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Sheet1!$A$2:$F$147</definedName>
  </definedNames>
  <calcPr calcId="144525"/>
</workbook>
</file>

<file path=xl/sharedStrings.xml><?xml version="1.0" encoding="utf-8"?>
<sst xmlns="http://schemas.openxmlformats.org/spreadsheetml/2006/main" count="151" uniqueCount="151">
  <si>
    <t>2023年10月中药罐装/袋装任务</t>
  </si>
  <si>
    <t>序号</t>
  </si>
  <si>
    <t>门店ID</t>
  </si>
  <si>
    <t>门店名称</t>
  </si>
  <si>
    <t>门店类型</t>
  </si>
  <si>
    <t>2022年10月中药袋装销售汇总</t>
  </si>
  <si>
    <t>2023年10月中药袋装罐装任务</t>
  </si>
  <si>
    <t>四川太极青羊区青龙街药店</t>
  </si>
  <si>
    <t>四川太极青羊区十二桥药店</t>
  </si>
  <si>
    <t>四川太极浆洗街药店</t>
  </si>
  <si>
    <t>四川太极锦江区庆云南街药店</t>
  </si>
  <si>
    <t>四川太极成都高新区成汉南路药店</t>
  </si>
  <si>
    <t>四川太极光华药店</t>
  </si>
  <si>
    <t>四川太极青羊区北东街店</t>
  </si>
  <si>
    <t>四川太极高新区锦城大道药店</t>
  </si>
  <si>
    <t>四川太极五津西路药店</t>
  </si>
  <si>
    <t>四川太极锦江区梨花街药店</t>
  </si>
  <si>
    <t>四川太极锦江区榕声路店</t>
  </si>
  <si>
    <t>四川太极金牛区花照壁中横街药店</t>
  </si>
  <si>
    <t>四川太极枣子巷药店</t>
  </si>
  <si>
    <t>四川太极光华村街药店</t>
  </si>
  <si>
    <t>四川太极成华区万科路药店</t>
  </si>
  <si>
    <t>四川太极金牛区花照壁药店</t>
  </si>
  <si>
    <t>四川太极彭州市致和镇南三环路药店</t>
  </si>
  <si>
    <t>四川太极新园大道药店</t>
  </si>
  <si>
    <t>四川太极新津县五津镇五津西路二药房</t>
  </si>
  <si>
    <t>四川太极金牛区交大路第三药店</t>
  </si>
  <si>
    <t>四川太极成华区培华东路药店</t>
  </si>
  <si>
    <t>四川太极新津邓双镇岷江店</t>
  </si>
  <si>
    <t>四川太极大邑县晋原镇内蒙古大道桃源药店</t>
  </si>
  <si>
    <t>四川太极邛崃中心药店</t>
  </si>
  <si>
    <t>四川太极邛崃市文君街道杏林路药店</t>
  </si>
  <si>
    <t>四川太极新都区新繁镇繁江北路药店</t>
  </si>
  <si>
    <t>四川太极清江东路药店</t>
  </si>
  <si>
    <t>四川太极新都区新都街道万和北路药店</t>
  </si>
  <si>
    <t>四川太极通盈街药店</t>
  </si>
  <si>
    <t>四川太极成华区华泰路药店</t>
  </si>
  <si>
    <t>四川太极武侯区科华北路药店</t>
  </si>
  <si>
    <t>四川太极高新区泰和二街药店</t>
  </si>
  <si>
    <t>四川太极高新区新下街药店</t>
  </si>
  <si>
    <t>四川太极成都高新区尚锦路药店</t>
  </si>
  <si>
    <t>四川太极金牛区蜀汉路药店</t>
  </si>
  <si>
    <t xml:space="preserve">四川太极崇州市崇阳镇永康东路药店 </t>
  </si>
  <si>
    <t>四川太极成华区东昌路一药店</t>
  </si>
  <si>
    <t>四川太极青羊区蜀辉路药店</t>
  </si>
  <si>
    <t>雅安市太极智慧云医药科技有限公司</t>
  </si>
  <si>
    <t>四川太极双林路药店</t>
  </si>
  <si>
    <t>四川太极高新区大源北街药店</t>
  </si>
  <si>
    <t>四川太极青羊区贝森北路药店</t>
  </si>
  <si>
    <t>四川太极新都区马超东路店</t>
  </si>
  <si>
    <t>四川太极武侯区顺和街店</t>
  </si>
  <si>
    <t>四川太极成华区崔家店路药店</t>
  </si>
  <si>
    <t>四川太极成华杉板桥南一路店</t>
  </si>
  <si>
    <t>四川太极锦江区观音桥街药店</t>
  </si>
  <si>
    <t>四川太极成华区二环路北四段药店（汇融名城）</t>
  </si>
  <si>
    <t>四川太极武侯区科华街药店</t>
  </si>
  <si>
    <t>四川太极怀远店</t>
  </si>
  <si>
    <t>四川太极成华区羊子山西路药店（兴元华盛）</t>
  </si>
  <si>
    <t>四川太极锦江区宏济中路药店</t>
  </si>
  <si>
    <t>四川太极成都高新区元华二巷药店</t>
  </si>
  <si>
    <t>四川太极武侯区倪家桥路药店</t>
  </si>
  <si>
    <t>四川太极大邑县晋原镇潘家街药店</t>
  </si>
  <si>
    <t>四川太极大邑县晋原镇子龙路店</t>
  </si>
  <si>
    <t>四川太极成华区华康路药店</t>
  </si>
  <si>
    <t>四川太极青羊区金祥路药店</t>
  </si>
  <si>
    <t>四川太极青羊区蜀源路药店</t>
  </si>
  <si>
    <t>四川太极新都区斑竹园街道医贸大道药店</t>
  </si>
  <si>
    <t>四川太极锦江区劼人路药店</t>
  </si>
  <si>
    <t>四川太极青羊区大石西路药店</t>
  </si>
  <si>
    <t>四川太极都江堰市蒲阳路药店</t>
  </si>
  <si>
    <t>四川太极武侯区丝竹路药店</t>
  </si>
  <si>
    <t>四川太极崇州市崇阳镇蜀州中路药店</t>
  </si>
  <si>
    <t>四川太极西部店</t>
  </si>
  <si>
    <t>四川太极崇州市崇阳镇尚贤坊街药店</t>
  </si>
  <si>
    <t>四川太极金牛区银沙路药店</t>
  </si>
  <si>
    <t>四川太极青羊区光华西一路药店</t>
  </si>
  <si>
    <t>四川太极大邑县新场镇文昌街药店</t>
  </si>
  <si>
    <t>四川太极成华区华泰路二药店</t>
  </si>
  <si>
    <t>四川太极武侯区大悦路药店</t>
  </si>
  <si>
    <t>四川太极都江堰药店</t>
  </si>
  <si>
    <t>四川太极青羊区童子街药店</t>
  </si>
  <si>
    <t>四川太极青羊区经一路药店</t>
  </si>
  <si>
    <t>四川太极金牛区银河北街药店</t>
  </si>
  <si>
    <t>四川太极大邑县晋原镇通达东路五段药店</t>
  </si>
  <si>
    <t>四川太极红星店</t>
  </si>
  <si>
    <t>四川太极成华区万宇路药店</t>
  </si>
  <si>
    <t>四川太极高新区紫薇东路药店</t>
  </si>
  <si>
    <t>四川太极郫县郫筒镇东大街药店</t>
  </si>
  <si>
    <t>四川太极金带街药店</t>
  </si>
  <si>
    <t>四川太极金牛区金沙路药店</t>
  </si>
  <si>
    <t>四川太极青羊区蜀鑫路药店</t>
  </si>
  <si>
    <t>四川太极锦江区静沙南路药店</t>
  </si>
  <si>
    <t>四川太极武侯区佳灵路药店</t>
  </si>
  <si>
    <t>四川太极邛崃市羊安镇永康大道药店</t>
  </si>
  <si>
    <t>四川太极都江堰幸福镇翔凤路药店</t>
  </si>
  <si>
    <t>四川太极温江区公平街道江安路药店</t>
  </si>
  <si>
    <t>四川太极大邑县晋原镇东街药店</t>
  </si>
  <si>
    <t>四川太极高新区天顺路药店</t>
  </si>
  <si>
    <t>四川太极武侯区长寿路药店</t>
  </si>
  <si>
    <t>四川太极锦江区柳翠路药店</t>
  </si>
  <si>
    <t>四川太极土龙路药店</t>
  </si>
  <si>
    <t>四川太极都江堰聚源镇药店</t>
  </si>
  <si>
    <t>四川太极大邑县沙渠镇方圆路药店</t>
  </si>
  <si>
    <t>四川太极大邑县安仁镇千禧街药店</t>
  </si>
  <si>
    <t>四川太极邛崃市临邛镇洪川小区药店</t>
  </si>
  <si>
    <t>四川太极金丝街药店</t>
  </si>
  <si>
    <t>四川太极大邑县晋原镇北街药店</t>
  </si>
  <si>
    <t>四川太极成华区金马河路药店</t>
  </si>
  <si>
    <t>四川太极锦江区水杉街药店</t>
  </si>
  <si>
    <t>四川太极成华区西林一街药店</t>
  </si>
  <si>
    <t>四川太极都江堰奎光路中段药店</t>
  </si>
  <si>
    <t>四川太极新乐中街药店</t>
  </si>
  <si>
    <t>四川太极都江堰景中路店</t>
  </si>
  <si>
    <t>四川太极成华区华油路药店</t>
  </si>
  <si>
    <t>四川太极郫县郫筒镇一环路东南段药店</t>
  </si>
  <si>
    <t>四川太极青羊区光华北五路药店</t>
  </si>
  <si>
    <t>四川太极温江店</t>
  </si>
  <si>
    <t>四川太极新津县五津镇武阳西路药店</t>
  </si>
  <si>
    <t>四川太极郫都区红光街道红高东路药店</t>
  </si>
  <si>
    <t>四川太极大邑晋原街道金巷西街药店</t>
  </si>
  <si>
    <t>四川太极武侯区大华街药店</t>
  </si>
  <si>
    <t>四川太极大邑县晋原街道蜀望路药店</t>
  </si>
  <si>
    <t>四川太极武侯区双楠路药店</t>
  </si>
  <si>
    <t>四川太极高新区中和公济桥路药店</t>
  </si>
  <si>
    <t>四川太极邛崃市文君街道凤凰大道药店</t>
  </si>
  <si>
    <t>四川太极兴义镇万兴路药店</t>
  </si>
  <si>
    <t>四川太极大邑县晋原街道南街药店</t>
  </si>
  <si>
    <t>四川太极成华区水碾河路药店</t>
  </si>
  <si>
    <t>四川太极武侯区逸都路药店</t>
  </si>
  <si>
    <t>四川太极都江堰市永丰街道宝莲路药店</t>
  </si>
  <si>
    <t>四川太极高新区中和大道药店</t>
  </si>
  <si>
    <t>四川太极崇州市怀远镇文井北路药店</t>
  </si>
  <si>
    <t>四川太极金牛区五福桥东路药店</t>
  </si>
  <si>
    <t>四川太极高新区剑南大道药店</t>
  </si>
  <si>
    <t>四川太极邛崃市临邛镇翠荫街药店</t>
  </si>
  <si>
    <t>四川太极大邑县观音阁街西段店</t>
  </si>
  <si>
    <t>四川太极大邑县青霞街道元通路南段药店</t>
  </si>
  <si>
    <t>四川太极双流县西航港街道锦华路一段药店</t>
  </si>
  <si>
    <t>四川太极金牛区沙湾东一路药店</t>
  </si>
  <si>
    <t>四川太极大邑县晋源镇东壕沟段药店</t>
  </si>
  <si>
    <t xml:space="preserve">四川太极成都高新区泰和二街二药店 </t>
  </si>
  <si>
    <t>四川太极都江堰市蒲阳镇堰问道西路药店</t>
  </si>
  <si>
    <t>四川太极双流区东升街道三强西路药店</t>
  </si>
  <si>
    <t>四川太极三江店</t>
  </si>
  <si>
    <t>四川太极沙河源药店</t>
  </si>
  <si>
    <t>四川太极大药房连锁有限公司武侯区聚萃街药店</t>
  </si>
  <si>
    <t>四川太极金牛区黄苑东街药店</t>
  </si>
  <si>
    <t>四川太极成华区驷马桥三路药店</t>
  </si>
  <si>
    <t>四川太极崇州中心店</t>
  </si>
  <si>
    <t>四川太极旗舰店</t>
  </si>
  <si>
    <t>四川太极武侯区高攀西巷药店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</si>
</sst>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085;&#38138;&#36135;\2023&#24180;8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22320;c&#30424;\2022&#24180;10&#26376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片区名称</v>
          </cell>
          <cell r="E1" t="str">
            <v>片区主管</v>
          </cell>
          <cell r="F1" t="str">
            <v>销售笔数</v>
          </cell>
          <cell r="G1" t="str">
            <v>平均客单价</v>
          </cell>
          <cell r="H1" t="str">
            <v>收入</v>
          </cell>
          <cell r="I1" t="str">
            <v>毛利</v>
          </cell>
          <cell r="J1" t="str">
            <v>毛利率</v>
          </cell>
          <cell r="K1" t="str">
            <v>日均</v>
          </cell>
          <cell r="L1" t="str">
            <v>门店类型</v>
          </cell>
        </row>
        <row r="2">
          <cell r="B2">
            <v>307</v>
          </cell>
          <cell r="C2" t="str">
            <v>四川太极旗舰店</v>
          </cell>
          <cell r="D2" t="str">
            <v>旗舰片区</v>
          </cell>
          <cell r="E2" t="str">
            <v>谭庆娟</v>
          </cell>
          <cell r="F2">
            <v>12097</v>
          </cell>
          <cell r="G2">
            <v>253.38</v>
          </cell>
          <cell r="H2">
            <v>3065130.63</v>
          </cell>
          <cell r="I2">
            <v>354486.87</v>
          </cell>
          <cell r="J2">
            <v>0.1156</v>
          </cell>
          <cell r="K2">
            <v>98875.1816129032</v>
          </cell>
          <cell r="L2" t="str">
            <v>T</v>
          </cell>
        </row>
        <row r="3">
          <cell r="B3">
            <v>582</v>
          </cell>
          <cell r="C3" t="str">
            <v>四川太极青羊区十二桥药店</v>
          </cell>
          <cell r="D3" t="str">
            <v>西门一片</v>
          </cell>
          <cell r="E3" t="str">
            <v>刘琴英</v>
          </cell>
          <cell r="F3">
            <v>4435</v>
          </cell>
          <cell r="G3">
            <v>163.6</v>
          </cell>
          <cell r="H3">
            <v>725562.62</v>
          </cell>
          <cell r="I3">
            <v>95784.87</v>
          </cell>
          <cell r="J3">
            <v>0.132</v>
          </cell>
          <cell r="K3">
            <v>23405.2458064516</v>
          </cell>
          <cell r="L3" t="str">
            <v>A1</v>
          </cell>
        </row>
        <row r="4">
          <cell r="B4">
            <v>114685</v>
          </cell>
          <cell r="C4" t="str">
            <v>四川太极青羊区青龙街药店</v>
          </cell>
          <cell r="D4" t="str">
            <v>旗舰片区</v>
          </cell>
          <cell r="E4" t="str">
            <v>谭庆娟</v>
          </cell>
          <cell r="F4">
            <v>4492</v>
          </cell>
          <cell r="G4">
            <v>141.48</v>
          </cell>
          <cell r="H4">
            <v>635506.21</v>
          </cell>
          <cell r="I4">
            <v>109033.1</v>
          </cell>
          <cell r="J4">
            <v>0.1715</v>
          </cell>
          <cell r="K4">
            <v>20500.2003225806</v>
          </cell>
          <cell r="L4" t="str">
            <v>A1</v>
          </cell>
        </row>
        <row r="5">
          <cell r="B5">
            <v>337</v>
          </cell>
          <cell r="C5" t="str">
            <v>四川太极浆洗街药店</v>
          </cell>
          <cell r="D5" t="str">
            <v>旗舰片区</v>
          </cell>
          <cell r="E5" t="str">
            <v>谭庆娟</v>
          </cell>
          <cell r="F5">
            <v>5773</v>
          </cell>
          <cell r="G5">
            <v>96.29</v>
          </cell>
          <cell r="H5">
            <v>555896.59</v>
          </cell>
          <cell r="I5">
            <v>167421.43</v>
          </cell>
          <cell r="J5">
            <v>0.3011</v>
          </cell>
          <cell r="K5">
            <v>17932.1480645161</v>
          </cell>
          <cell r="L5" t="str">
            <v>A2</v>
          </cell>
        </row>
        <row r="6">
          <cell r="B6">
            <v>399</v>
          </cell>
          <cell r="C6" t="str">
            <v>四川太极成都高新区成汉南路药店</v>
          </cell>
          <cell r="D6" t="str">
            <v>旗舰片区</v>
          </cell>
          <cell r="E6" t="str">
            <v>谭庆娟</v>
          </cell>
          <cell r="F6">
            <v>4751</v>
          </cell>
          <cell r="G6">
            <v>111.79</v>
          </cell>
          <cell r="H6">
            <v>531098.42</v>
          </cell>
          <cell r="I6">
            <v>168944.54</v>
          </cell>
          <cell r="J6">
            <v>0.3181</v>
          </cell>
          <cell r="K6">
            <v>17132.2070967742</v>
          </cell>
          <cell r="L6" t="str">
            <v>A2</v>
          </cell>
        </row>
        <row r="7">
          <cell r="B7">
            <v>517</v>
          </cell>
          <cell r="C7" t="str">
            <v>四川太极青羊区北东街店</v>
          </cell>
          <cell r="D7" t="str">
            <v>西门一片</v>
          </cell>
          <cell r="E7" t="str">
            <v>刘琴英</v>
          </cell>
          <cell r="F7">
            <v>5040</v>
          </cell>
          <cell r="G7">
            <v>102.09</v>
          </cell>
          <cell r="H7">
            <v>514550.77</v>
          </cell>
          <cell r="I7">
            <v>133031.02</v>
          </cell>
          <cell r="J7">
            <v>0.2585</v>
          </cell>
          <cell r="K7">
            <v>16598.4119354839</v>
          </cell>
          <cell r="L7" t="str">
            <v>A2</v>
          </cell>
        </row>
        <row r="8">
          <cell r="B8">
            <v>385</v>
          </cell>
          <cell r="C8" t="str">
            <v>四川太极五津西路药店</v>
          </cell>
          <cell r="D8" t="str">
            <v>新津片</v>
          </cell>
          <cell r="E8" t="str">
            <v>王燕丽</v>
          </cell>
          <cell r="F8">
            <v>2289</v>
          </cell>
          <cell r="G8">
            <v>151.66</v>
          </cell>
          <cell r="H8">
            <v>347140.38</v>
          </cell>
          <cell r="I8">
            <v>57745.29</v>
          </cell>
          <cell r="J8">
            <v>0.1663</v>
          </cell>
          <cell r="K8">
            <v>11198.0767741935</v>
          </cell>
          <cell r="L8" t="str">
            <v>A2</v>
          </cell>
        </row>
        <row r="9">
          <cell r="B9">
            <v>343</v>
          </cell>
          <cell r="C9" t="str">
            <v>四川太极光华药店</v>
          </cell>
          <cell r="D9" t="str">
            <v>西门一片</v>
          </cell>
          <cell r="E9" t="str">
            <v>刘琴英</v>
          </cell>
          <cell r="F9">
            <v>2872</v>
          </cell>
          <cell r="G9">
            <v>116.69</v>
          </cell>
          <cell r="H9">
            <v>335120.58</v>
          </cell>
          <cell r="I9">
            <v>101055.59</v>
          </cell>
          <cell r="J9">
            <v>0.3015</v>
          </cell>
          <cell r="K9">
            <v>10810.3412903226</v>
          </cell>
          <cell r="L9" t="str">
            <v>A2</v>
          </cell>
        </row>
        <row r="10">
          <cell r="B10">
            <v>742</v>
          </cell>
          <cell r="C10" t="str">
            <v>四川太极锦江区庆云南街药店</v>
          </cell>
          <cell r="D10" t="str">
            <v>旗舰片区</v>
          </cell>
          <cell r="E10" t="str">
            <v>谭庆娟</v>
          </cell>
          <cell r="F10">
            <v>2174</v>
          </cell>
          <cell r="G10">
            <v>148.66</v>
          </cell>
          <cell r="H10">
            <v>323182.86</v>
          </cell>
          <cell r="I10">
            <v>61265.07</v>
          </cell>
          <cell r="J10">
            <v>0.1895</v>
          </cell>
          <cell r="K10">
            <v>10425.2535483871</v>
          </cell>
          <cell r="L10" t="str">
            <v>A2</v>
          </cell>
        </row>
        <row r="11">
          <cell r="B11">
            <v>571</v>
          </cell>
          <cell r="C11" t="str">
            <v>四川太极高新区锦城大道药店</v>
          </cell>
          <cell r="D11" t="str">
            <v>东南片区</v>
          </cell>
          <cell r="E11" t="str">
            <v>曾蕾蕾</v>
          </cell>
          <cell r="F11">
            <v>4246</v>
          </cell>
          <cell r="G11">
            <v>75.43</v>
          </cell>
          <cell r="H11">
            <v>320270.68</v>
          </cell>
          <cell r="I11">
            <v>88439.79</v>
          </cell>
          <cell r="J11">
            <v>0.2761</v>
          </cell>
          <cell r="K11">
            <v>10331.3122580645</v>
          </cell>
          <cell r="L11" t="str">
            <v>A2</v>
          </cell>
        </row>
        <row r="12">
          <cell r="B12">
            <v>117491</v>
          </cell>
          <cell r="C12" t="str">
            <v>四川太极金牛区花照壁中横街药店</v>
          </cell>
          <cell r="D12" t="str">
            <v>西门一片</v>
          </cell>
          <cell r="E12" t="str">
            <v>刘琴英</v>
          </cell>
          <cell r="F12">
            <v>2399</v>
          </cell>
          <cell r="G12">
            <v>119.57</v>
          </cell>
          <cell r="H12">
            <v>286856.49</v>
          </cell>
          <cell r="I12">
            <v>60491.91</v>
          </cell>
          <cell r="J12">
            <v>0.2108</v>
          </cell>
          <cell r="K12">
            <v>9253.43516129032</v>
          </cell>
          <cell r="L12" t="str">
            <v>A3</v>
          </cell>
        </row>
        <row r="13">
          <cell r="B13">
            <v>365</v>
          </cell>
          <cell r="C13" t="str">
            <v>四川太极光华村街药店</v>
          </cell>
          <cell r="D13" t="str">
            <v>西门一片</v>
          </cell>
          <cell r="E13" t="str">
            <v>刘琴英</v>
          </cell>
          <cell r="F13">
            <v>2936</v>
          </cell>
          <cell r="G13">
            <v>91.54</v>
          </cell>
          <cell r="H13">
            <v>268747.65</v>
          </cell>
          <cell r="I13">
            <v>82116.5</v>
          </cell>
          <cell r="J13">
            <v>0.3055</v>
          </cell>
          <cell r="K13">
            <v>8669.27903225807</v>
          </cell>
          <cell r="L13" t="str">
            <v>A3</v>
          </cell>
        </row>
        <row r="14">
          <cell r="B14">
            <v>707</v>
          </cell>
          <cell r="C14" t="str">
            <v>四川太极成华区万科路药店</v>
          </cell>
          <cell r="D14" t="str">
            <v>东南片区</v>
          </cell>
          <cell r="E14" t="str">
            <v>曾蕾蕾</v>
          </cell>
          <cell r="F14">
            <v>3401</v>
          </cell>
          <cell r="G14">
            <v>76.21</v>
          </cell>
          <cell r="H14">
            <v>259199.39</v>
          </cell>
          <cell r="I14">
            <v>66286.11</v>
          </cell>
          <cell r="J14">
            <v>0.2557</v>
          </cell>
          <cell r="K14">
            <v>8361.27064516129</v>
          </cell>
          <cell r="L14" t="str">
            <v>A3</v>
          </cell>
        </row>
        <row r="15">
          <cell r="B15">
            <v>359</v>
          </cell>
          <cell r="C15" t="str">
            <v>四川太极枣子巷药店</v>
          </cell>
          <cell r="D15" t="str">
            <v>西门一片</v>
          </cell>
          <cell r="E15" t="str">
            <v>刘琴英</v>
          </cell>
          <cell r="F15">
            <v>2882</v>
          </cell>
          <cell r="G15">
            <v>88.67</v>
          </cell>
          <cell r="H15">
            <v>255559.87</v>
          </cell>
          <cell r="I15">
            <v>12454.23</v>
          </cell>
          <cell r="J15">
            <v>0.0487</v>
          </cell>
          <cell r="K15">
            <v>8243.86677419355</v>
          </cell>
          <cell r="L15" t="str">
            <v>A3</v>
          </cell>
        </row>
        <row r="16">
          <cell r="B16">
            <v>106066</v>
          </cell>
          <cell r="C16" t="str">
            <v>四川太极锦江区梨花街药店</v>
          </cell>
          <cell r="D16" t="str">
            <v>旗舰片区</v>
          </cell>
          <cell r="E16" t="str">
            <v>谭庆娟</v>
          </cell>
          <cell r="F16">
            <v>3644</v>
          </cell>
          <cell r="G16">
            <v>70.11</v>
          </cell>
          <cell r="H16">
            <v>255489.43</v>
          </cell>
          <cell r="I16">
            <v>99637.05</v>
          </cell>
          <cell r="J16">
            <v>0.3899</v>
          </cell>
          <cell r="K16">
            <v>8241.59451612903</v>
          </cell>
          <cell r="L16" t="str">
            <v>A3</v>
          </cell>
        </row>
        <row r="17">
          <cell r="B17">
            <v>546</v>
          </cell>
          <cell r="C17" t="str">
            <v>四川太极锦江区榕声路店</v>
          </cell>
          <cell r="D17" t="str">
            <v>东南片区</v>
          </cell>
          <cell r="E17" t="str">
            <v>曾蕾蕾</v>
          </cell>
          <cell r="F17">
            <v>4075</v>
          </cell>
          <cell r="G17">
            <v>62.22</v>
          </cell>
          <cell r="H17">
            <v>253546.96</v>
          </cell>
          <cell r="I17">
            <v>84932.2</v>
          </cell>
          <cell r="J17">
            <v>0.3349</v>
          </cell>
          <cell r="K17">
            <v>8178.93419354839</v>
          </cell>
          <cell r="L17" t="str">
            <v>A3</v>
          </cell>
        </row>
        <row r="18">
          <cell r="B18">
            <v>341</v>
          </cell>
          <cell r="C18" t="str">
            <v>四川太极邛崃中心药店</v>
          </cell>
          <cell r="D18" t="str">
            <v>城郊一片</v>
          </cell>
          <cell r="E18" t="str">
            <v>任会茹</v>
          </cell>
          <cell r="F18">
            <v>2116</v>
          </cell>
          <cell r="G18">
            <v>110.04</v>
          </cell>
          <cell r="H18">
            <v>232838.19</v>
          </cell>
          <cell r="I18">
            <v>75973.5</v>
          </cell>
          <cell r="J18">
            <v>0.3262</v>
          </cell>
          <cell r="K18">
            <v>7510.90935483871</v>
          </cell>
          <cell r="L18" t="str">
            <v>B1</v>
          </cell>
        </row>
        <row r="19">
          <cell r="B19">
            <v>730</v>
          </cell>
          <cell r="C19" t="str">
            <v>四川太极新都区新繁镇繁江北路药店</v>
          </cell>
          <cell r="D19" t="str">
            <v>西门二片</v>
          </cell>
          <cell r="E19" t="str">
            <v>林禹帅</v>
          </cell>
          <cell r="F19">
            <v>2726</v>
          </cell>
          <cell r="G19">
            <v>85.24</v>
          </cell>
          <cell r="H19">
            <v>232375.44</v>
          </cell>
          <cell r="I19">
            <v>71893.84</v>
          </cell>
          <cell r="J19">
            <v>0.3093</v>
          </cell>
          <cell r="K19">
            <v>7495.98193548387</v>
          </cell>
          <cell r="L19" t="str">
            <v>B1</v>
          </cell>
        </row>
        <row r="20">
          <cell r="B20">
            <v>712</v>
          </cell>
          <cell r="C20" t="str">
            <v>四川太极成华区华泰路药店</v>
          </cell>
          <cell r="D20" t="str">
            <v>东南片区</v>
          </cell>
          <cell r="E20" t="str">
            <v>曾蕾蕾</v>
          </cell>
          <cell r="F20">
            <v>3254</v>
          </cell>
          <cell r="G20">
            <v>70.55</v>
          </cell>
          <cell r="H20">
            <v>229575.28</v>
          </cell>
          <cell r="I20">
            <v>81493.94</v>
          </cell>
          <cell r="J20">
            <v>0.3549</v>
          </cell>
          <cell r="K20">
            <v>7405.65419354839</v>
          </cell>
          <cell r="L20" t="str">
            <v>B1</v>
          </cell>
        </row>
        <row r="21">
          <cell r="B21">
            <v>108656</v>
          </cell>
          <cell r="C21" t="str">
            <v>四川太极新津县五津镇五津西路二药房</v>
          </cell>
          <cell r="D21" t="str">
            <v>新津片</v>
          </cell>
          <cell r="E21" t="str">
            <v>王燕丽</v>
          </cell>
          <cell r="F21">
            <v>1754</v>
          </cell>
          <cell r="G21">
            <v>128.57</v>
          </cell>
          <cell r="H21">
            <v>225515.81</v>
          </cell>
          <cell r="I21">
            <v>22373.47</v>
          </cell>
          <cell r="J21">
            <v>0.0992</v>
          </cell>
          <cell r="K21">
            <v>7274.7035483871</v>
          </cell>
          <cell r="L21" t="str">
            <v>B1</v>
          </cell>
        </row>
        <row r="22">
          <cell r="B22">
            <v>120844</v>
          </cell>
          <cell r="C22" t="str">
            <v>四川太极彭州市致和镇南三环路药店</v>
          </cell>
          <cell r="D22" t="str">
            <v>西门二片</v>
          </cell>
          <cell r="E22" t="str">
            <v>林禹帅</v>
          </cell>
          <cell r="F22">
            <v>2493</v>
          </cell>
          <cell r="G22">
            <v>86.18</v>
          </cell>
          <cell r="H22">
            <v>214840.47</v>
          </cell>
          <cell r="I22">
            <v>62581.47</v>
          </cell>
          <cell r="J22">
            <v>0.2912</v>
          </cell>
          <cell r="K22">
            <v>6930.33774193548</v>
          </cell>
          <cell r="L22" t="str">
            <v>B1</v>
          </cell>
        </row>
        <row r="23">
          <cell r="B23">
            <v>746</v>
          </cell>
          <cell r="C23" t="str">
            <v>四川太极大邑县晋原镇内蒙古大道桃源药店</v>
          </cell>
          <cell r="D23" t="str">
            <v>城郊一片</v>
          </cell>
          <cell r="E23" t="str">
            <v>任会茹</v>
          </cell>
          <cell r="F23">
            <v>4072</v>
          </cell>
          <cell r="G23">
            <v>52.56</v>
          </cell>
          <cell r="H23">
            <v>214043.3</v>
          </cell>
          <cell r="I23">
            <v>60063.4</v>
          </cell>
          <cell r="J23">
            <v>0.2806</v>
          </cell>
          <cell r="K23">
            <v>6904.62258064516</v>
          </cell>
          <cell r="L23" t="str">
            <v>B1</v>
          </cell>
        </row>
        <row r="24">
          <cell r="B24">
            <v>357</v>
          </cell>
          <cell r="C24" t="str">
            <v>四川太极清江东路药店</v>
          </cell>
          <cell r="D24" t="str">
            <v>西门一片</v>
          </cell>
          <cell r="E24" t="str">
            <v>刘琴英</v>
          </cell>
          <cell r="F24">
            <v>2019</v>
          </cell>
          <cell r="G24">
            <v>105.24</v>
          </cell>
          <cell r="H24">
            <v>212486.34</v>
          </cell>
          <cell r="I24">
            <v>65767.82</v>
          </cell>
          <cell r="J24">
            <v>0.3095</v>
          </cell>
          <cell r="K24">
            <v>6854.39806451613</v>
          </cell>
          <cell r="L24" t="str">
            <v>B1</v>
          </cell>
        </row>
        <row r="25">
          <cell r="B25">
            <v>377</v>
          </cell>
          <cell r="C25" t="str">
            <v>四川太极新园大道药店</v>
          </cell>
          <cell r="D25" t="str">
            <v>东南片区</v>
          </cell>
          <cell r="E25" t="str">
            <v>曾蕾蕾</v>
          </cell>
          <cell r="F25">
            <v>3964</v>
          </cell>
          <cell r="G25">
            <v>52.82</v>
          </cell>
          <cell r="H25">
            <v>209386.49</v>
          </cell>
          <cell r="I25">
            <v>72683.41</v>
          </cell>
          <cell r="J25">
            <v>0.3471</v>
          </cell>
          <cell r="K25">
            <v>6754.40290322581</v>
          </cell>
          <cell r="L25" t="str">
            <v>B1</v>
          </cell>
        </row>
        <row r="26">
          <cell r="B26">
            <v>107658</v>
          </cell>
          <cell r="C26" t="str">
            <v>四川太极新都区新都街道万和北路药店</v>
          </cell>
          <cell r="D26" t="str">
            <v>西门二片</v>
          </cell>
          <cell r="E26" t="str">
            <v>林禹帅</v>
          </cell>
          <cell r="F26">
            <v>3320</v>
          </cell>
          <cell r="G26">
            <v>60.79</v>
          </cell>
          <cell r="H26">
            <v>201824.03</v>
          </cell>
          <cell r="I26">
            <v>58908.15</v>
          </cell>
          <cell r="J26">
            <v>0.2918</v>
          </cell>
          <cell r="K26">
            <v>6510.45258064516</v>
          </cell>
          <cell r="L26" t="str">
            <v>B1</v>
          </cell>
        </row>
        <row r="27">
          <cell r="B27">
            <v>373</v>
          </cell>
          <cell r="C27" t="str">
            <v>四川太极通盈街药店</v>
          </cell>
          <cell r="D27" t="str">
            <v>东南片区</v>
          </cell>
          <cell r="E27" t="str">
            <v>曾蕾蕾</v>
          </cell>
          <cell r="F27">
            <v>2331</v>
          </cell>
          <cell r="G27">
            <v>86.08</v>
          </cell>
          <cell r="H27">
            <v>200655.55</v>
          </cell>
          <cell r="I27">
            <v>55046.52</v>
          </cell>
          <cell r="J27">
            <v>0.2743</v>
          </cell>
          <cell r="K27">
            <v>6472.75967741935</v>
          </cell>
          <cell r="L27" t="str">
            <v>B1</v>
          </cell>
        </row>
        <row r="28">
          <cell r="B28">
            <v>111219</v>
          </cell>
          <cell r="C28" t="str">
            <v>四川太极金牛区花照壁药店</v>
          </cell>
          <cell r="D28" t="str">
            <v>西门一片</v>
          </cell>
          <cell r="E28" t="str">
            <v>刘琴英</v>
          </cell>
          <cell r="F28">
            <v>2565</v>
          </cell>
          <cell r="G28">
            <v>74.98</v>
          </cell>
          <cell r="H28">
            <v>192326.83</v>
          </cell>
          <cell r="I28">
            <v>60724.92</v>
          </cell>
          <cell r="J28">
            <v>0.3157</v>
          </cell>
          <cell r="K28">
            <v>6204.09129032258</v>
          </cell>
          <cell r="L28" t="str">
            <v>B1</v>
          </cell>
        </row>
        <row r="29">
          <cell r="B29">
            <v>726</v>
          </cell>
          <cell r="C29" t="str">
            <v>四川太极金牛区交大路第三药店</v>
          </cell>
          <cell r="D29" t="str">
            <v>西门一片</v>
          </cell>
          <cell r="E29" t="str">
            <v>刘琴英</v>
          </cell>
          <cell r="F29">
            <v>2461</v>
          </cell>
          <cell r="G29">
            <v>77.78</v>
          </cell>
          <cell r="H29">
            <v>191411.43</v>
          </cell>
          <cell r="I29">
            <v>58068.51</v>
          </cell>
          <cell r="J29">
            <v>0.3033</v>
          </cell>
          <cell r="K29">
            <v>6174.56225806452</v>
          </cell>
          <cell r="L29" t="str">
            <v>B1</v>
          </cell>
        </row>
        <row r="30">
          <cell r="B30">
            <v>514</v>
          </cell>
          <cell r="C30" t="str">
            <v>四川太极新津邓双镇岷江店</v>
          </cell>
          <cell r="D30" t="str">
            <v>新津片</v>
          </cell>
          <cell r="E30" t="str">
            <v>王燕丽</v>
          </cell>
          <cell r="F30">
            <v>3149</v>
          </cell>
          <cell r="G30">
            <v>60.61</v>
          </cell>
          <cell r="H30">
            <v>190847.88</v>
          </cell>
          <cell r="I30">
            <v>60816.7</v>
          </cell>
          <cell r="J30">
            <v>0.3186</v>
          </cell>
          <cell r="K30">
            <v>6156.38322580645</v>
          </cell>
          <cell r="L30" t="str">
            <v>B1</v>
          </cell>
        </row>
        <row r="31">
          <cell r="B31">
            <v>111400</v>
          </cell>
          <cell r="C31" t="str">
            <v>四川太极邛崃市文君街道杏林路药店</v>
          </cell>
          <cell r="D31" t="str">
            <v>城郊一片</v>
          </cell>
          <cell r="E31" t="str">
            <v>任会茹</v>
          </cell>
          <cell r="F31">
            <v>2056</v>
          </cell>
          <cell r="G31">
            <v>91.23</v>
          </cell>
          <cell r="H31">
            <v>187558.79</v>
          </cell>
          <cell r="I31">
            <v>41140.9</v>
          </cell>
          <cell r="J31">
            <v>0.2193</v>
          </cell>
          <cell r="K31">
            <v>6050.2835483871</v>
          </cell>
          <cell r="L31" t="str">
            <v>B1</v>
          </cell>
        </row>
        <row r="32">
          <cell r="B32">
            <v>114844</v>
          </cell>
          <cell r="C32" t="str">
            <v>四川太极成华区培华东路药店</v>
          </cell>
          <cell r="D32" t="str">
            <v>西门一片</v>
          </cell>
          <cell r="E32" t="str">
            <v>刘琴英</v>
          </cell>
          <cell r="F32">
            <v>1427</v>
          </cell>
          <cell r="G32">
            <v>130.94</v>
          </cell>
          <cell r="H32">
            <v>186857.05</v>
          </cell>
          <cell r="I32">
            <v>40301.26</v>
          </cell>
          <cell r="J32">
            <v>0.2156</v>
          </cell>
          <cell r="K32">
            <v>6027.64677419355</v>
          </cell>
          <cell r="L32" t="str">
            <v>B1</v>
          </cell>
        </row>
        <row r="33">
          <cell r="B33">
            <v>118074</v>
          </cell>
          <cell r="C33" t="str">
            <v>四川太极高新区泰和二街药店</v>
          </cell>
          <cell r="D33" t="str">
            <v>东南片区</v>
          </cell>
          <cell r="E33" t="str">
            <v>曾蕾蕾</v>
          </cell>
          <cell r="F33">
            <v>3168</v>
          </cell>
          <cell r="G33">
            <v>58.02</v>
          </cell>
          <cell r="H33">
            <v>183814.24</v>
          </cell>
          <cell r="I33">
            <v>64288.46</v>
          </cell>
          <cell r="J33">
            <v>0.3497</v>
          </cell>
          <cell r="K33">
            <v>5929.49161290323</v>
          </cell>
          <cell r="L33" t="str">
            <v>B2</v>
          </cell>
        </row>
        <row r="34">
          <cell r="B34">
            <v>105267</v>
          </cell>
          <cell r="C34" t="str">
            <v>四川太极金牛区蜀汉路药店</v>
          </cell>
          <cell r="D34" t="str">
            <v>西门一片</v>
          </cell>
          <cell r="E34" t="str">
            <v>刘琴英</v>
          </cell>
          <cell r="F34">
            <v>2512</v>
          </cell>
          <cell r="G34">
            <v>73.13</v>
          </cell>
          <cell r="H34">
            <v>183696.91</v>
          </cell>
          <cell r="I34">
            <v>60284.95</v>
          </cell>
          <cell r="J34">
            <v>0.3281</v>
          </cell>
          <cell r="K34">
            <v>5925.70677419355</v>
          </cell>
          <cell r="L34" t="str">
            <v>B2</v>
          </cell>
        </row>
        <row r="35">
          <cell r="B35">
            <v>585</v>
          </cell>
          <cell r="C35" t="str">
            <v>四川太极成华区羊子山西路药店（兴元华盛）</v>
          </cell>
          <cell r="D35" t="str">
            <v>西门一片</v>
          </cell>
          <cell r="E35" t="str">
            <v>刘琴英</v>
          </cell>
          <cell r="F35">
            <v>2700</v>
          </cell>
          <cell r="G35">
            <v>66.86</v>
          </cell>
          <cell r="H35">
            <v>180529.28</v>
          </cell>
          <cell r="I35">
            <v>59708.14</v>
          </cell>
          <cell r="J35">
            <v>0.3307</v>
          </cell>
          <cell r="K35">
            <v>5823.52516129032</v>
          </cell>
          <cell r="L35" t="str">
            <v>B2</v>
          </cell>
        </row>
        <row r="36">
          <cell r="B36">
            <v>581</v>
          </cell>
          <cell r="C36" t="str">
            <v>四川太极成华区二环路北四段药店（汇融名城）</v>
          </cell>
          <cell r="D36" t="str">
            <v>西门一片</v>
          </cell>
          <cell r="E36" t="str">
            <v>刘琴英</v>
          </cell>
          <cell r="F36">
            <v>2956</v>
          </cell>
          <cell r="G36">
            <v>60.29</v>
          </cell>
          <cell r="H36">
            <v>178218.39</v>
          </cell>
          <cell r="I36">
            <v>59732.28</v>
          </cell>
          <cell r="J36">
            <v>0.3351</v>
          </cell>
          <cell r="K36">
            <v>5748.98032258065</v>
          </cell>
          <cell r="L36" t="str">
            <v>B2</v>
          </cell>
        </row>
        <row r="37">
          <cell r="B37">
            <v>744</v>
          </cell>
          <cell r="C37" t="str">
            <v>四川太极武侯区科华街药店</v>
          </cell>
          <cell r="D37" t="str">
            <v>旗舰片区</v>
          </cell>
          <cell r="E37" t="str">
            <v>谭庆娟</v>
          </cell>
          <cell r="F37">
            <v>2017</v>
          </cell>
          <cell r="G37">
            <v>87.65</v>
          </cell>
          <cell r="H37">
            <v>176784.6</v>
          </cell>
          <cell r="I37">
            <v>55586.73</v>
          </cell>
          <cell r="J37">
            <v>0.3144</v>
          </cell>
          <cell r="K37">
            <v>5702.72903225806</v>
          </cell>
          <cell r="L37" t="str">
            <v>B2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西门一片</v>
          </cell>
          <cell r="E38" t="str">
            <v>刘琴英</v>
          </cell>
          <cell r="F38">
            <v>2967</v>
          </cell>
          <cell r="G38">
            <v>59.35</v>
          </cell>
          <cell r="H38">
            <v>176093.58</v>
          </cell>
          <cell r="I38">
            <v>55383.07</v>
          </cell>
          <cell r="J38">
            <v>0.3145</v>
          </cell>
          <cell r="K38">
            <v>5680.43806451613</v>
          </cell>
          <cell r="L38" t="str">
            <v>B2</v>
          </cell>
        </row>
        <row r="39">
          <cell r="B39">
            <v>511</v>
          </cell>
          <cell r="C39" t="str">
            <v>四川太极成华杉板桥南一路店</v>
          </cell>
          <cell r="D39" t="str">
            <v>东南片区</v>
          </cell>
          <cell r="E39" t="str">
            <v>曾蕾蕾</v>
          </cell>
          <cell r="F39">
            <v>2207</v>
          </cell>
          <cell r="G39">
            <v>78.22</v>
          </cell>
          <cell r="H39">
            <v>172636.14</v>
          </cell>
          <cell r="I39">
            <v>55625.45</v>
          </cell>
          <cell r="J39">
            <v>0.3222</v>
          </cell>
          <cell r="K39">
            <v>5568.90774193548</v>
          </cell>
          <cell r="L39" t="str">
            <v>B2</v>
          </cell>
        </row>
        <row r="40">
          <cell r="B40">
            <v>103198</v>
          </cell>
          <cell r="C40" t="str">
            <v>四川太极青羊区贝森北路药店</v>
          </cell>
          <cell r="D40" t="str">
            <v>西门一片</v>
          </cell>
          <cell r="E40" t="str">
            <v>刘琴英</v>
          </cell>
          <cell r="F40">
            <v>2887</v>
          </cell>
          <cell r="G40">
            <v>59.42</v>
          </cell>
          <cell r="H40">
            <v>171557.58</v>
          </cell>
          <cell r="I40">
            <v>54080.74</v>
          </cell>
          <cell r="J40">
            <v>0.3152</v>
          </cell>
          <cell r="K40">
            <v>5534.11548387097</v>
          </cell>
          <cell r="L40" t="str">
            <v>B2</v>
          </cell>
        </row>
        <row r="41">
          <cell r="B41">
            <v>724</v>
          </cell>
          <cell r="C41" t="str">
            <v>四川太极锦江区观音桥街药店</v>
          </cell>
          <cell r="D41" t="str">
            <v>东南片区</v>
          </cell>
          <cell r="E41" t="str">
            <v>曾蕾蕾</v>
          </cell>
          <cell r="F41">
            <v>2969</v>
          </cell>
          <cell r="G41">
            <v>57.56</v>
          </cell>
          <cell r="H41">
            <v>170895.23</v>
          </cell>
          <cell r="I41">
            <v>58885.19</v>
          </cell>
          <cell r="J41">
            <v>0.3445</v>
          </cell>
          <cell r="K41">
            <v>5512.74935483871</v>
          </cell>
          <cell r="L41" t="str">
            <v>B2</v>
          </cell>
        </row>
        <row r="42">
          <cell r="B42">
            <v>737</v>
          </cell>
          <cell r="C42" t="str">
            <v>四川太极高新区大源北街药店</v>
          </cell>
          <cell r="D42" t="str">
            <v>东南片区</v>
          </cell>
          <cell r="E42" t="str">
            <v>曾蕾蕾</v>
          </cell>
          <cell r="F42">
            <v>2367</v>
          </cell>
          <cell r="G42">
            <v>71.88</v>
          </cell>
          <cell r="H42">
            <v>170136.44</v>
          </cell>
          <cell r="I42">
            <v>48424.61</v>
          </cell>
          <cell r="J42">
            <v>0.2846</v>
          </cell>
          <cell r="K42">
            <v>5488.27225806452</v>
          </cell>
          <cell r="L42" t="str">
            <v>B2</v>
          </cell>
        </row>
        <row r="43">
          <cell r="B43">
            <v>106399</v>
          </cell>
          <cell r="C43" t="str">
            <v>四川太极青羊区蜀辉路药店</v>
          </cell>
          <cell r="D43" t="str">
            <v>西门二片</v>
          </cell>
          <cell r="E43" t="str">
            <v>林禹帅</v>
          </cell>
          <cell r="F43">
            <v>2244</v>
          </cell>
          <cell r="G43">
            <v>75.52</v>
          </cell>
          <cell r="H43">
            <v>169456.57</v>
          </cell>
          <cell r="I43">
            <v>53669.2</v>
          </cell>
          <cell r="J43">
            <v>0.3167</v>
          </cell>
          <cell r="K43">
            <v>5466.34096774194</v>
          </cell>
          <cell r="L43" t="str">
            <v>B2</v>
          </cell>
        </row>
        <row r="44">
          <cell r="B44">
            <v>138202</v>
          </cell>
          <cell r="C44" t="str">
            <v>雅安市太极智慧云医药科技有限公司</v>
          </cell>
          <cell r="D44" t="str">
            <v>西门二片</v>
          </cell>
          <cell r="E44" t="str">
            <v>林禹帅</v>
          </cell>
          <cell r="F44">
            <v>1459</v>
          </cell>
          <cell r="G44">
            <v>115.13</v>
          </cell>
          <cell r="H44">
            <v>167971.16</v>
          </cell>
          <cell r="I44">
            <v>34052.17</v>
          </cell>
          <cell r="J44">
            <v>0.2027</v>
          </cell>
          <cell r="K44">
            <v>5418.42451612903</v>
          </cell>
          <cell r="L44" t="str">
            <v>B2</v>
          </cell>
        </row>
        <row r="45">
          <cell r="B45">
            <v>709</v>
          </cell>
          <cell r="C45" t="str">
            <v>四川太极新都区马超东路店</v>
          </cell>
          <cell r="D45" t="str">
            <v>西门二片</v>
          </cell>
          <cell r="E45" t="str">
            <v>林禹帅</v>
          </cell>
          <cell r="F45">
            <v>2124</v>
          </cell>
          <cell r="G45">
            <v>78.1</v>
          </cell>
          <cell r="H45">
            <v>165885.54</v>
          </cell>
          <cell r="I45">
            <v>49156.39</v>
          </cell>
          <cell r="J45">
            <v>0.2963</v>
          </cell>
          <cell r="K45">
            <v>5351.1464516129</v>
          </cell>
          <cell r="L45" t="str">
            <v>B2</v>
          </cell>
        </row>
        <row r="46">
          <cell r="B46">
            <v>104428</v>
          </cell>
          <cell r="C46" t="str">
            <v>四川太极崇州市崇阳镇永康东路药店 </v>
          </cell>
          <cell r="D46" t="str">
            <v>崇州片</v>
          </cell>
          <cell r="E46" t="str">
            <v>胡建梅</v>
          </cell>
          <cell r="F46">
            <v>2716</v>
          </cell>
          <cell r="G46">
            <v>60.12</v>
          </cell>
          <cell r="H46">
            <v>163288.53</v>
          </cell>
          <cell r="I46">
            <v>51124.95</v>
          </cell>
          <cell r="J46">
            <v>0.313</v>
          </cell>
          <cell r="K46">
            <v>5267.37193548387</v>
          </cell>
          <cell r="L46" t="str">
            <v>B2</v>
          </cell>
        </row>
        <row r="47">
          <cell r="B47">
            <v>513</v>
          </cell>
          <cell r="C47" t="str">
            <v>四川太极武侯区顺和街店</v>
          </cell>
          <cell r="D47" t="str">
            <v>西门二片</v>
          </cell>
          <cell r="E47" t="str">
            <v>林禹帅</v>
          </cell>
          <cell r="F47">
            <v>2125</v>
          </cell>
          <cell r="G47">
            <v>75.96</v>
          </cell>
          <cell r="H47">
            <v>161425.35</v>
          </cell>
          <cell r="I47">
            <v>51452.3</v>
          </cell>
          <cell r="J47">
            <v>0.3187</v>
          </cell>
          <cell r="K47">
            <v>5207.26935483871</v>
          </cell>
          <cell r="L47" t="str">
            <v>B2</v>
          </cell>
        </row>
        <row r="48">
          <cell r="B48">
            <v>54</v>
          </cell>
          <cell r="C48" t="str">
            <v>四川太极怀远店</v>
          </cell>
          <cell r="D48" t="str">
            <v>崇州片</v>
          </cell>
          <cell r="E48" t="str">
            <v>胡建梅</v>
          </cell>
          <cell r="F48">
            <v>2266</v>
          </cell>
          <cell r="G48">
            <v>70.37</v>
          </cell>
          <cell r="H48">
            <v>159456.75</v>
          </cell>
          <cell r="I48">
            <v>48972.81</v>
          </cell>
          <cell r="J48">
            <v>0.3071</v>
          </cell>
          <cell r="K48">
            <v>5143.76612903226</v>
          </cell>
          <cell r="L48" t="str">
            <v>B2</v>
          </cell>
        </row>
        <row r="49">
          <cell r="B49">
            <v>116919</v>
          </cell>
          <cell r="C49" t="str">
            <v>四川太极武侯区科华北路药店</v>
          </cell>
          <cell r="D49" t="str">
            <v>旗舰片区</v>
          </cell>
          <cell r="E49" t="str">
            <v>谭庆娟</v>
          </cell>
          <cell r="F49">
            <v>2551</v>
          </cell>
          <cell r="G49">
            <v>62.49</v>
          </cell>
          <cell r="H49">
            <v>159405.51</v>
          </cell>
          <cell r="I49">
            <v>54893.33</v>
          </cell>
          <cell r="J49">
            <v>0.3443</v>
          </cell>
          <cell r="K49">
            <v>5142.11322580645</v>
          </cell>
          <cell r="L49" t="str">
            <v>B2</v>
          </cell>
        </row>
        <row r="50">
          <cell r="B50">
            <v>113008</v>
          </cell>
          <cell r="C50" t="str">
            <v>四川太极成都高新区尚锦路药店</v>
          </cell>
          <cell r="D50" t="str">
            <v>西门二片</v>
          </cell>
          <cell r="E50" t="str">
            <v>林禹帅</v>
          </cell>
          <cell r="F50">
            <v>1830</v>
          </cell>
          <cell r="G50">
            <v>86.3</v>
          </cell>
          <cell r="H50">
            <v>157930.54</v>
          </cell>
          <cell r="I50">
            <v>29727.03</v>
          </cell>
          <cell r="J50">
            <v>0.1882</v>
          </cell>
          <cell r="K50">
            <v>5094.5335483871</v>
          </cell>
          <cell r="L50" t="str">
            <v>B2</v>
          </cell>
        </row>
        <row r="51">
          <cell r="B51">
            <v>105751</v>
          </cell>
          <cell r="C51" t="str">
            <v>四川太极高新区新下街药店</v>
          </cell>
          <cell r="D51" t="str">
            <v>东南片区</v>
          </cell>
          <cell r="E51" t="str">
            <v>曾蕾蕾</v>
          </cell>
          <cell r="F51">
            <v>1998</v>
          </cell>
          <cell r="G51">
            <v>78.49</v>
          </cell>
          <cell r="H51">
            <v>156824.01</v>
          </cell>
          <cell r="I51">
            <v>45554.75</v>
          </cell>
          <cell r="J51">
            <v>0.2904</v>
          </cell>
          <cell r="K51">
            <v>5058.83903225806</v>
          </cell>
          <cell r="L51" t="str">
            <v>B2</v>
          </cell>
        </row>
        <row r="52">
          <cell r="B52">
            <v>515</v>
          </cell>
          <cell r="C52" t="str">
            <v>四川太极成华区崔家店路药店</v>
          </cell>
          <cell r="D52" t="str">
            <v>东南片区</v>
          </cell>
          <cell r="E52" t="str">
            <v>曾蕾蕾</v>
          </cell>
          <cell r="F52">
            <v>2307</v>
          </cell>
          <cell r="G52">
            <v>67.9</v>
          </cell>
          <cell r="H52">
            <v>156643.88</v>
          </cell>
          <cell r="I52">
            <v>31246.41</v>
          </cell>
          <cell r="J52">
            <v>0.1994</v>
          </cell>
          <cell r="K52">
            <v>5053.02838709677</v>
          </cell>
          <cell r="L52" t="str">
            <v>B2</v>
          </cell>
        </row>
        <row r="53">
          <cell r="B53">
            <v>355</v>
          </cell>
          <cell r="C53" t="str">
            <v>四川太极双林路药店</v>
          </cell>
          <cell r="D53" t="str">
            <v>东南片区</v>
          </cell>
          <cell r="E53" t="str">
            <v>曾蕾蕾</v>
          </cell>
          <cell r="F53">
            <v>1628</v>
          </cell>
          <cell r="G53">
            <v>95.52</v>
          </cell>
          <cell r="H53">
            <v>155504.9</v>
          </cell>
          <cell r="I53">
            <v>13735.64</v>
          </cell>
          <cell r="J53">
            <v>0.0883</v>
          </cell>
          <cell r="K53">
            <v>5016.28709677419</v>
          </cell>
          <cell r="L53" t="str">
            <v>B2</v>
          </cell>
        </row>
        <row r="54">
          <cell r="B54">
            <v>103639</v>
          </cell>
          <cell r="C54" t="str">
            <v>四川太极成华区金马河路药店</v>
          </cell>
          <cell r="D54" t="str">
            <v>东南片区</v>
          </cell>
          <cell r="E54" t="str">
            <v>曾蕾蕾</v>
          </cell>
          <cell r="F54">
            <v>2384</v>
          </cell>
          <cell r="G54">
            <v>64.9</v>
          </cell>
          <cell r="H54">
            <v>154723.66</v>
          </cell>
          <cell r="I54">
            <v>51829.38</v>
          </cell>
          <cell r="J54">
            <v>0.3349</v>
          </cell>
          <cell r="K54">
            <v>4991.08580645161</v>
          </cell>
          <cell r="L54" t="str">
            <v>C1</v>
          </cell>
        </row>
        <row r="55">
          <cell r="B55">
            <v>379</v>
          </cell>
          <cell r="C55" t="str">
            <v>四川太极土龙路药店</v>
          </cell>
          <cell r="D55" t="str">
            <v>西门一片</v>
          </cell>
          <cell r="E55" t="str">
            <v>刘琴英</v>
          </cell>
          <cell r="F55">
            <v>2243</v>
          </cell>
          <cell r="G55">
            <v>68.97</v>
          </cell>
          <cell r="H55">
            <v>154690.44</v>
          </cell>
          <cell r="I55">
            <v>49893.91</v>
          </cell>
          <cell r="J55">
            <v>0.3225</v>
          </cell>
          <cell r="K55">
            <v>4990.01419354839</v>
          </cell>
          <cell r="L55" t="str">
            <v>C1</v>
          </cell>
        </row>
        <row r="56">
          <cell r="B56">
            <v>587</v>
          </cell>
          <cell r="C56" t="str">
            <v>四川太极都江堰景中路店</v>
          </cell>
          <cell r="D56" t="str">
            <v>城郊一片</v>
          </cell>
          <cell r="E56" t="str">
            <v>任会茹</v>
          </cell>
          <cell r="F56">
            <v>2233</v>
          </cell>
          <cell r="G56">
            <v>69.25</v>
          </cell>
          <cell r="H56">
            <v>154645.67</v>
          </cell>
          <cell r="I56">
            <v>47940.92</v>
          </cell>
          <cell r="J56">
            <v>0.31</v>
          </cell>
          <cell r="K56">
            <v>4988.57</v>
          </cell>
          <cell r="L56" t="str">
            <v>C1</v>
          </cell>
        </row>
        <row r="57">
          <cell r="B57">
            <v>102934</v>
          </cell>
          <cell r="C57" t="str">
            <v>四川太极金牛区银河北街药店</v>
          </cell>
          <cell r="D57" t="str">
            <v>西门一片</v>
          </cell>
          <cell r="E57" t="str">
            <v>刘琴英</v>
          </cell>
          <cell r="F57">
            <v>2244</v>
          </cell>
          <cell r="G57">
            <v>68.16</v>
          </cell>
          <cell r="H57">
            <v>152953.42</v>
          </cell>
          <cell r="I57">
            <v>47201.46</v>
          </cell>
          <cell r="J57">
            <v>0.3086</v>
          </cell>
          <cell r="K57">
            <v>4933.98129032258</v>
          </cell>
          <cell r="L57" t="str">
            <v>C1</v>
          </cell>
        </row>
        <row r="58">
          <cell r="B58">
            <v>578</v>
          </cell>
          <cell r="C58" t="str">
            <v>四川太极成华区华油路药店</v>
          </cell>
          <cell r="D58" t="str">
            <v>西门一片</v>
          </cell>
          <cell r="E58" t="str">
            <v>刘琴英</v>
          </cell>
          <cell r="F58">
            <v>2173</v>
          </cell>
          <cell r="G58">
            <v>69.77</v>
          </cell>
          <cell r="H58">
            <v>151618.69</v>
          </cell>
          <cell r="I58">
            <v>47868.69</v>
          </cell>
          <cell r="J58">
            <v>0.3157</v>
          </cell>
          <cell r="K58">
            <v>4890.92548387097</v>
          </cell>
          <cell r="L58" t="str">
            <v>C1</v>
          </cell>
        </row>
        <row r="59">
          <cell r="B59">
            <v>391</v>
          </cell>
          <cell r="C59" t="str">
            <v>四川太极金丝街药店</v>
          </cell>
          <cell r="D59" t="str">
            <v>西门一片</v>
          </cell>
          <cell r="E59" t="str">
            <v>刘琴英</v>
          </cell>
          <cell r="F59">
            <v>2606</v>
          </cell>
          <cell r="G59">
            <v>57.28</v>
          </cell>
          <cell r="H59">
            <v>149277.55</v>
          </cell>
          <cell r="I59">
            <v>56637.97</v>
          </cell>
          <cell r="J59">
            <v>0.3794</v>
          </cell>
          <cell r="K59">
            <v>4815.40483870968</v>
          </cell>
          <cell r="L59" t="str">
            <v>C1</v>
          </cell>
        </row>
        <row r="60">
          <cell r="B60">
            <v>598</v>
          </cell>
          <cell r="C60" t="str">
            <v>四川太极锦江区水杉街药店</v>
          </cell>
          <cell r="D60" t="str">
            <v>东南片区</v>
          </cell>
          <cell r="E60" t="str">
            <v>曾蕾蕾</v>
          </cell>
          <cell r="F60">
            <v>2327</v>
          </cell>
          <cell r="G60">
            <v>63.21</v>
          </cell>
          <cell r="H60">
            <v>147079.06</v>
          </cell>
          <cell r="I60">
            <v>52885.78</v>
          </cell>
          <cell r="J60">
            <v>0.3595</v>
          </cell>
          <cell r="K60">
            <v>4744.48580645161</v>
          </cell>
          <cell r="L60" t="str">
            <v>C1</v>
          </cell>
        </row>
        <row r="61">
          <cell r="B61">
            <v>101453</v>
          </cell>
          <cell r="C61" t="str">
            <v>四川太极温江区公平街道江安路药店</v>
          </cell>
          <cell r="D61" t="str">
            <v>西门二片</v>
          </cell>
          <cell r="E61" t="str">
            <v>林禹帅</v>
          </cell>
          <cell r="F61">
            <v>2243</v>
          </cell>
          <cell r="G61">
            <v>64.84</v>
          </cell>
          <cell r="H61">
            <v>145442.26</v>
          </cell>
          <cell r="I61">
            <v>46935.89</v>
          </cell>
          <cell r="J61">
            <v>0.3227</v>
          </cell>
          <cell r="K61">
            <v>4691.68580645161</v>
          </cell>
          <cell r="L61" t="str">
            <v>C1</v>
          </cell>
        </row>
        <row r="62">
          <cell r="B62">
            <v>105910</v>
          </cell>
          <cell r="C62" t="str">
            <v>四川太极高新区紫薇东路药店</v>
          </cell>
          <cell r="D62" t="str">
            <v>旗舰片区</v>
          </cell>
          <cell r="E62" t="str">
            <v>谭庆娟</v>
          </cell>
          <cell r="F62">
            <v>2188</v>
          </cell>
          <cell r="G62">
            <v>65.02</v>
          </cell>
          <cell r="H62">
            <v>142266.35</v>
          </cell>
          <cell r="I62">
            <v>47709.23</v>
          </cell>
          <cell r="J62">
            <v>0.3353</v>
          </cell>
          <cell r="K62">
            <v>4589.23709677419</v>
          </cell>
          <cell r="L62" t="str">
            <v>C1</v>
          </cell>
        </row>
        <row r="63">
          <cell r="B63">
            <v>747</v>
          </cell>
          <cell r="C63" t="str">
            <v>四川太极郫县郫筒镇一环路东南段药店</v>
          </cell>
          <cell r="D63" t="str">
            <v>西门二片</v>
          </cell>
          <cell r="E63" t="str">
            <v>林禹帅</v>
          </cell>
          <cell r="F63">
            <v>1496</v>
          </cell>
          <cell r="G63">
            <v>94.66</v>
          </cell>
          <cell r="H63">
            <v>141604.59</v>
          </cell>
          <cell r="I63">
            <v>36332.06</v>
          </cell>
          <cell r="J63">
            <v>0.2565</v>
          </cell>
          <cell r="K63">
            <v>4567.89</v>
          </cell>
          <cell r="L63" t="str">
            <v>C1</v>
          </cell>
        </row>
        <row r="64">
          <cell r="B64">
            <v>114286</v>
          </cell>
          <cell r="C64" t="str">
            <v>四川太极青羊区光华北五路药店</v>
          </cell>
          <cell r="D64" t="str">
            <v>西门二片</v>
          </cell>
          <cell r="E64" t="str">
            <v>林禹帅</v>
          </cell>
          <cell r="F64">
            <v>2110</v>
          </cell>
          <cell r="G64">
            <v>66.57</v>
          </cell>
          <cell r="H64">
            <v>140462.92</v>
          </cell>
          <cell r="I64">
            <v>44531.23</v>
          </cell>
          <cell r="J64">
            <v>0.317</v>
          </cell>
          <cell r="K64">
            <v>4531.06193548387</v>
          </cell>
          <cell r="L64" t="str">
            <v>C1</v>
          </cell>
        </row>
        <row r="65">
          <cell r="B65">
            <v>102565</v>
          </cell>
          <cell r="C65" t="str">
            <v>四川太极武侯区佳灵路药店</v>
          </cell>
          <cell r="D65" t="str">
            <v>西门一片</v>
          </cell>
          <cell r="E65" t="str">
            <v>刘琴英</v>
          </cell>
          <cell r="F65">
            <v>2325</v>
          </cell>
          <cell r="G65">
            <v>60.09</v>
          </cell>
          <cell r="H65">
            <v>139699.11</v>
          </cell>
          <cell r="I65">
            <v>45985.27</v>
          </cell>
          <cell r="J65">
            <v>0.3291</v>
          </cell>
          <cell r="K65">
            <v>4506.42290322581</v>
          </cell>
          <cell r="L65" t="str">
            <v>C1</v>
          </cell>
        </row>
        <row r="66">
          <cell r="B66">
            <v>387</v>
          </cell>
          <cell r="C66" t="str">
            <v>四川太极新乐中街药店</v>
          </cell>
          <cell r="D66" t="str">
            <v>东南片区</v>
          </cell>
          <cell r="E66" t="str">
            <v>曾蕾蕾</v>
          </cell>
          <cell r="F66">
            <v>2110</v>
          </cell>
          <cell r="G66">
            <v>66.11</v>
          </cell>
          <cell r="H66">
            <v>139483.66</v>
          </cell>
          <cell r="I66">
            <v>42763.13</v>
          </cell>
          <cell r="J66">
            <v>0.3065</v>
          </cell>
          <cell r="K66">
            <v>4499.47290322581</v>
          </cell>
          <cell r="L66" t="str">
            <v>C1</v>
          </cell>
        </row>
        <row r="67">
          <cell r="B67">
            <v>117184</v>
          </cell>
          <cell r="C67" t="str">
            <v>四川太极锦江区静沙南路药店</v>
          </cell>
          <cell r="D67" t="str">
            <v>东南片区</v>
          </cell>
          <cell r="E67" t="str">
            <v>曾蕾蕾</v>
          </cell>
          <cell r="F67">
            <v>2034</v>
          </cell>
          <cell r="G67">
            <v>67.48</v>
          </cell>
          <cell r="H67">
            <v>137246.45</v>
          </cell>
          <cell r="I67">
            <v>48455.17</v>
          </cell>
          <cell r="J67">
            <v>0.353</v>
          </cell>
          <cell r="K67">
            <v>4427.30483870968</v>
          </cell>
          <cell r="L67" t="str">
            <v>C1</v>
          </cell>
        </row>
        <row r="68">
          <cell r="B68">
            <v>108277</v>
          </cell>
          <cell r="C68" t="str">
            <v>四川太极金牛区银沙路药店</v>
          </cell>
          <cell r="D68" t="str">
            <v>西门一片</v>
          </cell>
          <cell r="E68" t="str">
            <v>刘琴英</v>
          </cell>
          <cell r="F68">
            <v>2311</v>
          </cell>
          <cell r="G68">
            <v>57.96</v>
          </cell>
          <cell r="H68">
            <v>133954.44</v>
          </cell>
          <cell r="I68">
            <v>43762.54</v>
          </cell>
          <cell r="J68">
            <v>0.3266</v>
          </cell>
          <cell r="K68">
            <v>4321.11096774194</v>
          </cell>
          <cell r="L68" t="str">
            <v>C1</v>
          </cell>
        </row>
        <row r="69">
          <cell r="B69">
            <v>106569</v>
          </cell>
          <cell r="C69" t="str">
            <v>四川太极武侯区大悦路药店</v>
          </cell>
          <cell r="D69" t="str">
            <v>西门二片</v>
          </cell>
          <cell r="E69" t="str">
            <v>林禹帅</v>
          </cell>
          <cell r="F69">
            <v>1569</v>
          </cell>
          <cell r="G69">
            <v>85.27</v>
          </cell>
          <cell r="H69">
            <v>133788.26</v>
          </cell>
          <cell r="I69">
            <v>40421.31</v>
          </cell>
          <cell r="J69">
            <v>0.3021</v>
          </cell>
          <cell r="K69">
            <v>4315.75032258065</v>
          </cell>
          <cell r="L69" t="str">
            <v>C1</v>
          </cell>
        </row>
        <row r="70">
          <cell r="B70">
            <v>116482</v>
          </cell>
          <cell r="C70" t="str">
            <v>四川太极锦江区宏济中路药店</v>
          </cell>
          <cell r="D70" t="str">
            <v>旗舰片区</v>
          </cell>
          <cell r="E70" t="str">
            <v>谭庆娟</v>
          </cell>
          <cell r="F70">
            <v>2020</v>
          </cell>
          <cell r="G70">
            <v>66.05</v>
          </cell>
          <cell r="H70">
            <v>133417.54</v>
          </cell>
          <cell r="I70">
            <v>48195.91</v>
          </cell>
          <cell r="J70">
            <v>0.3612</v>
          </cell>
          <cell r="K70">
            <v>4303.79161290323</v>
          </cell>
          <cell r="L70" t="str">
            <v>C1</v>
          </cell>
        </row>
        <row r="71">
          <cell r="B71">
            <v>723</v>
          </cell>
          <cell r="C71" t="str">
            <v>四川太极锦江区柳翠路药店</v>
          </cell>
          <cell r="D71" t="str">
            <v>东南片区</v>
          </cell>
          <cell r="E71" t="str">
            <v>曾蕾蕾</v>
          </cell>
          <cell r="F71">
            <v>1862</v>
          </cell>
          <cell r="G71">
            <v>71.45</v>
          </cell>
          <cell r="H71">
            <v>133032.17</v>
          </cell>
          <cell r="I71">
            <v>23080.49</v>
          </cell>
          <cell r="J71">
            <v>0.1734</v>
          </cell>
          <cell r="K71">
            <v>4291.36032258065</v>
          </cell>
          <cell r="L71" t="str">
            <v>C1</v>
          </cell>
        </row>
        <row r="72">
          <cell r="B72">
            <v>716</v>
          </cell>
          <cell r="C72" t="str">
            <v>四川太极大邑县沙渠镇方圆路药店</v>
          </cell>
          <cell r="D72" t="str">
            <v>城郊一片</v>
          </cell>
          <cell r="E72" t="str">
            <v>任会茹</v>
          </cell>
          <cell r="F72">
            <v>1443</v>
          </cell>
          <cell r="G72">
            <v>91.56</v>
          </cell>
          <cell r="H72">
            <v>132121.73</v>
          </cell>
          <cell r="I72">
            <v>41753.66</v>
          </cell>
          <cell r="J72">
            <v>0.316</v>
          </cell>
          <cell r="K72">
            <v>4261.99129032258</v>
          </cell>
          <cell r="L72" t="str">
            <v>C1</v>
          </cell>
        </row>
        <row r="73">
          <cell r="B73">
            <v>717</v>
          </cell>
          <cell r="C73" t="str">
            <v>四川太极大邑县晋原镇通达东路五段药店</v>
          </cell>
          <cell r="D73" t="str">
            <v>城郊一片</v>
          </cell>
          <cell r="E73" t="str">
            <v>任会茹</v>
          </cell>
          <cell r="F73">
            <v>1647</v>
          </cell>
          <cell r="G73">
            <v>80.15</v>
          </cell>
          <cell r="H73">
            <v>132009.05</v>
          </cell>
          <cell r="I73">
            <v>43813.02</v>
          </cell>
          <cell r="J73">
            <v>0.3318</v>
          </cell>
          <cell r="K73">
            <v>4258.3564516129</v>
          </cell>
          <cell r="L73" t="str">
            <v>C1</v>
          </cell>
        </row>
        <row r="74">
          <cell r="B74">
            <v>721</v>
          </cell>
          <cell r="C74" t="str">
            <v>四川太极邛崃市临邛镇洪川小区药店</v>
          </cell>
          <cell r="D74" t="str">
            <v>城郊一片</v>
          </cell>
          <cell r="E74" t="str">
            <v>任会茹</v>
          </cell>
          <cell r="F74">
            <v>2056</v>
          </cell>
          <cell r="G74">
            <v>63.74</v>
          </cell>
          <cell r="H74">
            <v>131041.88</v>
          </cell>
          <cell r="I74">
            <v>45404.55</v>
          </cell>
          <cell r="J74">
            <v>0.3464</v>
          </cell>
          <cell r="K74">
            <v>4227.15741935484</v>
          </cell>
          <cell r="L74" t="str">
            <v>C1</v>
          </cell>
        </row>
        <row r="75">
          <cell r="B75">
            <v>102935</v>
          </cell>
          <cell r="C75" t="str">
            <v>四川太极青羊区童子街药店</v>
          </cell>
          <cell r="D75" t="str">
            <v>旗舰片区</v>
          </cell>
          <cell r="E75" t="str">
            <v>谭庆娟</v>
          </cell>
          <cell r="F75">
            <v>1827</v>
          </cell>
          <cell r="G75">
            <v>71.35</v>
          </cell>
          <cell r="H75">
            <v>130355.75</v>
          </cell>
          <cell r="I75">
            <v>42450.75</v>
          </cell>
          <cell r="J75">
            <v>0.3256</v>
          </cell>
          <cell r="K75">
            <v>4205.02419354839</v>
          </cell>
          <cell r="L75" t="str">
            <v>C1</v>
          </cell>
        </row>
        <row r="76">
          <cell r="B76">
            <v>113299</v>
          </cell>
          <cell r="C76" t="str">
            <v>四川太极武侯区倪家桥路药店</v>
          </cell>
          <cell r="D76" t="str">
            <v>旗舰片区</v>
          </cell>
          <cell r="E76" t="str">
            <v>谭庆娟</v>
          </cell>
          <cell r="F76">
            <v>2037</v>
          </cell>
          <cell r="G76">
            <v>63.98</v>
          </cell>
          <cell r="H76">
            <v>130337.36</v>
          </cell>
          <cell r="I76">
            <v>46749.07</v>
          </cell>
          <cell r="J76">
            <v>0.3586</v>
          </cell>
          <cell r="K76">
            <v>4204.43096774194</v>
          </cell>
          <cell r="L76" t="str">
            <v>C1</v>
          </cell>
        </row>
        <row r="77">
          <cell r="B77">
            <v>738</v>
          </cell>
          <cell r="C77" t="str">
            <v>四川太极都江堰市蒲阳路药店</v>
          </cell>
          <cell r="D77" t="str">
            <v>城郊一片</v>
          </cell>
          <cell r="E77" t="str">
            <v>任会茹</v>
          </cell>
          <cell r="F77">
            <v>2310</v>
          </cell>
          <cell r="G77">
            <v>56.02</v>
          </cell>
          <cell r="H77">
            <v>129416.57</v>
          </cell>
          <cell r="I77">
            <v>38889.32</v>
          </cell>
          <cell r="J77">
            <v>0.3004</v>
          </cell>
          <cell r="K77">
            <v>4174.72806451613</v>
          </cell>
          <cell r="L77" t="str">
            <v>C1</v>
          </cell>
        </row>
        <row r="78">
          <cell r="B78">
            <v>308</v>
          </cell>
          <cell r="C78" t="str">
            <v>四川太极红星店</v>
          </cell>
          <cell r="D78" t="str">
            <v>旗舰片区</v>
          </cell>
          <cell r="E78" t="str">
            <v>谭庆娟</v>
          </cell>
          <cell r="F78">
            <v>1741</v>
          </cell>
          <cell r="G78">
            <v>73.38</v>
          </cell>
          <cell r="H78">
            <v>127749.04</v>
          </cell>
          <cell r="I78">
            <v>46701.48</v>
          </cell>
          <cell r="J78">
            <v>0.3655</v>
          </cell>
          <cell r="K78">
            <v>4120.93677419355</v>
          </cell>
          <cell r="L78" t="str">
            <v>C1</v>
          </cell>
        </row>
        <row r="79">
          <cell r="B79">
            <v>539</v>
          </cell>
          <cell r="C79" t="str">
            <v>四川太极大邑县晋原镇子龙路店</v>
          </cell>
          <cell r="D79" t="str">
            <v>城郊一片</v>
          </cell>
          <cell r="E79" t="str">
            <v>任会茹</v>
          </cell>
          <cell r="F79">
            <v>1697</v>
          </cell>
          <cell r="G79">
            <v>74.53</v>
          </cell>
          <cell r="H79">
            <v>126470.69</v>
          </cell>
          <cell r="I79">
            <v>36808.18</v>
          </cell>
          <cell r="J79">
            <v>0.291</v>
          </cell>
          <cell r="K79">
            <v>4079.69967741935</v>
          </cell>
          <cell r="L79" t="str">
            <v>C1</v>
          </cell>
        </row>
        <row r="80">
          <cell r="B80">
            <v>115971</v>
          </cell>
          <cell r="C80" t="str">
            <v>四川太极高新区天顺路药店</v>
          </cell>
          <cell r="D80" t="str">
            <v>东南片区</v>
          </cell>
          <cell r="E80" t="str">
            <v>曾蕾蕾</v>
          </cell>
          <cell r="F80">
            <v>1841</v>
          </cell>
          <cell r="G80">
            <v>67.64</v>
          </cell>
          <cell r="H80">
            <v>124532.2</v>
          </cell>
          <cell r="I80">
            <v>36087.99</v>
          </cell>
          <cell r="J80">
            <v>0.2897</v>
          </cell>
          <cell r="K80">
            <v>4017.16774193548</v>
          </cell>
          <cell r="L80" t="str">
            <v>C1</v>
          </cell>
        </row>
        <row r="81">
          <cell r="B81">
            <v>572</v>
          </cell>
          <cell r="C81" t="str">
            <v>四川太极郫县郫筒镇东大街药店</v>
          </cell>
          <cell r="D81" t="str">
            <v>西门二片</v>
          </cell>
          <cell r="E81" t="str">
            <v>林禹帅</v>
          </cell>
          <cell r="F81">
            <v>1804</v>
          </cell>
          <cell r="G81">
            <v>68.72</v>
          </cell>
          <cell r="H81">
            <v>123973.36</v>
          </cell>
          <cell r="I81">
            <v>36867.58</v>
          </cell>
          <cell r="J81">
            <v>0.2973</v>
          </cell>
          <cell r="K81">
            <v>3999.14064516129</v>
          </cell>
          <cell r="L81" t="str">
            <v>C1</v>
          </cell>
        </row>
        <row r="82">
          <cell r="B82">
            <v>102479</v>
          </cell>
          <cell r="C82" t="str">
            <v>四川太极锦江区劼人路药店</v>
          </cell>
          <cell r="D82" t="str">
            <v>东南片区</v>
          </cell>
          <cell r="E82" t="str">
            <v>曾蕾蕾</v>
          </cell>
          <cell r="F82">
            <v>1567</v>
          </cell>
          <cell r="G82">
            <v>78.24</v>
          </cell>
          <cell r="H82">
            <v>122607.26</v>
          </cell>
          <cell r="I82">
            <v>13481.29</v>
          </cell>
          <cell r="J82">
            <v>0.1099</v>
          </cell>
          <cell r="K82">
            <v>3955.07290322581</v>
          </cell>
          <cell r="L82" t="str">
            <v>C1</v>
          </cell>
        </row>
        <row r="83">
          <cell r="B83">
            <v>706</v>
          </cell>
          <cell r="C83" t="str">
            <v>四川太极都江堰幸福镇翔凤路药店</v>
          </cell>
          <cell r="D83" t="str">
            <v>城郊一片</v>
          </cell>
          <cell r="E83" t="str">
            <v>任会茹</v>
          </cell>
          <cell r="F83">
            <v>1778</v>
          </cell>
          <cell r="G83">
            <v>67.14</v>
          </cell>
          <cell r="H83">
            <v>119367.31</v>
          </cell>
          <cell r="I83">
            <v>42182.23</v>
          </cell>
          <cell r="J83">
            <v>0.3533</v>
          </cell>
          <cell r="K83">
            <v>3850.55838709677</v>
          </cell>
          <cell r="L83" t="str">
            <v>C1</v>
          </cell>
        </row>
        <row r="84">
          <cell r="B84">
            <v>704</v>
          </cell>
          <cell r="C84" t="str">
            <v>四川太极都江堰奎光路中段药店</v>
          </cell>
          <cell r="D84" t="str">
            <v>城郊一片</v>
          </cell>
          <cell r="E84" t="str">
            <v>任会茹</v>
          </cell>
          <cell r="F84">
            <v>2111</v>
          </cell>
          <cell r="G84">
            <v>55.64</v>
          </cell>
          <cell r="H84">
            <v>117459.91</v>
          </cell>
          <cell r="I84">
            <v>39009.61</v>
          </cell>
          <cell r="J84">
            <v>0.3321</v>
          </cell>
          <cell r="K84">
            <v>3789.02935483871</v>
          </cell>
          <cell r="L84" t="str">
            <v>C1</v>
          </cell>
        </row>
        <row r="85">
          <cell r="B85">
            <v>367</v>
          </cell>
          <cell r="C85" t="str">
            <v>四川太极金带街药店</v>
          </cell>
          <cell r="D85" t="str">
            <v>崇州片</v>
          </cell>
          <cell r="E85" t="str">
            <v>胡建梅</v>
          </cell>
          <cell r="F85">
            <v>1797</v>
          </cell>
          <cell r="G85">
            <v>65.29</v>
          </cell>
          <cell r="H85">
            <v>117319.26</v>
          </cell>
          <cell r="I85">
            <v>36374.2</v>
          </cell>
          <cell r="J85">
            <v>0.31</v>
          </cell>
          <cell r="K85">
            <v>3784.49225806452</v>
          </cell>
          <cell r="L85" t="str">
            <v>C1</v>
          </cell>
        </row>
        <row r="86">
          <cell r="B86">
            <v>745</v>
          </cell>
          <cell r="C86" t="str">
            <v>四川太极金牛区金沙路药店</v>
          </cell>
          <cell r="D86" t="str">
            <v>西门一片</v>
          </cell>
          <cell r="E86" t="str">
            <v>刘琴英</v>
          </cell>
          <cell r="F86">
            <v>1791</v>
          </cell>
          <cell r="G86">
            <v>63.6</v>
          </cell>
          <cell r="H86">
            <v>113899.48</v>
          </cell>
          <cell r="I86">
            <v>35537.16</v>
          </cell>
          <cell r="J86">
            <v>0.312</v>
          </cell>
          <cell r="K86">
            <v>3674.17677419355</v>
          </cell>
          <cell r="L86" t="str">
            <v>C1</v>
          </cell>
        </row>
        <row r="87">
          <cell r="B87">
            <v>748</v>
          </cell>
          <cell r="C87" t="str">
            <v>四川太极大邑县晋原镇东街药店</v>
          </cell>
          <cell r="D87" t="str">
            <v>城郊一片</v>
          </cell>
          <cell r="E87" t="str">
            <v>任会茹</v>
          </cell>
          <cell r="F87">
            <v>1545</v>
          </cell>
          <cell r="G87">
            <v>72.62</v>
          </cell>
          <cell r="H87">
            <v>112205.01</v>
          </cell>
          <cell r="I87">
            <v>35840.25</v>
          </cell>
          <cell r="J87">
            <v>0.3194</v>
          </cell>
          <cell r="K87">
            <v>3619.5164516129</v>
          </cell>
          <cell r="L87" t="str">
            <v>C1</v>
          </cell>
        </row>
        <row r="88">
          <cell r="B88">
            <v>311</v>
          </cell>
          <cell r="C88" t="str">
            <v>四川太极西部店</v>
          </cell>
          <cell r="D88" t="str">
            <v>西门一片</v>
          </cell>
          <cell r="E88" t="str">
            <v>刘琴英</v>
          </cell>
          <cell r="F88">
            <v>861</v>
          </cell>
          <cell r="G88">
            <v>129.02</v>
          </cell>
          <cell r="H88">
            <v>111090.26</v>
          </cell>
          <cell r="I88">
            <v>28600.7</v>
          </cell>
          <cell r="J88">
            <v>0.2574</v>
          </cell>
          <cell r="K88">
            <v>3583.55677419355</v>
          </cell>
          <cell r="L88" t="str">
            <v>C1</v>
          </cell>
        </row>
        <row r="89">
          <cell r="B89">
            <v>570</v>
          </cell>
          <cell r="C89" t="str">
            <v>四川太极青羊区大石西路药店</v>
          </cell>
          <cell r="D89" t="str">
            <v>西门二片</v>
          </cell>
          <cell r="E89" t="str">
            <v>林禹帅</v>
          </cell>
          <cell r="F89">
            <v>1635</v>
          </cell>
          <cell r="G89">
            <v>67.66</v>
          </cell>
          <cell r="H89">
            <v>110621.09</v>
          </cell>
          <cell r="I89">
            <v>36248.45</v>
          </cell>
          <cell r="J89">
            <v>0.3276</v>
          </cell>
          <cell r="K89">
            <v>3568.42225806452</v>
          </cell>
          <cell r="L89" t="str">
            <v>C1</v>
          </cell>
        </row>
        <row r="90">
          <cell r="B90">
            <v>122906</v>
          </cell>
          <cell r="C90" t="str">
            <v>四川太极新都区斑竹园街道医贸大道药店</v>
          </cell>
          <cell r="D90" t="str">
            <v>西门二片</v>
          </cell>
          <cell r="E90" t="str">
            <v>林禹帅</v>
          </cell>
          <cell r="F90">
            <v>2254</v>
          </cell>
          <cell r="G90">
            <v>48.49</v>
          </cell>
          <cell r="H90">
            <v>109286.02</v>
          </cell>
          <cell r="I90">
            <v>37521.12</v>
          </cell>
          <cell r="J90">
            <v>0.3433</v>
          </cell>
          <cell r="K90">
            <v>3525.35548387097</v>
          </cell>
          <cell r="L90" t="str">
            <v>C1</v>
          </cell>
        </row>
        <row r="91">
          <cell r="B91">
            <v>113833</v>
          </cell>
          <cell r="C91" t="str">
            <v>四川太极青羊区光华西一路药店</v>
          </cell>
          <cell r="D91" t="str">
            <v>西门二片</v>
          </cell>
          <cell r="E91" t="str">
            <v>林禹帅</v>
          </cell>
          <cell r="F91">
            <v>2035</v>
          </cell>
          <cell r="G91">
            <v>53.31</v>
          </cell>
          <cell r="H91">
            <v>108494.55</v>
          </cell>
          <cell r="I91">
            <v>39473.38</v>
          </cell>
          <cell r="J91">
            <v>0.3638</v>
          </cell>
          <cell r="K91">
            <v>3499.82419354839</v>
          </cell>
          <cell r="L91" t="str">
            <v>C1</v>
          </cell>
        </row>
        <row r="92">
          <cell r="B92">
            <v>720</v>
          </cell>
          <cell r="C92" t="str">
            <v>四川太极大邑县新场镇文昌街药店</v>
          </cell>
          <cell r="D92" t="str">
            <v>城郊一片</v>
          </cell>
          <cell r="E92" t="str">
            <v>任会茹</v>
          </cell>
          <cell r="F92">
            <v>1385</v>
          </cell>
          <cell r="G92">
            <v>77.58</v>
          </cell>
          <cell r="H92">
            <v>107454.63</v>
          </cell>
          <cell r="I92">
            <v>32940.88</v>
          </cell>
          <cell r="J92">
            <v>0.3065</v>
          </cell>
          <cell r="K92">
            <v>3466.27838709677</v>
          </cell>
          <cell r="L92" t="str">
            <v>C1</v>
          </cell>
        </row>
        <row r="93">
          <cell r="B93">
            <v>103199</v>
          </cell>
          <cell r="C93" t="str">
            <v>四川太极成华区西林一街药店</v>
          </cell>
          <cell r="D93" t="str">
            <v>西门一片</v>
          </cell>
          <cell r="E93" t="str">
            <v>刘琴英</v>
          </cell>
          <cell r="F93">
            <v>1688</v>
          </cell>
          <cell r="G93">
            <v>62.81</v>
          </cell>
          <cell r="H93">
            <v>106018.79</v>
          </cell>
          <cell r="I93">
            <v>36879.39</v>
          </cell>
          <cell r="J93">
            <v>0.3478</v>
          </cell>
          <cell r="K93">
            <v>3419.96096774194</v>
          </cell>
          <cell r="L93" t="str">
            <v>C1</v>
          </cell>
        </row>
        <row r="94">
          <cell r="B94">
            <v>107728</v>
          </cell>
          <cell r="C94" t="str">
            <v>四川太极大邑县晋原镇北街药店</v>
          </cell>
          <cell r="D94" t="str">
            <v>城郊一片</v>
          </cell>
          <cell r="E94" t="str">
            <v>任会茹</v>
          </cell>
          <cell r="F94">
            <v>1439</v>
          </cell>
          <cell r="G94">
            <v>73.13</v>
          </cell>
          <cell r="H94">
            <v>105236.93</v>
          </cell>
          <cell r="I94">
            <v>30695.32</v>
          </cell>
          <cell r="J94">
            <v>0.2916</v>
          </cell>
          <cell r="K94">
            <v>3394.73967741935</v>
          </cell>
          <cell r="L94" t="str">
            <v>C1</v>
          </cell>
        </row>
        <row r="95">
          <cell r="B95">
            <v>594</v>
          </cell>
          <cell r="C95" t="str">
            <v>四川太极大邑县安仁镇千禧街药店</v>
          </cell>
          <cell r="D95" t="str">
            <v>城郊一片</v>
          </cell>
          <cell r="E95" t="str">
            <v>任会茹</v>
          </cell>
          <cell r="F95">
            <v>1507</v>
          </cell>
          <cell r="G95">
            <v>69.69</v>
          </cell>
          <cell r="H95">
            <v>105021.69</v>
          </cell>
          <cell r="I95">
            <v>31613.23</v>
          </cell>
          <cell r="J95">
            <v>0.301</v>
          </cell>
          <cell r="K95">
            <v>3387.7964516129</v>
          </cell>
          <cell r="L95" t="str">
            <v>C1</v>
          </cell>
        </row>
        <row r="96">
          <cell r="B96">
            <v>713</v>
          </cell>
          <cell r="C96" t="str">
            <v>四川太极都江堰聚源镇药店</v>
          </cell>
          <cell r="D96" t="str">
            <v>城郊一片</v>
          </cell>
          <cell r="E96" t="str">
            <v>任会茹</v>
          </cell>
          <cell r="F96">
            <v>1266</v>
          </cell>
          <cell r="G96">
            <v>82.32</v>
          </cell>
          <cell r="H96">
            <v>104221.76</v>
          </cell>
          <cell r="I96">
            <v>34490.69</v>
          </cell>
          <cell r="J96">
            <v>0.3309</v>
          </cell>
          <cell r="K96">
            <v>3361.99225806452</v>
          </cell>
          <cell r="L96" t="str">
            <v>C1</v>
          </cell>
        </row>
        <row r="97">
          <cell r="B97">
            <v>743</v>
          </cell>
          <cell r="C97" t="str">
            <v>四川太极成华区万宇路药店</v>
          </cell>
          <cell r="D97" t="str">
            <v>东南片区</v>
          </cell>
          <cell r="E97" t="str">
            <v>曾蕾蕾</v>
          </cell>
          <cell r="F97">
            <v>1802</v>
          </cell>
          <cell r="G97">
            <v>57.74</v>
          </cell>
          <cell r="H97">
            <v>104043.64</v>
          </cell>
          <cell r="I97">
            <v>34353.47</v>
          </cell>
          <cell r="J97">
            <v>0.3301</v>
          </cell>
          <cell r="K97">
            <v>3356.2464516129</v>
          </cell>
          <cell r="L97" t="str">
            <v>C1</v>
          </cell>
        </row>
        <row r="98">
          <cell r="B98">
            <v>118951</v>
          </cell>
          <cell r="C98" t="str">
            <v>四川太极青羊区金祥路药店</v>
          </cell>
          <cell r="D98" t="str">
            <v>西门二片</v>
          </cell>
          <cell r="E98" t="str">
            <v>林禹帅</v>
          </cell>
          <cell r="F98">
            <v>2010</v>
          </cell>
          <cell r="G98">
            <v>51.07</v>
          </cell>
          <cell r="H98">
            <v>102648.75</v>
          </cell>
          <cell r="I98">
            <v>37907.05</v>
          </cell>
          <cell r="J98">
            <v>0.3692</v>
          </cell>
          <cell r="K98">
            <v>3311.25</v>
          </cell>
          <cell r="L98" t="str">
            <v>C1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>城郊一片</v>
          </cell>
          <cell r="E99" t="str">
            <v>任会茹</v>
          </cell>
          <cell r="F99">
            <v>1562</v>
          </cell>
          <cell r="G99">
            <v>65.13</v>
          </cell>
          <cell r="H99">
            <v>101740.06</v>
          </cell>
          <cell r="I99">
            <v>33982.79</v>
          </cell>
          <cell r="J99">
            <v>0.334</v>
          </cell>
          <cell r="K99">
            <v>3281.93741935484</v>
          </cell>
          <cell r="L99" t="str">
            <v>C1</v>
          </cell>
        </row>
        <row r="100">
          <cell r="B100">
            <v>117310</v>
          </cell>
          <cell r="C100" t="str">
            <v>四川太极武侯区长寿路药店</v>
          </cell>
          <cell r="D100" t="str">
            <v>西门一片</v>
          </cell>
          <cell r="E100" t="str">
            <v>刘琴英</v>
          </cell>
          <cell r="F100">
            <v>1538</v>
          </cell>
          <cell r="G100">
            <v>65.6</v>
          </cell>
          <cell r="H100">
            <v>100899.1</v>
          </cell>
          <cell r="I100">
            <v>29378.65</v>
          </cell>
          <cell r="J100">
            <v>0.2911</v>
          </cell>
          <cell r="K100">
            <v>3254.80967741936</v>
          </cell>
          <cell r="L100" t="str">
            <v>C1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</v>
          </cell>
          <cell r="E101" t="str">
            <v>任会茹</v>
          </cell>
          <cell r="F101">
            <v>1325</v>
          </cell>
          <cell r="G101">
            <v>76.11</v>
          </cell>
          <cell r="H101">
            <v>100847.81</v>
          </cell>
          <cell r="I101">
            <v>31690.26</v>
          </cell>
          <cell r="J101">
            <v>0.3142</v>
          </cell>
          <cell r="K101">
            <v>3253.15516129032</v>
          </cell>
          <cell r="L101" t="str">
            <v>C1</v>
          </cell>
        </row>
        <row r="102">
          <cell r="B102">
            <v>351</v>
          </cell>
          <cell r="C102" t="str">
            <v>四川太极都江堰药店</v>
          </cell>
          <cell r="D102" t="str">
            <v>城郊一片</v>
          </cell>
          <cell r="E102" t="str">
            <v>任会茹</v>
          </cell>
          <cell r="F102">
            <v>1238</v>
          </cell>
          <cell r="G102">
            <v>81.19</v>
          </cell>
          <cell r="H102">
            <v>100509.15</v>
          </cell>
          <cell r="I102">
            <v>31573.84</v>
          </cell>
          <cell r="J102">
            <v>0.3141</v>
          </cell>
          <cell r="K102">
            <v>3242.23064516129</v>
          </cell>
          <cell r="L102" t="str">
            <v>C1</v>
          </cell>
        </row>
        <row r="103">
          <cell r="B103">
            <v>106485</v>
          </cell>
          <cell r="C103" t="str">
            <v>四川太极成都高新区元华二巷药店</v>
          </cell>
          <cell r="D103" t="str">
            <v>旗舰片区</v>
          </cell>
          <cell r="E103" t="str">
            <v>谭庆娟</v>
          </cell>
          <cell r="F103">
            <v>1505</v>
          </cell>
          <cell r="G103">
            <v>66.55</v>
          </cell>
          <cell r="H103">
            <v>100153.62</v>
          </cell>
          <cell r="I103">
            <v>28020.89</v>
          </cell>
          <cell r="J103">
            <v>0.2797</v>
          </cell>
          <cell r="K103">
            <v>3230.76193548387</v>
          </cell>
          <cell r="L103" t="str">
            <v>C1</v>
          </cell>
        </row>
        <row r="104">
          <cell r="B104">
            <v>329</v>
          </cell>
          <cell r="C104" t="str">
            <v>四川太极温江店</v>
          </cell>
          <cell r="D104" t="str">
            <v>西门二片</v>
          </cell>
          <cell r="E104" t="str">
            <v>林禹帅</v>
          </cell>
          <cell r="F104">
            <v>1199</v>
          </cell>
          <cell r="G104">
            <v>83.51</v>
          </cell>
          <cell r="H104">
            <v>100129.76</v>
          </cell>
          <cell r="I104">
            <v>33121.13</v>
          </cell>
          <cell r="J104">
            <v>0.3307</v>
          </cell>
          <cell r="K104">
            <v>3229.99225806452</v>
          </cell>
          <cell r="L104" t="str">
            <v>C1</v>
          </cell>
        </row>
        <row r="105">
          <cell r="B105">
            <v>754</v>
          </cell>
          <cell r="C105" t="str">
            <v>四川太极崇州市崇阳镇尚贤坊街药店</v>
          </cell>
          <cell r="D105" t="str">
            <v>崇州片</v>
          </cell>
          <cell r="E105" t="str">
            <v>胡建梅</v>
          </cell>
          <cell r="F105">
            <v>1418</v>
          </cell>
          <cell r="G105">
            <v>70.29</v>
          </cell>
          <cell r="H105">
            <v>99675.2</v>
          </cell>
          <cell r="I105">
            <v>38698.62</v>
          </cell>
          <cell r="J105">
            <v>0.3882</v>
          </cell>
          <cell r="K105">
            <v>3215.32903225806</v>
          </cell>
          <cell r="L105" t="str">
            <v>C1</v>
          </cell>
        </row>
        <row r="106">
          <cell r="B106">
            <v>122198</v>
          </cell>
          <cell r="C106" t="str">
            <v>四川太极成华区华泰路二药店</v>
          </cell>
          <cell r="D106" t="str">
            <v>东南片区</v>
          </cell>
          <cell r="E106" t="str">
            <v>曾蕾蕾</v>
          </cell>
          <cell r="F106">
            <v>1429</v>
          </cell>
          <cell r="G106">
            <v>68.29</v>
          </cell>
          <cell r="H106">
            <v>97592.57</v>
          </cell>
          <cell r="I106">
            <v>25816.18</v>
          </cell>
          <cell r="J106">
            <v>0.2645</v>
          </cell>
          <cell r="K106">
            <v>3148.14741935484</v>
          </cell>
          <cell r="L106" t="str">
            <v>C1</v>
          </cell>
        </row>
        <row r="107">
          <cell r="B107">
            <v>106865</v>
          </cell>
          <cell r="C107" t="str">
            <v>四川太极武侯区丝竹路药店</v>
          </cell>
          <cell r="D107" t="str">
            <v>旗舰片区</v>
          </cell>
          <cell r="E107" t="str">
            <v>谭庆娟</v>
          </cell>
          <cell r="F107">
            <v>1320</v>
          </cell>
          <cell r="G107">
            <v>73.43</v>
          </cell>
          <cell r="H107">
            <v>96926.13</v>
          </cell>
          <cell r="I107">
            <v>30315.01</v>
          </cell>
          <cell r="J107">
            <v>0.3127</v>
          </cell>
          <cell r="K107">
            <v>3126.64935483871</v>
          </cell>
          <cell r="L107" t="str">
            <v>C1</v>
          </cell>
        </row>
        <row r="108">
          <cell r="B108">
            <v>113025</v>
          </cell>
          <cell r="C108" t="str">
            <v>四川太极青羊区蜀鑫路药店</v>
          </cell>
          <cell r="D108" t="str">
            <v>西门二片</v>
          </cell>
          <cell r="E108" t="str">
            <v>林禹帅</v>
          </cell>
          <cell r="F108">
            <v>1386</v>
          </cell>
          <cell r="G108">
            <v>69.63</v>
          </cell>
          <cell r="H108">
            <v>96510.67</v>
          </cell>
          <cell r="I108">
            <v>32145.01</v>
          </cell>
          <cell r="J108">
            <v>0.333</v>
          </cell>
          <cell r="K108">
            <v>3113.24741935484</v>
          </cell>
          <cell r="L108" t="str">
            <v>C1</v>
          </cell>
        </row>
        <row r="109">
          <cell r="B109">
            <v>116773</v>
          </cell>
          <cell r="C109" t="str">
            <v>四川太极青羊区经一路药店</v>
          </cell>
          <cell r="D109" t="str">
            <v>西门二片</v>
          </cell>
          <cell r="E109" t="str">
            <v>林禹帅</v>
          </cell>
          <cell r="F109">
            <v>1403</v>
          </cell>
          <cell r="G109">
            <v>68.36</v>
          </cell>
          <cell r="H109">
            <v>95911.05</v>
          </cell>
          <cell r="I109">
            <v>35348.48</v>
          </cell>
          <cell r="J109">
            <v>0.3685</v>
          </cell>
          <cell r="K109">
            <v>3093.90483870968</v>
          </cell>
          <cell r="L109" t="str">
            <v>C1</v>
          </cell>
        </row>
        <row r="110">
          <cell r="B110">
            <v>740</v>
          </cell>
          <cell r="C110" t="str">
            <v>四川太极成华区华康路药店</v>
          </cell>
          <cell r="D110" t="str">
            <v>东南片区</v>
          </cell>
          <cell r="E110" t="str">
            <v>曾蕾蕾</v>
          </cell>
          <cell r="F110">
            <v>1744</v>
          </cell>
          <cell r="G110">
            <v>54.07</v>
          </cell>
          <cell r="H110">
            <v>94293.19</v>
          </cell>
          <cell r="I110">
            <v>33100.82</v>
          </cell>
          <cell r="J110">
            <v>0.351</v>
          </cell>
          <cell r="K110">
            <v>3041.71580645161</v>
          </cell>
          <cell r="L110" t="str">
            <v>C1</v>
          </cell>
        </row>
        <row r="111">
          <cell r="B111">
            <v>104838</v>
          </cell>
          <cell r="C111" t="str">
            <v>四川太极崇州市崇阳镇蜀州中路药店</v>
          </cell>
          <cell r="D111" t="str">
            <v>崇州片</v>
          </cell>
          <cell r="E111" t="str">
            <v>胡建梅</v>
          </cell>
          <cell r="F111">
            <v>1430</v>
          </cell>
          <cell r="G111">
            <v>65.3</v>
          </cell>
          <cell r="H111">
            <v>93383.1</v>
          </cell>
          <cell r="I111">
            <v>26920.97</v>
          </cell>
          <cell r="J111">
            <v>0.2882</v>
          </cell>
          <cell r="K111">
            <v>3012.35806451613</v>
          </cell>
          <cell r="L111" t="str">
            <v>C1</v>
          </cell>
        </row>
        <row r="112">
          <cell r="B112">
            <v>119263</v>
          </cell>
          <cell r="C112" t="str">
            <v>四川太极青羊区蜀源路药店</v>
          </cell>
          <cell r="D112" t="str">
            <v>西门二片</v>
          </cell>
          <cell r="E112" t="str">
            <v>林禹帅</v>
          </cell>
          <cell r="F112">
            <v>1462</v>
          </cell>
          <cell r="G112">
            <v>63.85</v>
          </cell>
          <cell r="H112">
            <v>93352.94</v>
          </cell>
          <cell r="I112">
            <v>28765.24</v>
          </cell>
          <cell r="J112">
            <v>0.3081</v>
          </cell>
          <cell r="K112">
            <v>3011.38516129032</v>
          </cell>
          <cell r="L112" t="str">
            <v>C1</v>
          </cell>
        </row>
        <row r="113">
          <cell r="B113">
            <v>710</v>
          </cell>
          <cell r="C113" t="str">
            <v>四川太极都江堰市蒲阳镇堰问道西路药店</v>
          </cell>
          <cell r="D113" t="str">
            <v>城郊一片</v>
          </cell>
          <cell r="E113" t="str">
            <v>任会茹</v>
          </cell>
          <cell r="F113">
            <v>1625</v>
          </cell>
          <cell r="G113">
            <v>57.16</v>
          </cell>
          <cell r="H113">
            <v>92891.26</v>
          </cell>
          <cell r="I113">
            <v>31840.07</v>
          </cell>
          <cell r="J113">
            <v>0.3427</v>
          </cell>
          <cell r="K113">
            <v>2996.49225806452</v>
          </cell>
          <cell r="L113" t="str">
            <v>C2</v>
          </cell>
        </row>
        <row r="114">
          <cell r="B114">
            <v>104429</v>
          </cell>
          <cell r="C114" t="str">
            <v>四川太极武侯区大华街药店</v>
          </cell>
          <cell r="D114" t="str">
            <v>西门二片</v>
          </cell>
          <cell r="E114" t="str">
            <v>林禹帅</v>
          </cell>
          <cell r="F114">
            <v>1360</v>
          </cell>
          <cell r="G114">
            <v>68.29</v>
          </cell>
          <cell r="H114">
            <v>92876.65</v>
          </cell>
          <cell r="I114">
            <v>28748.13</v>
          </cell>
          <cell r="J114">
            <v>0.3095</v>
          </cell>
          <cell r="K114">
            <v>2996.02096774194</v>
          </cell>
          <cell r="L114" t="str">
            <v>C2</v>
          </cell>
        </row>
        <row r="115">
          <cell r="B115">
            <v>118151</v>
          </cell>
          <cell r="C115" t="str">
            <v>四川太极金牛区沙湾东一路药店</v>
          </cell>
          <cell r="D115" t="str">
            <v>西门一片</v>
          </cell>
          <cell r="E115" t="str">
            <v>刘琴英</v>
          </cell>
          <cell r="F115">
            <v>1560</v>
          </cell>
          <cell r="G115">
            <v>58.97</v>
          </cell>
          <cell r="H115">
            <v>91986.88</v>
          </cell>
          <cell r="I115">
            <v>26988.64</v>
          </cell>
          <cell r="J115">
            <v>0.2933</v>
          </cell>
          <cell r="K115">
            <v>2967.31870967742</v>
          </cell>
          <cell r="L115" t="str">
            <v>C2</v>
          </cell>
        </row>
        <row r="116">
          <cell r="B116">
            <v>112415</v>
          </cell>
          <cell r="C116" t="str">
            <v>四川太极金牛区五福桥东路药店</v>
          </cell>
          <cell r="D116" t="str">
            <v>西门一片</v>
          </cell>
          <cell r="E116" t="str">
            <v>刘琴英</v>
          </cell>
          <cell r="F116">
            <v>1717</v>
          </cell>
          <cell r="G116">
            <v>53.34</v>
          </cell>
          <cell r="H116">
            <v>91579.24</v>
          </cell>
          <cell r="I116">
            <v>26518.4</v>
          </cell>
          <cell r="J116">
            <v>0.2895</v>
          </cell>
          <cell r="K116">
            <v>2954.16903225806</v>
          </cell>
          <cell r="L116" t="str">
            <v>C2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城郊一片</v>
          </cell>
          <cell r="E117" t="str">
            <v>任会茹</v>
          </cell>
          <cell r="F117">
            <v>999</v>
          </cell>
          <cell r="G117">
            <v>89.46</v>
          </cell>
          <cell r="H117">
            <v>89375.46</v>
          </cell>
          <cell r="I117">
            <v>25897.77</v>
          </cell>
          <cell r="J117">
            <v>0.2897</v>
          </cell>
          <cell r="K117">
            <v>2883.07935483871</v>
          </cell>
          <cell r="L117" t="str">
            <v>C2</v>
          </cell>
        </row>
        <row r="118">
          <cell r="B118">
            <v>112888</v>
          </cell>
          <cell r="C118" t="str">
            <v>四川太极武侯区双楠路药店</v>
          </cell>
          <cell r="D118" t="str">
            <v>西门二片</v>
          </cell>
          <cell r="E118" t="str">
            <v>林禹帅</v>
          </cell>
          <cell r="F118">
            <v>1504</v>
          </cell>
          <cell r="G118">
            <v>59.34</v>
          </cell>
          <cell r="H118">
            <v>89241.34</v>
          </cell>
          <cell r="I118">
            <v>29633.42</v>
          </cell>
          <cell r="J118">
            <v>0.332</v>
          </cell>
          <cell r="K118">
            <v>2878.75290322581</v>
          </cell>
          <cell r="L118" t="str">
            <v>C2</v>
          </cell>
        </row>
        <row r="119">
          <cell r="B119">
            <v>102564</v>
          </cell>
          <cell r="C119" t="str">
            <v>四川太极邛崃市临邛镇翠荫街药店</v>
          </cell>
          <cell r="D119" t="str">
            <v>城郊一片</v>
          </cell>
          <cell r="E119" t="str">
            <v>任会茹</v>
          </cell>
          <cell r="F119">
            <v>1117</v>
          </cell>
          <cell r="G119">
            <v>79.2</v>
          </cell>
          <cell r="H119">
            <v>88465.8</v>
          </cell>
          <cell r="I119">
            <v>29478.83</v>
          </cell>
          <cell r="J119">
            <v>0.3332</v>
          </cell>
          <cell r="K119">
            <v>2853.73548387097</v>
          </cell>
          <cell r="L119" t="str">
            <v>C2</v>
          </cell>
        </row>
        <row r="120">
          <cell r="B120">
            <v>549</v>
          </cell>
          <cell r="C120" t="str">
            <v>四川太极大邑县晋源镇东壕沟段药店</v>
          </cell>
          <cell r="D120" t="str">
            <v>城郊一片</v>
          </cell>
          <cell r="E120" t="str">
            <v>任会茹</v>
          </cell>
          <cell r="F120">
            <v>1071</v>
          </cell>
          <cell r="G120">
            <v>81.18</v>
          </cell>
          <cell r="H120">
            <v>86944.19</v>
          </cell>
          <cell r="I120">
            <v>28352.11</v>
          </cell>
          <cell r="J120">
            <v>0.326</v>
          </cell>
          <cell r="K120">
            <v>2804.65129032258</v>
          </cell>
          <cell r="L120" t="str">
            <v>C2</v>
          </cell>
        </row>
        <row r="121">
          <cell r="B121">
            <v>733</v>
          </cell>
          <cell r="C121" t="str">
            <v>四川太极双流区东升街道三强西路药店</v>
          </cell>
          <cell r="D121" t="str">
            <v>东南片区</v>
          </cell>
          <cell r="E121" t="str">
            <v>曾蕾蕾</v>
          </cell>
          <cell r="F121">
            <v>1582</v>
          </cell>
          <cell r="G121">
            <v>54.13</v>
          </cell>
          <cell r="H121">
            <v>85635.8</v>
          </cell>
          <cell r="I121">
            <v>29731.46</v>
          </cell>
          <cell r="J121">
            <v>0.3471</v>
          </cell>
          <cell r="K121">
            <v>2762.44516129032</v>
          </cell>
          <cell r="L121" t="str">
            <v>C2</v>
          </cell>
        </row>
        <row r="122">
          <cell r="B122">
            <v>104430</v>
          </cell>
          <cell r="C122" t="str">
            <v>四川太极高新区中和大道药店</v>
          </cell>
          <cell r="D122" t="str">
            <v>东南片区</v>
          </cell>
          <cell r="E122" t="str">
            <v>曾蕾蕾</v>
          </cell>
          <cell r="F122">
            <v>1140</v>
          </cell>
          <cell r="G122">
            <v>71.71</v>
          </cell>
          <cell r="H122">
            <v>81745.8</v>
          </cell>
          <cell r="I122">
            <v>25653.05</v>
          </cell>
          <cell r="J122">
            <v>0.3138</v>
          </cell>
          <cell r="K122">
            <v>2636.96129032258</v>
          </cell>
          <cell r="L122" t="str">
            <v>C2</v>
          </cell>
        </row>
        <row r="123">
          <cell r="B123">
            <v>106568</v>
          </cell>
          <cell r="C123" t="str">
            <v>四川太极高新区中和公济桥路药店</v>
          </cell>
          <cell r="D123" t="str">
            <v>东南片区</v>
          </cell>
          <cell r="E123" t="str">
            <v>曾蕾蕾</v>
          </cell>
          <cell r="F123">
            <v>1152</v>
          </cell>
          <cell r="G123">
            <v>67.54</v>
          </cell>
          <cell r="H123">
            <v>77808.6</v>
          </cell>
          <cell r="I123">
            <v>30992.6</v>
          </cell>
          <cell r="J123">
            <v>0.3983</v>
          </cell>
          <cell r="K123">
            <v>2509.95483870968</v>
          </cell>
          <cell r="L123" t="str">
            <v>C2</v>
          </cell>
        </row>
        <row r="124">
          <cell r="B124">
            <v>119262</v>
          </cell>
          <cell r="C124" t="str">
            <v>四川太极成华区驷马桥三路药店</v>
          </cell>
          <cell r="D124" t="str">
            <v>西门一片</v>
          </cell>
          <cell r="E124" t="str">
            <v>刘琴英</v>
          </cell>
          <cell r="F124">
            <v>1429</v>
          </cell>
          <cell r="G124">
            <v>54.44</v>
          </cell>
          <cell r="H124">
            <v>77801.2</v>
          </cell>
          <cell r="I124">
            <v>29581.56</v>
          </cell>
          <cell r="J124">
            <v>0.3802</v>
          </cell>
          <cell r="K124">
            <v>2509.71612903226</v>
          </cell>
          <cell r="L124" t="str">
            <v>C2</v>
          </cell>
        </row>
        <row r="125">
          <cell r="B125">
            <v>371</v>
          </cell>
          <cell r="C125" t="str">
            <v>四川太极兴义镇万兴路药店</v>
          </cell>
          <cell r="D125" t="str">
            <v>新津片</v>
          </cell>
          <cell r="E125" t="str">
            <v>王燕丽</v>
          </cell>
          <cell r="F125">
            <v>1179</v>
          </cell>
          <cell r="G125">
            <v>64.1</v>
          </cell>
          <cell r="H125">
            <v>75571.18</v>
          </cell>
          <cell r="I125">
            <v>23806.18</v>
          </cell>
          <cell r="J125">
            <v>0.315</v>
          </cell>
          <cell r="K125">
            <v>2437.78</v>
          </cell>
          <cell r="L125" t="str">
            <v>C2</v>
          </cell>
        </row>
        <row r="126">
          <cell r="B126">
            <v>102567</v>
          </cell>
          <cell r="C126" t="str">
            <v>四川太极新津县五津镇武阳西路药店</v>
          </cell>
          <cell r="D126" t="str">
            <v>新津片</v>
          </cell>
          <cell r="E126" t="str">
            <v>王燕丽</v>
          </cell>
          <cell r="F126">
            <v>926</v>
          </cell>
          <cell r="G126">
            <v>81.37</v>
          </cell>
          <cell r="H126">
            <v>75346.34</v>
          </cell>
          <cell r="I126">
            <v>23921.46</v>
          </cell>
          <cell r="J126">
            <v>0.3174</v>
          </cell>
          <cell r="K126">
            <v>2430.52709677419</v>
          </cell>
          <cell r="L126" t="str">
            <v>C2</v>
          </cell>
        </row>
        <row r="127">
          <cell r="B127">
            <v>752</v>
          </cell>
          <cell r="C127" t="str">
            <v>四川太极大药房连锁有限公司武侯区聚萃街药店</v>
          </cell>
          <cell r="D127" t="str">
            <v>西门二片</v>
          </cell>
          <cell r="E127" t="str">
            <v>林禹帅</v>
          </cell>
          <cell r="F127">
            <v>1353</v>
          </cell>
          <cell r="G127">
            <v>53.07</v>
          </cell>
          <cell r="H127">
            <v>71801.95</v>
          </cell>
          <cell r="I127">
            <v>21363.11</v>
          </cell>
          <cell r="J127">
            <v>0.2975</v>
          </cell>
          <cell r="K127">
            <v>2316.19193548387</v>
          </cell>
          <cell r="L127" t="str">
            <v>C2</v>
          </cell>
        </row>
        <row r="128">
          <cell r="B128">
            <v>573</v>
          </cell>
          <cell r="C128" t="str">
            <v>四川太极双流县西航港街道锦华路一段药店</v>
          </cell>
          <cell r="D128" t="str">
            <v>东南片区</v>
          </cell>
          <cell r="E128" t="str">
            <v>曾蕾蕾</v>
          </cell>
          <cell r="F128">
            <v>1600</v>
          </cell>
          <cell r="G128">
            <v>44.34</v>
          </cell>
          <cell r="H128">
            <v>70940.03</v>
          </cell>
          <cell r="I128">
            <v>21415.06</v>
          </cell>
          <cell r="J128">
            <v>0.3018</v>
          </cell>
          <cell r="K128">
            <v>2288.38806451613</v>
          </cell>
          <cell r="L128" t="str">
            <v>C2</v>
          </cell>
        </row>
        <row r="129">
          <cell r="B129">
            <v>117637</v>
          </cell>
          <cell r="C129" t="str">
            <v>四川太极大邑晋原街道金巷西街药店</v>
          </cell>
          <cell r="D129" t="str">
            <v>城郊一片</v>
          </cell>
          <cell r="E129" t="str">
            <v>任会茹</v>
          </cell>
          <cell r="F129">
            <v>1230</v>
          </cell>
          <cell r="G129">
            <v>57.41</v>
          </cell>
          <cell r="H129">
            <v>70618.59</v>
          </cell>
          <cell r="I129">
            <v>24505.59</v>
          </cell>
          <cell r="J129">
            <v>0.347</v>
          </cell>
          <cell r="K129">
            <v>2278.01903225806</v>
          </cell>
          <cell r="L129" t="str">
            <v>C2</v>
          </cell>
        </row>
        <row r="130">
          <cell r="B130">
            <v>727</v>
          </cell>
          <cell r="C130" t="str">
            <v>四川太极金牛区黄苑东街药店</v>
          </cell>
          <cell r="D130" t="str">
            <v>西门一片</v>
          </cell>
          <cell r="E130" t="str">
            <v>刘琴英</v>
          </cell>
          <cell r="F130">
            <v>1251</v>
          </cell>
          <cell r="G130">
            <v>56.11</v>
          </cell>
          <cell r="H130">
            <v>70188.09</v>
          </cell>
          <cell r="I130">
            <v>23900.35</v>
          </cell>
          <cell r="J130">
            <v>0.3405</v>
          </cell>
          <cell r="K130">
            <v>2264.13193548387</v>
          </cell>
          <cell r="L130" t="str">
            <v>C2</v>
          </cell>
        </row>
        <row r="131">
          <cell r="B131">
            <v>117923</v>
          </cell>
          <cell r="C131" t="str">
            <v>四川太极大邑县观音阁街西段店</v>
          </cell>
          <cell r="D131" t="str">
            <v>城郊一片</v>
          </cell>
          <cell r="E131" t="str">
            <v>任会茹</v>
          </cell>
          <cell r="F131">
            <v>930</v>
          </cell>
          <cell r="G131">
            <v>70.99</v>
          </cell>
          <cell r="H131">
            <v>66020.29</v>
          </cell>
          <cell r="I131">
            <v>22600.29</v>
          </cell>
          <cell r="J131">
            <v>0.3423</v>
          </cell>
          <cell r="K131">
            <v>2129.68677419355</v>
          </cell>
          <cell r="L131" t="str">
            <v>C2</v>
          </cell>
        </row>
        <row r="132">
          <cell r="B132">
            <v>128640</v>
          </cell>
          <cell r="C132" t="str">
            <v>四川太极郫都区红光街道红高东路药店</v>
          </cell>
          <cell r="D132" t="str">
            <v>西门二片</v>
          </cell>
          <cell r="E132" t="str">
            <v>林禹帅</v>
          </cell>
          <cell r="F132">
            <v>1330</v>
          </cell>
          <cell r="G132">
            <v>48.96</v>
          </cell>
          <cell r="H132">
            <v>65121.22</v>
          </cell>
          <cell r="I132">
            <v>17280.99</v>
          </cell>
          <cell r="J132">
            <v>0.2653</v>
          </cell>
          <cell r="K132">
            <v>2100.68451612903</v>
          </cell>
          <cell r="L132" t="str">
            <v>C2</v>
          </cell>
        </row>
        <row r="133">
          <cell r="B133">
            <v>114069</v>
          </cell>
          <cell r="C133" t="str">
            <v>四川太极高新区剑南大道药店</v>
          </cell>
          <cell r="D133" t="str">
            <v>东南片区</v>
          </cell>
          <cell r="E133" t="str">
            <v>曾蕾蕾</v>
          </cell>
          <cell r="F133">
            <v>1317</v>
          </cell>
          <cell r="G133">
            <v>44.56</v>
          </cell>
          <cell r="H133">
            <v>58681.36</v>
          </cell>
          <cell r="I133">
            <v>20876.66</v>
          </cell>
          <cell r="J133">
            <v>0.3557</v>
          </cell>
          <cell r="K133">
            <v>1892.94709677419</v>
          </cell>
          <cell r="L133" t="str">
            <v>C2</v>
          </cell>
        </row>
        <row r="134">
          <cell r="B134">
            <v>114848</v>
          </cell>
          <cell r="C134" t="str">
            <v>四川太极成都高新区泰和二街二药店 </v>
          </cell>
          <cell r="D134" t="str">
            <v>东南片区</v>
          </cell>
          <cell r="E134" t="str">
            <v>曾蕾蕾</v>
          </cell>
          <cell r="F134">
            <v>895</v>
          </cell>
          <cell r="G134">
            <v>64.17</v>
          </cell>
          <cell r="H134">
            <v>57427.97</v>
          </cell>
          <cell r="I134">
            <v>20188.3</v>
          </cell>
          <cell r="J134">
            <v>0.3515</v>
          </cell>
          <cell r="K134">
            <v>1852.51516129032</v>
          </cell>
          <cell r="L134" t="str">
            <v>C2</v>
          </cell>
        </row>
        <row r="135">
          <cell r="B135">
            <v>52</v>
          </cell>
          <cell r="C135" t="str">
            <v>四川太极崇州中心店</v>
          </cell>
          <cell r="D135" t="str">
            <v>崇州片</v>
          </cell>
          <cell r="E135" t="str">
            <v>胡建梅</v>
          </cell>
          <cell r="F135">
            <v>732</v>
          </cell>
          <cell r="G135">
            <v>72.82</v>
          </cell>
          <cell r="H135">
            <v>53301.99</v>
          </cell>
          <cell r="I135">
            <v>18121.68</v>
          </cell>
          <cell r="J135">
            <v>0.3399</v>
          </cell>
          <cell r="K135">
            <v>1719.41903225806</v>
          </cell>
          <cell r="L135" t="str">
            <v>C2</v>
          </cell>
        </row>
        <row r="136">
          <cell r="B136">
            <v>113298</v>
          </cell>
          <cell r="C136" t="str">
            <v>四川太极武侯区逸都路药店</v>
          </cell>
          <cell r="D136" t="str">
            <v>西门二片</v>
          </cell>
          <cell r="E136" t="str">
            <v>林禹帅</v>
          </cell>
          <cell r="F136">
            <v>896</v>
          </cell>
          <cell r="G136">
            <v>57.82</v>
          </cell>
          <cell r="H136">
            <v>51810.96</v>
          </cell>
          <cell r="I136">
            <v>13243.51</v>
          </cell>
          <cell r="J136">
            <v>0.2556</v>
          </cell>
          <cell r="K136">
            <v>1671.32129032258</v>
          </cell>
          <cell r="L136" t="str">
            <v>C2</v>
          </cell>
        </row>
        <row r="137">
          <cell r="B137">
            <v>123007</v>
          </cell>
          <cell r="C137" t="str">
            <v>四川太极大邑县青霞街道元通路南段药店</v>
          </cell>
          <cell r="D137" t="str">
            <v>城郊一片</v>
          </cell>
          <cell r="E137" t="str">
            <v>任会茹</v>
          </cell>
          <cell r="F137">
            <v>951</v>
          </cell>
          <cell r="G137">
            <v>53.53</v>
          </cell>
          <cell r="H137">
            <v>50903</v>
          </cell>
          <cell r="I137">
            <v>15800.98</v>
          </cell>
          <cell r="J137">
            <v>0.3104</v>
          </cell>
          <cell r="K137">
            <v>1642.03225806452</v>
          </cell>
          <cell r="L137" t="str">
            <v>C2</v>
          </cell>
        </row>
        <row r="138">
          <cell r="B138">
            <v>122686</v>
          </cell>
          <cell r="C138" t="str">
            <v>四川太极大邑县晋原街道蜀望路药店</v>
          </cell>
          <cell r="D138" t="str">
            <v>城郊一片</v>
          </cell>
          <cell r="E138" t="str">
            <v>任会茹</v>
          </cell>
          <cell r="F138">
            <v>690</v>
          </cell>
          <cell r="G138">
            <v>68.58</v>
          </cell>
          <cell r="H138">
            <v>47318.77</v>
          </cell>
          <cell r="I138">
            <v>15820.18</v>
          </cell>
          <cell r="J138">
            <v>0.3343</v>
          </cell>
          <cell r="K138">
            <v>1526.41193548387</v>
          </cell>
          <cell r="L138" t="str">
            <v>C2</v>
          </cell>
        </row>
        <row r="139">
          <cell r="B139">
            <v>118758</v>
          </cell>
          <cell r="C139" t="str">
            <v>四川太极成华区水碾河路药店</v>
          </cell>
          <cell r="D139" t="str">
            <v>东南片区</v>
          </cell>
          <cell r="E139" t="str">
            <v>曾蕾蕾</v>
          </cell>
          <cell r="F139">
            <v>799</v>
          </cell>
          <cell r="G139">
            <v>57.62</v>
          </cell>
          <cell r="H139">
            <v>46036.14</v>
          </cell>
          <cell r="I139">
            <v>14806.89</v>
          </cell>
          <cell r="J139">
            <v>0.3216</v>
          </cell>
          <cell r="K139">
            <v>1485.03677419355</v>
          </cell>
          <cell r="L139" t="str">
            <v>C2</v>
          </cell>
        </row>
        <row r="140">
          <cell r="B140">
            <v>56</v>
          </cell>
          <cell r="C140" t="str">
            <v>四川太极三江店</v>
          </cell>
          <cell r="D140" t="str">
            <v>崇州片</v>
          </cell>
          <cell r="E140" t="str">
            <v>胡建梅</v>
          </cell>
          <cell r="F140">
            <v>552</v>
          </cell>
          <cell r="G140">
            <v>82.12</v>
          </cell>
          <cell r="H140">
            <v>45332.39</v>
          </cell>
          <cell r="I140">
            <v>14822.6</v>
          </cell>
          <cell r="J140">
            <v>0.3269</v>
          </cell>
          <cell r="K140">
            <v>1462.33516129032</v>
          </cell>
          <cell r="L140" t="str">
            <v>C2</v>
          </cell>
        </row>
        <row r="141">
          <cell r="B141">
            <v>122176</v>
          </cell>
          <cell r="C141" t="str">
            <v>四川太极崇州市怀远镇文井北路药店</v>
          </cell>
          <cell r="D141" t="str">
            <v>崇州片</v>
          </cell>
          <cell r="E141" t="str">
            <v>胡建梅</v>
          </cell>
          <cell r="F141">
            <v>544</v>
          </cell>
          <cell r="G141">
            <v>73.37</v>
          </cell>
          <cell r="H141">
            <v>39914.06</v>
          </cell>
          <cell r="I141">
            <v>14302.87</v>
          </cell>
          <cell r="J141">
            <v>0.3583</v>
          </cell>
          <cell r="K141">
            <v>1287.55032258065</v>
          </cell>
          <cell r="L141" t="str">
            <v>C2</v>
          </cell>
        </row>
        <row r="142">
          <cell r="B142">
            <v>122718</v>
          </cell>
          <cell r="C142" t="str">
            <v>四川太极大邑县晋原街道南街药店</v>
          </cell>
          <cell r="D142" t="str">
            <v>城郊一片</v>
          </cell>
          <cell r="E142" t="str">
            <v>任会茹</v>
          </cell>
          <cell r="F142">
            <v>736</v>
          </cell>
          <cell r="G142">
            <v>50.13</v>
          </cell>
          <cell r="H142">
            <v>36894.9</v>
          </cell>
          <cell r="I142">
            <v>12107.09</v>
          </cell>
          <cell r="J142">
            <v>0.3281</v>
          </cell>
          <cell r="K142">
            <v>1190.15806451613</v>
          </cell>
          <cell r="L142" t="str">
            <v>C2</v>
          </cell>
        </row>
        <row r="143">
          <cell r="B143">
            <v>591</v>
          </cell>
          <cell r="C143" t="str">
            <v>四川太极邛崃市文君街道凤凰大道药店</v>
          </cell>
          <cell r="D143" t="str">
            <v>城郊一片</v>
          </cell>
          <cell r="E143" t="str">
            <v>任会茹</v>
          </cell>
          <cell r="F143">
            <v>635</v>
          </cell>
          <cell r="G143">
            <v>54.65</v>
          </cell>
          <cell r="H143">
            <v>34700.5</v>
          </cell>
          <cell r="I143">
            <v>11568.23</v>
          </cell>
          <cell r="J143">
            <v>0.3333</v>
          </cell>
          <cell r="K143">
            <v>1119.37096774194</v>
          </cell>
          <cell r="L143" t="str">
            <v>C2</v>
          </cell>
        </row>
        <row r="144">
          <cell r="B144">
            <v>339</v>
          </cell>
          <cell r="C144" t="str">
            <v>四川太极沙河源药店</v>
          </cell>
          <cell r="D144" t="str">
            <v>西门一片</v>
          </cell>
          <cell r="E144" t="str">
            <v>刘琴英</v>
          </cell>
          <cell r="F144">
            <v>479</v>
          </cell>
          <cell r="G144">
            <v>60.51</v>
          </cell>
          <cell r="H144">
            <v>28982.76</v>
          </cell>
          <cell r="I144">
            <v>7988.51</v>
          </cell>
          <cell r="J144">
            <v>0.2756</v>
          </cell>
          <cell r="K144">
            <v>934.927741935484</v>
          </cell>
          <cell r="L144" t="str">
            <v>C2</v>
          </cell>
        </row>
        <row r="145">
          <cell r="B145">
            <v>119622</v>
          </cell>
          <cell r="C145" t="str">
            <v>四川太极武侯区高攀西巷药店</v>
          </cell>
          <cell r="D145" t="str">
            <v>旗舰片区</v>
          </cell>
          <cell r="E145" t="str">
            <v>谭庆娟</v>
          </cell>
        </row>
        <row r="145">
          <cell r="L145" t="str">
            <v>新店</v>
          </cell>
        </row>
        <row r="146">
          <cell r="B146" t="str">
            <v>合计</v>
          </cell>
          <cell r="C146" t="str">
            <v/>
          </cell>
          <cell r="D146" t="str">
            <v/>
          </cell>
          <cell r="E146" t="str">
            <v/>
          </cell>
          <cell r="F146">
            <v>297925</v>
          </cell>
          <cell r="G146">
            <v>88.41</v>
          </cell>
          <cell r="H146">
            <v>26339905.49</v>
          </cell>
          <cell r="I146">
            <v>6653683.63</v>
          </cell>
          <cell r="J146" t="str">
            <v>25.26%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分门店中类销售汇总"/>
    </sheetNames>
    <sheetDataSet>
      <sheetData sheetId="0" refreshError="1">
        <row r="1"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C2" t="str">
            <v>门店ID</v>
          </cell>
          <cell r="D2" t="str">
            <v>门店名称</v>
          </cell>
          <cell r="E2" t="str">
            <v>大类ID</v>
          </cell>
          <cell r="F2" t="str">
            <v>大类名称</v>
          </cell>
          <cell r="G2" t="str">
            <v>中类ID</v>
          </cell>
          <cell r="H2" t="str">
            <v>中类名称</v>
          </cell>
          <cell r="I2" t="str">
            <v>收入</v>
          </cell>
          <cell r="J2" t="str">
            <v>毛利</v>
          </cell>
          <cell r="K2" t="str">
            <v>毛利率</v>
          </cell>
        </row>
        <row r="3">
          <cell r="C3">
            <v>56</v>
          </cell>
          <cell r="D3" t="str">
            <v>四川太极三江店</v>
          </cell>
          <cell r="E3">
            <v>2</v>
          </cell>
          <cell r="F3" t="str">
            <v>中药材及中药饮片</v>
          </cell>
          <cell r="G3">
            <v>206</v>
          </cell>
          <cell r="H3" t="str">
            <v>包装类中药</v>
          </cell>
          <cell r="I3">
            <v>1996.37</v>
          </cell>
          <cell r="J3">
            <v>713.57</v>
          </cell>
          <cell r="K3" t="str">
            <v>35.74%</v>
          </cell>
        </row>
        <row r="4">
          <cell r="C4">
            <v>308</v>
          </cell>
          <cell r="D4" t="str">
            <v>四川太极红星店</v>
          </cell>
          <cell r="E4">
            <v>2</v>
          </cell>
          <cell r="F4" t="str">
            <v>中药材及中药饮片</v>
          </cell>
          <cell r="G4">
            <v>206</v>
          </cell>
          <cell r="H4" t="str">
            <v>包装类中药</v>
          </cell>
          <cell r="I4">
            <v>2701.14</v>
          </cell>
          <cell r="J4">
            <v>1406.4113</v>
          </cell>
          <cell r="K4" t="str">
            <v>52.06%</v>
          </cell>
        </row>
        <row r="5">
          <cell r="C5">
            <v>52</v>
          </cell>
          <cell r="D5" t="str">
            <v>四川太极崇州中心店</v>
          </cell>
          <cell r="E5">
            <v>2</v>
          </cell>
          <cell r="F5" t="str">
            <v>中药材及中药饮片</v>
          </cell>
          <cell r="G5">
            <v>206</v>
          </cell>
          <cell r="H5" t="str">
            <v>包装类中药</v>
          </cell>
          <cell r="I5">
            <v>3409.43</v>
          </cell>
          <cell r="J5">
            <v>1708.63</v>
          </cell>
          <cell r="K5" t="str">
            <v>50.11%</v>
          </cell>
        </row>
        <row r="6">
          <cell r="C6">
            <v>54</v>
          </cell>
          <cell r="D6" t="str">
            <v>四川太极怀远店</v>
          </cell>
          <cell r="E6">
            <v>2</v>
          </cell>
          <cell r="F6" t="str">
            <v>中药材及中药饮片</v>
          </cell>
          <cell r="G6">
            <v>206</v>
          </cell>
          <cell r="H6" t="str">
            <v>包装类中药</v>
          </cell>
          <cell r="I6">
            <v>6489.23</v>
          </cell>
          <cell r="J6">
            <v>3167.23</v>
          </cell>
          <cell r="K6" t="str">
            <v>48.8%</v>
          </cell>
        </row>
        <row r="7">
          <cell r="C7">
            <v>329</v>
          </cell>
          <cell r="D7" t="str">
            <v>四川太极温江店</v>
          </cell>
          <cell r="E7">
            <v>2</v>
          </cell>
          <cell r="F7" t="str">
            <v>中药材及中药饮片</v>
          </cell>
          <cell r="G7">
            <v>206</v>
          </cell>
          <cell r="H7" t="str">
            <v>包装类中药</v>
          </cell>
          <cell r="I7">
            <v>8472.94</v>
          </cell>
          <cell r="J7">
            <v>4027.44</v>
          </cell>
          <cell r="K7" t="str">
            <v>47.53%</v>
          </cell>
        </row>
        <row r="8">
          <cell r="C8">
            <v>311</v>
          </cell>
          <cell r="D8" t="str">
            <v>四川太极西部店</v>
          </cell>
          <cell r="E8">
            <v>2</v>
          </cell>
          <cell r="F8" t="str">
            <v>中药材及中药饮片</v>
          </cell>
          <cell r="G8">
            <v>206</v>
          </cell>
          <cell r="H8" t="str">
            <v>包装类中药</v>
          </cell>
          <cell r="I8">
            <v>10101.47</v>
          </cell>
          <cell r="J8">
            <v>2623.17</v>
          </cell>
          <cell r="K8" t="str">
            <v>25.96%</v>
          </cell>
        </row>
        <row r="9">
          <cell r="C9">
            <v>307</v>
          </cell>
          <cell r="D9" t="str">
            <v>四川太极旗舰店</v>
          </cell>
          <cell r="E9">
            <v>2</v>
          </cell>
          <cell r="F9" t="str">
            <v>中药材及中药饮片</v>
          </cell>
          <cell r="G9">
            <v>206</v>
          </cell>
          <cell r="H9" t="str">
            <v>包装类中药</v>
          </cell>
          <cell r="I9">
            <v>61523.14</v>
          </cell>
          <cell r="J9">
            <v>25077.155148</v>
          </cell>
          <cell r="K9" t="str">
            <v>40.76%</v>
          </cell>
        </row>
        <row r="10">
          <cell r="C10">
            <v>339</v>
          </cell>
          <cell r="D10" t="str">
            <v>四川太极沙河源药店</v>
          </cell>
          <cell r="E10">
            <v>2</v>
          </cell>
          <cell r="F10" t="str">
            <v>中药材及中药饮片</v>
          </cell>
          <cell r="G10">
            <v>206</v>
          </cell>
          <cell r="H10" t="str">
            <v>包装类中药</v>
          </cell>
          <cell r="I10">
            <v>2715.64</v>
          </cell>
          <cell r="J10">
            <v>1302.54</v>
          </cell>
          <cell r="K10" t="str">
            <v>47.96%</v>
          </cell>
        </row>
        <row r="11">
          <cell r="C11">
            <v>351</v>
          </cell>
          <cell r="D11" t="str">
            <v>四川太极都江堰药店</v>
          </cell>
          <cell r="E11">
            <v>2</v>
          </cell>
          <cell r="F11" t="str">
            <v>中药材及中药饮片</v>
          </cell>
          <cell r="G11">
            <v>206</v>
          </cell>
          <cell r="H11" t="str">
            <v>包装类中药</v>
          </cell>
          <cell r="I11">
            <v>2827.03</v>
          </cell>
          <cell r="J11">
            <v>1387.8768</v>
          </cell>
          <cell r="K11" t="str">
            <v>49.09%</v>
          </cell>
        </row>
        <row r="12">
          <cell r="C12">
            <v>355</v>
          </cell>
          <cell r="D12" t="str">
            <v>四川太极双林路药店</v>
          </cell>
          <cell r="E12">
            <v>2</v>
          </cell>
          <cell r="F12" t="str">
            <v>中药材及中药饮片</v>
          </cell>
          <cell r="G12">
            <v>206</v>
          </cell>
          <cell r="H12" t="str">
            <v>包装类中药</v>
          </cell>
          <cell r="I12">
            <v>4580.95</v>
          </cell>
          <cell r="J12">
            <v>1659.704</v>
          </cell>
          <cell r="K12" t="str">
            <v>36.23%</v>
          </cell>
        </row>
        <row r="13">
          <cell r="C13">
            <v>357</v>
          </cell>
          <cell r="D13" t="str">
            <v>四川太极清江东路药店</v>
          </cell>
          <cell r="E13">
            <v>2</v>
          </cell>
          <cell r="F13" t="str">
            <v>中药材及中药饮片</v>
          </cell>
          <cell r="G13">
            <v>206</v>
          </cell>
          <cell r="H13" t="str">
            <v>包装类中药</v>
          </cell>
          <cell r="I13">
            <v>6669.91</v>
          </cell>
          <cell r="J13">
            <v>3316.246</v>
          </cell>
          <cell r="K13" t="str">
            <v>49.71%</v>
          </cell>
        </row>
        <row r="14">
          <cell r="C14">
            <v>337</v>
          </cell>
          <cell r="D14" t="str">
            <v>四川太极浆洗街药店</v>
          </cell>
          <cell r="E14">
            <v>2</v>
          </cell>
          <cell r="F14" t="str">
            <v>中药材及中药饮片</v>
          </cell>
          <cell r="G14">
            <v>206</v>
          </cell>
          <cell r="H14" t="str">
            <v>包装类中药</v>
          </cell>
          <cell r="I14">
            <v>10665.05</v>
          </cell>
          <cell r="J14">
            <v>4127.421</v>
          </cell>
          <cell r="K14" t="str">
            <v>38.7%</v>
          </cell>
        </row>
        <row r="15">
          <cell r="C15">
            <v>341</v>
          </cell>
          <cell r="D15" t="str">
            <v>四川太极邛崃中心药店</v>
          </cell>
          <cell r="E15">
            <v>2</v>
          </cell>
          <cell r="F15" t="str">
            <v>中药材及中药饮片</v>
          </cell>
          <cell r="G15">
            <v>206</v>
          </cell>
          <cell r="H15" t="str">
            <v>包装类中药</v>
          </cell>
          <cell r="I15">
            <v>14368.97</v>
          </cell>
          <cell r="J15">
            <v>7140.620788</v>
          </cell>
          <cell r="K15" t="str">
            <v>49.69%</v>
          </cell>
        </row>
        <row r="16">
          <cell r="C16">
            <v>343</v>
          </cell>
          <cell r="D16" t="str">
            <v>四川太极光华药店</v>
          </cell>
          <cell r="E16">
            <v>2</v>
          </cell>
          <cell r="F16" t="str">
            <v>中药材及中药饮片</v>
          </cell>
          <cell r="G16">
            <v>206</v>
          </cell>
          <cell r="H16" t="str">
            <v>包装类中药</v>
          </cell>
          <cell r="I16">
            <v>24457.49</v>
          </cell>
          <cell r="J16">
            <v>11026.04325</v>
          </cell>
          <cell r="K16" t="str">
            <v>45.08%</v>
          </cell>
        </row>
        <row r="17">
          <cell r="C17">
            <v>345</v>
          </cell>
          <cell r="D17" t="str">
            <v>四川太极B区西部店</v>
          </cell>
          <cell r="E17">
            <v>2</v>
          </cell>
          <cell r="F17" t="str">
            <v>中药材及中药饮片</v>
          </cell>
          <cell r="G17">
            <v>206</v>
          </cell>
          <cell r="H17" t="str">
            <v>包装类中药</v>
          </cell>
          <cell r="I17">
            <v>34352.81</v>
          </cell>
          <cell r="J17">
            <v>5733.41</v>
          </cell>
          <cell r="K17" t="str">
            <v>16.68%</v>
          </cell>
        </row>
        <row r="18">
          <cell r="C18">
            <v>371</v>
          </cell>
          <cell r="D18" t="str">
            <v>四川太极兴义镇万兴路药店</v>
          </cell>
          <cell r="E18">
            <v>2</v>
          </cell>
          <cell r="F18" t="str">
            <v>中药材及中药饮片</v>
          </cell>
          <cell r="G18">
            <v>206</v>
          </cell>
          <cell r="H18" t="str">
            <v>包装类中药</v>
          </cell>
          <cell r="I18">
            <v>1835</v>
          </cell>
          <cell r="J18">
            <v>928.2</v>
          </cell>
          <cell r="K18" t="str">
            <v>50.58%</v>
          </cell>
        </row>
        <row r="19">
          <cell r="C19">
            <v>573</v>
          </cell>
          <cell r="D19" t="str">
            <v>四川太极双流县西航港街道锦华路一段药店</v>
          </cell>
          <cell r="E19">
            <v>2</v>
          </cell>
          <cell r="F19" t="str">
            <v>中药材及中药饮片</v>
          </cell>
          <cell r="G19">
            <v>206</v>
          </cell>
          <cell r="H19" t="str">
            <v>包装类中药</v>
          </cell>
          <cell r="I19">
            <v>2252.99</v>
          </cell>
          <cell r="J19">
            <v>1259.14</v>
          </cell>
          <cell r="K19" t="str">
            <v>55.88%</v>
          </cell>
        </row>
        <row r="20">
          <cell r="C20">
            <v>549</v>
          </cell>
          <cell r="D20" t="str">
            <v>四川太极大邑县晋源镇东壕沟段药店</v>
          </cell>
          <cell r="E20">
            <v>2</v>
          </cell>
          <cell r="F20" t="str">
            <v>中药材及中药饮片</v>
          </cell>
          <cell r="G20">
            <v>206</v>
          </cell>
          <cell r="H20" t="str">
            <v>包装类中药</v>
          </cell>
          <cell r="I20">
            <v>2917.23</v>
          </cell>
          <cell r="J20">
            <v>1372.0302</v>
          </cell>
          <cell r="K20" t="str">
            <v>47.03%</v>
          </cell>
        </row>
        <row r="21">
          <cell r="C21">
            <v>539</v>
          </cell>
          <cell r="D21" t="str">
            <v>四川太极大邑县晋原镇子龙路店</v>
          </cell>
          <cell r="E21">
            <v>2</v>
          </cell>
          <cell r="F21" t="str">
            <v>中药材及中药饮片</v>
          </cell>
          <cell r="G21">
            <v>206</v>
          </cell>
          <cell r="H21" t="str">
            <v>包装类中药</v>
          </cell>
          <cell r="I21">
            <v>3334.19</v>
          </cell>
          <cell r="J21">
            <v>1244.09</v>
          </cell>
          <cell r="K21" t="str">
            <v>37.31%</v>
          </cell>
        </row>
        <row r="22">
          <cell r="C22">
            <v>572</v>
          </cell>
          <cell r="D22" t="str">
            <v>四川太极郫县郫筒镇东大街药店</v>
          </cell>
          <cell r="E22">
            <v>2</v>
          </cell>
          <cell r="F22" t="str">
            <v>中药材及中药饮片</v>
          </cell>
          <cell r="G22">
            <v>206</v>
          </cell>
          <cell r="H22" t="str">
            <v>包装类中药</v>
          </cell>
          <cell r="I22">
            <v>3736.67</v>
          </cell>
          <cell r="J22">
            <v>1700.1425</v>
          </cell>
          <cell r="K22" t="str">
            <v>45.49%</v>
          </cell>
        </row>
        <row r="23">
          <cell r="C23">
            <v>367</v>
          </cell>
          <cell r="D23" t="str">
            <v>四川太极金带街药店</v>
          </cell>
          <cell r="E23">
            <v>2</v>
          </cell>
          <cell r="F23" t="str">
            <v>中药材及中药饮片</v>
          </cell>
          <cell r="G23">
            <v>206</v>
          </cell>
          <cell r="H23" t="str">
            <v>包装类中药</v>
          </cell>
          <cell r="I23">
            <v>3796.81</v>
          </cell>
          <cell r="J23">
            <v>1849.61</v>
          </cell>
          <cell r="K23" t="str">
            <v>48.71%</v>
          </cell>
        </row>
        <row r="24">
          <cell r="C24">
            <v>570</v>
          </cell>
          <cell r="D24" t="str">
            <v>四川太极青羊区大石西路药店</v>
          </cell>
          <cell r="E24">
            <v>2</v>
          </cell>
          <cell r="F24" t="str">
            <v>中药材及中药饮片</v>
          </cell>
          <cell r="G24">
            <v>206</v>
          </cell>
          <cell r="H24" t="str">
            <v>包装类中药</v>
          </cell>
          <cell r="I24">
            <v>3918.91</v>
          </cell>
          <cell r="J24">
            <v>1779.41</v>
          </cell>
          <cell r="K24" t="str">
            <v>45.4%</v>
          </cell>
        </row>
        <row r="25">
          <cell r="C25">
            <v>515</v>
          </cell>
          <cell r="D25" t="str">
            <v>四川太极成华区崔家店路药店</v>
          </cell>
          <cell r="E25">
            <v>2</v>
          </cell>
          <cell r="F25" t="str">
            <v>中药材及中药饮片</v>
          </cell>
          <cell r="G25">
            <v>206</v>
          </cell>
          <cell r="H25" t="str">
            <v>包装类中药</v>
          </cell>
          <cell r="I25">
            <v>4518.02</v>
          </cell>
          <cell r="J25">
            <v>2129.32</v>
          </cell>
          <cell r="K25" t="str">
            <v>47.12%</v>
          </cell>
        </row>
        <row r="26">
          <cell r="C26">
            <v>385</v>
          </cell>
          <cell r="D26" t="str">
            <v>四川太极五津西路药店</v>
          </cell>
          <cell r="E26">
            <v>2</v>
          </cell>
          <cell r="F26" t="str">
            <v>中药材及中药饮片</v>
          </cell>
          <cell r="G26">
            <v>206</v>
          </cell>
          <cell r="H26" t="str">
            <v>包装类中药</v>
          </cell>
          <cell r="I26">
            <v>5162.98</v>
          </cell>
          <cell r="J26">
            <v>2275.476</v>
          </cell>
          <cell r="K26" t="str">
            <v>44.07%</v>
          </cell>
        </row>
        <row r="27">
          <cell r="C27">
            <v>391</v>
          </cell>
          <cell r="D27" t="str">
            <v>四川太极金丝街药店</v>
          </cell>
          <cell r="E27">
            <v>2</v>
          </cell>
          <cell r="F27" t="str">
            <v>中药材及中药饮片</v>
          </cell>
          <cell r="G27">
            <v>206</v>
          </cell>
          <cell r="H27" t="str">
            <v>包装类中药</v>
          </cell>
          <cell r="I27">
            <v>5189.8</v>
          </cell>
          <cell r="J27">
            <v>2697.2302</v>
          </cell>
          <cell r="K27" t="str">
            <v>51.97%</v>
          </cell>
        </row>
        <row r="28">
          <cell r="C28">
            <v>399</v>
          </cell>
          <cell r="D28" t="str">
            <v>四川太极成都高新区成汉南路药店</v>
          </cell>
          <cell r="E28">
            <v>2</v>
          </cell>
          <cell r="F28" t="str">
            <v>中药材及中药饮片</v>
          </cell>
          <cell r="G28">
            <v>206</v>
          </cell>
          <cell r="H28" t="str">
            <v>包装类中药</v>
          </cell>
          <cell r="I28">
            <v>5420.83</v>
          </cell>
          <cell r="J28">
            <v>2563.78</v>
          </cell>
          <cell r="K28" t="str">
            <v>47.29%</v>
          </cell>
        </row>
        <row r="29">
          <cell r="C29">
            <v>546</v>
          </cell>
          <cell r="D29" t="str">
            <v>四川太极锦江区榕声路店</v>
          </cell>
          <cell r="E29">
            <v>2</v>
          </cell>
          <cell r="F29" t="str">
            <v>中药材及中药饮片</v>
          </cell>
          <cell r="G29">
            <v>206</v>
          </cell>
          <cell r="H29" t="str">
            <v>包装类中药</v>
          </cell>
          <cell r="I29">
            <v>5492.53</v>
          </cell>
          <cell r="J29">
            <v>2880.7519</v>
          </cell>
          <cell r="K29" t="str">
            <v>52.44%</v>
          </cell>
        </row>
        <row r="30">
          <cell r="C30">
            <v>513</v>
          </cell>
          <cell r="D30" t="str">
            <v>四川太极武侯区顺和街店</v>
          </cell>
          <cell r="E30">
            <v>2</v>
          </cell>
          <cell r="F30" t="str">
            <v>中药材及中药饮片</v>
          </cell>
          <cell r="G30">
            <v>206</v>
          </cell>
          <cell r="H30" t="str">
            <v>包装类中药</v>
          </cell>
          <cell r="I30">
            <v>5496.4</v>
          </cell>
          <cell r="J30">
            <v>2637.2967</v>
          </cell>
          <cell r="K30" t="str">
            <v>47.98%</v>
          </cell>
        </row>
        <row r="31">
          <cell r="C31">
            <v>511</v>
          </cell>
          <cell r="D31" t="str">
            <v>四川太极成华杉板桥南一路店</v>
          </cell>
          <cell r="E31">
            <v>2</v>
          </cell>
          <cell r="F31" t="str">
            <v>中药材及中药饮片</v>
          </cell>
          <cell r="G31">
            <v>206</v>
          </cell>
          <cell r="H31" t="str">
            <v>包装类中药</v>
          </cell>
          <cell r="I31">
            <v>5772.73</v>
          </cell>
          <cell r="J31">
            <v>2721.1692</v>
          </cell>
          <cell r="K31" t="str">
            <v>47.13%</v>
          </cell>
        </row>
        <row r="32">
          <cell r="C32">
            <v>359</v>
          </cell>
          <cell r="D32" t="str">
            <v>四川太极枣子巷药店</v>
          </cell>
          <cell r="E32">
            <v>2</v>
          </cell>
          <cell r="F32" t="str">
            <v>中药材及中药饮片</v>
          </cell>
          <cell r="G32">
            <v>206</v>
          </cell>
          <cell r="H32" t="str">
            <v>包装类中药</v>
          </cell>
          <cell r="I32">
            <v>6149.51</v>
          </cell>
          <cell r="J32">
            <v>3137.854175</v>
          </cell>
          <cell r="K32" t="str">
            <v>51.02%</v>
          </cell>
        </row>
        <row r="33">
          <cell r="C33">
            <v>514</v>
          </cell>
          <cell r="D33" t="str">
            <v>四川太极新津邓双镇岷江店</v>
          </cell>
          <cell r="E33">
            <v>2</v>
          </cell>
          <cell r="F33" t="str">
            <v>中药材及中药饮片</v>
          </cell>
          <cell r="G33">
            <v>206</v>
          </cell>
          <cell r="H33" t="str">
            <v>包装类中药</v>
          </cell>
          <cell r="I33">
            <v>6820.24</v>
          </cell>
          <cell r="J33">
            <v>3054.2</v>
          </cell>
          <cell r="K33" t="str">
            <v>44.78%</v>
          </cell>
        </row>
        <row r="34">
          <cell r="C34">
            <v>373</v>
          </cell>
          <cell r="D34" t="str">
            <v>四川太极通盈街药店</v>
          </cell>
          <cell r="E34">
            <v>2</v>
          </cell>
          <cell r="F34" t="str">
            <v>中药材及中药饮片</v>
          </cell>
          <cell r="G34">
            <v>206</v>
          </cell>
          <cell r="H34" t="str">
            <v>包装类中药</v>
          </cell>
          <cell r="I34">
            <v>6925.63</v>
          </cell>
          <cell r="J34">
            <v>3980.6422</v>
          </cell>
          <cell r="K34" t="str">
            <v>57.47%</v>
          </cell>
        </row>
        <row r="35">
          <cell r="C35">
            <v>387</v>
          </cell>
          <cell r="D35" t="str">
            <v>四川太极新乐中街药店</v>
          </cell>
          <cell r="E35">
            <v>2</v>
          </cell>
          <cell r="F35" t="str">
            <v>中药材及中药饮片</v>
          </cell>
          <cell r="G35">
            <v>206</v>
          </cell>
          <cell r="H35" t="str">
            <v>包装类中药</v>
          </cell>
          <cell r="I35">
            <v>7381.23</v>
          </cell>
          <cell r="J35">
            <v>3743.3528</v>
          </cell>
          <cell r="K35" t="str">
            <v>50.71%</v>
          </cell>
        </row>
        <row r="36">
          <cell r="C36">
            <v>377</v>
          </cell>
          <cell r="D36" t="str">
            <v>四川太极新园大道药店</v>
          </cell>
          <cell r="E36">
            <v>2</v>
          </cell>
          <cell r="F36" t="str">
            <v>中药材及中药饮片</v>
          </cell>
          <cell r="G36">
            <v>206</v>
          </cell>
          <cell r="H36" t="str">
            <v>包装类中药</v>
          </cell>
          <cell r="I36">
            <v>7629.6</v>
          </cell>
          <cell r="J36">
            <v>4062.545</v>
          </cell>
          <cell r="K36" t="str">
            <v>53.24%</v>
          </cell>
        </row>
        <row r="37">
          <cell r="C37">
            <v>517</v>
          </cell>
          <cell r="D37" t="str">
            <v>四川太极青羊区北东街店</v>
          </cell>
          <cell r="E37">
            <v>2</v>
          </cell>
          <cell r="F37" t="str">
            <v>中药材及中药饮片</v>
          </cell>
          <cell r="G37">
            <v>206</v>
          </cell>
          <cell r="H37" t="str">
            <v>包装类中药</v>
          </cell>
          <cell r="I37">
            <v>9901.27</v>
          </cell>
          <cell r="J37">
            <v>4774.671</v>
          </cell>
          <cell r="K37" t="str">
            <v>48.22%</v>
          </cell>
        </row>
        <row r="38">
          <cell r="C38">
            <v>365</v>
          </cell>
          <cell r="D38" t="str">
            <v>四川太极光华村街药店</v>
          </cell>
          <cell r="E38">
            <v>2</v>
          </cell>
          <cell r="F38" t="str">
            <v>中药材及中药饮片</v>
          </cell>
          <cell r="G38">
            <v>206</v>
          </cell>
          <cell r="H38" t="str">
            <v>包装类中药</v>
          </cell>
          <cell r="I38">
            <v>11039.73</v>
          </cell>
          <cell r="J38">
            <v>3083.259285</v>
          </cell>
          <cell r="K38" t="str">
            <v>27.92%</v>
          </cell>
        </row>
        <row r="39">
          <cell r="C39">
            <v>379</v>
          </cell>
          <cell r="D39" t="str">
            <v>四川太极土龙路药店</v>
          </cell>
          <cell r="E39">
            <v>2</v>
          </cell>
          <cell r="F39" t="str">
            <v>中药材及中药饮片</v>
          </cell>
          <cell r="G39">
            <v>206</v>
          </cell>
          <cell r="H39" t="str">
            <v>包装类中药</v>
          </cell>
          <cell r="I39">
            <v>11203.32</v>
          </cell>
          <cell r="J39">
            <v>5453.138353</v>
          </cell>
          <cell r="K39" t="str">
            <v>48.67%</v>
          </cell>
        </row>
        <row r="40">
          <cell r="C40">
            <v>571</v>
          </cell>
          <cell r="D40" t="str">
            <v>四川太极高新区锦城大道药店</v>
          </cell>
          <cell r="E40">
            <v>2</v>
          </cell>
          <cell r="F40" t="str">
            <v>中药材及中药饮片</v>
          </cell>
          <cell r="G40">
            <v>206</v>
          </cell>
          <cell r="H40" t="str">
            <v>包装类中药</v>
          </cell>
          <cell r="I40">
            <v>11605.26</v>
          </cell>
          <cell r="J40">
            <v>5184.2068</v>
          </cell>
          <cell r="K40" t="str">
            <v>44.67%</v>
          </cell>
        </row>
        <row r="41">
          <cell r="C41">
            <v>720</v>
          </cell>
          <cell r="D41" t="str">
            <v>四川太极大邑县新场镇文昌街药店</v>
          </cell>
          <cell r="E41">
            <v>2</v>
          </cell>
          <cell r="F41" t="str">
            <v>中药材及中药饮片</v>
          </cell>
          <cell r="G41">
            <v>206</v>
          </cell>
          <cell r="H41" t="str">
            <v>包装类中药</v>
          </cell>
          <cell r="I41">
            <v>613.85</v>
          </cell>
          <cell r="J41">
            <v>314.95</v>
          </cell>
          <cell r="K41" t="str">
            <v>51.3%</v>
          </cell>
        </row>
        <row r="42">
          <cell r="C42">
            <v>591</v>
          </cell>
          <cell r="D42" t="str">
            <v>四川太极邛崃市文君街道凤凰大道药店</v>
          </cell>
          <cell r="E42">
            <v>2</v>
          </cell>
          <cell r="F42" t="str">
            <v>中药材及中药饮片</v>
          </cell>
          <cell r="G42">
            <v>206</v>
          </cell>
          <cell r="H42" t="str">
            <v>包装类中药</v>
          </cell>
          <cell r="I42">
            <v>663.96</v>
          </cell>
          <cell r="J42">
            <v>337.16</v>
          </cell>
          <cell r="K42" t="str">
            <v>50.78%</v>
          </cell>
        </row>
        <row r="43">
          <cell r="C43">
            <v>594</v>
          </cell>
          <cell r="D43" t="str">
            <v>四川太极大邑县安仁镇千禧街药店</v>
          </cell>
          <cell r="E43">
            <v>2</v>
          </cell>
          <cell r="F43" t="str">
            <v>中药材及中药饮片</v>
          </cell>
          <cell r="G43">
            <v>206</v>
          </cell>
          <cell r="H43" t="str">
            <v>包装类中药</v>
          </cell>
          <cell r="I43">
            <v>2553.35</v>
          </cell>
          <cell r="J43">
            <v>1212.25</v>
          </cell>
          <cell r="K43" t="str">
            <v>47.47%</v>
          </cell>
        </row>
        <row r="44">
          <cell r="C44">
            <v>721</v>
          </cell>
          <cell r="D44" t="str">
            <v>四川太极邛崃市临邛镇洪川小区药店</v>
          </cell>
          <cell r="E44">
            <v>2</v>
          </cell>
          <cell r="F44" t="str">
            <v>中药材及中药饮片</v>
          </cell>
          <cell r="G44">
            <v>206</v>
          </cell>
          <cell r="H44" t="str">
            <v>包装类中药</v>
          </cell>
          <cell r="I44">
            <v>2612.94</v>
          </cell>
          <cell r="J44">
            <v>1163.04</v>
          </cell>
          <cell r="K44" t="str">
            <v>44.51%</v>
          </cell>
        </row>
        <row r="45">
          <cell r="C45">
            <v>727</v>
          </cell>
          <cell r="D45" t="str">
            <v>四川太极金牛区黄苑东街药店</v>
          </cell>
          <cell r="E45">
            <v>2</v>
          </cell>
          <cell r="F45" t="str">
            <v>中药材及中药饮片</v>
          </cell>
          <cell r="G45">
            <v>206</v>
          </cell>
          <cell r="H45" t="str">
            <v>包装类中药</v>
          </cell>
          <cell r="I45">
            <v>2710</v>
          </cell>
          <cell r="J45">
            <v>1318.73</v>
          </cell>
          <cell r="K45" t="str">
            <v>48.66%</v>
          </cell>
        </row>
        <row r="46">
          <cell r="C46">
            <v>706</v>
          </cell>
          <cell r="D46" t="str">
            <v>四川太极都江堰幸福镇翔凤路药店</v>
          </cell>
          <cell r="E46">
            <v>2</v>
          </cell>
          <cell r="F46" t="str">
            <v>中药材及中药饮片</v>
          </cell>
          <cell r="G46">
            <v>206</v>
          </cell>
          <cell r="H46" t="str">
            <v>包装类中药</v>
          </cell>
          <cell r="I46">
            <v>2726.98</v>
          </cell>
          <cell r="J46">
            <v>1128.88</v>
          </cell>
          <cell r="K46" t="str">
            <v>41.39%</v>
          </cell>
        </row>
        <row r="47">
          <cell r="C47">
            <v>704</v>
          </cell>
          <cell r="D47" t="str">
            <v>四川太极都江堰奎光路中段药店</v>
          </cell>
          <cell r="E47">
            <v>2</v>
          </cell>
          <cell r="F47" t="str">
            <v>中药材及中药饮片</v>
          </cell>
          <cell r="G47">
            <v>206</v>
          </cell>
          <cell r="H47" t="str">
            <v>包装类中药</v>
          </cell>
          <cell r="I47">
            <v>2798.54</v>
          </cell>
          <cell r="J47">
            <v>1256.738</v>
          </cell>
          <cell r="K47" t="str">
            <v>44.9%</v>
          </cell>
        </row>
        <row r="48">
          <cell r="C48">
            <v>732</v>
          </cell>
          <cell r="D48" t="str">
            <v>四川太极邛崃市羊安镇永康大道药店</v>
          </cell>
          <cell r="E48">
            <v>2</v>
          </cell>
          <cell r="F48" t="str">
            <v>中药材及中药饮片</v>
          </cell>
          <cell r="G48">
            <v>206</v>
          </cell>
          <cell r="H48" t="str">
            <v>包装类中药</v>
          </cell>
          <cell r="I48">
            <v>3076.52</v>
          </cell>
          <cell r="J48">
            <v>1728.62</v>
          </cell>
          <cell r="K48" t="str">
            <v>56.18%</v>
          </cell>
        </row>
        <row r="49">
          <cell r="C49">
            <v>733</v>
          </cell>
          <cell r="D49" t="str">
            <v>四川太极双流区东升街道三强西路药店</v>
          </cell>
          <cell r="E49">
            <v>2</v>
          </cell>
          <cell r="F49" t="str">
            <v>中药材及中药饮片</v>
          </cell>
          <cell r="G49">
            <v>206</v>
          </cell>
          <cell r="H49" t="str">
            <v>包装类中药</v>
          </cell>
          <cell r="I49">
            <v>3082.04</v>
          </cell>
          <cell r="J49">
            <v>1585.7412</v>
          </cell>
          <cell r="K49" t="str">
            <v>51.45%</v>
          </cell>
        </row>
        <row r="50">
          <cell r="C50">
            <v>717</v>
          </cell>
          <cell r="D50" t="str">
            <v>四川太极大邑县晋原镇通达东路五段药店</v>
          </cell>
          <cell r="E50">
            <v>2</v>
          </cell>
          <cell r="F50" t="str">
            <v>中药材及中药饮片</v>
          </cell>
          <cell r="G50">
            <v>206</v>
          </cell>
          <cell r="H50" t="str">
            <v>包装类中药</v>
          </cell>
          <cell r="I50">
            <v>3095.78</v>
          </cell>
          <cell r="J50">
            <v>1526.48</v>
          </cell>
          <cell r="K50" t="str">
            <v>49.3%</v>
          </cell>
        </row>
        <row r="51">
          <cell r="C51">
            <v>713</v>
          </cell>
          <cell r="D51" t="str">
            <v>四川太极都江堰聚源镇药店</v>
          </cell>
          <cell r="E51">
            <v>2</v>
          </cell>
          <cell r="F51" t="str">
            <v>中药材及中药饮片</v>
          </cell>
          <cell r="G51">
            <v>206</v>
          </cell>
          <cell r="H51" t="str">
            <v>包装类中药</v>
          </cell>
          <cell r="I51">
            <v>3162.9</v>
          </cell>
          <cell r="J51">
            <v>1270.7</v>
          </cell>
          <cell r="K51" t="str">
            <v>40.17%</v>
          </cell>
        </row>
        <row r="52">
          <cell r="C52">
            <v>710</v>
          </cell>
          <cell r="D52" t="str">
            <v>四川太极都江堰市蒲阳镇堰问道西路药店</v>
          </cell>
          <cell r="E52">
            <v>2</v>
          </cell>
          <cell r="F52" t="str">
            <v>中药材及中药饮片</v>
          </cell>
          <cell r="G52">
            <v>206</v>
          </cell>
          <cell r="H52" t="str">
            <v>包装类中药</v>
          </cell>
          <cell r="I52">
            <v>3349.54</v>
          </cell>
          <cell r="J52">
            <v>1456.44</v>
          </cell>
          <cell r="K52" t="str">
            <v>43.48%</v>
          </cell>
        </row>
        <row r="53">
          <cell r="C53">
            <v>723</v>
          </cell>
          <cell r="D53" t="str">
            <v>四川太极锦江区柳翠路药店</v>
          </cell>
          <cell r="E53">
            <v>2</v>
          </cell>
          <cell r="F53" t="str">
            <v>中药材及中药饮片</v>
          </cell>
          <cell r="G53">
            <v>206</v>
          </cell>
          <cell r="H53" t="str">
            <v>包装类中药</v>
          </cell>
          <cell r="I53">
            <v>3459.56</v>
          </cell>
          <cell r="J53">
            <v>1656.99</v>
          </cell>
          <cell r="K53" t="str">
            <v>47.89%</v>
          </cell>
        </row>
        <row r="54">
          <cell r="C54">
            <v>587</v>
          </cell>
          <cell r="D54" t="str">
            <v>四川太极都江堰景中路店</v>
          </cell>
          <cell r="E54">
            <v>2</v>
          </cell>
          <cell r="F54" t="str">
            <v>中药材及中药饮片</v>
          </cell>
          <cell r="G54">
            <v>206</v>
          </cell>
          <cell r="H54" t="str">
            <v>包装类中药</v>
          </cell>
          <cell r="I54">
            <v>3677.75</v>
          </cell>
          <cell r="J54">
            <v>1603.45</v>
          </cell>
          <cell r="K54" t="str">
            <v>43.59%</v>
          </cell>
        </row>
        <row r="55">
          <cell r="C55">
            <v>598</v>
          </cell>
          <cell r="D55" t="str">
            <v>四川太极锦江区水杉街药店</v>
          </cell>
          <cell r="E55">
            <v>2</v>
          </cell>
          <cell r="F55" t="str">
            <v>中药材及中药饮片</v>
          </cell>
          <cell r="G55">
            <v>206</v>
          </cell>
          <cell r="H55" t="str">
            <v>包装类中药</v>
          </cell>
          <cell r="I55">
            <v>4011.44</v>
          </cell>
          <cell r="J55">
            <v>2057.58</v>
          </cell>
          <cell r="K55" t="str">
            <v>51.29%</v>
          </cell>
        </row>
        <row r="56">
          <cell r="C56">
            <v>738</v>
          </cell>
          <cell r="D56" t="str">
            <v>四川太极都江堰市蒲阳路药店</v>
          </cell>
          <cell r="E56">
            <v>2</v>
          </cell>
          <cell r="F56" t="str">
            <v>中药材及中药饮片</v>
          </cell>
          <cell r="G56">
            <v>206</v>
          </cell>
          <cell r="H56" t="str">
            <v>包装类中药</v>
          </cell>
          <cell r="I56">
            <v>4067.44</v>
          </cell>
          <cell r="J56">
            <v>1911.82</v>
          </cell>
          <cell r="K56" t="str">
            <v>47%</v>
          </cell>
        </row>
        <row r="57">
          <cell r="C57">
            <v>730</v>
          </cell>
          <cell r="D57" t="str">
            <v>四川太极新都区新繁镇繁江北路药店</v>
          </cell>
          <cell r="E57">
            <v>2</v>
          </cell>
          <cell r="F57" t="str">
            <v>中药材及中药饮片</v>
          </cell>
          <cell r="G57">
            <v>206</v>
          </cell>
          <cell r="H57" t="str">
            <v>包装类中药</v>
          </cell>
          <cell r="I57">
            <v>4462.53</v>
          </cell>
          <cell r="J57">
            <v>2290.713</v>
          </cell>
          <cell r="K57" t="str">
            <v>51.33%</v>
          </cell>
        </row>
        <row r="58">
          <cell r="C58">
            <v>737</v>
          </cell>
          <cell r="D58" t="str">
            <v>四川太极高新区大源北街药店</v>
          </cell>
          <cell r="E58">
            <v>2</v>
          </cell>
          <cell r="F58" t="str">
            <v>中药材及中药饮片</v>
          </cell>
          <cell r="G58">
            <v>206</v>
          </cell>
          <cell r="H58" t="str">
            <v>包装类中药</v>
          </cell>
          <cell r="I58">
            <v>5494.58</v>
          </cell>
          <cell r="J58">
            <v>2596.8748</v>
          </cell>
          <cell r="K58" t="str">
            <v>47.26%</v>
          </cell>
        </row>
        <row r="59">
          <cell r="C59">
            <v>709</v>
          </cell>
          <cell r="D59" t="str">
            <v>四川太极新都区马超东路店</v>
          </cell>
          <cell r="E59">
            <v>2</v>
          </cell>
          <cell r="F59" t="str">
            <v>中药材及中药饮片</v>
          </cell>
          <cell r="G59">
            <v>206</v>
          </cell>
          <cell r="H59" t="str">
            <v>包装类中药</v>
          </cell>
          <cell r="I59">
            <v>5518.54</v>
          </cell>
          <cell r="J59">
            <v>2611.754573</v>
          </cell>
          <cell r="K59" t="str">
            <v>47.32%</v>
          </cell>
        </row>
        <row r="60">
          <cell r="C60">
            <v>582</v>
          </cell>
          <cell r="D60" t="str">
            <v>四川太极青羊区十二桥药店</v>
          </cell>
          <cell r="E60">
            <v>2</v>
          </cell>
          <cell r="F60" t="str">
            <v>中药材及中药饮片</v>
          </cell>
          <cell r="G60">
            <v>206</v>
          </cell>
          <cell r="H60" t="str">
            <v>包装类中药</v>
          </cell>
          <cell r="I60">
            <v>5521.15</v>
          </cell>
          <cell r="J60">
            <v>2710.803827</v>
          </cell>
          <cell r="K60" t="str">
            <v>49.09%</v>
          </cell>
        </row>
        <row r="61">
          <cell r="C61">
            <v>716</v>
          </cell>
          <cell r="D61" t="str">
            <v>四川太极大邑县沙渠镇方圆路药店</v>
          </cell>
          <cell r="E61">
            <v>2</v>
          </cell>
          <cell r="F61" t="str">
            <v>中药材及中药饮片</v>
          </cell>
          <cell r="G61">
            <v>206</v>
          </cell>
          <cell r="H61" t="str">
            <v>包装类中药</v>
          </cell>
          <cell r="I61">
            <v>6287.73</v>
          </cell>
          <cell r="J61">
            <v>2795.625</v>
          </cell>
          <cell r="K61" t="str">
            <v>44.46%</v>
          </cell>
        </row>
        <row r="62">
          <cell r="C62">
            <v>724</v>
          </cell>
          <cell r="D62" t="str">
            <v>四川太极锦江区观音桥街药店</v>
          </cell>
          <cell r="E62">
            <v>2</v>
          </cell>
          <cell r="F62" t="str">
            <v>中药材及中药饮片</v>
          </cell>
          <cell r="G62">
            <v>206</v>
          </cell>
          <cell r="H62" t="str">
            <v>包装类中药</v>
          </cell>
          <cell r="I62">
            <v>6684.74</v>
          </cell>
          <cell r="J62">
            <v>3038.14</v>
          </cell>
          <cell r="K62" t="str">
            <v>45.44%</v>
          </cell>
        </row>
        <row r="63">
          <cell r="C63">
            <v>578</v>
          </cell>
          <cell r="D63" t="str">
            <v>四川太极成华区华油路药店</v>
          </cell>
          <cell r="E63">
            <v>2</v>
          </cell>
          <cell r="F63" t="str">
            <v>中药材及中药饮片</v>
          </cell>
          <cell r="G63">
            <v>206</v>
          </cell>
          <cell r="H63" t="str">
            <v>包装类中药</v>
          </cell>
          <cell r="I63">
            <v>7294.72</v>
          </cell>
          <cell r="J63">
            <v>2703.9819</v>
          </cell>
          <cell r="K63" t="str">
            <v>37.06%</v>
          </cell>
        </row>
        <row r="64">
          <cell r="C64">
            <v>581</v>
          </cell>
          <cell r="D64" t="str">
            <v>四川太极成华区二环路北四段药店（汇融名城）</v>
          </cell>
          <cell r="E64">
            <v>2</v>
          </cell>
          <cell r="F64" t="str">
            <v>中药材及中药饮片</v>
          </cell>
          <cell r="G64">
            <v>206</v>
          </cell>
          <cell r="H64" t="str">
            <v>包装类中药</v>
          </cell>
          <cell r="I64">
            <v>9277.75</v>
          </cell>
          <cell r="J64">
            <v>3695.52</v>
          </cell>
          <cell r="K64" t="str">
            <v>39.83%</v>
          </cell>
        </row>
        <row r="65">
          <cell r="C65">
            <v>707</v>
          </cell>
          <cell r="D65" t="str">
            <v>四川太极成华区万科路药店</v>
          </cell>
          <cell r="E65">
            <v>2</v>
          </cell>
          <cell r="F65" t="str">
            <v>中药材及中药饮片</v>
          </cell>
          <cell r="G65">
            <v>206</v>
          </cell>
          <cell r="H65" t="str">
            <v>包装类中药</v>
          </cell>
          <cell r="I65">
            <v>9398.9</v>
          </cell>
          <cell r="J65">
            <v>4550.772685</v>
          </cell>
          <cell r="K65" t="str">
            <v>48.41%</v>
          </cell>
        </row>
        <row r="66">
          <cell r="C66">
            <v>726</v>
          </cell>
          <cell r="D66" t="str">
            <v>四川太极金牛区交大路第三药店</v>
          </cell>
          <cell r="E66">
            <v>2</v>
          </cell>
          <cell r="F66" t="str">
            <v>中药材及中药饮片</v>
          </cell>
          <cell r="G66">
            <v>206</v>
          </cell>
          <cell r="H66" t="str">
            <v>包装类中药</v>
          </cell>
          <cell r="I66">
            <v>9453.13</v>
          </cell>
          <cell r="J66">
            <v>4202.13</v>
          </cell>
          <cell r="K66" t="str">
            <v>44.45%</v>
          </cell>
        </row>
        <row r="67">
          <cell r="C67">
            <v>712</v>
          </cell>
          <cell r="D67" t="str">
            <v>四川太极成华区华泰路药店</v>
          </cell>
          <cell r="E67">
            <v>2</v>
          </cell>
          <cell r="F67" t="str">
            <v>中药材及中药饮片</v>
          </cell>
          <cell r="G67">
            <v>206</v>
          </cell>
          <cell r="H67" t="str">
            <v>包装类中药</v>
          </cell>
          <cell r="I67">
            <v>9848.28</v>
          </cell>
          <cell r="J67">
            <v>4456.18</v>
          </cell>
          <cell r="K67" t="str">
            <v>45.24%</v>
          </cell>
        </row>
        <row r="68">
          <cell r="C68">
            <v>585</v>
          </cell>
          <cell r="D68" t="str">
            <v>四川太极成华区羊子山西路药店（兴元华盛）</v>
          </cell>
          <cell r="E68">
            <v>2</v>
          </cell>
          <cell r="F68" t="str">
            <v>中药材及中药饮片</v>
          </cell>
          <cell r="G68">
            <v>206</v>
          </cell>
          <cell r="H68" t="str">
            <v>包装类中药</v>
          </cell>
          <cell r="I68">
            <v>10728.86</v>
          </cell>
          <cell r="J68">
            <v>4266.96</v>
          </cell>
          <cell r="K68" t="str">
            <v>39.77%</v>
          </cell>
        </row>
        <row r="69">
          <cell r="C69">
            <v>740</v>
          </cell>
          <cell r="D69" t="str">
            <v>四川太极成华区华康路药店</v>
          </cell>
          <cell r="E69">
            <v>2</v>
          </cell>
          <cell r="F69" t="str">
            <v>中药材及中药饮片</v>
          </cell>
          <cell r="G69">
            <v>206</v>
          </cell>
          <cell r="H69" t="str">
            <v>包装类中药</v>
          </cell>
          <cell r="I69">
            <v>2908.57</v>
          </cell>
          <cell r="J69">
            <v>1540.9469</v>
          </cell>
          <cell r="K69" t="str">
            <v>52.97%</v>
          </cell>
        </row>
        <row r="70">
          <cell r="C70">
            <v>746</v>
          </cell>
          <cell r="D70" t="str">
            <v>四川太极大邑县晋原镇内蒙古大道桃源药店</v>
          </cell>
          <cell r="E70">
            <v>2</v>
          </cell>
          <cell r="F70" t="str">
            <v>中药材及中药饮片</v>
          </cell>
          <cell r="G70">
            <v>206</v>
          </cell>
          <cell r="H70" t="str">
            <v>包装类中药</v>
          </cell>
          <cell r="I70">
            <v>5213.64</v>
          </cell>
          <cell r="J70">
            <v>2300.4</v>
          </cell>
          <cell r="K70" t="str">
            <v>44.12%</v>
          </cell>
        </row>
        <row r="71">
          <cell r="C71">
            <v>117310</v>
          </cell>
          <cell r="D71" t="str">
            <v>四川太极武侯区长寿路药店</v>
          </cell>
          <cell r="E71">
            <v>2</v>
          </cell>
          <cell r="F71" t="str">
            <v>中药材及中药饮片</v>
          </cell>
          <cell r="G71">
            <v>206</v>
          </cell>
          <cell r="H71" t="str">
            <v>包装类中药</v>
          </cell>
          <cell r="I71">
            <v>1757.47</v>
          </cell>
          <cell r="J71">
            <v>685.37</v>
          </cell>
          <cell r="K71" t="str">
            <v>38.99%</v>
          </cell>
        </row>
        <row r="72">
          <cell r="C72">
            <v>117491</v>
          </cell>
          <cell r="D72" t="str">
            <v>四川太极金牛区花照壁中横街药店</v>
          </cell>
          <cell r="E72">
            <v>2</v>
          </cell>
          <cell r="F72" t="str">
            <v>中药材及中药饮片</v>
          </cell>
          <cell r="G72">
            <v>206</v>
          </cell>
          <cell r="H72" t="str">
            <v>包装类中药</v>
          </cell>
          <cell r="I72">
            <v>1955.8</v>
          </cell>
          <cell r="J72">
            <v>1066.25</v>
          </cell>
          <cell r="K72" t="str">
            <v>54.51%</v>
          </cell>
        </row>
        <row r="73">
          <cell r="C73">
            <v>117923</v>
          </cell>
          <cell r="D73" t="str">
            <v>四川太极大邑县观音阁街西段店</v>
          </cell>
          <cell r="E73">
            <v>2</v>
          </cell>
          <cell r="F73" t="str">
            <v>中药材及中药饮片</v>
          </cell>
          <cell r="G73">
            <v>206</v>
          </cell>
          <cell r="H73" t="str">
            <v>包装类中药</v>
          </cell>
          <cell r="I73">
            <v>2342.27</v>
          </cell>
          <cell r="J73">
            <v>1103.5726</v>
          </cell>
          <cell r="K73" t="str">
            <v>47.11%</v>
          </cell>
        </row>
        <row r="74">
          <cell r="C74">
            <v>117637</v>
          </cell>
          <cell r="D74" t="str">
            <v>四川太极大邑晋原街道金巷西街药店</v>
          </cell>
          <cell r="E74">
            <v>2</v>
          </cell>
          <cell r="F74" t="str">
            <v>中药材及中药饮片</v>
          </cell>
          <cell r="G74">
            <v>206</v>
          </cell>
          <cell r="H74" t="str">
            <v>包装类中药</v>
          </cell>
          <cell r="I74">
            <v>3175.04</v>
          </cell>
          <cell r="J74">
            <v>1636.03</v>
          </cell>
          <cell r="K74" t="str">
            <v>51.52%</v>
          </cell>
        </row>
        <row r="75">
          <cell r="C75">
            <v>117184</v>
          </cell>
          <cell r="D75" t="str">
            <v>四川太极锦江区静沙南路药店</v>
          </cell>
          <cell r="E75">
            <v>2</v>
          </cell>
          <cell r="F75" t="str">
            <v>中药材及中药饮片</v>
          </cell>
          <cell r="G75">
            <v>206</v>
          </cell>
          <cell r="H75" t="str">
            <v>包装类中药</v>
          </cell>
          <cell r="I75">
            <v>5128.93</v>
          </cell>
          <cell r="J75">
            <v>2695.73</v>
          </cell>
          <cell r="K75" t="str">
            <v>52.55%</v>
          </cell>
        </row>
        <row r="76">
          <cell r="C76">
            <v>118758</v>
          </cell>
          <cell r="D76" t="str">
            <v>四川太极成华区水碾河路药店</v>
          </cell>
          <cell r="E76">
            <v>2</v>
          </cell>
          <cell r="F76" t="str">
            <v>中药材及中药饮片</v>
          </cell>
          <cell r="G76">
            <v>206</v>
          </cell>
          <cell r="H76" t="str">
            <v>包装类中药</v>
          </cell>
          <cell r="I76">
            <v>968.17</v>
          </cell>
          <cell r="J76">
            <v>458.67</v>
          </cell>
          <cell r="K76" t="str">
            <v>47.37%</v>
          </cell>
        </row>
        <row r="77">
          <cell r="C77">
            <v>123007</v>
          </cell>
          <cell r="D77" t="str">
            <v>四川太极大邑县青霞街道元通路南段药店</v>
          </cell>
          <cell r="E77">
            <v>2</v>
          </cell>
          <cell r="F77" t="str">
            <v>中药材及中药饮片</v>
          </cell>
          <cell r="G77">
            <v>206</v>
          </cell>
          <cell r="H77" t="str">
            <v>包装类中药</v>
          </cell>
          <cell r="I77">
            <v>1283.15</v>
          </cell>
          <cell r="J77">
            <v>630.05</v>
          </cell>
          <cell r="K77" t="str">
            <v>49.1%</v>
          </cell>
        </row>
        <row r="78">
          <cell r="C78">
            <v>122906</v>
          </cell>
          <cell r="D78" t="str">
            <v>四川太极新都区斑竹园街道医贸大道药店</v>
          </cell>
          <cell r="E78">
            <v>2</v>
          </cell>
          <cell r="F78" t="str">
            <v>中药材及中药饮片</v>
          </cell>
          <cell r="G78">
            <v>206</v>
          </cell>
          <cell r="H78" t="str">
            <v>包装类中药</v>
          </cell>
          <cell r="I78">
            <v>1291.97</v>
          </cell>
          <cell r="J78">
            <v>673.32</v>
          </cell>
          <cell r="K78" t="str">
            <v>52.11%</v>
          </cell>
        </row>
        <row r="79">
          <cell r="C79">
            <v>119262</v>
          </cell>
          <cell r="D79" t="str">
            <v>四川太极成华区驷马桥三路药店</v>
          </cell>
          <cell r="E79">
            <v>2</v>
          </cell>
          <cell r="F79" t="str">
            <v>中药材及中药饮片</v>
          </cell>
          <cell r="G79">
            <v>206</v>
          </cell>
          <cell r="H79" t="str">
            <v>包装类中药</v>
          </cell>
          <cell r="I79">
            <v>1861.03</v>
          </cell>
          <cell r="J79">
            <v>969.63</v>
          </cell>
          <cell r="K79" t="str">
            <v>52.1%</v>
          </cell>
        </row>
        <row r="80">
          <cell r="C80">
            <v>118074</v>
          </cell>
          <cell r="D80" t="str">
            <v>四川太极高新区泰和二街药店</v>
          </cell>
          <cell r="E80">
            <v>2</v>
          </cell>
          <cell r="F80" t="str">
            <v>中药材及中药饮片</v>
          </cell>
          <cell r="G80">
            <v>206</v>
          </cell>
          <cell r="H80" t="str">
            <v>包装类中药</v>
          </cell>
          <cell r="I80">
            <v>3019.38</v>
          </cell>
          <cell r="J80">
            <v>1513.5801</v>
          </cell>
          <cell r="K80" t="str">
            <v>50.12%</v>
          </cell>
        </row>
        <row r="81">
          <cell r="C81">
            <v>119263</v>
          </cell>
          <cell r="D81" t="str">
            <v>四川太极青羊区蜀源路药店</v>
          </cell>
          <cell r="E81">
            <v>2</v>
          </cell>
          <cell r="F81" t="str">
            <v>中药材及中药饮片</v>
          </cell>
          <cell r="G81">
            <v>206</v>
          </cell>
          <cell r="H81" t="str">
            <v>包装类中药</v>
          </cell>
          <cell r="I81">
            <v>3079.66</v>
          </cell>
          <cell r="J81">
            <v>1510.685</v>
          </cell>
          <cell r="K81" t="str">
            <v>49.05%</v>
          </cell>
        </row>
        <row r="82">
          <cell r="C82">
            <v>118951</v>
          </cell>
          <cell r="D82" t="str">
            <v>四川太极青羊区金祥路药店</v>
          </cell>
          <cell r="E82">
            <v>2</v>
          </cell>
          <cell r="F82" t="str">
            <v>中药材及中药饮片</v>
          </cell>
          <cell r="G82">
            <v>206</v>
          </cell>
          <cell r="H82" t="str">
            <v>包装类中药</v>
          </cell>
          <cell r="I82">
            <v>3212</v>
          </cell>
          <cell r="J82">
            <v>1532.1946</v>
          </cell>
          <cell r="K82" t="str">
            <v>47.7%</v>
          </cell>
        </row>
        <row r="83">
          <cell r="C83">
            <v>128640</v>
          </cell>
          <cell r="D83" t="str">
            <v>四川太极郫都区红光街道红高东路药店</v>
          </cell>
          <cell r="E83">
            <v>2</v>
          </cell>
          <cell r="F83" t="str">
            <v>中药材及中药饮片</v>
          </cell>
          <cell r="G83">
            <v>206</v>
          </cell>
          <cell r="H83" t="str">
            <v>包装类中药</v>
          </cell>
          <cell r="I83">
            <v>442.54</v>
          </cell>
          <cell r="J83">
            <v>129.44</v>
          </cell>
          <cell r="K83" t="str">
            <v>29.24%</v>
          </cell>
        </row>
        <row r="84">
          <cell r="C84">
            <v>110903</v>
          </cell>
          <cell r="D84" t="str">
            <v>四川太极大药房连锁有限公司泸州三直营店</v>
          </cell>
          <cell r="E84">
            <v>2</v>
          </cell>
          <cell r="F84" t="str">
            <v>中药材及中药饮片</v>
          </cell>
          <cell r="G84">
            <v>206</v>
          </cell>
          <cell r="H84" t="str">
            <v>包装类中药</v>
          </cell>
          <cell r="I84">
            <v>341</v>
          </cell>
          <cell r="J84">
            <v>178.962</v>
          </cell>
          <cell r="K84" t="str">
            <v>52.48%</v>
          </cell>
        </row>
        <row r="85">
          <cell r="C85">
            <v>110900</v>
          </cell>
          <cell r="D85" t="str">
            <v>四川太极大药房泸州蓝田直营店</v>
          </cell>
          <cell r="E85">
            <v>2</v>
          </cell>
          <cell r="F85" t="str">
            <v>中药材及中药饮片</v>
          </cell>
          <cell r="G85">
            <v>206</v>
          </cell>
          <cell r="H85" t="str">
            <v>包装类中药</v>
          </cell>
          <cell r="I85">
            <v>368.2</v>
          </cell>
          <cell r="J85">
            <v>166.992</v>
          </cell>
          <cell r="K85" t="str">
            <v>45.35%</v>
          </cell>
        </row>
        <row r="86">
          <cell r="C86">
            <v>114848</v>
          </cell>
          <cell r="D86" t="str">
            <v>四川太极成都高新区泰和二街二药店 </v>
          </cell>
          <cell r="E86">
            <v>2</v>
          </cell>
          <cell r="F86" t="str">
            <v>中药材及中药饮片</v>
          </cell>
          <cell r="G86">
            <v>206</v>
          </cell>
          <cell r="H86" t="str">
            <v>包装类中药</v>
          </cell>
          <cell r="I86">
            <v>382.11</v>
          </cell>
          <cell r="J86">
            <v>186.31</v>
          </cell>
          <cell r="K86" t="str">
            <v>48.75%</v>
          </cell>
        </row>
        <row r="87">
          <cell r="C87">
            <v>122176</v>
          </cell>
          <cell r="D87" t="str">
            <v>四川太极崇州市怀远镇文井北路药店</v>
          </cell>
          <cell r="E87">
            <v>2</v>
          </cell>
          <cell r="F87" t="str">
            <v>中药材及中药饮片</v>
          </cell>
          <cell r="G87">
            <v>206</v>
          </cell>
          <cell r="H87" t="str">
            <v>包装类中药</v>
          </cell>
          <cell r="I87">
            <v>449.12</v>
          </cell>
          <cell r="J87">
            <v>209.52</v>
          </cell>
          <cell r="K87" t="str">
            <v>46.65%</v>
          </cell>
        </row>
        <row r="88">
          <cell r="C88">
            <v>122718</v>
          </cell>
          <cell r="D88" t="str">
            <v>四川太极大邑县晋原街道南街药店</v>
          </cell>
          <cell r="E88">
            <v>2</v>
          </cell>
          <cell r="F88" t="str">
            <v>中药材及中药饮片</v>
          </cell>
          <cell r="G88">
            <v>206</v>
          </cell>
          <cell r="H88" t="str">
            <v>包装类中药</v>
          </cell>
          <cell r="I88">
            <v>533.25</v>
          </cell>
          <cell r="J88">
            <v>240.35</v>
          </cell>
          <cell r="K88" t="str">
            <v>45.07%</v>
          </cell>
        </row>
        <row r="89">
          <cell r="C89">
            <v>110899</v>
          </cell>
          <cell r="D89" t="str">
            <v>四川太极大药房泸州金诺直营店</v>
          </cell>
          <cell r="E89">
            <v>2</v>
          </cell>
          <cell r="F89" t="str">
            <v>中药材及中药饮片</v>
          </cell>
          <cell r="G89">
            <v>206</v>
          </cell>
          <cell r="H89" t="str">
            <v>包装类中药</v>
          </cell>
          <cell r="I89">
            <v>617.92</v>
          </cell>
          <cell r="J89">
            <v>291.212</v>
          </cell>
          <cell r="K89" t="str">
            <v>47.12%</v>
          </cell>
        </row>
        <row r="90">
          <cell r="C90">
            <v>754</v>
          </cell>
          <cell r="D90" t="str">
            <v>四川太极崇州市崇阳镇尚贤坊街药店</v>
          </cell>
          <cell r="E90">
            <v>2</v>
          </cell>
          <cell r="F90" t="str">
            <v>中药材及中药饮片</v>
          </cell>
          <cell r="G90">
            <v>206</v>
          </cell>
          <cell r="H90" t="str">
            <v>包装类中药</v>
          </cell>
          <cell r="I90">
            <v>842.38</v>
          </cell>
          <cell r="J90">
            <v>458.38</v>
          </cell>
          <cell r="K90" t="str">
            <v>54.41%</v>
          </cell>
        </row>
        <row r="91">
          <cell r="C91">
            <v>122686</v>
          </cell>
          <cell r="D91" t="str">
            <v>四川太极大邑县晋原街道蜀望路药店</v>
          </cell>
          <cell r="E91">
            <v>2</v>
          </cell>
          <cell r="F91" t="str">
            <v>中药材及中药饮片</v>
          </cell>
          <cell r="G91">
            <v>206</v>
          </cell>
          <cell r="H91" t="str">
            <v>包装类中药</v>
          </cell>
          <cell r="I91">
            <v>1037.01</v>
          </cell>
          <cell r="J91">
            <v>434.01</v>
          </cell>
          <cell r="K91" t="str">
            <v>41.85%</v>
          </cell>
        </row>
        <row r="92">
          <cell r="C92">
            <v>114069</v>
          </cell>
          <cell r="D92" t="str">
            <v>四川太极高新区剑南大道药店</v>
          </cell>
          <cell r="E92">
            <v>2</v>
          </cell>
          <cell r="F92" t="str">
            <v>中药材及中药饮片</v>
          </cell>
          <cell r="G92">
            <v>206</v>
          </cell>
          <cell r="H92" t="str">
            <v>包装类中药</v>
          </cell>
          <cell r="I92">
            <v>1063.14</v>
          </cell>
          <cell r="J92">
            <v>558.6398</v>
          </cell>
          <cell r="K92" t="str">
            <v>52.54%</v>
          </cell>
        </row>
        <row r="93">
          <cell r="C93">
            <v>113008</v>
          </cell>
          <cell r="D93" t="str">
            <v>四川太极成都高新区尚锦路药店</v>
          </cell>
          <cell r="E93">
            <v>2</v>
          </cell>
          <cell r="F93" t="str">
            <v>中药材及中药饮片</v>
          </cell>
          <cell r="G93">
            <v>206</v>
          </cell>
          <cell r="H93" t="str">
            <v>包装类中药</v>
          </cell>
          <cell r="I93">
            <v>1100.93</v>
          </cell>
          <cell r="J93">
            <v>490.23</v>
          </cell>
          <cell r="K93" t="str">
            <v>44.52%</v>
          </cell>
        </row>
        <row r="94">
          <cell r="C94">
            <v>122198</v>
          </cell>
          <cell r="D94" t="str">
            <v>四川太极成华区华泰路二药店</v>
          </cell>
          <cell r="E94">
            <v>2</v>
          </cell>
          <cell r="F94" t="str">
            <v>中药材及中药饮片</v>
          </cell>
          <cell r="G94">
            <v>206</v>
          </cell>
          <cell r="H94" t="str">
            <v>包装类中药</v>
          </cell>
          <cell r="I94">
            <v>1270.53</v>
          </cell>
          <cell r="J94">
            <v>571.33</v>
          </cell>
          <cell r="K94" t="str">
            <v>44.96%</v>
          </cell>
        </row>
        <row r="95">
          <cell r="C95">
            <v>113298</v>
          </cell>
          <cell r="D95" t="str">
            <v>四川太极武侯区逸都路药店</v>
          </cell>
          <cell r="E95">
            <v>2</v>
          </cell>
          <cell r="F95" t="str">
            <v>中药材及中药饮片</v>
          </cell>
          <cell r="G95">
            <v>206</v>
          </cell>
          <cell r="H95" t="str">
            <v>包装类中药</v>
          </cell>
          <cell r="I95">
            <v>1345.15</v>
          </cell>
          <cell r="J95">
            <v>552.8511</v>
          </cell>
          <cell r="K95" t="str">
            <v>41.09%</v>
          </cell>
        </row>
        <row r="96">
          <cell r="C96">
            <v>104430</v>
          </cell>
          <cell r="D96" t="str">
            <v>四川太极高新区中和大道药店</v>
          </cell>
          <cell r="E96">
            <v>2</v>
          </cell>
          <cell r="F96" t="str">
            <v>中药材及中药饮片</v>
          </cell>
          <cell r="G96">
            <v>206</v>
          </cell>
          <cell r="H96" t="str">
            <v>包装类中药</v>
          </cell>
          <cell r="I96">
            <v>1360.16</v>
          </cell>
          <cell r="J96">
            <v>594.9619</v>
          </cell>
          <cell r="K96" t="str">
            <v>43.74%</v>
          </cell>
        </row>
        <row r="97">
          <cell r="C97">
            <v>120844</v>
          </cell>
          <cell r="D97" t="str">
            <v>四川太极彭州市致和镇南三环路药店</v>
          </cell>
          <cell r="E97">
            <v>2</v>
          </cell>
          <cell r="F97" t="str">
            <v>中药材及中药饮片</v>
          </cell>
          <cell r="G97">
            <v>206</v>
          </cell>
          <cell r="H97" t="str">
            <v>包装类中药</v>
          </cell>
          <cell r="I97">
            <v>1492.43</v>
          </cell>
          <cell r="J97">
            <v>771.725</v>
          </cell>
          <cell r="K97" t="str">
            <v>51.7%</v>
          </cell>
        </row>
        <row r="98">
          <cell r="C98">
            <v>104533</v>
          </cell>
          <cell r="D98" t="str">
            <v>四川太极大邑县晋原镇潘家街药店</v>
          </cell>
          <cell r="E98">
            <v>2</v>
          </cell>
          <cell r="F98" t="str">
            <v>中药材及中药饮片</v>
          </cell>
          <cell r="G98">
            <v>206</v>
          </cell>
          <cell r="H98" t="str">
            <v>包装类中药</v>
          </cell>
          <cell r="I98">
            <v>1599.44</v>
          </cell>
          <cell r="J98">
            <v>745.19</v>
          </cell>
          <cell r="K98" t="str">
            <v>46.59%</v>
          </cell>
        </row>
        <row r="99">
          <cell r="C99">
            <v>110896</v>
          </cell>
          <cell r="D99" t="str">
            <v>四川太极大药房连锁有限公司泸州佳乐直营店</v>
          </cell>
          <cell r="E99">
            <v>2</v>
          </cell>
          <cell r="F99" t="str">
            <v>中药材及中药饮片</v>
          </cell>
          <cell r="G99">
            <v>206</v>
          </cell>
          <cell r="H99" t="str">
            <v>包装类中药</v>
          </cell>
          <cell r="I99">
            <v>1699.32</v>
          </cell>
          <cell r="J99">
            <v>665.236</v>
          </cell>
          <cell r="K99" t="str">
            <v>39.14%</v>
          </cell>
        </row>
        <row r="100">
          <cell r="C100">
            <v>111400</v>
          </cell>
          <cell r="D100" t="str">
            <v>四川太极邛崃市文君街道杏林路药店</v>
          </cell>
          <cell r="E100">
            <v>2</v>
          </cell>
          <cell r="F100" t="str">
            <v>中药材及中药饮片</v>
          </cell>
          <cell r="G100">
            <v>206</v>
          </cell>
          <cell r="H100" t="str">
            <v>包装类中药</v>
          </cell>
          <cell r="I100">
            <v>1707.11</v>
          </cell>
          <cell r="J100">
            <v>880.78</v>
          </cell>
          <cell r="K100" t="str">
            <v>51.59%</v>
          </cell>
        </row>
        <row r="101">
          <cell r="C101">
            <v>110905</v>
          </cell>
          <cell r="D101" t="str">
            <v>四川太极大药房连锁有限公司泸州五直营店</v>
          </cell>
          <cell r="E101">
            <v>2</v>
          </cell>
          <cell r="F101" t="str">
            <v>中药材及中药饮片</v>
          </cell>
          <cell r="G101">
            <v>206</v>
          </cell>
          <cell r="H101" t="str">
            <v>包装类中药</v>
          </cell>
          <cell r="I101">
            <v>1714.91</v>
          </cell>
          <cell r="J101">
            <v>603.956</v>
          </cell>
          <cell r="K101" t="str">
            <v>35.21%</v>
          </cell>
        </row>
        <row r="102">
          <cell r="C102">
            <v>113299</v>
          </cell>
          <cell r="D102" t="str">
            <v>四川太极武侯区倪家桥路药店</v>
          </cell>
          <cell r="E102">
            <v>2</v>
          </cell>
          <cell r="F102" t="str">
            <v>中药材及中药饮片</v>
          </cell>
          <cell r="G102">
            <v>206</v>
          </cell>
          <cell r="H102" t="str">
            <v>包装类中药</v>
          </cell>
          <cell r="I102">
            <v>1762.9</v>
          </cell>
          <cell r="J102">
            <v>913.7038</v>
          </cell>
          <cell r="K102" t="str">
            <v>51.82%</v>
          </cell>
        </row>
        <row r="103">
          <cell r="C103">
            <v>110904</v>
          </cell>
          <cell r="D103" t="str">
            <v>四川太极大药房连锁有限公司泸州四直营店</v>
          </cell>
          <cell r="E103">
            <v>2</v>
          </cell>
          <cell r="F103" t="str">
            <v>中药材及中药饮片</v>
          </cell>
          <cell r="G103">
            <v>206</v>
          </cell>
          <cell r="H103" t="str">
            <v>包装类中药</v>
          </cell>
          <cell r="I103">
            <v>1769</v>
          </cell>
          <cell r="J103">
            <v>708.016</v>
          </cell>
          <cell r="K103" t="str">
            <v>40.02%</v>
          </cell>
        </row>
        <row r="104">
          <cell r="C104">
            <v>104428</v>
          </cell>
          <cell r="D104" t="str">
            <v>四川太极崇州市崇阳镇永康东路药店 </v>
          </cell>
          <cell r="E104">
            <v>2</v>
          </cell>
          <cell r="F104" t="str">
            <v>中药材及中药饮片</v>
          </cell>
          <cell r="G104">
            <v>206</v>
          </cell>
          <cell r="H104" t="str">
            <v>包装类中药</v>
          </cell>
          <cell r="I104">
            <v>1952.45</v>
          </cell>
          <cell r="J104">
            <v>917.15</v>
          </cell>
          <cell r="K104" t="str">
            <v>46.97%</v>
          </cell>
        </row>
        <row r="105">
          <cell r="C105">
            <v>110895</v>
          </cell>
          <cell r="D105" t="str">
            <v>四川太极大药房连锁有限公司泸州春雨直营店</v>
          </cell>
          <cell r="E105">
            <v>2</v>
          </cell>
          <cell r="F105" t="str">
            <v>中药材及中药饮片</v>
          </cell>
          <cell r="G105">
            <v>206</v>
          </cell>
          <cell r="H105" t="str">
            <v>包装类中药</v>
          </cell>
          <cell r="I105">
            <v>2037.8</v>
          </cell>
          <cell r="J105">
            <v>791.558</v>
          </cell>
          <cell r="K105" t="str">
            <v>38.84%</v>
          </cell>
        </row>
        <row r="106">
          <cell r="C106">
            <v>102567</v>
          </cell>
          <cell r="D106" t="str">
            <v>四川太极新津县五津镇武阳西路药店</v>
          </cell>
          <cell r="E106">
            <v>2</v>
          </cell>
          <cell r="F106" t="str">
            <v>中药材及中药饮片</v>
          </cell>
          <cell r="G106">
            <v>206</v>
          </cell>
          <cell r="H106" t="str">
            <v>包装类中药</v>
          </cell>
          <cell r="I106">
            <v>2120.03</v>
          </cell>
          <cell r="J106">
            <v>1129.03</v>
          </cell>
          <cell r="K106" t="str">
            <v>53.25%</v>
          </cell>
        </row>
        <row r="107">
          <cell r="C107">
            <v>104429</v>
          </cell>
          <cell r="D107" t="str">
            <v>四川太极武侯区大华街药店</v>
          </cell>
          <cell r="E107">
            <v>2</v>
          </cell>
          <cell r="F107" t="str">
            <v>中药材及中药饮片</v>
          </cell>
          <cell r="G107">
            <v>206</v>
          </cell>
          <cell r="H107" t="str">
            <v>包装类中药</v>
          </cell>
          <cell r="I107">
            <v>2164.06</v>
          </cell>
          <cell r="J107">
            <v>971.86</v>
          </cell>
          <cell r="K107" t="str">
            <v>44.9%</v>
          </cell>
        </row>
        <row r="108">
          <cell r="C108">
            <v>103639</v>
          </cell>
          <cell r="D108" t="str">
            <v>四川太极成华区金马河路药店</v>
          </cell>
          <cell r="E108">
            <v>2</v>
          </cell>
          <cell r="F108" t="str">
            <v>中药材及中药饮片</v>
          </cell>
          <cell r="G108">
            <v>206</v>
          </cell>
          <cell r="H108" t="str">
            <v>包装类中药</v>
          </cell>
          <cell r="I108">
            <v>2239.82</v>
          </cell>
          <cell r="J108">
            <v>1035.02</v>
          </cell>
          <cell r="K108" t="str">
            <v>46.2%</v>
          </cell>
        </row>
        <row r="109">
          <cell r="C109">
            <v>114622</v>
          </cell>
          <cell r="D109" t="str">
            <v>四川太极成华区东昌路一药店</v>
          </cell>
          <cell r="E109">
            <v>2</v>
          </cell>
          <cell r="F109" t="str">
            <v>中药材及中药饮片</v>
          </cell>
          <cell r="G109">
            <v>206</v>
          </cell>
          <cell r="H109" t="str">
            <v>包装类中药</v>
          </cell>
          <cell r="I109">
            <v>2271.47</v>
          </cell>
          <cell r="J109">
            <v>1004.8499</v>
          </cell>
          <cell r="K109" t="str">
            <v>44.23%</v>
          </cell>
        </row>
        <row r="110">
          <cell r="C110">
            <v>104838</v>
          </cell>
          <cell r="D110" t="str">
            <v>四川太极崇州市崇阳镇蜀州中路药店</v>
          </cell>
          <cell r="E110">
            <v>2</v>
          </cell>
          <cell r="F110" t="str">
            <v>中药材及中药饮片</v>
          </cell>
          <cell r="G110">
            <v>206</v>
          </cell>
          <cell r="H110" t="str">
            <v>包装类中药</v>
          </cell>
          <cell r="I110">
            <v>2293.28</v>
          </cell>
          <cell r="J110">
            <v>892.13</v>
          </cell>
          <cell r="K110" t="str">
            <v>38.9%</v>
          </cell>
        </row>
        <row r="111">
          <cell r="C111">
            <v>102565</v>
          </cell>
          <cell r="D111" t="str">
            <v>四川太极武侯区佳灵路药店</v>
          </cell>
          <cell r="E111">
            <v>2</v>
          </cell>
          <cell r="F111" t="str">
            <v>中药材及中药饮片</v>
          </cell>
          <cell r="G111">
            <v>206</v>
          </cell>
          <cell r="H111" t="str">
            <v>包装类中药</v>
          </cell>
          <cell r="I111">
            <v>2299.38</v>
          </cell>
          <cell r="J111">
            <v>1148.0802</v>
          </cell>
          <cell r="K111" t="str">
            <v>49.92%</v>
          </cell>
        </row>
        <row r="112">
          <cell r="C112">
            <v>752</v>
          </cell>
          <cell r="D112" t="str">
            <v>四川太极大药房连锁有限公司武侯区聚萃街药店</v>
          </cell>
          <cell r="E112">
            <v>2</v>
          </cell>
          <cell r="F112" t="str">
            <v>中药材及中药饮片</v>
          </cell>
          <cell r="G112">
            <v>206</v>
          </cell>
          <cell r="H112" t="str">
            <v>包装类中药</v>
          </cell>
          <cell r="I112">
            <v>2304.1</v>
          </cell>
          <cell r="J112">
            <v>920.5</v>
          </cell>
          <cell r="K112" t="str">
            <v>39.95%</v>
          </cell>
        </row>
        <row r="113">
          <cell r="C113">
            <v>112888</v>
          </cell>
          <cell r="D113" t="str">
            <v>四川太极武侯区双楠路药店</v>
          </cell>
          <cell r="E113">
            <v>2</v>
          </cell>
          <cell r="F113" t="str">
            <v>中药材及中药饮片</v>
          </cell>
          <cell r="G113">
            <v>206</v>
          </cell>
          <cell r="H113" t="str">
            <v>包装类中药</v>
          </cell>
          <cell r="I113">
            <v>2316.64</v>
          </cell>
          <cell r="J113">
            <v>1096.04</v>
          </cell>
          <cell r="K113" t="str">
            <v>47.31%</v>
          </cell>
        </row>
        <row r="114">
          <cell r="C114">
            <v>108656</v>
          </cell>
          <cell r="D114" t="str">
            <v>四川太极新津县五津镇五津西路二药房</v>
          </cell>
          <cell r="E114">
            <v>2</v>
          </cell>
          <cell r="F114" t="str">
            <v>中药材及中药饮片</v>
          </cell>
          <cell r="G114">
            <v>206</v>
          </cell>
          <cell r="H114" t="str">
            <v>包装类中药</v>
          </cell>
          <cell r="I114">
            <v>2397.48</v>
          </cell>
          <cell r="J114">
            <v>1096.8854</v>
          </cell>
          <cell r="K114" t="str">
            <v>45.75%</v>
          </cell>
        </row>
        <row r="115">
          <cell r="C115">
            <v>105751</v>
          </cell>
          <cell r="D115" t="str">
            <v>四川太极高新区新下街药店</v>
          </cell>
          <cell r="E115">
            <v>2</v>
          </cell>
          <cell r="F115" t="str">
            <v>中药材及中药饮片</v>
          </cell>
          <cell r="G115">
            <v>206</v>
          </cell>
          <cell r="H115" t="str">
            <v>包装类中药</v>
          </cell>
          <cell r="I115">
            <v>2462.23</v>
          </cell>
          <cell r="J115">
            <v>1107.75</v>
          </cell>
          <cell r="K115" t="str">
            <v>44.98%</v>
          </cell>
        </row>
        <row r="116">
          <cell r="C116">
            <v>116482</v>
          </cell>
          <cell r="D116" t="str">
            <v>四川太极锦江区宏济中路药店</v>
          </cell>
          <cell r="E116">
            <v>2</v>
          </cell>
          <cell r="F116" t="str">
            <v>中药材及中药饮片</v>
          </cell>
          <cell r="G116">
            <v>206</v>
          </cell>
          <cell r="H116" t="str">
            <v>包装类中药</v>
          </cell>
          <cell r="I116">
            <v>2488.4</v>
          </cell>
          <cell r="J116">
            <v>1205.7954</v>
          </cell>
          <cell r="K116" t="str">
            <v>48.45%</v>
          </cell>
        </row>
        <row r="117">
          <cell r="C117">
            <v>110378</v>
          </cell>
          <cell r="D117" t="str">
            <v>四川太极都江堰市永丰街道宝莲路药店</v>
          </cell>
          <cell r="E117">
            <v>2</v>
          </cell>
          <cell r="F117" t="str">
            <v>中药材及中药饮片</v>
          </cell>
          <cell r="G117">
            <v>206</v>
          </cell>
          <cell r="H117" t="str">
            <v>包装类中药</v>
          </cell>
          <cell r="I117">
            <v>2513.86</v>
          </cell>
          <cell r="J117">
            <v>1254.46</v>
          </cell>
          <cell r="K117" t="str">
            <v>49.9%</v>
          </cell>
        </row>
        <row r="118">
          <cell r="C118">
            <v>106568</v>
          </cell>
          <cell r="D118" t="str">
            <v>四川太极高新区中和公济桥路药店</v>
          </cell>
          <cell r="E118">
            <v>2</v>
          </cell>
          <cell r="F118" t="str">
            <v>中药材及中药饮片</v>
          </cell>
          <cell r="G118">
            <v>206</v>
          </cell>
          <cell r="H118" t="str">
            <v>包装类中药</v>
          </cell>
          <cell r="I118">
            <v>2627.32</v>
          </cell>
          <cell r="J118">
            <v>1383.7748</v>
          </cell>
          <cell r="K118" t="str">
            <v>52.66%</v>
          </cell>
        </row>
        <row r="119">
          <cell r="C119">
            <v>116773</v>
          </cell>
          <cell r="D119" t="str">
            <v>四川太极青羊区经一路药店</v>
          </cell>
          <cell r="E119">
            <v>2</v>
          </cell>
          <cell r="F119" t="str">
            <v>中药材及中药饮片</v>
          </cell>
          <cell r="G119">
            <v>206</v>
          </cell>
          <cell r="H119" t="str">
            <v>包装类中药</v>
          </cell>
          <cell r="I119">
            <v>2705.65</v>
          </cell>
          <cell r="J119">
            <v>1399.6541</v>
          </cell>
          <cell r="K119" t="str">
            <v>51.73%</v>
          </cell>
        </row>
        <row r="120">
          <cell r="C120">
            <v>102479</v>
          </cell>
          <cell r="D120" t="str">
            <v>四川太极锦江区劼人路药店</v>
          </cell>
          <cell r="E120">
            <v>2</v>
          </cell>
          <cell r="F120" t="str">
            <v>中药材及中药饮片</v>
          </cell>
          <cell r="G120">
            <v>206</v>
          </cell>
          <cell r="H120" t="str">
            <v>包装类中药</v>
          </cell>
          <cell r="I120">
            <v>2730.37</v>
          </cell>
          <cell r="J120">
            <v>1274.4711</v>
          </cell>
          <cell r="K120" t="str">
            <v>46.67%</v>
          </cell>
        </row>
        <row r="121">
          <cell r="C121">
            <v>112415</v>
          </cell>
          <cell r="D121" t="str">
            <v>四川太极金牛区五福桥东路药店</v>
          </cell>
          <cell r="E121">
            <v>2</v>
          </cell>
          <cell r="F121" t="str">
            <v>中药材及中药饮片</v>
          </cell>
          <cell r="G121">
            <v>206</v>
          </cell>
          <cell r="H121" t="str">
            <v>包装类中药</v>
          </cell>
          <cell r="I121">
            <v>2929.32</v>
          </cell>
          <cell r="J121">
            <v>1248.1</v>
          </cell>
          <cell r="K121" t="str">
            <v>42.6%</v>
          </cell>
        </row>
        <row r="122">
          <cell r="C122">
            <v>113025</v>
          </cell>
          <cell r="D122" t="str">
            <v>四川太极青羊区蜀鑫路药店</v>
          </cell>
          <cell r="E122">
            <v>2</v>
          </cell>
          <cell r="F122" t="str">
            <v>中药材及中药饮片</v>
          </cell>
          <cell r="G122">
            <v>206</v>
          </cell>
          <cell r="H122" t="str">
            <v>包装类中药</v>
          </cell>
          <cell r="I122">
            <v>2946.76</v>
          </cell>
          <cell r="J122">
            <v>1567.1</v>
          </cell>
          <cell r="K122" t="str">
            <v>53.18%</v>
          </cell>
        </row>
        <row r="123">
          <cell r="C123">
            <v>107728</v>
          </cell>
          <cell r="D123" t="str">
            <v>四川太极大邑县晋原镇北街药店</v>
          </cell>
          <cell r="E123">
            <v>2</v>
          </cell>
          <cell r="F123" t="str">
            <v>中药材及中药饮片</v>
          </cell>
          <cell r="G123">
            <v>206</v>
          </cell>
          <cell r="H123" t="str">
            <v>包装类中药</v>
          </cell>
          <cell r="I123">
            <v>3008.51</v>
          </cell>
          <cell r="J123">
            <v>1454.961</v>
          </cell>
          <cell r="K123" t="str">
            <v>48.36%</v>
          </cell>
        </row>
        <row r="124">
          <cell r="C124">
            <v>116919</v>
          </cell>
          <cell r="D124" t="str">
            <v>四川太极武侯区科华北路药店</v>
          </cell>
          <cell r="E124">
            <v>2</v>
          </cell>
          <cell r="F124" t="str">
            <v>中药材及中药饮片</v>
          </cell>
          <cell r="G124">
            <v>206</v>
          </cell>
          <cell r="H124" t="str">
            <v>包装类中药</v>
          </cell>
          <cell r="I124">
            <v>3018.44</v>
          </cell>
          <cell r="J124">
            <v>1352.9376</v>
          </cell>
          <cell r="K124" t="str">
            <v>44.82%</v>
          </cell>
        </row>
        <row r="125">
          <cell r="C125">
            <v>114844</v>
          </cell>
          <cell r="D125" t="str">
            <v>四川太极成华区培华东路药店</v>
          </cell>
          <cell r="E125">
            <v>2</v>
          </cell>
          <cell r="F125" t="str">
            <v>中药材及中药饮片</v>
          </cell>
          <cell r="G125">
            <v>206</v>
          </cell>
          <cell r="H125" t="str">
            <v>包装类中药</v>
          </cell>
          <cell r="I125">
            <v>3121.11</v>
          </cell>
          <cell r="J125">
            <v>1543.6603</v>
          </cell>
          <cell r="K125" t="str">
            <v>49.45%</v>
          </cell>
        </row>
        <row r="126">
          <cell r="C126">
            <v>115971</v>
          </cell>
          <cell r="D126" t="str">
            <v>四川太极高新区天顺路药店</v>
          </cell>
          <cell r="E126">
            <v>2</v>
          </cell>
          <cell r="F126" t="str">
            <v>中药材及中药饮片</v>
          </cell>
          <cell r="G126">
            <v>206</v>
          </cell>
          <cell r="H126" t="str">
            <v>包装类中药</v>
          </cell>
          <cell r="I126">
            <v>3176.19</v>
          </cell>
          <cell r="J126">
            <v>1503.59</v>
          </cell>
          <cell r="K126" t="str">
            <v>47.33%</v>
          </cell>
        </row>
        <row r="127">
          <cell r="C127">
            <v>110901</v>
          </cell>
          <cell r="D127" t="str">
            <v>四川太极大药房泸州一直营店</v>
          </cell>
          <cell r="E127">
            <v>2</v>
          </cell>
          <cell r="F127" t="str">
            <v>中药材及中药饮片</v>
          </cell>
          <cell r="G127">
            <v>206</v>
          </cell>
          <cell r="H127" t="str">
            <v>包装类中药</v>
          </cell>
          <cell r="I127">
            <v>3216.3</v>
          </cell>
          <cell r="J127">
            <v>1472.214</v>
          </cell>
          <cell r="K127" t="str">
            <v>45.77%</v>
          </cell>
        </row>
        <row r="128">
          <cell r="C128">
            <v>748</v>
          </cell>
          <cell r="D128" t="str">
            <v>四川太极大邑县晋原镇东街药店</v>
          </cell>
          <cell r="E128">
            <v>2</v>
          </cell>
          <cell r="F128" t="str">
            <v>中药材及中药饮片</v>
          </cell>
          <cell r="G128">
            <v>206</v>
          </cell>
          <cell r="H128" t="str">
            <v>包装类中药</v>
          </cell>
          <cell r="I128">
            <v>3500.8</v>
          </cell>
          <cell r="J128">
            <v>1497.7</v>
          </cell>
          <cell r="K128" t="str">
            <v>42.78%</v>
          </cell>
        </row>
        <row r="129">
          <cell r="C129">
            <v>101453</v>
          </cell>
          <cell r="D129" t="str">
            <v>四川太极温江区公平街道江安路药店</v>
          </cell>
          <cell r="E129">
            <v>2</v>
          </cell>
          <cell r="F129" t="str">
            <v>中药材及中药饮片</v>
          </cell>
          <cell r="G129">
            <v>206</v>
          </cell>
          <cell r="H129" t="str">
            <v>包装类中药</v>
          </cell>
          <cell r="I129">
            <v>3514.91</v>
          </cell>
          <cell r="J129">
            <v>1729.4119</v>
          </cell>
          <cell r="K129" t="str">
            <v>49.2%</v>
          </cell>
        </row>
        <row r="130">
          <cell r="C130">
            <v>102564</v>
          </cell>
          <cell r="D130" t="str">
            <v>四川太极邛崃市临邛镇翠荫街药店</v>
          </cell>
          <cell r="E130">
            <v>2</v>
          </cell>
          <cell r="F130" t="str">
            <v>中药材及中药饮片</v>
          </cell>
          <cell r="G130">
            <v>206</v>
          </cell>
          <cell r="H130" t="str">
            <v>包装类中药</v>
          </cell>
          <cell r="I130">
            <v>3578.31</v>
          </cell>
          <cell r="J130">
            <v>1787.9128</v>
          </cell>
          <cell r="K130" t="str">
            <v>49.96%</v>
          </cell>
        </row>
        <row r="131">
          <cell r="C131">
            <v>743</v>
          </cell>
          <cell r="D131" t="str">
            <v>四川太极成华区万宇路药店</v>
          </cell>
          <cell r="E131">
            <v>2</v>
          </cell>
          <cell r="F131" t="str">
            <v>中药材及中药饮片</v>
          </cell>
          <cell r="G131">
            <v>206</v>
          </cell>
          <cell r="H131" t="str">
            <v>包装类中药</v>
          </cell>
          <cell r="I131">
            <v>3593.98</v>
          </cell>
          <cell r="J131">
            <v>1742.4797</v>
          </cell>
          <cell r="K131" t="str">
            <v>48.48%</v>
          </cell>
        </row>
        <row r="132">
          <cell r="C132">
            <v>118151</v>
          </cell>
          <cell r="D132" t="str">
            <v>四川太极金牛区沙湾东一路药店</v>
          </cell>
          <cell r="E132">
            <v>2</v>
          </cell>
          <cell r="F132" t="str">
            <v>中药材及中药饮片</v>
          </cell>
          <cell r="G132">
            <v>206</v>
          </cell>
          <cell r="H132" t="str">
            <v>包装类中药</v>
          </cell>
          <cell r="I132">
            <v>3710.59</v>
          </cell>
          <cell r="J132">
            <v>2024.7882</v>
          </cell>
          <cell r="K132" t="str">
            <v>54.56%</v>
          </cell>
        </row>
        <row r="133">
          <cell r="C133">
            <v>745</v>
          </cell>
          <cell r="D133" t="str">
            <v>四川太极金牛区金沙路药店</v>
          </cell>
          <cell r="E133">
            <v>2</v>
          </cell>
          <cell r="F133" t="str">
            <v>中药材及中药饮片</v>
          </cell>
          <cell r="G133">
            <v>206</v>
          </cell>
          <cell r="H133" t="str">
            <v>包装类中药</v>
          </cell>
          <cell r="I133">
            <v>3763.34</v>
          </cell>
          <cell r="J133">
            <v>1994.2662</v>
          </cell>
          <cell r="K133" t="str">
            <v>52.99%</v>
          </cell>
        </row>
        <row r="134">
          <cell r="C134">
            <v>742</v>
          </cell>
          <cell r="D134" t="str">
            <v>四川太极锦江区庆云南街药店</v>
          </cell>
          <cell r="E134">
            <v>2</v>
          </cell>
          <cell r="F134" t="str">
            <v>中药材及中药饮片</v>
          </cell>
          <cell r="G134">
            <v>206</v>
          </cell>
          <cell r="H134" t="str">
            <v>包装类中药</v>
          </cell>
          <cell r="I134">
            <v>3968.83</v>
          </cell>
          <cell r="J134">
            <v>1810.1957</v>
          </cell>
          <cell r="K134" t="str">
            <v>45.61%</v>
          </cell>
        </row>
        <row r="135">
          <cell r="C135">
            <v>106485</v>
          </cell>
          <cell r="D135" t="str">
            <v>四川太极成都高新区元华二巷药店</v>
          </cell>
          <cell r="E135">
            <v>2</v>
          </cell>
          <cell r="F135" t="str">
            <v>中药材及中药饮片</v>
          </cell>
          <cell r="G135">
            <v>206</v>
          </cell>
          <cell r="H135" t="str">
            <v>包装类中药</v>
          </cell>
          <cell r="I135">
            <v>4345.28</v>
          </cell>
          <cell r="J135">
            <v>1868.2822</v>
          </cell>
          <cell r="K135" t="str">
            <v>42.99%</v>
          </cell>
        </row>
        <row r="136">
          <cell r="C136">
            <v>113833</v>
          </cell>
          <cell r="D136" t="str">
            <v>四川太极青羊区光华西一路药店</v>
          </cell>
          <cell r="E136">
            <v>2</v>
          </cell>
          <cell r="F136" t="str">
            <v>中药材及中药饮片</v>
          </cell>
          <cell r="G136">
            <v>206</v>
          </cell>
          <cell r="H136" t="str">
            <v>包装类中药</v>
          </cell>
          <cell r="I136">
            <v>4352.59</v>
          </cell>
          <cell r="J136">
            <v>2094.1262</v>
          </cell>
          <cell r="K136" t="str">
            <v>48.11%</v>
          </cell>
        </row>
        <row r="137">
          <cell r="C137">
            <v>108277</v>
          </cell>
          <cell r="D137" t="str">
            <v>四川太极金牛区银沙路药店</v>
          </cell>
          <cell r="E137">
            <v>2</v>
          </cell>
          <cell r="F137" t="str">
            <v>中药材及中药饮片</v>
          </cell>
          <cell r="G137">
            <v>206</v>
          </cell>
          <cell r="H137" t="str">
            <v>包装类中药</v>
          </cell>
          <cell r="I137">
            <v>4418.45</v>
          </cell>
          <cell r="J137">
            <v>2087.4547</v>
          </cell>
          <cell r="K137" t="str">
            <v>47.24%</v>
          </cell>
        </row>
        <row r="138">
          <cell r="C138">
            <v>747</v>
          </cell>
          <cell r="D138" t="str">
            <v>四川太极郫县郫筒镇一环路东南段药店</v>
          </cell>
          <cell r="E138">
            <v>2</v>
          </cell>
          <cell r="F138" t="str">
            <v>中药材及中药饮片</v>
          </cell>
          <cell r="G138">
            <v>206</v>
          </cell>
          <cell r="H138" t="str">
            <v>包装类中药</v>
          </cell>
          <cell r="I138">
            <v>4518.11</v>
          </cell>
          <cell r="J138">
            <v>2095.83</v>
          </cell>
          <cell r="K138" t="str">
            <v>46.38%</v>
          </cell>
        </row>
        <row r="139">
          <cell r="C139">
            <v>105910</v>
          </cell>
          <cell r="D139" t="str">
            <v>四川太极高新区紫薇东路药店</v>
          </cell>
          <cell r="E139">
            <v>2</v>
          </cell>
          <cell r="F139" t="str">
            <v>中药材及中药饮片</v>
          </cell>
          <cell r="G139">
            <v>206</v>
          </cell>
          <cell r="H139" t="str">
            <v>包装类中药</v>
          </cell>
          <cell r="I139">
            <v>4829.57</v>
          </cell>
          <cell r="J139">
            <v>2575.17</v>
          </cell>
          <cell r="K139" t="str">
            <v>53.32%</v>
          </cell>
        </row>
        <row r="140">
          <cell r="C140">
            <v>111219</v>
          </cell>
          <cell r="D140" t="str">
            <v>四川太极金牛区花照壁药店</v>
          </cell>
          <cell r="E140">
            <v>2</v>
          </cell>
          <cell r="F140" t="str">
            <v>中药材及中药饮片</v>
          </cell>
          <cell r="G140">
            <v>206</v>
          </cell>
          <cell r="H140" t="str">
            <v>包装类中药</v>
          </cell>
          <cell r="I140">
            <v>4923.68</v>
          </cell>
          <cell r="J140">
            <v>2544.0148</v>
          </cell>
          <cell r="K140" t="str">
            <v>51.66%</v>
          </cell>
        </row>
        <row r="141">
          <cell r="C141">
            <v>102934</v>
          </cell>
          <cell r="D141" t="str">
            <v>四川太极金牛区银河北街药店</v>
          </cell>
          <cell r="E141">
            <v>2</v>
          </cell>
          <cell r="F141" t="str">
            <v>中药材及中药饮片</v>
          </cell>
          <cell r="G141">
            <v>206</v>
          </cell>
          <cell r="H141" t="str">
            <v>包装类中药</v>
          </cell>
          <cell r="I141">
            <v>5036.58</v>
          </cell>
          <cell r="J141">
            <v>2219.66</v>
          </cell>
          <cell r="K141" t="str">
            <v>44.07%</v>
          </cell>
        </row>
        <row r="142">
          <cell r="C142">
            <v>106399</v>
          </cell>
          <cell r="D142" t="str">
            <v>四川太极青羊区蜀辉路药店</v>
          </cell>
          <cell r="E142">
            <v>2</v>
          </cell>
          <cell r="F142" t="str">
            <v>中药材及中药饮片</v>
          </cell>
          <cell r="G142">
            <v>206</v>
          </cell>
          <cell r="H142" t="str">
            <v>包装类中药</v>
          </cell>
          <cell r="I142">
            <v>5257.6</v>
          </cell>
          <cell r="J142">
            <v>2618.6926</v>
          </cell>
          <cell r="K142" t="str">
            <v>49.8%</v>
          </cell>
        </row>
        <row r="143">
          <cell r="C143">
            <v>106569</v>
          </cell>
          <cell r="D143" t="str">
            <v>四川太极武侯区大悦路药店</v>
          </cell>
          <cell r="E143">
            <v>2</v>
          </cell>
          <cell r="F143" t="str">
            <v>中药材及中药饮片</v>
          </cell>
          <cell r="G143">
            <v>206</v>
          </cell>
          <cell r="H143" t="str">
            <v>包装类中药</v>
          </cell>
          <cell r="I143">
            <v>5453.74</v>
          </cell>
          <cell r="J143">
            <v>2718.44</v>
          </cell>
          <cell r="K143" t="str">
            <v>49.84%</v>
          </cell>
        </row>
        <row r="144">
          <cell r="C144">
            <v>102935</v>
          </cell>
          <cell r="D144" t="str">
            <v>四川太极青羊区童子街药店</v>
          </cell>
          <cell r="E144">
            <v>2</v>
          </cell>
          <cell r="F144" t="str">
            <v>中药材及中药饮片</v>
          </cell>
          <cell r="G144">
            <v>206</v>
          </cell>
          <cell r="H144" t="str">
            <v>包装类中药</v>
          </cell>
          <cell r="I144">
            <v>5601.41</v>
          </cell>
          <cell r="J144">
            <v>2592.65</v>
          </cell>
          <cell r="K144" t="str">
            <v>46.28%</v>
          </cell>
        </row>
        <row r="145">
          <cell r="C145">
            <v>114685</v>
          </cell>
          <cell r="D145" t="str">
            <v>四川太极青羊区青龙街药店</v>
          </cell>
          <cell r="E145">
            <v>2</v>
          </cell>
          <cell r="F145" t="str">
            <v>中药材及中药饮片</v>
          </cell>
          <cell r="G145">
            <v>206</v>
          </cell>
          <cell r="H145" t="str">
            <v>包装类中药</v>
          </cell>
          <cell r="I145">
            <v>5637.79</v>
          </cell>
          <cell r="J145">
            <v>2839.49</v>
          </cell>
          <cell r="K145" t="str">
            <v>50.36%</v>
          </cell>
        </row>
        <row r="146">
          <cell r="C146">
            <v>106066</v>
          </cell>
          <cell r="D146" t="str">
            <v>四川太极锦江区梨花街药店</v>
          </cell>
          <cell r="E146">
            <v>2</v>
          </cell>
          <cell r="F146" t="str">
            <v>中药材及中药饮片</v>
          </cell>
          <cell r="G146">
            <v>206</v>
          </cell>
          <cell r="H146" t="str">
            <v>包装类中药</v>
          </cell>
          <cell r="I146">
            <v>5770.89</v>
          </cell>
          <cell r="J146">
            <v>2870.0074</v>
          </cell>
          <cell r="K146" t="str">
            <v>49.73%</v>
          </cell>
        </row>
        <row r="147">
          <cell r="C147">
            <v>744</v>
          </cell>
          <cell r="D147" t="str">
            <v>四川太极武侯区科华街药店</v>
          </cell>
          <cell r="E147">
            <v>2</v>
          </cell>
          <cell r="F147" t="str">
            <v>中药材及中药饮片</v>
          </cell>
          <cell r="G147">
            <v>206</v>
          </cell>
          <cell r="H147" t="str">
            <v>包装类中药</v>
          </cell>
          <cell r="I147">
            <v>5786.76</v>
          </cell>
          <cell r="J147">
            <v>2688.91064</v>
          </cell>
          <cell r="K147" t="str">
            <v>46.46%</v>
          </cell>
        </row>
        <row r="148">
          <cell r="C148">
            <v>103199</v>
          </cell>
          <cell r="D148" t="str">
            <v>四川太极成华区西林一街药店</v>
          </cell>
          <cell r="E148">
            <v>2</v>
          </cell>
          <cell r="F148" t="str">
            <v>中药材及中药饮片</v>
          </cell>
          <cell r="G148">
            <v>206</v>
          </cell>
          <cell r="H148" t="str">
            <v>包装类中药</v>
          </cell>
          <cell r="I148">
            <v>5797.64</v>
          </cell>
          <cell r="J148">
            <v>2757.82</v>
          </cell>
          <cell r="K148" t="str">
            <v>47.56%</v>
          </cell>
        </row>
        <row r="149">
          <cell r="C149">
            <v>114286</v>
          </cell>
          <cell r="D149" t="str">
            <v>四川太极青羊区光华北五路药店</v>
          </cell>
          <cell r="E149">
            <v>2</v>
          </cell>
          <cell r="F149" t="str">
            <v>中药材及中药饮片</v>
          </cell>
          <cell r="G149">
            <v>206</v>
          </cell>
          <cell r="H149" t="str">
            <v>包装类中药</v>
          </cell>
          <cell r="I149">
            <v>5901.84</v>
          </cell>
          <cell r="J149">
            <v>2186.9362</v>
          </cell>
          <cell r="K149" t="str">
            <v>37.05%</v>
          </cell>
        </row>
        <row r="150">
          <cell r="C150">
            <v>106865</v>
          </cell>
          <cell r="D150" t="str">
            <v>四川太极武侯区丝竹路药店</v>
          </cell>
          <cell r="E150">
            <v>2</v>
          </cell>
          <cell r="F150" t="str">
            <v>中药材及中药饮片</v>
          </cell>
          <cell r="G150">
            <v>206</v>
          </cell>
          <cell r="H150" t="str">
            <v>包装类中药</v>
          </cell>
          <cell r="I150">
            <v>7076.09</v>
          </cell>
          <cell r="J150">
            <v>3454.5367</v>
          </cell>
          <cell r="K150" t="str">
            <v>48.81%</v>
          </cell>
        </row>
        <row r="151">
          <cell r="C151">
            <v>103198</v>
          </cell>
          <cell r="D151" t="str">
            <v>四川太极青羊区贝森北路药店</v>
          </cell>
          <cell r="E151">
            <v>2</v>
          </cell>
          <cell r="F151" t="str">
            <v>中药材及中药饮片</v>
          </cell>
          <cell r="G151">
            <v>206</v>
          </cell>
          <cell r="H151" t="str">
            <v>包装类中药</v>
          </cell>
          <cell r="I151">
            <v>7333.32</v>
          </cell>
          <cell r="J151">
            <v>3429.2288</v>
          </cell>
          <cell r="K151" t="str">
            <v>46.76%</v>
          </cell>
        </row>
        <row r="152">
          <cell r="C152">
            <v>105267</v>
          </cell>
          <cell r="D152" t="str">
            <v>四川太极金牛区蜀汉路药店</v>
          </cell>
          <cell r="E152">
            <v>2</v>
          </cell>
          <cell r="F152" t="str">
            <v>中药材及中药饮片</v>
          </cell>
          <cell r="G152">
            <v>206</v>
          </cell>
          <cell r="H152" t="str">
            <v>包装类中药</v>
          </cell>
          <cell r="I152">
            <v>9049.43</v>
          </cell>
          <cell r="J152">
            <v>3961.3174</v>
          </cell>
          <cell r="K152" t="str">
            <v>43.77%</v>
          </cell>
        </row>
        <row r="153">
          <cell r="C153">
            <v>107658</v>
          </cell>
          <cell r="D153" t="str">
            <v>四川太极新都区新都街道万和北路药店</v>
          </cell>
          <cell r="E153">
            <v>2</v>
          </cell>
          <cell r="F153" t="str">
            <v>中药材及中药饮片</v>
          </cell>
          <cell r="G153">
            <v>206</v>
          </cell>
          <cell r="H153" t="str">
            <v>包装类中药</v>
          </cell>
          <cell r="I153">
            <v>9696.84</v>
          </cell>
          <cell r="J153">
            <v>4881.9798</v>
          </cell>
          <cell r="K153" t="str">
            <v>50.34%</v>
          </cell>
        </row>
        <row r="154">
          <cell r="C154">
            <v>750</v>
          </cell>
          <cell r="D154" t="str">
            <v>成都成汉太极大药房有限公司</v>
          </cell>
          <cell r="E154">
            <v>2</v>
          </cell>
          <cell r="F154" t="str">
            <v>中药材及中药饮片</v>
          </cell>
          <cell r="G154">
            <v>206</v>
          </cell>
          <cell r="H154" t="str">
            <v>包装类中药</v>
          </cell>
          <cell r="I154">
            <v>27921.66</v>
          </cell>
          <cell r="J154">
            <v>13748.04004</v>
          </cell>
          <cell r="K154" t="str">
            <v>49.23%</v>
          </cell>
        </row>
        <row r="155">
          <cell r="C155" t="str">
            <v>合计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>
            <v>754242.58</v>
          </cell>
          <cell r="J155">
            <v>336637.148164</v>
          </cell>
          <cell r="K155" t="str">
            <v>44.63%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tabSelected="1" topLeftCell="A7" workbookViewId="0">
      <selection activeCell="C11" sqref="C11"/>
    </sheetView>
  </sheetViews>
  <sheetFormatPr defaultColWidth="9" defaultRowHeight="13.5" outlineLevelCol="5"/>
  <cols>
    <col min="1" max="1" width="9" style="1"/>
    <col min="2" max="2" width="9.625" style="1"/>
    <col min="3" max="3" width="39.5" style="1" customWidth="1"/>
    <col min="4" max="4" width="14.125" style="1" customWidth="1"/>
    <col min="5" max="5" width="18.625" style="1" customWidth="1"/>
    <col min="6" max="6" width="17" style="1" customWidth="1"/>
    <col min="7" max="16384" width="9" style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s="1" customFormat="1" ht="28.5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="1" customFormat="1" spans="1:6">
      <c r="A3" s="6">
        <v>1</v>
      </c>
      <c r="B3" s="7">
        <v>114685</v>
      </c>
      <c r="C3" s="7" t="s">
        <v>7</v>
      </c>
      <c r="D3" s="7" t="str">
        <f>VLOOKUP(B:B,[1]查询时间段分门店销售汇总!$B:$L,11,0)</f>
        <v>A1</v>
      </c>
      <c r="E3" s="7">
        <f>VLOOKUP(B:B,[2]查询分门店中类销售汇总!$C:$K,7,0)</f>
        <v>5637.79</v>
      </c>
      <c r="F3" s="7">
        <v>6865</v>
      </c>
    </row>
    <row r="4" s="1" customFormat="1" spans="1:6">
      <c r="A4" s="6">
        <v>2</v>
      </c>
      <c r="B4" s="7">
        <v>582</v>
      </c>
      <c r="C4" s="7" t="s">
        <v>8</v>
      </c>
      <c r="D4" s="7" t="str">
        <f>VLOOKUP(B:B,[1]查询时间段分门店销售汇总!$B:$L,11,0)</f>
        <v>A1</v>
      </c>
      <c r="E4" s="7">
        <f>VLOOKUP(B:B,[2]查询分门店中类销售汇总!$C:$K,7,0)</f>
        <v>5521.15</v>
      </c>
      <c r="F4" s="7">
        <v>6725</v>
      </c>
    </row>
    <row r="5" s="1" customFormat="1" spans="1:6">
      <c r="A5" s="6">
        <v>3</v>
      </c>
      <c r="B5" s="7">
        <v>337</v>
      </c>
      <c r="C5" s="7" t="s">
        <v>9</v>
      </c>
      <c r="D5" s="7" t="str">
        <f>VLOOKUP(B:B,[1]查询时间段分门店销售汇总!$B:$L,11,0)</f>
        <v>A2</v>
      </c>
      <c r="E5" s="7">
        <f>VLOOKUP(B:B,[2]查询分门店中类销售汇总!$C:$K,7,0)</f>
        <v>10665.05</v>
      </c>
      <c r="F5" s="7">
        <v>12898</v>
      </c>
    </row>
    <row r="6" s="1" customFormat="1" spans="1:6">
      <c r="A6" s="6">
        <v>4</v>
      </c>
      <c r="B6" s="7">
        <v>742</v>
      </c>
      <c r="C6" s="7" t="s">
        <v>10</v>
      </c>
      <c r="D6" s="7" t="str">
        <f>VLOOKUP(B:B,[1]查询时间段分门店销售汇总!$B:$L,11,0)</f>
        <v>A2</v>
      </c>
      <c r="E6" s="7">
        <f>VLOOKUP(B:B,[2]查询分门店中类销售汇总!$C:$K,7,0)</f>
        <v>3968.83</v>
      </c>
      <c r="F6" s="7">
        <v>4863</v>
      </c>
    </row>
    <row r="7" s="1" customFormat="1" spans="1:6">
      <c r="A7" s="6">
        <v>5</v>
      </c>
      <c r="B7" s="7">
        <v>399</v>
      </c>
      <c r="C7" s="6" t="s">
        <v>11</v>
      </c>
      <c r="D7" s="7" t="str">
        <f>VLOOKUP(B:B,[1]查询时间段分门店销售汇总!$B:$L,11,0)</f>
        <v>A2</v>
      </c>
      <c r="E7" s="7">
        <f>VLOOKUP(B:B,[2]查询分门店中类销售汇总!$C:$K,7,0)</f>
        <v>5420.83</v>
      </c>
      <c r="F7" s="7">
        <v>6605</v>
      </c>
    </row>
    <row r="8" s="1" customFormat="1" spans="1:6">
      <c r="A8" s="6">
        <v>6</v>
      </c>
      <c r="B8" s="7">
        <v>343</v>
      </c>
      <c r="C8" s="7" t="s">
        <v>12</v>
      </c>
      <c r="D8" s="7" t="str">
        <f>VLOOKUP(B:B,[1]查询时间段分门店销售汇总!$B:$L,11,0)</f>
        <v>A2</v>
      </c>
      <c r="E8" s="7">
        <f>VLOOKUP(B:B,[2]查询分门店中类销售汇总!$C:$K,7,0)</f>
        <v>24457.49</v>
      </c>
      <c r="F8" s="7">
        <v>29449</v>
      </c>
    </row>
    <row r="9" s="1" customFormat="1" spans="1:6">
      <c r="A9" s="6">
        <v>7</v>
      </c>
      <c r="B9" s="7">
        <v>517</v>
      </c>
      <c r="C9" s="7" t="s">
        <v>13</v>
      </c>
      <c r="D9" s="7" t="str">
        <f>VLOOKUP(B:B,[1]查询时间段分门店销售汇总!$B:$L,11,0)</f>
        <v>A2</v>
      </c>
      <c r="E9" s="7">
        <f>VLOOKUP(B:B,[2]查询分门店中类销售汇总!$C:$K,7,0)</f>
        <v>9901.27</v>
      </c>
      <c r="F9" s="7">
        <v>11982</v>
      </c>
    </row>
    <row r="10" s="1" customFormat="1" spans="1:6">
      <c r="A10" s="6">
        <v>8</v>
      </c>
      <c r="B10" s="7">
        <v>571</v>
      </c>
      <c r="C10" s="7" t="s">
        <v>14</v>
      </c>
      <c r="D10" s="7" t="str">
        <f>VLOOKUP(B:B,[1]查询时间段分门店销售汇总!$B:$L,11,0)</f>
        <v>A2</v>
      </c>
      <c r="E10" s="7">
        <f>VLOOKUP(B:B,[2]查询分门店中类销售汇总!$C:$K,7,0)</f>
        <v>11605.26</v>
      </c>
      <c r="F10" s="7">
        <v>14026</v>
      </c>
    </row>
    <row r="11" s="1" customFormat="1" spans="1:6">
      <c r="A11" s="6">
        <v>9</v>
      </c>
      <c r="B11" s="7">
        <v>385</v>
      </c>
      <c r="C11" s="7" t="s">
        <v>15</v>
      </c>
      <c r="D11" s="7" t="str">
        <f>VLOOKUP(B:B,[1]查询时间段分门店销售汇总!$B:$L,11,0)</f>
        <v>A2</v>
      </c>
      <c r="E11" s="7">
        <f>VLOOKUP(B:B,[2]查询分门店中类销售汇总!$C:$K,7,0)</f>
        <v>5162.98</v>
      </c>
      <c r="F11" s="7">
        <v>6296</v>
      </c>
    </row>
    <row r="12" s="1" customFormat="1" spans="1:6">
      <c r="A12" s="6">
        <v>10</v>
      </c>
      <c r="B12" s="7">
        <v>106066</v>
      </c>
      <c r="C12" s="7" t="s">
        <v>16</v>
      </c>
      <c r="D12" s="7" t="str">
        <f>VLOOKUP(B:B,[1]查询时间段分门店销售汇总!$B:$L,11,0)</f>
        <v>A3</v>
      </c>
      <c r="E12" s="7">
        <f>VLOOKUP(B:B,[2]查询分门店中类销售汇总!$C:$K,7,0)</f>
        <v>5770.89</v>
      </c>
      <c r="F12" s="7">
        <v>7025</v>
      </c>
    </row>
    <row r="13" s="1" customFormat="1" spans="1:6">
      <c r="A13" s="6">
        <v>11</v>
      </c>
      <c r="B13" s="7">
        <v>546</v>
      </c>
      <c r="C13" s="7" t="s">
        <v>17</v>
      </c>
      <c r="D13" s="7" t="str">
        <f>VLOOKUP(B:B,[1]查询时间段分门店销售汇总!$B:$L,11,0)</f>
        <v>A3</v>
      </c>
      <c r="E13" s="7">
        <f>VLOOKUP(B:B,[2]查询分门店中类销售汇总!$C:$K,7,0)</f>
        <v>5492.53</v>
      </c>
      <c r="F13" s="7">
        <v>6691</v>
      </c>
    </row>
    <row r="14" s="1" customFormat="1" spans="1:6">
      <c r="A14" s="6">
        <v>12</v>
      </c>
      <c r="B14" s="7">
        <v>117491</v>
      </c>
      <c r="C14" s="7" t="s">
        <v>18</v>
      </c>
      <c r="D14" s="7" t="str">
        <f>VLOOKUP(B:B,[1]查询时间段分门店销售汇总!$B:$L,11,0)</f>
        <v>A3</v>
      </c>
      <c r="E14" s="7">
        <f>VLOOKUP(B:B,[2]查询分门店中类销售汇总!$C:$K,7,0)</f>
        <v>1955.8</v>
      </c>
      <c r="F14" s="7">
        <v>2447</v>
      </c>
    </row>
    <row r="15" s="1" customFormat="1" spans="1:6">
      <c r="A15" s="6">
        <v>13</v>
      </c>
      <c r="B15" s="7">
        <v>359</v>
      </c>
      <c r="C15" s="7" t="s">
        <v>19</v>
      </c>
      <c r="D15" s="7" t="str">
        <f>VLOOKUP(B:B,[1]查询时间段分门店销售汇总!$B:$L,11,0)</f>
        <v>A3</v>
      </c>
      <c r="E15" s="7">
        <f>VLOOKUP(B:B,[2]查询分门店中类销售汇总!$C:$K,7,0)</f>
        <v>6149.51</v>
      </c>
      <c r="F15" s="7">
        <v>7479</v>
      </c>
    </row>
    <row r="16" s="1" customFormat="1" spans="1:6">
      <c r="A16" s="6">
        <v>14</v>
      </c>
      <c r="B16" s="7">
        <v>365</v>
      </c>
      <c r="C16" s="7" t="s">
        <v>20</v>
      </c>
      <c r="D16" s="7" t="str">
        <f>VLOOKUP(B:B,[1]查询时间段分门店销售汇总!$B:$L,11,0)</f>
        <v>A3</v>
      </c>
      <c r="E16" s="7">
        <f>VLOOKUP(B:B,[2]查询分门店中类销售汇总!$C:$K,7,0)</f>
        <v>11039.73</v>
      </c>
      <c r="F16" s="7">
        <v>13348</v>
      </c>
    </row>
    <row r="17" s="1" customFormat="1" spans="1:6">
      <c r="A17" s="6">
        <v>15</v>
      </c>
      <c r="B17" s="7">
        <v>707</v>
      </c>
      <c r="C17" s="7" t="s">
        <v>21</v>
      </c>
      <c r="D17" s="7" t="str">
        <f>VLOOKUP(B:B,[1]查询时间段分门店销售汇总!$B:$L,11,0)</f>
        <v>A3</v>
      </c>
      <c r="E17" s="7">
        <f>VLOOKUP(B:B,[2]查询分门店中类销售汇总!$C:$K,7,0)</f>
        <v>9398.9</v>
      </c>
      <c r="F17" s="7">
        <v>11379</v>
      </c>
    </row>
    <row r="18" s="1" customFormat="1" spans="1:6">
      <c r="A18" s="6">
        <v>16</v>
      </c>
      <c r="B18" s="7">
        <v>111219</v>
      </c>
      <c r="C18" s="7" t="s">
        <v>22</v>
      </c>
      <c r="D18" s="7" t="str">
        <f>VLOOKUP(B:B,[1]查询时间段分门店销售汇总!$B:$L,11,0)</f>
        <v>B1</v>
      </c>
      <c r="E18" s="7">
        <f>VLOOKUP(B:B,[2]查询分门店中类销售汇总!$C:$K,7,0)</f>
        <v>4923.68</v>
      </c>
      <c r="F18" s="7">
        <v>6008</v>
      </c>
    </row>
    <row r="19" s="1" customFormat="1" spans="1:6">
      <c r="A19" s="6">
        <v>17</v>
      </c>
      <c r="B19" s="7">
        <v>120844</v>
      </c>
      <c r="C19" s="7" t="s">
        <v>23</v>
      </c>
      <c r="D19" s="7" t="str">
        <f>VLOOKUP(B:B,[1]查询时间段分门店销售汇总!$B:$L,11,0)</f>
        <v>B1</v>
      </c>
      <c r="E19" s="7">
        <f>VLOOKUP(B:B,[2]查询分门店中类销售汇总!$C:$K,7,0)</f>
        <v>1492.43</v>
      </c>
      <c r="F19" s="7">
        <v>1891</v>
      </c>
    </row>
    <row r="20" s="1" customFormat="1" spans="1:6">
      <c r="A20" s="6">
        <v>18</v>
      </c>
      <c r="B20" s="7">
        <v>377</v>
      </c>
      <c r="C20" s="7" t="s">
        <v>24</v>
      </c>
      <c r="D20" s="7" t="str">
        <f>VLOOKUP(B:B,[1]查询时间段分门店销售汇总!$B:$L,11,0)</f>
        <v>B1</v>
      </c>
      <c r="E20" s="7">
        <f>VLOOKUP(B:B,[2]查询分门店中类销售汇总!$C:$K,7,0)</f>
        <v>7629.6</v>
      </c>
      <c r="F20" s="7">
        <v>9256</v>
      </c>
    </row>
    <row r="21" s="1" customFormat="1" spans="1:6">
      <c r="A21" s="6">
        <v>19</v>
      </c>
      <c r="B21" s="7">
        <v>108656</v>
      </c>
      <c r="C21" s="7" t="s">
        <v>25</v>
      </c>
      <c r="D21" s="7" t="str">
        <f>VLOOKUP(B:B,[1]查询时间段分门店销售汇总!$B:$L,11,0)</f>
        <v>B1</v>
      </c>
      <c r="E21" s="7">
        <f>VLOOKUP(B:B,[2]查询分门店中类销售汇总!$C:$K,7,0)</f>
        <v>2397.48</v>
      </c>
      <c r="F21" s="7">
        <v>2977</v>
      </c>
    </row>
    <row r="22" s="1" customFormat="1" spans="1:6">
      <c r="A22" s="6">
        <v>20</v>
      </c>
      <c r="B22" s="7">
        <v>726</v>
      </c>
      <c r="C22" s="7" t="s">
        <v>26</v>
      </c>
      <c r="D22" s="7" t="str">
        <f>VLOOKUP(B:B,[1]查询时间段分门店销售汇总!$B:$L,11,0)</f>
        <v>B1</v>
      </c>
      <c r="E22" s="7">
        <f>VLOOKUP(B:B,[2]查询分门店中类销售汇总!$C:$K,7,0)</f>
        <v>9453.13</v>
      </c>
      <c r="F22" s="7">
        <v>11444</v>
      </c>
    </row>
    <row r="23" s="1" customFormat="1" spans="1:6">
      <c r="A23" s="6">
        <v>21</v>
      </c>
      <c r="B23" s="7">
        <v>114844</v>
      </c>
      <c r="C23" s="7" t="s">
        <v>27</v>
      </c>
      <c r="D23" s="7" t="str">
        <f>VLOOKUP(B:B,[1]查询时间段分门店销售汇总!$B:$L,11,0)</f>
        <v>B1</v>
      </c>
      <c r="E23" s="7">
        <f>VLOOKUP(B:B,[2]查询分门店中类销售汇总!$C:$K,7,0)</f>
        <v>3121.11</v>
      </c>
      <c r="F23" s="7">
        <v>3845</v>
      </c>
    </row>
    <row r="24" s="1" customFormat="1" spans="1:6">
      <c r="A24" s="6">
        <v>22</v>
      </c>
      <c r="B24" s="7">
        <v>514</v>
      </c>
      <c r="C24" s="7" t="s">
        <v>28</v>
      </c>
      <c r="D24" s="7" t="str">
        <f>VLOOKUP(B:B,[1]查询时间段分门店销售汇总!$B:$L,11,0)</f>
        <v>B1</v>
      </c>
      <c r="E24" s="7">
        <f>VLOOKUP(B:B,[2]查询分门店中类销售汇总!$C:$K,7,0)</f>
        <v>6820.24</v>
      </c>
      <c r="F24" s="7">
        <v>8284</v>
      </c>
    </row>
    <row r="25" s="1" customFormat="1" spans="1:6">
      <c r="A25" s="6">
        <v>23</v>
      </c>
      <c r="B25" s="7">
        <v>746</v>
      </c>
      <c r="C25" s="7" t="s">
        <v>29</v>
      </c>
      <c r="D25" s="7" t="str">
        <f>VLOOKUP(B:B,[1]查询时间段分门店销售汇总!$B:$L,11,0)</f>
        <v>B1</v>
      </c>
      <c r="E25" s="7">
        <f>VLOOKUP(B:B,[2]查询分门店中类销售汇总!$C:$K,7,0)</f>
        <v>5213.64</v>
      </c>
      <c r="F25" s="7">
        <v>6356</v>
      </c>
    </row>
    <row r="26" s="1" customFormat="1" spans="1:6">
      <c r="A26" s="6">
        <v>24</v>
      </c>
      <c r="B26" s="7">
        <v>341</v>
      </c>
      <c r="C26" s="7" t="s">
        <v>30</v>
      </c>
      <c r="D26" s="7" t="str">
        <f>VLOOKUP(B:B,[1]查询时间段分门店销售汇总!$B:$L,11,0)</f>
        <v>B1</v>
      </c>
      <c r="E26" s="7">
        <f>VLOOKUP(B:B,[2]查询分门店中类销售汇总!$C:$K,7,0)</f>
        <v>14368.97</v>
      </c>
      <c r="F26" s="7">
        <v>17343</v>
      </c>
    </row>
    <row r="27" s="1" customFormat="1" spans="1:6">
      <c r="A27" s="6">
        <v>25</v>
      </c>
      <c r="B27" s="7">
        <v>111400</v>
      </c>
      <c r="C27" s="7" t="s">
        <v>31</v>
      </c>
      <c r="D27" s="7" t="str">
        <f>VLOOKUP(B:B,[1]查询时间段分门店销售汇总!$B:$L,11,0)</f>
        <v>B1</v>
      </c>
      <c r="E27" s="7">
        <f>VLOOKUP(B:B,[2]查询分门店中类销售汇总!$C:$K,7,0)</f>
        <v>1707.11</v>
      </c>
      <c r="F27" s="7">
        <v>2149</v>
      </c>
    </row>
    <row r="28" s="1" customFormat="1" spans="1:6">
      <c r="A28" s="6">
        <v>26</v>
      </c>
      <c r="B28" s="7">
        <v>730</v>
      </c>
      <c r="C28" s="7" t="s">
        <v>32</v>
      </c>
      <c r="D28" s="7" t="str">
        <f>VLOOKUP(B:B,[1]查询时间段分门店销售汇总!$B:$L,11,0)</f>
        <v>B1</v>
      </c>
      <c r="E28" s="7">
        <f>VLOOKUP(B:B,[2]查询分门店中类销售汇总!$C:$K,7,0)</f>
        <v>4462.53</v>
      </c>
      <c r="F28" s="7">
        <v>5455</v>
      </c>
    </row>
    <row r="29" s="1" customFormat="1" spans="1:6">
      <c r="A29" s="6">
        <v>27</v>
      </c>
      <c r="B29" s="7">
        <v>357</v>
      </c>
      <c r="C29" s="7" t="s">
        <v>33</v>
      </c>
      <c r="D29" s="7" t="str">
        <f>VLOOKUP(B:B,[1]查询时间段分门店销售汇总!$B:$L,11,0)</f>
        <v>B1</v>
      </c>
      <c r="E29" s="7">
        <f>VLOOKUP(B:B,[2]查询分门店中类销售汇总!$C:$K,7,0)</f>
        <v>6669.91</v>
      </c>
      <c r="F29" s="7">
        <v>8104</v>
      </c>
    </row>
    <row r="30" s="1" customFormat="1" spans="1:6">
      <c r="A30" s="6">
        <v>28</v>
      </c>
      <c r="B30" s="7">
        <v>107658</v>
      </c>
      <c r="C30" s="7" t="s">
        <v>34</v>
      </c>
      <c r="D30" s="7" t="str">
        <f>VLOOKUP(B:B,[1]查询时间段分门店销售汇总!$B:$L,11,0)</f>
        <v>B1</v>
      </c>
      <c r="E30" s="7">
        <f>VLOOKUP(B:B,[2]查询分门店中类销售汇总!$C:$K,7,0)</f>
        <v>9696.84</v>
      </c>
      <c r="F30" s="7">
        <v>11736</v>
      </c>
    </row>
    <row r="31" s="1" customFormat="1" spans="1:6">
      <c r="A31" s="6">
        <v>29</v>
      </c>
      <c r="B31" s="7">
        <v>373</v>
      </c>
      <c r="C31" s="7" t="s">
        <v>35</v>
      </c>
      <c r="D31" s="7" t="str">
        <f>VLOOKUP(B:B,[1]查询时间段分门店销售汇总!$B:$L,11,0)</f>
        <v>B1</v>
      </c>
      <c r="E31" s="7">
        <f>VLOOKUP(B:B,[2]查询分门店中类销售汇总!$C:$K,7,0)</f>
        <v>6925.63</v>
      </c>
      <c r="F31" s="7">
        <v>8411</v>
      </c>
    </row>
    <row r="32" s="1" customFormat="1" spans="1:6">
      <c r="A32" s="6">
        <v>30</v>
      </c>
      <c r="B32" s="7">
        <v>712</v>
      </c>
      <c r="C32" s="7" t="s">
        <v>36</v>
      </c>
      <c r="D32" s="7" t="str">
        <f>VLOOKUP(B:B,[1]查询时间段分门店销售汇总!$B:$L,11,0)</f>
        <v>B1</v>
      </c>
      <c r="E32" s="7">
        <f>VLOOKUP(B:B,[2]查询分门店中类销售汇总!$C:$K,7,0)</f>
        <v>9848.28</v>
      </c>
      <c r="F32" s="7">
        <v>11918</v>
      </c>
    </row>
    <row r="33" s="1" customFormat="1" spans="1:6">
      <c r="A33" s="6">
        <v>31</v>
      </c>
      <c r="B33" s="7">
        <v>116919</v>
      </c>
      <c r="C33" s="7" t="s">
        <v>37</v>
      </c>
      <c r="D33" s="7" t="str">
        <f>VLOOKUP(B:B,[1]查询时间段分门店销售汇总!$B:$L,11,0)</f>
        <v>B2</v>
      </c>
      <c r="E33" s="7">
        <f>VLOOKUP(B:B,[2]查询分门店中类销售汇总!$C:$K,7,0)</f>
        <v>3018.44</v>
      </c>
      <c r="F33" s="7">
        <v>3722</v>
      </c>
    </row>
    <row r="34" s="1" customFormat="1" spans="1:6">
      <c r="A34" s="6">
        <v>32</v>
      </c>
      <c r="B34" s="7">
        <v>118074</v>
      </c>
      <c r="C34" s="7" t="s">
        <v>38</v>
      </c>
      <c r="D34" s="7" t="str">
        <f>VLOOKUP(B:B,[1]查询时间段分门店销售汇总!$B:$L,11,0)</f>
        <v>B2</v>
      </c>
      <c r="E34" s="7">
        <f>VLOOKUP(B:B,[2]查询分门店中类销售汇总!$C:$K,7,0)</f>
        <v>3019.38</v>
      </c>
      <c r="F34" s="7">
        <v>3723</v>
      </c>
    </row>
    <row r="35" s="1" customFormat="1" spans="1:6">
      <c r="A35" s="6">
        <v>33</v>
      </c>
      <c r="B35" s="7">
        <v>105751</v>
      </c>
      <c r="C35" s="7" t="s">
        <v>39</v>
      </c>
      <c r="D35" s="7" t="str">
        <f>VLOOKUP(B:B,[1]查询时间段分门店销售汇总!$B:$L,11,0)</f>
        <v>B2</v>
      </c>
      <c r="E35" s="7">
        <f>VLOOKUP(B:B,[2]查询分门店中类销售汇总!$C:$K,7,0)</f>
        <v>2462.23</v>
      </c>
      <c r="F35" s="7">
        <v>3055</v>
      </c>
    </row>
    <row r="36" s="1" customFormat="1" spans="1:6">
      <c r="A36" s="6">
        <v>34</v>
      </c>
      <c r="B36" s="7">
        <v>113008</v>
      </c>
      <c r="C36" s="7" t="s">
        <v>40</v>
      </c>
      <c r="D36" s="7" t="str">
        <f>VLOOKUP(B:B,[1]查询时间段分门店销售汇总!$B:$L,11,0)</f>
        <v>B2</v>
      </c>
      <c r="E36" s="7">
        <f>VLOOKUP(B:B,[2]查询分门店中类销售汇总!$C:$K,7,0)</f>
        <v>1100.93</v>
      </c>
      <c r="F36" s="7">
        <v>1421</v>
      </c>
    </row>
    <row r="37" s="1" customFormat="1" spans="1:6">
      <c r="A37" s="6">
        <v>35</v>
      </c>
      <c r="B37" s="7">
        <v>105267</v>
      </c>
      <c r="C37" s="7" t="s">
        <v>41</v>
      </c>
      <c r="D37" s="7" t="str">
        <f>VLOOKUP(B:B,[1]查询时间段分门店销售汇总!$B:$L,11,0)</f>
        <v>B2</v>
      </c>
      <c r="E37" s="7">
        <f>VLOOKUP(B:B,[2]查询分门店中类销售汇总!$C:$K,7,0)</f>
        <v>9049.43</v>
      </c>
      <c r="F37" s="7">
        <v>10959</v>
      </c>
    </row>
    <row r="38" s="1" customFormat="1" spans="1:6">
      <c r="A38" s="6">
        <v>36</v>
      </c>
      <c r="B38" s="7">
        <v>104428</v>
      </c>
      <c r="C38" s="7" t="s">
        <v>42</v>
      </c>
      <c r="D38" s="7" t="str">
        <f>VLOOKUP(B:B,[1]查询时间段分门店销售汇总!$B:$L,11,0)</f>
        <v>B2</v>
      </c>
      <c r="E38" s="7">
        <f>VLOOKUP(B:B,[2]查询分门店中类销售汇总!$C:$K,7,0)</f>
        <v>1952.45</v>
      </c>
      <c r="F38" s="7">
        <v>2443</v>
      </c>
    </row>
    <row r="39" s="1" customFormat="1" spans="1:6">
      <c r="A39" s="6">
        <v>37</v>
      </c>
      <c r="B39" s="7">
        <v>114622</v>
      </c>
      <c r="C39" s="7" t="s">
        <v>43</v>
      </c>
      <c r="D39" s="7" t="str">
        <f>VLOOKUP(B:B,[1]查询时间段分门店销售汇总!$B:$L,11,0)</f>
        <v>B2</v>
      </c>
      <c r="E39" s="7">
        <f>VLOOKUP(B:B,[2]查询分门店中类销售汇总!$C:$K,7,0)</f>
        <v>2271.47</v>
      </c>
      <c r="F39" s="7">
        <v>2826</v>
      </c>
    </row>
    <row r="40" s="1" customFormat="1" spans="1:6">
      <c r="A40" s="6">
        <v>38</v>
      </c>
      <c r="B40" s="7">
        <v>106399</v>
      </c>
      <c r="C40" s="7" t="s">
        <v>44</v>
      </c>
      <c r="D40" s="7" t="str">
        <f>VLOOKUP(B:B,[1]查询时间段分门店销售汇总!$B:$L,11,0)</f>
        <v>B2</v>
      </c>
      <c r="E40" s="7">
        <f>VLOOKUP(B:B,[2]查询分门店中类销售汇总!$C:$K,7,0)</f>
        <v>5257.6</v>
      </c>
      <c r="F40" s="7">
        <v>6409</v>
      </c>
    </row>
    <row r="41" s="1" customFormat="1" spans="1:6">
      <c r="A41" s="6">
        <v>39</v>
      </c>
      <c r="B41" s="6">
        <v>138202</v>
      </c>
      <c r="C41" s="6" t="s">
        <v>45</v>
      </c>
      <c r="D41" s="7" t="str">
        <f>VLOOKUP(B:B,[1]查询时间段分门店销售汇总!$B:$L,11,0)</f>
        <v>B2</v>
      </c>
      <c r="E41" s="7">
        <v>1000</v>
      </c>
      <c r="F41" s="7">
        <v>1300</v>
      </c>
    </row>
    <row r="42" s="1" customFormat="1" spans="1:6">
      <c r="A42" s="6">
        <v>40</v>
      </c>
      <c r="B42" s="7">
        <v>355</v>
      </c>
      <c r="C42" s="7" t="s">
        <v>46</v>
      </c>
      <c r="D42" s="7" t="str">
        <f>VLOOKUP(B:B,[1]查询时间段分门店销售汇总!$B:$L,11,0)</f>
        <v>B2</v>
      </c>
      <c r="E42" s="7">
        <f>VLOOKUP(B:B,[2]查询分门店中类销售汇总!$C:$K,7,0)</f>
        <v>4580.95</v>
      </c>
      <c r="F42" s="7">
        <v>5597</v>
      </c>
    </row>
    <row r="43" s="1" customFormat="1" spans="1:6">
      <c r="A43" s="6">
        <v>41</v>
      </c>
      <c r="B43" s="7">
        <v>737</v>
      </c>
      <c r="C43" s="7" t="s">
        <v>47</v>
      </c>
      <c r="D43" s="7" t="str">
        <f>VLOOKUP(B:B,[1]查询时间段分门店销售汇总!$B:$L,11,0)</f>
        <v>B2</v>
      </c>
      <c r="E43" s="7">
        <f>VLOOKUP(B:B,[2]查询分门店中类销售汇总!$C:$K,7,0)</f>
        <v>5494.58</v>
      </c>
      <c r="F43" s="7">
        <v>6693</v>
      </c>
    </row>
    <row r="44" s="1" customFormat="1" spans="1:6">
      <c r="A44" s="6">
        <v>42</v>
      </c>
      <c r="B44" s="7">
        <v>103198</v>
      </c>
      <c r="C44" s="7" t="s">
        <v>48</v>
      </c>
      <c r="D44" s="7" t="str">
        <f>VLOOKUP(B:B,[1]查询时间段分门店销售汇总!$B:$L,11,0)</f>
        <v>B2</v>
      </c>
      <c r="E44" s="7">
        <f>VLOOKUP(B:B,[2]查询分门店中类销售汇总!$C:$K,7,0)</f>
        <v>7333.32</v>
      </c>
      <c r="F44" s="7">
        <v>8900</v>
      </c>
    </row>
    <row r="45" s="1" customFormat="1" spans="1:6">
      <c r="A45" s="6">
        <v>43</v>
      </c>
      <c r="B45" s="7">
        <v>709</v>
      </c>
      <c r="C45" s="7" t="s">
        <v>49</v>
      </c>
      <c r="D45" s="7" t="str">
        <f>VLOOKUP(B:B,[1]查询时间段分门店销售汇总!$B:$L,11,0)</f>
        <v>B2</v>
      </c>
      <c r="E45" s="7">
        <f>VLOOKUP(B:B,[2]查询分门店中类销售汇总!$C:$K,7,0)</f>
        <v>5518.54</v>
      </c>
      <c r="F45" s="7">
        <v>6722</v>
      </c>
    </row>
    <row r="46" s="1" customFormat="1" spans="1:6">
      <c r="A46" s="6">
        <v>44</v>
      </c>
      <c r="B46" s="7">
        <v>513</v>
      </c>
      <c r="C46" s="7" t="s">
        <v>50</v>
      </c>
      <c r="D46" s="7" t="str">
        <f>VLOOKUP(B:B,[1]查询时间段分门店销售汇总!$B:$L,11,0)</f>
        <v>B2</v>
      </c>
      <c r="E46" s="7">
        <f>VLOOKUP(B:B,[2]查询分门店中类销售汇总!$C:$K,7,0)</f>
        <v>5496.4</v>
      </c>
      <c r="F46" s="7">
        <v>6696</v>
      </c>
    </row>
    <row r="47" s="1" customFormat="1" spans="1:6">
      <c r="A47" s="6">
        <v>45</v>
      </c>
      <c r="B47" s="7">
        <v>515</v>
      </c>
      <c r="C47" s="7" t="s">
        <v>51</v>
      </c>
      <c r="D47" s="7" t="str">
        <f>VLOOKUP(B:B,[1]查询时间段分门店销售汇总!$B:$L,11,0)</f>
        <v>B2</v>
      </c>
      <c r="E47" s="7">
        <f>VLOOKUP(B:B,[2]查询分门店中类销售汇总!$C:$K,7,0)</f>
        <v>4518.02</v>
      </c>
      <c r="F47" s="7">
        <v>5522</v>
      </c>
    </row>
    <row r="48" s="1" customFormat="1" spans="1:6">
      <c r="A48" s="6">
        <v>46</v>
      </c>
      <c r="B48" s="7">
        <v>511</v>
      </c>
      <c r="C48" s="7" t="s">
        <v>52</v>
      </c>
      <c r="D48" s="7" t="str">
        <f>VLOOKUP(B:B,[1]查询时间段分门店销售汇总!$B:$L,11,0)</f>
        <v>B2</v>
      </c>
      <c r="E48" s="7">
        <f>VLOOKUP(B:B,[2]查询分门店中类销售汇总!$C:$K,7,0)</f>
        <v>5772.73</v>
      </c>
      <c r="F48" s="7">
        <v>7027</v>
      </c>
    </row>
    <row r="49" s="1" customFormat="1" spans="1:6">
      <c r="A49" s="6">
        <v>47</v>
      </c>
      <c r="B49" s="7">
        <v>724</v>
      </c>
      <c r="C49" s="7" t="s">
        <v>53</v>
      </c>
      <c r="D49" s="7" t="str">
        <f>VLOOKUP(B:B,[1]查询时间段分门店销售汇总!$B:$L,11,0)</f>
        <v>B2</v>
      </c>
      <c r="E49" s="7">
        <f>VLOOKUP(B:B,[2]查询分门店中类销售汇总!$C:$K,7,0)</f>
        <v>6684.74</v>
      </c>
      <c r="F49" s="7">
        <v>8122</v>
      </c>
    </row>
    <row r="50" s="1" customFormat="1" spans="1:6">
      <c r="A50" s="6">
        <v>48</v>
      </c>
      <c r="B50" s="7">
        <v>581</v>
      </c>
      <c r="C50" s="7" t="s">
        <v>54</v>
      </c>
      <c r="D50" s="7" t="str">
        <f>VLOOKUP(B:B,[1]查询时间段分门店销售汇总!$B:$L,11,0)</f>
        <v>B2</v>
      </c>
      <c r="E50" s="7">
        <f>VLOOKUP(B:B,[2]查询分门店中类销售汇总!$C:$K,7,0)</f>
        <v>9277.75</v>
      </c>
      <c r="F50" s="7">
        <v>11233</v>
      </c>
    </row>
    <row r="51" s="1" customFormat="1" spans="1:6">
      <c r="A51" s="6">
        <v>49</v>
      </c>
      <c r="B51" s="7">
        <v>744</v>
      </c>
      <c r="C51" s="7" t="s">
        <v>55</v>
      </c>
      <c r="D51" s="7" t="str">
        <f>VLOOKUP(B:B,[1]查询时间段分门店销售汇总!$B:$L,11,0)</f>
        <v>B2</v>
      </c>
      <c r="E51" s="7">
        <f>VLOOKUP(B:B,[2]查询分门店中类销售汇总!$C:$K,7,0)</f>
        <v>5786.76</v>
      </c>
      <c r="F51" s="7">
        <v>7044</v>
      </c>
    </row>
    <row r="52" s="1" customFormat="1" spans="1:6">
      <c r="A52" s="6">
        <v>50</v>
      </c>
      <c r="B52" s="7">
        <v>54</v>
      </c>
      <c r="C52" s="7" t="s">
        <v>56</v>
      </c>
      <c r="D52" s="7" t="str">
        <f>VLOOKUP(B:B,[1]查询时间段分门店销售汇总!$B:$L,11,0)</f>
        <v>B2</v>
      </c>
      <c r="E52" s="7">
        <f>VLOOKUP(B:B,[2]查询分门店中类销售汇总!$C:$K,7,0)</f>
        <v>6489.23</v>
      </c>
      <c r="F52" s="7">
        <v>7887</v>
      </c>
    </row>
    <row r="53" s="1" customFormat="1" spans="1:6">
      <c r="A53" s="6">
        <v>51</v>
      </c>
      <c r="B53" s="7">
        <v>585</v>
      </c>
      <c r="C53" s="7" t="s">
        <v>57</v>
      </c>
      <c r="D53" s="7" t="str">
        <f>VLOOKUP(B:B,[1]查询时间段分门店销售汇总!$B:$L,11,0)</f>
        <v>B2</v>
      </c>
      <c r="E53" s="7">
        <f>VLOOKUP(B:B,[2]查询分门店中类销售汇总!$C:$K,7,0)</f>
        <v>10728.86</v>
      </c>
      <c r="F53" s="7">
        <v>12975</v>
      </c>
    </row>
    <row r="54" s="1" customFormat="1" spans="1:6">
      <c r="A54" s="6">
        <v>52</v>
      </c>
      <c r="B54" s="7">
        <v>116482</v>
      </c>
      <c r="C54" s="7" t="s">
        <v>58</v>
      </c>
      <c r="D54" s="7" t="str">
        <f>VLOOKUP(B:B,[1]查询时间段分门店销售汇总!$B:$L,11,0)</f>
        <v>C1</v>
      </c>
      <c r="E54" s="7">
        <f>VLOOKUP(B:B,[2]查询分门店中类销售汇总!$C:$K,7,0)</f>
        <v>2488.4</v>
      </c>
      <c r="F54" s="7">
        <v>2962</v>
      </c>
    </row>
    <row r="55" s="1" customFormat="1" spans="1:6">
      <c r="A55" s="6">
        <v>53</v>
      </c>
      <c r="B55" s="7">
        <v>106485</v>
      </c>
      <c r="C55" s="7" t="s">
        <v>59</v>
      </c>
      <c r="D55" s="7" t="str">
        <f>VLOOKUP(B:B,[1]查询时间段分门店销售汇总!$B:$L,11,0)</f>
        <v>C1</v>
      </c>
      <c r="E55" s="7">
        <f>VLOOKUP(B:B,[2]查询分门店中类销售汇总!$C:$K,7,0)</f>
        <v>4345.28</v>
      </c>
      <c r="F55" s="7">
        <v>5097</v>
      </c>
    </row>
    <row r="56" s="1" customFormat="1" spans="1:6">
      <c r="A56" s="6">
        <v>54</v>
      </c>
      <c r="B56" s="7">
        <v>113299</v>
      </c>
      <c r="C56" s="7" t="s">
        <v>60</v>
      </c>
      <c r="D56" s="7" t="str">
        <f>VLOOKUP(B:B,[1]查询时间段分门店销售汇总!$B:$L,11,0)</f>
        <v>C1</v>
      </c>
      <c r="E56" s="7">
        <f>VLOOKUP(B:B,[2]查询分门店中类销售汇总!$C:$K,7,0)</f>
        <v>1762.9</v>
      </c>
      <c r="F56" s="7">
        <v>2127</v>
      </c>
    </row>
    <row r="57" s="1" customFormat="1" spans="1:6">
      <c r="A57" s="6">
        <v>55</v>
      </c>
      <c r="B57" s="7">
        <v>104533</v>
      </c>
      <c r="C57" s="7" t="s">
        <v>61</v>
      </c>
      <c r="D57" s="7" t="str">
        <f>VLOOKUP(B:B,[1]查询时间段分门店销售汇总!$B:$L,11,0)</f>
        <v>C1</v>
      </c>
      <c r="E57" s="7">
        <f>VLOOKUP(B:B,[2]查询分门店中类销售汇总!$C:$K,7,0)</f>
        <v>1599.44</v>
      </c>
      <c r="F57" s="7">
        <v>1939</v>
      </c>
    </row>
    <row r="58" s="1" customFormat="1" spans="1:6">
      <c r="A58" s="6">
        <v>56</v>
      </c>
      <c r="B58" s="7">
        <v>539</v>
      </c>
      <c r="C58" s="7" t="s">
        <v>62</v>
      </c>
      <c r="D58" s="7" t="str">
        <f>VLOOKUP(B:B,[1]查询时间段分门店销售汇总!$B:$L,11,0)</f>
        <v>C1</v>
      </c>
      <c r="E58" s="7">
        <f>VLOOKUP(B:B,[2]查询分门店中类销售汇总!$C:$K,7,0)</f>
        <v>3334.19</v>
      </c>
      <c r="F58" s="7">
        <v>3934</v>
      </c>
    </row>
    <row r="59" s="1" customFormat="1" spans="1:6">
      <c r="A59" s="6">
        <v>57</v>
      </c>
      <c r="B59" s="7">
        <v>740</v>
      </c>
      <c r="C59" s="7" t="s">
        <v>63</v>
      </c>
      <c r="D59" s="7" t="str">
        <f>VLOOKUP(B:B,[1]查询时间段分门店销售汇总!$B:$L,11,0)</f>
        <v>C1</v>
      </c>
      <c r="E59" s="7">
        <f>VLOOKUP(B:B,[2]查询分门店中类销售汇总!$C:$K,7,0)</f>
        <v>2908.57</v>
      </c>
      <c r="F59" s="7">
        <v>3445</v>
      </c>
    </row>
    <row r="60" s="1" customFormat="1" spans="1:6">
      <c r="A60" s="6">
        <v>58</v>
      </c>
      <c r="B60" s="7">
        <v>118951</v>
      </c>
      <c r="C60" s="7" t="s">
        <v>64</v>
      </c>
      <c r="D60" s="7" t="str">
        <f>VLOOKUP(B:B,[1]查询时间段分门店销售汇总!$B:$L,11,0)</f>
        <v>C1</v>
      </c>
      <c r="E60" s="7">
        <f>VLOOKUP(B:B,[2]查询分门店中类销售汇总!$C:$K,7,0)</f>
        <v>3212</v>
      </c>
      <c r="F60" s="7">
        <v>3794</v>
      </c>
    </row>
    <row r="61" s="1" customFormat="1" spans="1:6">
      <c r="A61" s="6">
        <v>59</v>
      </c>
      <c r="B61" s="7">
        <v>119263</v>
      </c>
      <c r="C61" s="7" t="s">
        <v>65</v>
      </c>
      <c r="D61" s="7" t="str">
        <f>VLOOKUP(B:B,[1]查询时间段分门店销售汇总!$B:$L,11,0)</f>
        <v>C1</v>
      </c>
      <c r="E61" s="7">
        <f>VLOOKUP(B:B,[2]查询分门店中类销售汇总!$C:$K,7,0)</f>
        <v>3079.66</v>
      </c>
      <c r="F61" s="7">
        <v>3642</v>
      </c>
    </row>
    <row r="62" s="1" customFormat="1" spans="1:6">
      <c r="A62" s="6">
        <v>60</v>
      </c>
      <c r="B62" s="7">
        <v>122906</v>
      </c>
      <c r="C62" s="7" t="s">
        <v>66</v>
      </c>
      <c r="D62" s="7" t="str">
        <f>VLOOKUP(B:B,[1]查询时间段分门店销售汇总!$B:$L,11,0)</f>
        <v>C1</v>
      </c>
      <c r="E62" s="7">
        <f>VLOOKUP(B:B,[2]查询分门店中类销售汇总!$C:$K,7,0)</f>
        <v>1291.97</v>
      </c>
      <c r="F62" s="7">
        <v>1586</v>
      </c>
    </row>
    <row r="63" s="1" customFormat="1" spans="1:6">
      <c r="A63" s="6">
        <v>61</v>
      </c>
      <c r="B63" s="7">
        <v>102479</v>
      </c>
      <c r="C63" s="7" t="s">
        <v>67</v>
      </c>
      <c r="D63" s="7" t="str">
        <f>VLOOKUP(B:B,[1]查询时间段分门店销售汇总!$B:$L,11,0)</f>
        <v>C1</v>
      </c>
      <c r="E63" s="7">
        <f>VLOOKUP(B:B,[2]查询分门店中类销售汇总!$C:$K,7,0)</f>
        <v>2730.37</v>
      </c>
      <c r="F63" s="7">
        <v>3240</v>
      </c>
    </row>
    <row r="64" s="1" customFormat="1" spans="1:6">
      <c r="A64" s="6">
        <v>62</v>
      </c>
      <c r="B64" s="7">
        <v>570</v>
      </c>
      <c r="C64" s="7" t="s">
        <v>68</v>
      </c>
      <c r="D64" s="7" t="str">
        <f>VLOOKUP(B:B,[1]查询时间段分门店销售汇总!$B:$L,11,0)</f>
        <v>C1</v>
      </c>
      <c r="E64" s="7">
        <f>VLOOKUP(B:B,[2]查询分门店中类销售汇总!$C:$K,7,0)</f>
        <v>3918.91</v>
      </c>
      <c r="F64" s="7">
        <v>4607</v>
      </c>
    </row>
    <row r="65" s="1" customFormat="1" spans="1:6">
      <c r="A65" s="6">
        <v>63</v>
      </c>
      <c r="B65" s="7">
        <v>738</v>
      </c>
      <c r="C65" s="7" t="s">
        <v>69</v>
      </c>
      <c r="D65" s="7" t="str">
        <f>VLOOKUP(B:B,[1]查询时间段分门店销售汇总!$B:$L,11,0)</f>
        <v>C1</v>
      </c>
      <c r="E65" s="7">
        <f>VLOOKUP(B:B,[2]查询分门店中类销售汇总!$C:$K,7,0)</f>
        <v>4067.44</v>
      </c>
      <c r="F65" s="7">
        <v>4778</v>
      </c>
    </row>
    <row r="66" s="1" customFormat="1" spans="1:6">
      <c r="A66" s="6">
        <v>64</v>
      </c>
      <c r="B66" s="7">
        <v>106865</v>
      </c>
      <c r="C66" s="7" t="s">
        <v>70</v>
      </c>
      <c r="D66" s="7" t="str">
        <f>VLOOKUP(B:B,[1]查询时间段分门店销售汇总!$B:$L,11,0)</f>
        <v>C1</v>
      </c>
      <c r="E66" s="7">
        <f>VLOOKUP(B:B,[2]查询分门店中类销售汇总!$C:$K,7,0)</f>
        <v>7076.09</v>
      </c>
      <c r="F66" s="7">
        <v>8238</v>
      </c>
    </row>
    <row r="67" s="1" customFormat="1" spans="1:6">
      <c r="A67" s="6">
        <v>65</v>
      </c>
      <c r="B67" s="7">
        <v>104838</v>
      </c>
      <c r="C67" s="7" t="s">
        <v>71</v>
      </c>
      <c r="D67" s="7" t="str">
        <f>VLOOKUP(B:B,[1]查询时间段分门店销售汇总!$B:$L,11,0)</f>
        <v>C1</v>
      </c>
      <c r="E67" s="7">
        <f>VLOOKUP(B:B,[2]查询分门店中类销售汇总!$C:$K,7,0)</f>
        <v>2293.28</v>
      </c>
      <c r="F67" s="7">
        <v>2737</v>
      </c>
    </row>
    <row r="68" s="1" customFormat="1" spans="1:6">
      <c r="A68" s="6">
        <v>66</v>
      </c>
      <c r="B68" s="7">
        <v>311</v>
      </c>
      <c r="C68" s="7" t="s">
        <v>72</v>
      </c>
      <c r="D68" s="7" t="str">
        <f>VLOOKUP(B:B,[1]查询时间段分门店销售汇总!$B:$L,11,0)</f>
        <v>C1</v>
      </c>
      <c r="E68" s="7">
        <f>VLOOKUP(B:B,[2]查询分门店中类销售汇总!$C:$K,7,0)</f>
        <v>10101.47</v>
      </c>
      <c r="F68" s="7">
        <v>11717</v>
      </c>
    </row>
    <row r="69" s="1" customFormat="1" spans="1:6">
      <c r="A69" s="6">
        <v>67</v>
      </c>
      <c r="B69" s="7">
        <v>754</v>
      </c>
      <c r="C69" s="7" t="s">
        <v>73</v>
      </c>
      <c r="D69" s="7" t="str">
        <f>VLOOKUP(B:B,[1]查询时间段分门店销售汇总!$B:$L,11,0)</f>
        <v>C1</v>
      </c>
      <c r="E69" s="7">
        <f>VLOOKUP(B:B,[2]查询分门店中类销售汇总!$C:$K,7,0)</f>
        <v>842.38</v>
      </c>
      <c r="F69" s="7">
        <v>1069</v>
      </c>
    </row>
    <row r="70" s="1" customFormat="1" spans="1:6">
      <c r="A70" s="6">
        <v>68</v>
      </c>
      <c r="B70" s="7">
        <v>108277</v>
      </c>
      <c r="C70" s="7" t="s">
        <v>74</v>
      </c>
      <c r="D70" s="7" t="str">
        <f>VLOOKUP(B:B,[1]查询时间段分门店销售汇总!$B:$L,11,0)</f>
        <v>C1</v>
      </c>
      <c r="E70" s="7">
        <f>VLOOKUP(B:B,[2]查询分门店中类销售汇总!$C:$K,7,0)</f>
        <v>4418.45</v>
      </c>
      <c r="F70" s="7">
        <v>5181</v>
      </c>
    </row>
    <row r="71" s="1" customFormat="1" spans="1:6">
      <c r="A71" s="6">
        <v>69</v>
      </c>
      <c r="B71" s="7">
        <v>113833</v>
      </c>
      <c r="C71" s="7" t="s">
        <v>75</v>
      </c>
      <c r="D71" s="7" t="str">
        <f>VLOOKUP(B:B,[1]查询时间段分门店销售汇总!$B:$L,11,0)</f>
        <v>C1</v>
      </c>
      <c r="E71" s="7">
        <f>VLOOKUP(B:B,[2]查询分门店中类销售汇总!$C:$K,7,0)</f>
        <v>4352.59</v>
      </c>
      <c r="F71" s="7">
        <v>5105</v>
      </c>
    </row>
    <row r="72" s="1" customFormat="1" spans="1:6">
      <c r="A72" s="6">
        <v>70</v>
      </c>
      <c r="B72" s="7">
        <v>720</v>
      </c>
      <c r="C72" s="7" t="s">
        <v>76</v>
      </c>
      <c r="D72" s="7" t="str">
        <f>VLOOKUP(B:B,[1]查询时间段分门店销售汇总!$B:$L,11,0)</f>
        <v>C1</v>
      </c>
      <c r="E72" s="7">
        <f>VLOOKUP(B:B,[2]查询分门店中类销售汇总!$C:$K,7,0)</f>
        <v>613.85</v>
      </c>
      <c r="F72" s="7">
        <v>806</v>
      </c>
    </row>
    <row r="73" s="1" customFormat="1" spans="1:6">
      <c r="A73" s="6">
        <v>71</v>
      </c>
      <c r="B73" s="7">
        <v>122198</v>
      </c>
      <c r="C73" s="7" t="s">
        <v>77</v>
      </c>
      <c r="D73" s="7" t="str">
        <f>VLOOKUP(B:B,[1]查询时间段分门店销售汇总!$B:$L,11,0)</f>
        <v>C1</v>
      </c>
      <c r="E73" s="7">
        <f>VLOOKUP(B:B,[2]查询分门店中类销售汇总!$C:$K,7,0)</f>
        <v>1270.53</v>
      </c>
      <c r="F73" s="7">
        <v>1561</v>
      </c>
    </row>
    <row r="74" s="1" customFormat="1" spans="1:6">
      <c r="A74" s="6">
        <v>72</v>
      </c>
      <c r="B74" s="7">
        <v>106569</v>
      </c>
      <c r="C74" s="7" t="s">
        <v>78</v>
      </c>
      <c r="D74" s="7" t="str">
        <f>VLOOKUP(B:B,[1]查询时间段分门店销售汇总!$B:$L,11,0)</f>
        <v>C1</v>
      </c>
      <c r="E74" s="7">
        <f>VLOOKUP(B:B,[2]查询分门店中类销售汇总!$C:$K,7,0)</f>
        <v>5453.74</v>
      </c>
      <c r="F74" s="7">
        <v>6372</v>
      </c>
    </row>
    <row r="75" s="1" customFormat="1" spans="1:6">
      <c r="A75" s="6">
        <v>73</v>
      </c>
      <c r="B75" s="7">
        <v>351</v>
      </c>
      <c r="C75" s="7" t="s">
        <v>79</v>
      </c>
      <c r="D75" s="7" t="str">
        <f>VLOOKUP(B:B,[1]查询时间段分门店销售汇总!$B:$L,11,0)</f>
        <v>C1</v>
      </c>
      <c r="E75" s="7">
        <f>VLOOKUP(B:B,[2]查询分门店中类销售汇总!$C:$K,7,0)</f>
        <v>2827.03</v>
      </c>
      <c r="F75" s="7">
        <v>3351</v>
      </c>
    </row>
    <row r="76" s="1" customFormat="1" spans="1:6">
      <c r="A76" s="6">
        <v>74</v>
      </c>
      <c r="B76" s="7">
        <v>102935</v>
      </c>
      <c r="C76" s="7" t="s">
        <v>80</v>
      </c>
      <c r="D76" s="7" t="str">
        <f>VLOOKUP(B:B,[1]查询时间段分门店销售汇总!$B:$L,11,0)</f>
        <v>C1</v>
      </c>
      <c r="E76" s="7">
        <f>VLOOKUP(B:B,[2]查询分门店中类销售汇总!$C:$K,7,0)</f>
        <v>5601.41</v>
      </c>
      <c r="F76" s="7">
        <v>6542</v>
      </c>
    </row>
    <row r="77" s="1" customFormat="1" spans="1:6">
      <c r="A77" s="6">
        <v>75</v>
      </c>
      <c r="B77" s="7">
        <v>116773</v>
      </c>
      <c r="C77" s="7" t="s">
        <v>81</v>
      </c>
      <c r="D77" s="7" t="str">
        <f>VLOOKUP(B:B,[1]查询时间段分门店销售汇总!$B:$L,11,0)</f>
        <v>C1</v>
      </c>
      <c r="E77" s="7">
        <f>VLOOKUP(B:B,[2]查询分门店中类销售汇总!$C:$K,7,0)</f>
        <v>2705.65</v>
      </c>
      <c r="F77" s="7">
        <v>3211</v>
      </c>
    </row>
    <row r="78" s="1" customFormat="1" spans="1:6">
      <c r="A78" s="6">
        <v>76</v>
      </c>
      <c r="B78" s="7">
        <v>102934</v>
      </c>
      <c r="C78" s="7" t="s">
        <v>82</v>
      </c>
      <c r="D78" s="7" t="str">
        <f>VLOOKUP(B:B,[1]查询时间段分门店销售汇总!$B:$L,11,0)</f>
        <v>C1</v>
      </c>
      <c r="E78" s="7">
        <f>VLOOKUP(B:B,[2]查询分门店中类销售汇总!$C:$K,7,0)</f>
        <v>5036.58</v>
      </c>
      <c r="F78" s="7">
        <v>5892</v>
      </c>
    </row>
    <row r="79" s="1" customFormat="1" spans="1:6">
      <c r="A79" s="6">
        <v>77</v>
      </c>
      <c r="B79" s="7">
        <v>717</v>
      </c>
      <c r="C79" s="7" t="s">
        <v>83</v>
      </c>
      <c r="D79" s="7" t="str">
        <f>VLOOKUP(B:B,[1]查询时间段分门店销售汇总!$B:$L,11,0)</f>
        <v>C1</v>
      </c>
      <c r="E79" s="7">
        <f>VLOOKUP(B:B,[2]查询分门店中类销售汇总!$C:$K,7,0)</f>
        <v>3095.78</v>
      </c>
      <c r="F79" s="7">
        <v>3660</v>
      </c>
    </row>
    <row r="80" s="1" customFormat="1" spans="1:6">
      <c r="A80" s="6">
        <v>78</v>
      </c>
      <c r="B80" s="7">
        <v>308</v>
      </c>
      <c r="C80" s="7" t="s">
        <v>84</v>
      </c>
      <c r="D80" s="7" t="str">
        <f>VLOOKUP(B:B,[1]查询时间段分门店销售汇总!$B:$L,11,0)</f>
        <v>C1</v>
      </c>
      <c r="E80" s="7">
        <f>VLOOKUP(B:B,[2]查询分门店中类销售汇总!$C:$K,7,0)</f>
        <v>2701.14</v>
      </c>
      <c r="F80" s="7">
        <v>3206</v>
      </c>
    </row>
    <row r="81" s="1" customFormat="1" spans="1:6">
      <c r="A81" s="6">
        <v>79</v>
      </c>
      <c r="B81" s="7">
        <v>743</v>
      </c>
      <c r="C81" s="7" t="s">
        <v>85</v>
      </c>
      <c r="D81" s="7" t="str">
        <f>VLOOKUP(B:B,[1]查询时间段分门店销售汇总!$B:$L,11,0)</f>
        <v>C1</v>
      </c>
      <c r="E81" s="7">
        <f>VLOOKUP(B:B,[2]查询分门店中类销售汇总!$C:$K,7,0)</f>
        <v>3593.98</v>
      </c>
      <c r="F81" s="7">
        <v>4233</v>
      </c>
    </row>
    <row r="82" s="1" customFormat="1" spans="1:6">
      <c r="A82" s="6">
        <v>80</v>
      </c>
      <c r="B82" s="7">
        <v>105910</v>
      </c>
      <c r="C82" s="7" t="s">
        <v>86</v>
      </c>
      <c r="D82" s="7" t="str">
        <f>VLOOKUP(B:B,[1]查询时间段分门店销售汇总!$B:$L,11,0)</f>
        <v>C1</v>
      </c>
      <c r="E82" s="7">
        <f>VLOOKUP(B:B,[2]查询分门店中类销售汇总!$C:$K,7,0)</f>
        <v>4829.57</v>
      </c>
      <c r="F82" s="7">
        <v>5654</v>
      </c>
    </row>
    <row r="83" s="1" customFormat="1" spans="1:6">
      <c r="A83" s="6">
        <v>81</v>
      </c>
      <c r="B83" s="7">
        <v>572</v>
      </c>
      <c r="C83" s="7" t="s">
        <v>87</v>
      </c>
      <c r="D83" s="7" t="str">
        <f>VLOOKUP(B:B,[1]查询时间段分门店销售汇总!$B:$L,11,0)</f>
        <v>C1</v>
      </c>
      <c r="E83" s="7">
        <f>VLOOKUP(B:B,[2]查询分门店中类销售汇总!$C:$K,7,0)</f>
        <v>3736.67</v>
      </c>
      <c r="F83" s="7">
        <v>4397</v>
      </c>
    </row>
    <row r="84" s="1" customFormat="1" spans="1:6">
      <c r="A84" s="6">
        <v>82</v>
      </c>
      <c r="B84" s="7">
        <v>367</v>
      </c>
      <c r="C84" s="7" t="s">
        <v>88</v>
      </c>
      <c r="D84" s="7" t="str">
        <f>VLOOKUP(B:B,[1]查询时间段分门店销售汇总!$B:$L,11,0)</f>
        <v>C1</v>
      </c>
      <c r="E84" s="7">
        <f>VLOOKUP(B:B,[2]查询分门店中类销售汇总!$C:$K,7,0)</f>
        <v>3796.81</v>
      </c>
      <c r="F84" s="7">
        <v>4466</v>
      </c>
    </row>
    <row r="85" s="1" customFormat="1" spans="1:6">
      <c r="A85" s="6">
        <v>83</v>
      </c>
      <c r="B85" s="7">
        <v>745</v>
      </c>
      <c r="C85" s="7" t="s">
        <v>89</v>
      </c>
      <c r="D85" s="7" t="str">
        <f>VLOOKUP(B:B,[1]查询时间段分门店销售汇总!$B:$L,11,0)</f>
        <v>C1</v>
      </c>
      <c r="E85" s="7">
        <f>VLOOKUP(B:B,[2]查询分门店中类销售汇总!$C:$K,7,0)</f>
        <v>3763.34</v>
      </c>
      <c r="F85" s="7">
        <v>4428</v>
      </c>
    </row>
    <row r="86" s="1" customFormat="1" spans="1:6">
      <c r="A86" s="6">
        <v>84</v>
      </c>
      <c r="B86" s="7">
        <v>113025</v>
      </c>
      <c r="C86" s="7" t="s">
        <v>90</v>
      </c>
      <c r="D86" s="7" t="str">
        <f>VLOOKUP(B:B,[1]查询时间段分门店销售汇总!$B:$L,11,0)</f>
        <v>C1</v>
      </c>
      <c r="E86" s="7">
        <f>VLOOKUP(B:B,[2]查询分门店中类销售汇总!$C:$K,7,0)</f>
        <v>2946.76</v>
      </c>
      <c r="F86" s="7">
        <v>3489</v>
      </c>
    </row>
    <row r="87" s="1" customFormat="1" spans="1:6">
      <c r="A87" s="6">
        <v>85</v>
      </c>
      <c r="B87" s="7">
        <v>117184</v>
      </c>
      <c r="C87" s="7" t="s">
        <v>91</v>
      </c>
      <c r="D87" s="7" t="str">
        <f>VLOOKUP(B:B,[1]查询时间段分门店销售汇总!$B:$L,11,0)</f>
        <v>C1</v>
      </c>
      <c r="E87" s="7">
        <f>VLOOKUP(B:B,[2]查询分门店中类销售汇总!$C:$K,7,0)</f>
        <v>5128.93</v>
      </c>
      <c r="F87" s="7">
        <v>5998</v>
      </c>
    </row>
    <row r="88" s="1" customFormat="1" spans="1:6">
      <c r="A88" s="6">
        <v>86</v>
      </c>
      <c r="B88" s="7">
        <v>102565</v>
      </c>
      <c r="C88" s="7" t="s">
        <v>92</v>
      </c>
      <c r="D88" s="7" t="str">
        <f>VLOOKUP(B:B,[1]查询时间段分门店销售汇总!$B:$L,11,0)</f>
        <v>C1</v>
      </c>
      <c r="E88" s="7">
        <f>VLOOKUP(B:B,[2]查询分门店中类销售汇总!$C:$K,7,0)</f>
        <v>2299.38</v>
      </c>
      <c r="F88" s="7">
        <v>2744</v>
      </c>
    </row>
    <row r="89" s="1" customFormat="1" spans="1:6">
      <c r="A89" s="6">
        <v>87</v>
      </c>
      <c r="B89" s="7">
        <v>732</v>
      </c>
      <c r="C89" s="7" t="s">
        <v>93</v>
      </c>
      <c r="D89" s="7" t="str">
        <f>VLOOKUP(B:B,[1]查询时间段分门店销售汇总!$B:$L,11,0)</f>
        <v>C1</v>
      </c>
      <c r="E89" s="7">
        <f>VLOOKUP(B:B,[2]查询分门店中类销售汇总!$C:$K,7,0)</f>
        <v>3076.52</v>
      </c>
      <c r="F89" s="7">
        <v>3638</v>
      </c>
    </row>
    <row r="90" s="1" customFormat="1" spans="1:6">
      <c r="A90" s="6">
        <v>88</v>
      </c>
      <c r="B90" s="7">
        <v>706</v>
      </c>
      <c r="C90" s="7" t="s">
        <v>94</v>
      </c>
      <c r="D90" s="7" t="str">
        <f>VLOOKUP(B:B,[1]查询时间段分门店销售汇总!$B:$L,11,0)</f>
        <v>C1</v>
      </c>
      <c r="E90" s="7">
        <f>VLOOKUP(B:B,[2]查询分门店中类销售汇总!$C:$K,7,0)</f>
        <v>2726.98</v>
      </c>
      <c r="F90" s="7">
        <v>3236</v>
      </c>
    </row>
    <row r="91" s="1" customFormat="1" spans="1:6">
      <c r="A91" s="6">
        <v>89</v>
      </c>
      <c r="B91" s="7">
        <v>101453</v>
      </c>
      <c r="C91" s="7" t="s">
        <v>95</v>
      </c>
      <c r="D91" s="7" t="str">
        <f>VLOOKUP(B:B,[1]查询时间段分门店销售汇总!$B:$L,11,0)</f>
        <v>C1</v>
      </c>
      <c r="E91" s="7">
        <f>VLOOKUP(B:B,[2]查询分门店中类销售汇总!$C:$K,7,0)</f>
        <v>3514.91</v>
      </c>
      <c r="F91" s="7">
        <v>4142</v>
      </c>
    </row>
    <row r="92" s="1" customFormat="1" spans="1:6">
      <c r="A92" s="6">
        <v>90</v>
      </c>
      <c r="B92" s="7">
        <v>748</v>
      </c>
      <c r="C92" s="7" t="s">
        <v>96</v>
      </c>
      <c r="D92" s="7" t="str">
        <f>VLOOKUP(B:B,[1]查询时间段分门店销售汇总!$B:$L,11,0)</f>
        <v>C1</v>
      </c>
      <c r="E92" s="7">
        <f>VLOOKUP(B:B,[2]查询分门店中类销售汇总!$C:$K,7,0)</f>
        <v>3500.8</v>
      </c>
      <c r="F92" s="7">
        <v>4126</v>
      </c>
    </row>
    <row r="93" s="1" customFormat="1" spans="1:6">
      <c r="A93" s="6">
        <v>91</v>
      </c>
      <c r="B93" s="7">
        <v>115971</v>
      </c>
      <c r="C93" s="7" t="s">
        <v>97</v>
      </c>
      <c r="D93" s="7" t="str">
        <f>VLOOKUP(B:B,[1]查询时间段分门店销售汇总!$B:$L,11,0)</f>
        <v>C1</v>
      </c>
      <c r="E93" s="7">
        <f>VLOOKUP(B:B,[2]查询分门店中类销售汇总!$C:$K,7,0)</f>
        <v>3176.19</v>
      </c>
      <c r="F93" s="7">
        <v>3753</v>
      </c>
    </row>
    <row r="94" s="1" customFormat="1" spans="1:6">
      <c r="A94" s="6">
        <v>92</v>
      </c>
      <c r="B94" s="7">
        <v>117310</v>
      </c>
      <c r="C94" s="7" t="s">
        <v>98</v>
      </c>
      <c r="D94" s="7" t="str">
        <f>VLOOKUP(B:B,[1]查询时间段分门店销售汇总!$B:$L,11,0)</f>
        <v>C1</v>
      </c>
      <c r="E94" s="7">
        <f>VLOOKUP(B:B,[2]查询分门店中类销售汇总!$C:$K,7,0)</f>
        <v>1757.47</v>
      </c>
      <c r="F94" s="7">
        <v>2121</v>
      </c>
    </row>
    <row r="95" s="1" customFormat="1" spans="1:6">
      <c r="A95" s="6">
        <v>93</v>
      </c>
      <c r="B95" s="7">
        <v>723</v>
      </c>
      <c r="C95" s="7" t="s">
        <v>99</v>
      </c>
      <c r="D95" s="7" t="str">
        <f>VLOOKUP(B:B,[1]查询时间段分门店销售汇总!$B:$L,11,0)</f>
        <v>C1</v>
      </c>
      <c r="E95" s="7">
        <f>VLOOKUP(B:B,[2]查询分门店中类销售汇总!$C:$K,7,0)</f>
        <v>3459.56</v>
      </c>
      <c r="F95" s="7">
        <v>4078</v>
      </c>
    </row>
    <row r="96" s="1" customFormat="1" spans="1:6">
      <c r="A96" s="6">
        <v>94</v>
      </c>
      <c r="B96" s="7">
        <v>379</v>
      </c>
      <c r="C96" s="7" t="s">
        <v>100</v>
      </c>
      <c r="D96" s="7" t="str">
        <f>VLOOKUP(B:B,[1]查询时间段分门店销售汇总!$B:$L,11,0)</f>
        <v>C1</v>
      </c>
      <c r="E96" s="7">
        <f>VLOOKUP(B:B,[2]查询分门店中类销售汇总!$C:$K,7,0)</f>
        <v>11203.32</v>
      </c>
      <c r="F96" s="7">
        <v>12984</v>
      </c>
    </row>
    <row r="97" s="1" customFormat="1" spans="1:6">
      <c r="A97" s="6">
        <v>95</v>
      </c>
      <c r="B97" s="7">
        <v>713</v>
      </c>
      <c r="C97" s="7" t="s">
        <v>101</v>
      </c>
      <c r="D97" s="7" t="str">
        <f>VLOOKUP(B:B,[1]查询时间段分门店销售汇总!$B:$L,11,0)</f>
        <v>C1</v>
      </c>
      <c r="E97" s="7">
        <f>VLOOKUP(B:B,[2]查询分门店中类销售汇总!$C:$K,7,0)</f>
        <v>3162.9</v>
      </c>
      <c r="F97" s="7">
        <v>3737</v>
      </c>
    </row>
    <row r="98" s="1" customFormat="1" spans="1:6">
      <c r="A98" s="6">
        <v>96</v>
      </c>
      <c r="B98" s="7">
        <v>716</v>
      </c>
      <c r="C98" s="7" t="s">
        <v>102</v>
      </c>
      <c r="D98" s="7" t="str">
        <f>VLOOKUP(B:B,[1]查询时间段分门店销售汇总!$B:$L,11,0)</f>
        <v>C1</v>
      </c>
      <c r="E98" s="7">
        <f>VLOOKUP(B:B,[2]查询分门店中类销售汇总!$C:$K,7,0)</f>
        <v>6287.73</v>
      </c>
      <c r="F98" s="7">
        <v>7331</v>
      </c>
    </row>
    <row r="99" s="1" customFormat="1" spans="1:6">
      <c r="A99" s="6">
        <v>97</v>
      </c>
      <c r="B99" s="7">
        <v>594</v>
      </c>
      <c r="C99" s="7" t="s">
        <v>103</v>
      </c>
      <c r="D99" s="7" t="str">
        <f>VLOOKUP(B:B,[1]查询时间段分门店销售汇总!$B:$L,11,0)</f>
        <v>C1</v>
      </c>
      <c r="E99" s="7">
        <f>VLOOKUP(B:B,[2]查询分门店中类销售汇总!$C:$K,7,0)</f>
        <v>2553.35</v>
      </c>
      <c r="F99" s="7">
        <v>3036</v>
      </c>
    </row>
    <row r="100" s="1" customFormat="1" spans="1:6">
      <c r="A100" s="6">
        <v>98</v>
      </c>
      <c r="B100" s="7">
        <v>721</v>
      </c>
      <c r="C100" s="7" t="s">
        <v>104</v>
      </c>
      <c r="D100" s="7" t="str">
        <f>VLOOKUP(B:B,[1]查询时间段分门店销售汇总!$B:$L,11,0)</f>
        <v>C1</v>
      </c>
      <c r="E100" s="7">
        <f>VLOOKUP(B:B,[2]查询分门店中类销售汇总!$C:$K,7,0)</f>
        <v>2612.94</v>
      </c>
      <c r="F100" s="7">
        <v>3105</v>
      </c>
    </row>
    <row r="101" s="1" customFormat="1" spans="1:6">
      <c r="A101" s="6">
        <v>99</v>
      </c>
      <c r="B101" s="7">
        <v>391</v>
      </c>
      <c r="C101" s="7" t="s">
        <v>105</v>
      </c>
      <c r="D101" s="7" t="str">
        <f>VLOOKUP(B:B,[1]查询时间段分门店销售汇总!$B:$L,11,0)</f>
        <v>C1</v>
      </c>
      <c r="E101" s="7">
        <f>VLOOKUP(B:B,[2]查询分门店中类销售汇总!$C:$K,7,0)</f>
        <v>5189.8</v>
      </c>
      <c r="F101" s="7">
        <v>6068</v>
      </c>
    </row>
    <row r="102" s="1" customFormat="1" spans="1:6">
      <c r="A102" s="6">
        <v>100</v>
      </c>
      <c r="B102" s="7">
        <v>107728</v>
      </c>
      <c r="C102" s="7" t="s">
        <v>106</v>
      </c>
      <c r="D102" s="7" t="str">
        <f>VLOOKUP(B:B,[1]查询时间段分门店销售汇总!$B:$L,11,0)</f>
        <v>C1</v>
      </c>
      <c r="E102" s="7">
        <f>VLOOKUP(B:B,[2]查询分门店中类销售汇总!$C:$K,7,0)</f>
        <v>3008.51</v>
      </c>
      <c r="F102" s="7">
        <v>3560</v>
      </c>
    </row>
    <row r="103" s="1" customFormat="1" spans="1:6">
      <c r="A103" s="6">
        <v>101</v>
      </c>
      <c r="B103" s="7">
        <v>103639</v>
      </c>
      <c r="C103" s="7" t="s">
        <v>107</v>
      </c>
      <c r="D103" s="7" t="str">
        <f>VLOOKUP(B:B,[1]查询时间段分门店销售汇总!$B:$L,11,0)</f>
        <v>C1</v>
      </c>
      <c r="E103" s="7">
        <f>VLOOKUP(B:B,[2]查询分门店中类销售汇总!$C:$K,7,0)</f>
        <v>2239.82</v>
      </c>
      <c r="F103" s="7">
        <v>2676</v>
      </c>
    </row>
    <row r="104" s="1" customFormat="1" spans="1:6">
      <c r="A104" s="6">
        <v>102</v>
      </c>
      <c r="B104" s="7">
        <v>598</v>
      </c>
      <c r="C104" s="7" t="s">
        <v>108</v>
      </c>
      <c r="D104" s="7" t="str">
        <f>VLOOKUP(B:B,[1]查询时间段分门店销售汇总!$B:$L,11,0)</f>
        <v>C1</v>
      </c>
      <c r="E104" s="7">
        <f>VLOOKUP(B:B,[2]查询分门店中类销售汇总!$C:$K,7,0)</f>
        <v>4011.44</v>
      </c>
      <c r="F104" s="7">
        <v>4713</v>
      </c>
    </row>
    <row r="105" s="1" customFormat="1" spans="1:6">
      <c r="A105" s="6">
        <v>103</v>
      </c>
      <c r="B105" s="7">
        <v>103199</v>
      </c>
      <c r="C105" s="7" t="s">
        <v>109</v>
      </c>
      <c r="D105" s="7" t="str">
        <f>VLOOKUP(B:B,[1]查询时间段分门店销售汇总!$B:$L,11,0)</f>
        <v>C1</v>
      </c>
      <c r="E105" s="7">
        <f>VLOOKUP(B:B,[2]查询分门店中类销售汇总!$C:$K,7,0)</f>
        <v>5797.64</v>
      </c>
      <c r="F105" s="7">
        <v>6767</v>
      </c>
    </row>
    <row r="106" s="1" customFormat="1" spans="1:6">
      <c r="A106" s="6">
        <v>104</v>
      </c>
      <c r="B106" s="7">
        <v>704</v>
      </c>
      <c r="C106" s="7" t="s">
        <v>110</v>
      </c>
      <c r="D106" s="7" t="str">
        <f>VLOOKUP(B:B,[1]查询时间段分门店销售汇总!$B:$L,11,0)</f>
        <v>C1</v>
      </c>
      <c r="E106" s="7">
        <f>VLOOKUP(B:B,[2]查询分门店中类销售汇总!$C:$K,7,0)</f>
        <v>2798.54</v>
      </c>
      <c r="F106" s="7">
        <v>3318</v>
      </c>
    </row>
    <row r="107" s="1" customFormat="1" spans="1:6">
      <c r="A107" s="6">
        <v>105</v>
      </c>
      <c r="B107" s="7">
        <v>387</v>
      </c>
      <c r="C107" s="7" t="s">
        <v>111</v>
      </c>
      <c r="D107" s="7" t="str">
        <f>VLOOKUP(B:B,[1]查询时间段分门店销售汇总!$B:$L,11,0)</f>
        <v>C1</v>
      </c>
      <c r="E107" s="7">
        <f>VLOOKUP(B:B,[2]查询分门店中类销售汇总!$C:$K,7,0)</f>
        <v>7381.23</v>
      </c>
      <c r="F107" s="7">
        <v>8588</v>
      </c>
    </row>
    <row r="108" s="1" customFormat="1" spans="1:6">
      <c r="A108" s="6">
        <v>106</v>
      </c>
      <c r="B108" s="7">
        <v>587</v>
      </c>
      <c r="C108" s="7" t="s">
        <v>112</v>
      </c>
      <c r="D108" s="7" t="str">
        <f>VLOOKUP(B:B,[1]查询时间段分门店销售汇总!$B:$L,11,0)</f>
        <v>C1</v>
      </c>
      <c r="E108" s="7">
        <f>VLOOKUP(B:B,[2]查询分门店中类销售汇总!$C:$K,7,0)</f>
        <v>3677.75</v>
      </c>
      <c r="F108" s="7">
        <v>4329</v>
      </c>
    </row>
    <row r="109" s="1" customFormat="1" spans="1:6">
      <c r="A109" s="6">
        <v>107</v>
      </c>
      <c r="B109" s="7">
        <v>578</v>
      </c>
      <c r="C109" s="7" t="s">
        <v>113</v>
      </c>
      <c r="D109" s="7" t="str">
        <f>VLOOKUP(B:B,[1]查询时间段分门店销售汇总!$B:$L,11,0)</f>
        <v>C1</v>
      </c>
      <c r="E109" s="7">
        <f>VLOOKUP(B:B,[2]查询分门店中类销售汇总!$C:$K,7,0)</f>
        <v>7294.72</v>
      </c>
      <c r="F109" s="7">
        <v>8489</v>
      </c>
    </row>
    <row r="110" s="1" customFormat="1" spans="1:6">
      <c r="A110" s="6">
        <v>108</v>
      </c>
      <c r="B110" s="7">
        <v>747</v>
      </c>
      <c r="C110" s="7" t="s">
        <v>114</v>
      </c>
      <c r="D110" s="7" t="str">
        <f>VLOOKUP(B:B,[1]查询时间段分门店销售汇总!$B:$L,11,0)</f>
        <v>C1</v>
      </c>
      <c r="E110" s="7">
        <f>VLOOKUP(B:B,[2]查询分门店中类销售汇总!$C:$K,7,0)</f>
        <v>4518.11</v>
      </c>
      <c r="F110" s="7">
        <v>5296</v>
      </c>
    </row>
    <row r="111" s="1" customFormat="1" spans="1:6">
      <c r="A111" s="6">
        <v>109</v>
      </c>
      <c r="B111" s="7">
        <v>114286</v>
      </c>
      <c r="C111" s="7" t="s">
        <v>115</v>
      </c>
      <c r="D111" s="7" t="str">
        <f>VLOOKUP(B:B,[1]查询时间段分门店销售汇总!$B:$L,11,0)</f>
        <v>C1</v>
      </c>
      <c r="E111" s="7">
        <f>VLOOKUP(B:B,[2]查询分门店中类销售汇总!$C:$K,7,0)</f>
        <v>5901.84</v>
      </c>
      <c r="F111" s="7">
        <v>6887</v>
      </c>
    </row>
    <row r="112" s="1" customFormat="1" spans="1:6">
      <c r="A112" s="6">
        <v>110</v>
      </c>
      <c r="B112" s="7">
        <v>329</v>
      </c>
      <c r="C112" s="7" t="s">
        <v>116</v>
      </c>
      <c r="D112" s="7" t="str">
        <f>VLOOKUP(B:B,[1]查询时间段分门店销售汇总!$B:$L,11,0)</f>
        <v>C1</v>
      </c>
      <c r="E112" s="7">
        <f>VLOOKUP(B:B,[2]查询分门店中类销售汇总!$C:$K,7,0)</f>
        <v>8472.94</v>
      </c>
      <c r="F112" s="7">
        <v>9844</v>
      </c>
    </row>
    <row r="113" s="1" customFormat="1" spans="1:6">
      <c r="A113" s="6">
        <v>111</v>
      </c>
      <c r="B113" s="7">
        <v>102567</v>
      </c>
      <c r="C113" s="7" t="s">
        <v>117</v>
      </c>
      <c r="D113" s="7" t="str">
        <f>VLOOKUP(B:B,[1]查询时间段分门店销售汇总!$B:$L,11,0)</f>
        <v>C2</v>
      </c>
      <c r="E113" s="7">
        <f>VLOOKUP(B:B,[2]查询分门店中类销售汇总!$C:$K,7,0)</f>
        <v>2120.03</v>
      </c>
      <c r="F113" s="7">
        <v>2538</v>
      </c>
    </row>
    <row r="114" s="1" customFormat="1" spans="1:6">
      <c r="A114" s="6">
        <v>112</v>
      </c>
      <c r="B114" s="7">
        <v>128640</v>
      </c>
      <c r="C114" s="7" t="s">
        <v>118</v>
      </c>
      <c r="D114" s="7" t="str">
        <f>VLOOKUP(B:B,[1]查询时间段分门店销售汇总!$B:$L,11,0)</f>
        <v>C2</v>
      </c>
      <c r="E114" s="7">
        <f>VLOOKUP(B:B,[2]查询分门店中类销售汇总!$C:$K,7,0)</f>
        <v>442.54</v>
      </c>
      <c r="F114" s="7">
        <v>609</v>
      </c>
    </row>
    <row r="115" s="1" customFormat="1" spans="1:6">
      <c r="A115" s="6">
        <v>113</v>
      </c>
      <c r="B115" s="7">
        <v>117637</v>
      </c>
      <c r="C115" s="7" t="s">
        <v>119</v>
      </c>
      <c r="D115" s="7" t="str">
        <f>VLOOKUP(B:B,[1]查询时间段分门店销售汇总!$B:$L,11,0)</f>
        <v>C2</v>
      </c>
      <c r="E115" s="7">
        <f>VLOOKUP(B:B,[2]查询分门店中类销售汇总!$C:$K,7,0)</f>
        <v>3175.04</v>
      </c>
      <c r="F115" s="7">
        <v>3751</v>
      </c>
    </row>
    <row r="116" s="1" customFormat="1" spans="1:6">
      <c r="A116" s="6">
        <v>114</v>
      </c>
      <c r="B116" s="7">
        <v>104429</v>
      </c>
      <c r="C116" s="7" t="s">
        <v>120</v>
      </c>
      <c r="D116" s="7" t="str">
        <f>VLOOKUP(B:B,[1]查询时间段分门店销售汇总!$B:$L,11,0)</f>
        <v>C2</v>
      </c>
      <c r="E116" s="7">
        <f>VLOOKUP(B:B,[2]查询分门店中类销售汇总!$C:$K,7,0)</f>
        <v>2164.06</v>
      </c>
      <c r="F116" s="7">
        <v>2589</v>
      </c>
    </row>
    <row r="117" s="1" customFormat="1" spans="1:6">
      <c r="A117" s="6">
        <v>115</v>
      </c>
      <c r="B117" s="7">
        <v>122686</v>
      </c>
      <c r="C117" s="7" t="s">
        <v>121</v>
      </c>
      <c r="D117" s="7" t="str">
        <f>VLOOKUP(B:B,[1]查询时间段分门店销售汇总!$B:$L,11,0)</f>
        <v>C2</v>
      </c>
      <c r="E117" s="7">
        <f>VLOOKUP(B:B,[2]查询分门店中类销售汇总!$C:$K,7,0)</f>
        <v>1037.01</v>
      </c>
      <c r="F117" s="7">
        <v>1293</v>
      </c>
    </row>
    <row r="118" s="1" customFormat="1" spans="1:6">
      <c r="A118" s="6">
        <v>116</v>
      </c>
      <c r="B118" s="7">
        <v>112888</v>
      </c>
      <c r="C118" s="7" t="s">
        <v>122</v>
      </c>
      <c r="D118" s="7" t="str">
        <f>VLOOKUP(B:B,[1]查询时间段分门店销售汇总!$B:$L,11,0)</f>
        <v>C2</v>
      </c>
      <c r="E118" s="7">
        <f>VLOOKUP(B:B,[2]查询分门店中类销售汇总!$C:$K,7,0)</f>
        <v>2316.64</v>
      </c>
      <c r="F118" s="7">
        <v>2764</v>
      </c>
    </row>
    <row r="119" s="1" customFormat="1" spans="1:6">
      <c r="A119" s="6">
        <v>117</v>
      </c>
      <c r="B119" s="7">
        <v>106568</v>
      </c>
      <c r="C119" s="7" t="s">
        <v>123</v>
      </c>
      <c r="D119" s="7" t="str">
        <f>VLOOKUP(B:B,[1]查询时间段分门店销售汇总!$B:$L,11,0)</f>
        <v>C2</v>
      </c>
      <c r="E119" s="7">
        <f>VLOOKUP(B:B,[2]查询分门店中类销售汇总!$C:$K,7,0)</f>
        <v>2627.32</v>
      </c>
      <c r="F119" s="7">
        <v>3121</v>
      </c>
    </row>
    <row r="120" s="1" customFormat="1" spans="1:6">
      <c r="A120" s="6">
        <v>118</v>
      </c>
      <c r="B120" s="7">
        <v>591</v>
      </c>
      <c r="C120" s="7" t="s">
        <v>124</v>
      </c>
      <c r="D120" s="7" t="str">
        <f>VLOOKUP(B:B,[1]查询时间段分门店销售汇总!$B:$L,11,0)</f>
        <v>C2</v>
      </c>
      <c r="E120" s="7">
        <f>VLOOKUP(B:B,[2]查询分门店中类销售汇总!$C:$K,7,0)</f>
        <v>663.96</v>
      </c>
      <c r="F120" s="7">
        <v>864</v>
      </c>
    </row>
    <row r="121" s="1" customFormat="1" spans="1:6">
      <c r="A121" s="6">
        <v>119</v>
      </c>
      <c r="B121" s="7">
        <v>371</v>
      </c>
      <c r="C121" s="7" t="s">
        <v>125</v>
      </c>
      <c r="D121" s="7" t="str">
        <f>VLOOKUP(B:B,[1]查询时间段分门店销售汇总!$B:$L,11,0)</f>
        <v>C2</v>
      </c>
      <c r="E121" s="7">
        <f>VLOOKUP(B:B,[2]查询分门店中类销售汇总!$C:$K,7,0)</f>
        <v>1835</v>
      </c>
      <c r="F121" s="7">
        <v>2210</v>
      </c>
    </row>
    <row r="122" s="1" customFormat="1" spans="1:6">
      <c r="A122" s="6">
        <v>120</v>
      </c>
      <c r="B122" s="7">
        <v>122718</v>
      </c>
      <c r="C122" s="7" t="s">
        <v>126</v>
      </c>
      <c r="D122" s="7" t="str">
        <f>VLOOKUP(B:B,[1]查询时间段分门店销售汇总!$B:$L,11,0)</f>
        <v>C2</v>
      </c>
      <c r="E122" s="7">
        <f>VLOOKUP(B:B,[2]查询分门店中类销售汇总!$C:$K,7,0)</f>
        <v>533.25</v>
      </c>
      <c r="F122" s="7">
        <v>713</v>
      </c>
    </row>
    <row r="123" s="1" customFormat="1" spans="1:6">
      <c r="A123" s="6">
        <v>121</v>
      </c>
      <c r="B123" s="7">
        <v>118758</v>
      </c>
      <c r="C123" s="7" t="s">
        <v>127</v>
      </c>
      <c r="D123" s="7" t="str">
        <f>VLOOKUP(B:B,[1]查询时间段分门店销售汇总!$B:$L,11,0)</f>
        <v>C2</v>
      </c>
      <c r="E123" s="7">
        <f>VLOOKUP(B:B,[2]查询分门店中类销售汇总!$C:$K,7,0)</f>
        <v>968.17</v>
      </c>
      <c r="F123" s="7">
        <v>1213</v>
      </c>
    </row>
    <row r="124" s="1" customFormat="1" spans="1:6">
      <c r="A124" s="6">
        <v>122</v>
      </c>
      <c r="B124" s="7">
        <v>113298</v>
      </c>
      <c r="C124" s="7" t="s">
        <v>128</v>
      </c>
      <c r="D124" s="7" t="str">
        <f>VLOOKUP(B:B,[1]查询时间段分门店销售汇总!$B:$L,11,0)</f>
        <v>C2</v>
      </c>
      <c r="E124" s="7">
        <f>VLOOKUP(B:B,[2]查询分门店中类销售汇总!$C:$K,7,0)</f>
        <v>1345.15</v>
      </c>
      <c r="F124" s="7">
        <v>1647</v>
      </c>
    </row>
    <row r="125" s="1" customFormat="1" spans="1:6">
      <c r="A125" s="6">
        <v>123</v>
      </c>
      <c r="B125" s="7">
        <v>110378</v>
      </c>
      <c r="C125" s="7" t="s">
        <v>129</v>
      </c>
      <c r="D125" s="7" t="str">
        <f>VLOOKUP(B:B,[1]查询时间段分门店销售汇总!$B:$L,11,0)</f>
        <v>C2</v>
      </c>
      <c r="E125" s="7">
        <f>VLOOKUP(B:B,[2]查询分门店中类销售汇总!$C:$K,7,0)</f>
        <v>2513.86</v>
      </c>
      <c r="F125" s="7">
        <v>2991</v>
      </c>
    </row>
    <row r="126" s="1" customFormat="1" spans="1:6">
      <c r="A126" s="6">
        <v>124</v>
      </c>
      <c r="B126" s="7">
        <v>104430</v>
      </c>
      <c r="C126" s="7" t="s">
        <v>130</v>
      </c>
      <c r="D126" s="7" t="str">
        <f>VLOOKUP(B:B,[1]查询时间段分门店销售汇总!$B:$L,11,0)</f>
        <v>C2</v>
      </c>
      <c r="E126" s="7">
        <f>VLOOKUP(B:B,[2]查询分门店中类销售汇总!$C:$K,7,0)</f>
        <v>1360.16</v>
      </c>
      <c r="F126" s="7">
        <v>1664</v>
      </c>
    </row>
    <row r="127" s="1" customFormat="1" spans="1:6">
      <c r="A127" s="6">
        <v>125</v>
      </c>
      <c r="B127" s="7">
        <v>122176</v>
      </c>
      <c r="C127" s="7" t="s">
        <v>131</v>
      </c>
      <c r="D127" s="7" t="str">
        <f>VLOOKUP(B:B,[1]查询时间段分门店销售汇总!$B:$L,11,0)</f>
        <v>C2</v>
      </c>
      <c r="E127" s="7">
        <f>VLOOKUP(B:B,[2]查询分门店中类销售汇总!$C:$K,7,0)</f>
        <v>449.12</v>
      </c>
      <c r="F127" s="7">
        <v>616</v>
      </c>
    </row>
    <row r="128" s="1" customFormat="1" spans="1:6">
      <c r="A128" s="6">
        <v>126</v>
      </c>
      <c r="B128" s="7">
        <v>112415</v>
      </c>
      <c r="C128" s="7" t="s">
        <v>132</v>
      </c>
      <c r="D128" s="7" t="str">
        <f>VLOOKUP(B:B,[1]查询时间段分门店销售汇总!$B:$L,11,0)</f>
        <v>C2</v>
      </c>
      <c r="E128" s="7">
        <f>VLOOKUP(B:B,[2]查询分门店中类销售汇总!$C:$K,7,0)</f>
        <v>2929.32</v>
      </c>
      <c r="F128" s="7">
        <v>3469</v>
      </c>
    </row>
    <row r="129" s="1" customFormat="1" spans="1:6">
      <c r="A129" s="6">
        <v>127</v>
      </c>
      <c r="B129" s="7">
        <v>114069</v>
      </c>
      <c r="C129" s="7" t="s">
        <v>133</v>
      </c>
      <c r="D129" s="7" t="str">
        <f>VLOOKUP(B:B,[1]查询时间段分门店销售汇总!$B:$L,11,0)</f>
        <v>C2</v>
      </c>
      <c r="E129" s="7">
        <f>VLOOKUP(B:B,[2]查询分门店中类销售汇总!$C:$K,7,0)</f>
        <v>1063.14</v>
      </c>
      <c r="F129" s="7">
        <v>1323</v>
      </c>
    </row>
    <row r="130" s="1" customFormat="1" spans="1:6">
      <c r="A130" s="6">
        <v>128</v>
      </c>
      <c r="B130" s="7">
        <v>102564</v>
      </c>
      <c r="C130" s="7" t="s">
        <v>134</v>
      </c>
      <c r="D130" s="7" t="str">
        <f>VLOOKUP(B:B,[1]查询时间段分门店销售汇总!$B:$L,11,0)</f>
        <v>C2</v>
      </c>
      <c r="E130" s="7">
        <f>VLOOKUP(B:B,[2]查询分门店中类销售汇总!$C:$K,7,0)</f>
        <v>3578.31</v>
      </c>
      <c r="F130" s="7">
        <v>4215</v>
      </c>
    </row>
    <row r="131" s="1" customFormat="1" spans="1:6">
      <c r="A131" s="6">
        <v>129</v>
      </c>
      <c r="B131" s="7">
        <v>117923</v>
      </c>
      <c r="C131" s="7" t="s">
        <v>135</v>
      </c>
      <c r="D131" s="7" t="str">
        <f>VLOOKUP(B:B,[1]查询时间段分门店销售汇总!$B:$L,11,0)</f>
        <v>C2</v>
      </c>
      <c r="E131" s="7">
        <f>VLOOKUP(B:B,[2]查询分门店中类销售汇总!$C:$K,7,0)</f>
        <v>2342.27</v>
      </c>
      <c r="F131" s="7">
        <v>2794</v>
      </c>
    </row>
    <row r="132" s="1" customFormat="1" spans="1:6">
      <c r="A132" s="6">
        <v>130</v>
      </c>
      <c r="B132" s="7">
        <v>123007</v>
      </c>
      <c r="C132" s="7" t="s">
        <v>136</v>
      </c>
      <c r="D132" s="7" t="str">
        <f>VLOOKUP(B:B,[1]查询时间段分门店销售汇总!$B:$L,11,0)</f>
        <v>C2</v>
      </c>
      <c r="E132" s="7">
        <f>VLOOKUP(B:B,[2]查询分门店中类销售汇总!$C:$K,7,0)</f>
        <v>1283.15</v>
      </c>
      <c r="F132" s="7">
        <v>1576</v>
      </c>
    </row>
    <row r="133" s="1" customFormat="1" spans="1:6">
      <c r="A133" s="6">
        <v>131</v>
      </c>
      <c r="B133" s="7">
        <v>573</v>
      </c>
      <c r="C133" s="7" t="s">
        <v>137</v>
      </c>
      <c r="D133" s="7" t="str">
        <f>VLOOKUP(B:B,[1]查询时间段分门店销售汇总!$B:$L,11,0)</f>
        <v>C2</v>
      </c>
      <c r="E133" s="7">
        <f>VLOOKUP(B:B,[2]查询分门店中类销售汇总!$C:$K,7,0)</f>
        <v>2252.99</v>
      </c>
      <c r="F133" s="7">
        <v>2691</v>
      </c>
    </row>
    <row r="134" s="1" customFormat="1" spans="1:6">
      <c r="A134" s="6">
        <v>132</v>
      </c>
      <c r="B134" s="7">
        <v>118151</v>
      </c>
      <c r="C134" s="7" t="s">
        <v>138</v>
      </c>
      <c r="D134" s="7" t="str">
        <f>VLOOKUP(B:B,[1]查询时间段分门店销售汇总!$B:$L,11,0)</f>
        <v>C2</v>
      </c>
      <c r="E134" s="7">
        <f>VLOOKUP(B:B,[2]查询分门店中类销售汇总!$C:$K,7,0)</f>
        <v>3710.59</v>
      </c>
      <c r="F134" s="7">
        <v>4367</v>
      </c>
    </row>
    <row r="135" s="1" customFormat="1" spans="1:6">
      <c r="A135" s="6">
        <v>133</v>
      </c>
      <c r="B135" s="7">
        <v>549</v>
      </c>
      <c r="C135" s="7" t="s">
        <v>139</v>
      </c>
      <c r="D135" s="7" t="str">
        <f>VLOOKUP(B:B,[1]查询时间段分门店销售汇总!$B:$L,11,0)</f>
        <v>C2</v>
      </c>
      <c r="E135" s="7">
        <f>VLOOKUP(B:B,[2]查询分门店中类销售汇总!$C:$K,7,0)</f>
        <v>2917.23</v>
      </c>
      <c r="F135" s="7">
        <v>3455</v>
      </c>
    </row>
    <row r="136" s="1" customFormat="1" spans="1:6">
      <c r="A136" s="6">
        <v>134</v>
      </c>
      <c r="B136" s="6">
        <v>114848</v>
      </c>
      <c r="C136" s="6" t="s">
        <v>140</v>
      </c>
      <c r="D136" s="7" t="str">
        <f>VLOOKUP(B:B,[1]查询时间段分门店销售汇总!$B:$L,11,0)</f>
        <v>C2</v>
      </c>
      <c r="E136" s="7">
        <f>VLOOKUP(B:B,[2]查询分门店中类销售汇总!$C:$K,7,0)</f>
        <v>382.11</v>
      </c>
      <c r="F136" s="7">
        <v>539</v>
      </c>
    </row>
    <row r="137" s="1" customFormat="1" spans="1:6">
      <c r="A137" s="6">
        <v>135</v>
      </c>
      <c r="B137" s="7">
        <v>710</v>
      </c>
      <c r="C137" s="7" t="s">
        <v>141</v>
      </c>
      <c r="D137" s="7" t="str">
        <f>VLOOKUP(B:B,[1]查询时间段分门店销售汇总!$B:$L,11,0)</f>
        <v>C2</v>
      </c>
      <c r="E137" s="7">
        <f>VLOOKUP(B:B,[2]查询分门店中类销售汇总!$C:$K,7,0)</f>
        <v>3349.54</v>
      </c>
      <c r="F137" s="7">
        <v>3952</v>
      </c>
    </row>
    <row r="138" s="1" customFormat="1" spans="1:6">
      <c r="A138" s="6">
        <v>136</v>
      </c>
      <c r="B138" s="7">
        <v>733</v>
      </c>
      <c r="C138" s="7" t="s">
        <v>142</v>
      </c>
      <c r="D138" s="7" t="str">
        <f>VLOOKUP(B:B,[1]查询时间段分门店销售汇总!$B:$L,11,0)</f>
        <v>C2</v>
      </c>
      <c r="E138" s="7">
        <f>VLOOKUP(B:B,[2]查询分门店中类销售汇总!$C:$K,7,0)</f>
        <v>3082.04</v>
      </c>
      <c r="F138" s="7">
        <v>3644</v>
      </c>
    </row>
    <row r="139" s="1" customFormat="1" spans="1:6">
      <c r="A139" s="6">
        <v>137</v>
      </c>
      <c r="B139" s="7">
        <v>56</v>
      </c>
      <c r="C139" s="7" t="s">
        <v>143</v>
      </c>
      <c r="D139" s="7" t="str">
        <f>VLOOKUP(B:B,[1]查询时间段分门店销售汇总!$B:$L,11,0)</f>
        <v>C2</v>
      </c>
      <c r="E139" s="7">
        <f>VLOOKUP(B:B,[2]查询分门店中类销售汇总!$C:$K,7,0)</f>
        <v>1996.37</v>
      </c>
      <c r="F139" s="7">
        <v>2396</v>
      </c>
    </row>
    <row r="140" s="1" customFormat="1" spans="1:6">
      <c r="A140" s="6">
        <v>138</v>
      </c>
      <c r="B140" s="7">
        <v>339</v>
      </c>
      <c r="C140" s="7" t="s">
        <v>144</v>
      </c>
      <c r="D140" s="7" t="str">
        <f>VLOOKUP(B:B,[1]查询时间段分门店销售汇总!$B:$L,11,0)</f>
        <v>C2</v>
      </c>
      <c r="E140" s="7">
        <f>VLOOKUP(B:B,[2]查询分门店中类销售汇总!$C:$K,7,0)</f>
        <v>2715.64</v>
      </c>
      <c r="F140" s="7">
        <v>3223</v>
      </c>
    </row>
    <row r="141" s="1" customFormat="1" spans="1:6">
      <c r="A141" s="6">
        <v>139</v>
      </c>
      <c r="B141" s="7">
        <v>752</v>
      </c>
      <c r="C141" s="7" t="s">
        <v>145</v>
      </c>
      <c r="D141" s="7" t="str">
        <f>VLOOKUP(B:B,[1]查询时间段分门店销售汇总!$B:$L,11,0)</f>
        <v>C2</v>
      </c>
      <c r="E141" s="7">
        <f>VLOOKUP(B:B,[2]查询分门店中类销售汇总!$C:$K,7,0)</f>
        <v>2304.1</v>
      </c>
      <c r="F141" s="7">
        <v>2750</v>
      </c>
    </row>
    <row r="142" s="1" customFormat="1" spans="1:6">
      <c r="A142" s="6">
        <v>140</v>
      </c>
      <c r="B142" s="7">
        <v>727</v>
      </c>
      <c r="C142" s="7" t="s">
        <v>146</v>
      </c>
      <c r="D142" s="7" t="str">
        <f>VLOOKUP(B:B,[1]查询时间段分门店销售汇总!$B:$L,11,0)</f>
        <v>C2</v>
      </c>
      <c r="E142" s="7">
        <f>VLOOKUP(B:B,[2]查询分门店中类销售汇总!$C:$K,7,0)</f>
        <v>2710</v>
      </c>
      <c r="F142" s="7">
        <v>3217</v>
      </c>
    </row>
    <row r="143" s="1" customFormat="1" spans="1:6">
      <c r="A143" s="6">
        <v>141</v>
      </c>
      <c r="B143" s="7">
        <v>119262</v>
      </c>
      <c r="C143" s="7" t="s">
        <v>147</v>
      </c>
      <c r="D143" s="7" t="str">
        <f>VLOOKUP(B:B,[1]查询时间段分门店销售汇总!$B:$L,11,0)</f>
        <v>C2</v>
      </c>
      <c r="E143" s="7">
        <f>VLOOKUP(B:B,[2]查询分门店中类销售汇总!$C:$K,7,0)</f>
        <v>1861.03</v>
      </c>
      <c r="F143" s="7">
        <v>2240</v>
      </c>
    </row>
    <row r="144" s="1" customFormat="1" spans="1:6">
      <c r="A144" s="6">
        <v>142</v>
      </c>
      <c r="B144" s="7">
        <v>52</v>
      </c>
      <c r="C144" s="7" t="s">
        <v>148</v>
      </c>
      <c r="D144" s="7" t="str">
        <f>VLOOKUP(B:B,[1]查询时间段分门店销售汇总!$B:$L,11,0)</f>
        <v>C2</v>
      </c>
      <c r="E144" s="7">
        <f>VLOOKUP(B:B,[2]查询分门店中类销售汇总!$C:$K,7,0)</f>
        <v>3409.43</v>
      </c>
      <c r="F144" s="7">
        <v>4021</v>
      </c>
    </row>
    <row r="145" s="1" customFormat="1" spans="1:6">
      <c r="A145" s="6">
        <v>143</v>
      </c>
      <c r="B145" s="7">
        <v>307</v>
      </c>
      <c r="C145" s="7" t="s">
        <v>149</v>
      </c>
      <c r="D145" s="7" t="str">
        <f>VLOOKUP(B:B,[1]查询时间段分门店销售汇总!$B:$L,11,0)</f>
        <v>T</v>
      </c>
      <c r="E145" s="7">
        <f>VLOOKUP(B:B,[2]查询分门店中类销售汇总!$C:$K,7,0)</f>
        <v>61523.14</v>
      </c>
      <c r="F145" s="7">
        <v>65100</v>
      </c>
    </row>
    <row r="146" s="1" customFormat="1" spans="1:6">
      <c r="A146" s="6">
        <v>144</v>
      </c>
      <c r="B146" s="6">
        <v>119622</v>
      </c>
      <c r="C146" s="6" t="s">
        <v>150</v>
      </c>
      <c r="D146" s="7" t="str">
        <f>VLOOKUP(B:B,[1]查询时间段分门店销售汇总!$B:$L,11,0)</f>
        <v>新店</v>
      </c>
      <c r="E146" s="7">
        <v>1000</v>
      </c>
      <c r="F146" s="7">
        <v>1250</v>
      </c>
    </row>
    <row r="147" spans="1:6">
      <c r="A147" s="7"/>
      <c r="B147" s="7"/>
      <c r="C147" s="7"/>
      <c r="D147" s="7"/>
      <c r="E147" s="7">
        <f>SUM(E3:E146)</f>
        <v>682203.66</v>
      </c>
      <c r="F147" s="7">
        <f>SUM(F3:F146)</f>
        <v>809366</v>
      </c>
    </row>
    <row r="148" spans="1:6">
      <c r="A148" s="7"/>
      <c r="B148" s="7"/>
      <c r="C148" s="7"/>
      <c r="D148" s="7"/>
      <c r="E148" s="7"/>
      <c r="F148" s="7"/>
    </row>
  </sheetData>
  <autoFilter ref="A2:F147">
    <sortState ref="A2:F147">
      <sortCondition ref="D1"/>
    </sortState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2023-09-27T10:32:00Z</dcterms:created>
  <dcterms:modified xsi:type="dcterms:W3CDTF">2023-09-28T06:10:05Z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F13C915980EA4A4EBF7C0D4BF7A48EE3_13</vt:lpwstr>
  </property>
  <property fmtid="{D5CDD505-2E9C-101B-9397-08002B2CF9AE}" pid="3" name="KSOProductBuildVer">
    <vt:lpwstr>2052-12.1.0.15374</vt:lpwstr>
  </property>
</Properties>
</file>