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品种活动清单" sheetId="4" r:id="rId1"/>
    <sheet name="Sheet1" sheetId="5" state="hidden" r:id="rId2"/>
  </sheets>
  <definedNames>
    <definedName name="_xlnm._FilterDatabase" localSheetId="0" hidden="1">品种活动清单!$A$1:$J$1</definedName>
  </definedNames>
  <calcPr calcId="144525"/>
</workbook>
</file>

<file path=xl/sharedStrings.xml><?xml version="1.0" encoding="utf-8"?>
<sst xmlns="http://schemas.openxmlformats.org/spreadsheetml/2006/main" count="99" uniqueCount="73">
  <si>
    <t>货品ID</t>
  </si>
  <si>
    <t>通用名</t>
  </si>
  <si>
    <t>生产厂家</t>
  </si>
  <si>
    <t>规格</t>
  </si>
  <si>
    <t>末次进价</t>
  </si>
  <si>
    <t>最高零售价</t>
  </si>
  <si>
    <r>
      <t xml:space="preserve">保健品社保卡替换活动
</t>
    </r>
    <r>
      <rPr>
        <b/>
        <sz val="11"/>
        <color rgb="FFFF0000"/>
        <rFont val="宋体"/>
        <charset val="134"/>
        <scheme val="minor"/>
      </rPr>
      <t>（输入会员卡识别)</t>
    </r>
  </si>
  <si>
    <t>成本</t>
  </si>
  <si>
    <t>实收金额</t>
  </si>
  <si>
    <t>前台毛利</t>
  </si>
  <si>
    <t>加上西洋参/三七粉后台政策
综合毛利</t>
  </si>
  <si>
    <t>原单品消费者活动
（继续执行）</t>
  </si>
  <si>
    <t>后台补差</t>
  </si>
  <si>
    <t>西洋参</t>
  </si>
  <si>
    <t>云南天江一方药业有限公司</t>
  </si>
  <si>
    <t>50g</t>
  </si>
  <si>
    <r>
      <t>第二件半价</t>
    </r>
    <r>
      <rPr>
        <sz val="10"/>
        <color rgb="FFFF0000"/>
        <rFont val="宋体"/>
        <charset val="134"/>
      </rPr>
      <t xml:space="preserve">
（不输会员卡可识别）</t>
    </r>
  </si>
  <si>
    <t>三七粉</t>
  </si>
  <si>
    <t>90g（3gx30袋）</t>
  </si>
  <si>
    <r>
      <t xml:space="preserve">1罐198元
2罐298元
</t>
    </r>
    <r>
      <rPr>
        <sz val="10"/>
        <color rgb="FFFF0000"/>
        <rFont val="宋体"/>
        <charset val="134"/>
      </rPr>
      <t>（不输会员卡可识别）</t>
    </r>
  </si>
  <si>
    <t>鸿洋神牌氨基葡萄糖软骨素钙片</t>
  </si>
  <si>
    <t>威海百合生物技术股份有限公司</t>
  </si>
  <si>
    <t>1.0gx60片</t>
  </si>
  <si>
    <t>买西洋参赠送氨糖钙（下账西洋参，赠氨糖钙抵扣券）</t>
  </si>
  <si>
    <r>
      <t xml:space="preserve">一件7.8折
两件6.9折
3件5折
</t>
    </r>
    <r>
      <rPr>
        <sz val="11"/>
        <color rgb="FFFF0000"/>
        <rFont val="宋体"/>
        <charset val="134"/>
        <scheme val="minor"/>
      </rPr>
      <t>（不输入会员卡识别）</t>
    </r>
  </si>
  <si>
    <t>鸿洋神牌铁叶酸片</t>
  </si>
  <si>
    <t>30g（500mgx60片）</t>
  </si>
  <si>
    <t>买西洋参赠叶酸片（下账西洋参，赠叶酸片抵扣券）</t>
  </si>
  <si>
    <t>鸿洋神硒片</t>
  </si>
  <si>
    <t>30g（0.5gx60片）</t>
  </si>
  <si>
    <t>买西洋参赠鸿洋神硒片（下账西洋参，赠鸿洋神硒片抵扣券）</t>
  </si>
  <si>
    <t>鸿洋神钙维生素D软胶囊</t>
  </si>
  <si>
    <t>100g(1000mgx100粒)</t>
  </si>
  <si>
    <t>买三七粉赠送维D2瓶（下账三七粉，赠2瓶维D抵扣券）</t>
  </si>
  <si>
    <t>鸿洋神牌B族维生素咀嚼片（菠萝味）</t>
  </si>
  <si>
    <t>24g(400mgx60片)</t>
  </si>
  <si>
    <t>买三七粉赠送B族2瓶（下账三七粉，赠2瓶B族抵扣券）</t>
  </si>
  <si>
    <t>鸿洋神维生素C片（草莓味）</t>
  </si>
  <si>
    <t>48g（0.8gx60片）</t>
  </si>
  <si>
    <t>买三七粉赠送维C瓶2瓶（下账三七粉，赠2瓶维C抵扣券）</t>
  </si>
  <si>
    <t>鸿洋神维生素C片（甜橙味）</t>
  </si>
  <si>
    <t>鸿洋神牌大豆磷脂软胶囊</t>
  </si>
  <si>
    <t>120g（1.2gx100粒）</t>
  </si>
  <si>
    <t>买三七粉赠送大豆卵磷脂2瓶（下账三七粉，赠2瓶大豆卵磷脂抵扣券）</t>
  </si>
  <si>
    <t>鸿洋神牌褪黑素维生素B6胶囊</t>
  </si>
  <si>
    <t>18g(0.3gx60粒)</t>
  </si>
  <si>
    <t>买三七粉赠送维生素B6，2瓶（下账三七粉，赠2瓶维生素B6抵扣券）</t>
  </si>
  <si>
    <t>鸿洋神牌多种维生素矿物质咀嚼片（草莓味）</t>
  </si>
  <si>
    <t>60g（1gx60片）</t>
  </si>
  <si>
    <t>百合康牌鱼油软胶囊</t>
  </si>
  <si>
    <t>100g(1.0gx100粒）</t>
  </si>
  <si>
    <t>百合康牌辅酶Q10软胶囊</t>
  </si>
  <si>
    <t>0.4g*30粒</t>
  </si>
  <si>
    <t>福仔牌DHA藻油核桃油软胶囊</t>
  </si>
  <si>
    <t>0.5g*30粒</t>
  </si>
  <si>
    <t>百合康牌蜂胶软胶囊</t>
  </si>
  <si>
    <t>30g(500mgx60粒)</t>
  </si>
  <si>
    <t>新增活动内容</t>
  </si>
  <si>
    <t>补肾益寿胶囊</t>
  </si>
  <si>
    <t>太极集团重庆涪陵制药厂有限公司</t>
  </si>
  <si>
    <t>0.3gx60粒x3瓶</t>
  </si>
  <si>
    <t>买1大盒赠1小盒+24粒赠品装（24粒赠品ID：75178）</t>
  </si>
  <si>
    <t>养生堂蛋白粉</t>
  </si>
  <si>
    <t>养生堂药业有限公司</t>
  </si>
  <si>
    <t>400g(10gx40袋)</t>
  </si>
  <si>
    <t>799元4瓶+赠2瓶200g装（赠品ID9920476）</t>
  </si>
  <si>
    <t>天然维生素C咀嚼片</t>
  </si>
  <si>
    <t>110.5克（850mgx130片）</t>
  </si>
  <si>
    <t>买一赠一</t>
  </si>
  <si>
    <t>天然维生素E软胶囊（养生堂）</t>
  </si>
  <si>
    <t>50g（250mgx200粒）</t>
  </si>
  <si>
    <t>养生堂牌B族维生素片</t>
  </si>
  <si>
    <t>30g(0.5gx60片)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</si>
</sst>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￥-411]#,##0"/>
  </numFmts>
  <fonts count="3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0"/>
      <name val="方正仿宋_GBK"/>
      <charset val="134"/>
    </font>
    <font>
      <b/>
      <sz val="10"/>
      <name val="宋体"/>
      <charset val="134"/>
    </font>
    <font>
      <sz val="11"/>
      <color rgb="FFC0000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9" fontId="7" fillId="0" borderId="1" xfId="3" applyFont="1" applyBorder="1" applyAlignment="1">
      <alignment horizontal="center" vertical="center"/>
    </xf>
    <xf numFmtId="9" fontId="13" fillId="0" borderId="1" xfId="3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9" fontId="7" fillId="0" borderId="1" xfId="3" applyNumberFormat="1" applyFont="1" applyBorder="1" applyAlignment="1">
      <alignment horizontal="center" vertical="center"/>
    </xf>
    <xf numFmtId="9" fontId="1" fillId="0" borderId="1" xfId="3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topLeftCell="B1" workbookViewId="0">
      <selection activeCell="B1" sqref="B1:L17"/>
    </sheetView>
  </sheetViews>
  <sheetFormatPr defaultColWidth="9" defaultRowHeight="44" customHeight="1"/>
  <cols>
    <col min="1" max="1" width="14.125" style="1" customWidth="1"/>
    <col min="2" max="2" width="24.875" style="1" customWidth="1"/>
    <col min="3" max="3" width="24.125" style="5" customWidth="1"/>
    <col min="4" max="4" width="24.125" style="1" customWidth="1"/>
    <col min="5" max="5" width="13.75" style="1" hidden="1" customWidth="1"/>
    <col min="6" max="6" width="13.75" style="1" customWidth="1"/>
    <col min="7" max="7" width="35.75" style="5" customWidth="1"/>
    <col min="8" max="8" width="9.75" style="12" hidden="1" customWidth="1"/>
    <col min="9" max="9" width="9.75" style="12" customWidth="1"/>
    <col min="10" max="10" width="9.75" style="1" hidden="1" customWidth="1"/>
    <col min="11" max="11" width="17" style="12" hidden="1" customWidth="1"/>
    <col min="12" max="12" width="22.75" style="12" customWidth="1"/>
    <col min="13" max="13" width="9" style="1" hidden="1" customWidth="1"/>
    <col min="14" max="16384" width="9" style="1"/>
  </cols>
  <sheetData>
    <row r="1" s="14" customFormat="1" ht="45" customHeight="1" spans="1:13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17" t="s">
        <v>6</v>
      </c>
      <c r="H1" s="18" t="s">
        <v>7</v>
      </c>
      <c r="I1" s="18" t="s">
        <v>8</v>
      </c>
      <c r="J1" s="18" t="s">
        <v>9</v>
      </c>
      <c r="K1" s="26" t="s">
        <v>10</v>
      </c>
      <c r="L1" s="27" t="s">
        <v>11</v>
      </c>
      <c r="M1" s="28" t="s">
        <v>12</v>
      </c>
    </row>
    <row r="2" s="1" customFormat="1" ht="37" customHeight="1" spans="1:13">
      <c r="A2" s="19">
        <v>256958</v>
      </c>
      <c r="B2" s="20" t="s">
        <v>13</v>
      </c>
      <c r="C2" s="20" t="s">
        <v>14</v>
      </c>
      <c r="D2" s="20" t="s">
        <v>15</v>
      </c>
      <c r="E2" s="21">
        <v>59.8</v>
      </c>
      <c r="F2" s="21">
        <v>168</v>
      </c>
      <c r="G2" s="22"/>
      <c r="H2" s="23"/>
      <c r="I2" s="23"/>
      <c r="J2" s="29"/>
      <c r="K2" s="13"/>
      <c r="L2" s="30" t="s">
        <v>16</v>
      </c>
      <c r="M2" s="31">
        <v>11.8</v>
      </c>
    </row>
    <row r="3" s="15" customFormat="1" ht="37" customHeight="1" spans="1:13">
      <c r="A3" s="23">
        <v>224346</v>
      </c>
      <c r="B3" s="23" t="s">
        <v>17</v>
      </c>
      <c r="C3" s="22" t="s">
        <v>14</v>
      </c>
      <c r="D3" s="23" t="s">
        <v>18</v>
      </c>
      <c r="E3" s="23">
        <v>41.93</v>
      </c>
      <c r="F3" s="23">
        <v>268</v>
      </c>
      <c r="G3" s="22"/>
      <c r="H3" s="23"/>
      <c r="I3" s="23"/>
      <c r="J3" s="29"/>
      <c r="K3" s="32"/>
      <c r="L3" s="33" t="s">
        <v>19</v>
      </c>
      <c r="M3" s="34">
        <v>4.93</v>
      </c>
    </row>
    <row r="4" s="15" customFormat="1" ht="37" customHeight="1" spans="1:13">
      <c r="A4" s="23">
        <v>263586</v>
      </c>
      <c r="B4" s="22" t="s">
        <v>20</v>
      </c>
      <c r="C4" s="8" t="s">
        <v>21</v>
      </c>
      <c r="D4" s="23" t="s">
        <v>22</v>
      </c>
      <c r="E4" s="7">
        <v>16.8</v>
      </c>
      <c r="F4" s="7">
        <v>168</v>
      </c>
      <c r="G4" s="24" t="s">
        <v>23</v>
      </c>
      <c r="H4" s="23">
        <v>76.6</v>
      </c>
      <c r="I4" s="23">
        <v>168</v>
      </c>
      <c r="J4" s="35">
        <f t="shared" ref="J4:J12" si="0">(I4-H4)/I4</f>
        <v>0.544047619047619</v>
      </c>
      <c r="K4" s="36">
        <f>(I4-H4+M4)/I4</f>
        <v>0.614285714285714</v>
      </c>
      <c r="L4" s="22" t="s">
        <v>24</v>
      </c>
      <c r="M4" s="15">
        <v>11.8</v>
      </c>
    </row>
    <row r="5" s="15" customFormat="1" ht="37" customHeight="1" spans="1:13">
      <c r="A5" s="23">
        <v>266806</v>
      </c>
      <c r="B5" s="22" t="s">
        <v>25</v>
      </c>
      <c r="C5" s="8" t="s">
        <v>21</v>
      </c>
      <c r="D5" s="23" t="s">
        <v>26</v>
      </c>
      <c r="E5" s="7">
        <v>15.6</v>
      </c>
      <c r="F5" s="7">
        <v>168</v>
      </c>
      <c r="G5" s="24" t="s">
        <v>27</v>
      </c>
      <c r="H5" s="23">
        <v>75.4</v>
      </c>
      <c r="I5" s="23">
        <v>168</v>
      </c>
      <c r="J5" s="29">
        <f t="shared" si="0"/>
        <v>0.551190476190476</v>
      </c>
      <c r="K5" s="36">
        <f>(I5-H5+M5)/I5</f>
        <v>0.621428571428571</v>
      </c>
      <c r="L5" s="22"/>
      <c r="M5" s="15">
        <v>11.8</v>
      </c>
    </row>
    <row r="6" s="15" customFormat="1" ht="37" customHeight="1" spans="1:13">
      <c r="A6" s="23">
        <v>266787</v>
      </c>
      <c r="B6" s="22" t="s">
        <v>28</v>
      </c>
      <c r="C6" s="8" t="s">
        <v>21</v>
      </c>
      <c r="D6" s="23" t="s">
        <v>29</v>
      </c>
      <c r="E6" s="7">
        <v>16</v>
      </c>
      <c r="F6" s="7">
        <v>168</v>
      </c>
      <c r="G6" s="24" t="s">
        <v>30</v>
      </c>
      <c r="H6" s="23">
        <v>75.8</v>
      </c>
      <c r="I6" s="23">
        <v>168</v>
      </c>
      <c r="J6" s="29">
        <f t="shared" si="0"/>
        <v>0.548809523809524</v>
      </c>
      <c r="K6" s="36">
        <f>(I6-H6+M6)/I6</f>
        <v>0.619047619047619</v>
      </c>
      <c r="L6" s="22"/>
      <c r="M6" s="15">
        <v>11.8</v>
      </c>
    </row>
    <row r="7" ht="37" customHeight="1" spans="1:13">
      <c r="A7" s="23">
        <v>211694</v>
      </c>
      <c r="B7" s="22" t="s">
        <v>31</v>
      </c>
      <c r="C7" s="8" t="s">
        <v>21</v>
      </c>
      <c r="D7" s="23" t="s">
        <v>32</v>
      </c>
      <c r="E7" s="7">
        <v>9.5</v>
      </c>
      <c r="F7" s="7">
        <v>118</v>
      </c>
      <c r="G7" s="22" t="s">
        <v>33</v>
      </c>
      <c r="H7" s="23">
        <v>60.93</v>
      </c>
      <c r="I7" s="23">
        <v>268</v>
      </c>
      <c r="J7" s="29">
        <f t="shared" si="0"/>
        <v>0.772649253731343</v>
      </c>
      <c r="K7" s="36">
        <f t="shared" ref="K7:K12" si="1">(I7-H7+M7)/I7</f>
        <v>0.791044776119403</v>
      </c>
      <c r="L7" s="22"/>
      <c r="M7" s="1">
        <v>4.93</v>
      </c>
    </row>
    <row r="8" s="15" customFormat="1" ht="37" customHeight="1" spans="1:13">
      <c r="A8" s="23">
        <v>213661</v>
      </c>
      <c r="B8" s="22" t="s">
        <v>34</v>
      </c>
      <c r="C8" s="8" t="s">
        <v>21</v>
      </c>
      <c r="D8" s="23" t="s">
        <v>35</v>
      </c>
      <c r="E8" s="7">
        <v>11</v>
      </c>
      <c r="F8" s="7">
        <v>118</v>
      </c>
      <c r="G8" s="22" t="s">
        <v>36</v>
      </c>
      <c r="H8" s="23">
        <v>63.93</v>
      </c>
      <c r="I8" s="23">
        <v>268</v>
      </c>
      <c r="J8" s="29">
        <f t="shared" si="0"/>
        <v>0.761455223880597</v>
      </c>
      <c r="K8" s="36">
        <f t="shared" si="1"/>
        <v>0.779850746268657</v>
      </c>
      <c r="L8" s="22"/>
      <c r="M8" s="1">
        <v>4.93</v>
      </c>
    </row>
    <row r="9" ht="37" customHeight="1" spans="1:13">
      <c r="A9" s="23">
        <v>266790</v>
      </c>
      <c r="B9" s="22" t="s">
        <v>37</v>
      </c>
      <c r="C9" s="8" t="s">
        <v>21</v>
      </c>
      <c r="D9" s="23" t="s">
        <v>38</v>
      </c>
      <c r="E9" s="7">
        <v>9</v>
      </c>
      <c r="F9" s="7">
        <v>118</v>
      </c>
      <c r="G9" s="22" t="s">
        <v>39</v>
      </c>
      <c r="H9" s="23">
        <v>59.93</v>
      </c>
      <c r="I9" s="23">
        <v>268</v>
      </c>
      <c r="J9" s="29">
        <f t="shared" si="0"/>
        <v>0.776380597014925</v>
      </c>
      <c r="K9" s="36">
        <f t="shared" si="1"/>
        <v>0.794776119402985</v>
      </c>
      <c r="L9" s="22"/>
      <c r="M9" s="1">
        <v>4.93</v>
      </c>
    </row>
    <row r="10" ht="37" customHeight="1" spans="1:13">
      <c r="A10" s="23">
        <v>266791</v>
      </c>
      <c r="B10" s="22" t="s">
        <v>40</v>
      </c>
      <c r="C10" s="8" t="s">
        <v>21</v>
      </c>
      <c r="D10" s="23" t="s">
        <v>38</v>
      </c>
      <c r="E10" s="7">
        <v>9</v>
      </c>
      <c r="F10" s="7">
        <v>118</v>
      </c>
      <c r="G10" s="22"/>
      <c r="H10" s="23">
        <v>59.93</v>
      </c>
      <c r="I10" s="23">
        <v>268</v>
      </c>
      <c r="J10" s="29">
        <f t="shared" si="0"/>
        <v>0.776380597014925</v>
      </c>
      <c r="K10" s="36">
        <f t="shared" si="1"/>
        <v>0.794776119402985</v>
      </c>
      <c r="L10" s="22"/>
      <c r="M10" s="1">
        <v>4.93</v>
      </c>
    </row>
    <row r="11" s="15" customFormat="1" ht="37" customHeight="1" spans="1:13">
      <c r="A11" s="23">
        <v>238759</v>
      </c>
      <c r="B11" s="22" t="s">
        <v>41</v>
      </c>
      <c r="C11" s="8" t="s">
        <v>21</v>
      </c>
      <c r="D11" s="23" t="s">
        <v>42</v>
      </c>
      <c r="E11" s="7">
        <v>18</v>
      </c>
      <c r="F11" s="7">
        <v>118</v>
      </c>
      <c r="G11" s="22" t="s">
        <v>43</v>
      </c>
      <c r="H11" s="23">
        <v>77.93</v>
      </c>
      <c r="I11" s="23">
        <v>268</v>
      </c>
      <c r="J11" s="29">
        <f t="shared" si="0"/>
        <v>0.709216417910448</v>
      </c>
      <c r="K11" s="36">
        <f t="shared" si="1"/>
        <v>0.727611940298508</v>
      </c>
      <c r="L11" s="22"/>
      <c r="M11" s="1">
        <v>4.93</v>
      </c>
    </row>
    <row r="12" s="15" customFormat="1" ht="37" customHeight="1" spans="1:13">
      <c r="A12" s="23">
        <v>229170</v>
      </c>
      <c r="B12" s="22" t="s">
        <v>44</v>
      </c>
      <c r="C12" s="8" t="s">
        <v>21</v>
      </c>
      <c r="D12" s="23" t="s">
        <v>45</v>
      </c>
      <c r="E12" s="7">
        <v>11</v>
      </c>
      <c r="F12" s="7">
        <v>118</v>
      </c>
      <c r="G12" s="22" t="s">
        <v>46</v>
      </c>
      <c r="H12" s="23">
        <v>63.93</v>
      </c>
      <c r="I12" s="23">
        <v>268</v>
      </c>
      <c r="J12" s="29">
        <f t="shared" si="0"/>
        <v>0.761455223880597</v>
      </c>
      <c r="K12" s="36">
        <f t="shared" si="1"/>
        <v>0.779850746268657</v>
      </c>
      <c r="L12" s="22"/>
      <c r="M12" s="1">
        <v>4.93</v>
      </c>
    </row>
    <row r="13" ht="37" hidden="1" customHeight="1" spans="1:12">
      <c r="A13" s="23">
        <v>266789</v>
      </c>
      <c r="B13" s="22" t="s">
        <v>47</v>
      </c>
      <c r="C13" s="8" t="s">
        <v>21</v>
      </c>
      <c r="D13" s="23" t="s">
        <v>48</v>
      </c>
      <c r="E13" s="7">
        <v>20</v>
      </c>
      <c r="F13" s="7">
        <v>148</v>
      </c>
      <c r="G13" s="22"/>
      <c r="H13" s="23"/>
      <c r="I13" s="23"/>
      <c r="J13" s="29"/>
      <c r="K13" s="4"/>
      <c r="L13" s="22"/>
    </row>
    <row r="14" s="16" customFormat="1" ht="37" hidden="1" customHeight="1" spans="1:12">
      <c r="A14" s="23">
        <v>231160</v>
      </c>
      <c r="B14" s="22" t="s">
        <v>49</v>
      </c>
      <c r="C14" s="8" t="s">
        <v>21</v>
      </c>
      <c r="D14" s="23" t="s">
        <v>50</v>
      </c>
      <c r="E14" s="7">
        <v>18</v>
      </c>
      <c r="F14" s="7">
        <v>128</v>
      </c>
      <c r="G14" s="22"/>
      <c r="H14" s="23"/>
      <c r="I14" s="23"/>
      <c r="J14" s="29"/>
      <c r="K14" s="23"/>
      <c r="L14" s="22"/>
    </row>
    <row r="15" s="16" customFormat="1" ht="37" hidden="1" customHeight="1" spans="1:12">
      <c r="A15" s="23">
        <v>270677</v>
      </c>
      <c r="B15" s="25" t="s">
        <v>51</v>
      </c>
      <c r="C15" s="8" t="s">
        <v>21</v>
      </c>
      <c r="D15" s="23" t="s">
        <v>52</v>
      </c>
      <c r="E15" s="7">
        <v>19</v>
      </c>
      <c r="F15" s="7">
        <v>128</v>
      </c>
      <c r="G15" s="22"/>
      <c r="H15" s="23"/>
      <c r="I15" s="23"/>
      <c r="J15" s="29"/>
      <c r="K15" s="23"/>
      <c r="L15" s="22"/>
    </row>
    <row r="16" s="16" customFormat="1" ht="37" hidden="1" customHeight="1" spans="1:12">
      <c r="A16" s="23">
        <v>270674</v>
      </c>
      <c r="B16" s="25" t="s">
        <v>53</v>
      </c>
      <c r="C16" s="8" t="s">
        <v>21</v>
      </c>
      <c r="D16" s="23" t="s">
        <v>54</v>
      </c>
      <c r="E16" s="7">
        <v>18</v>
      </c>
      <c r="F16" s="7">
        <v>128</v>
      </c>
      <c r="G16" s="22"/>
      <c r="H16" s="23"/>
      <c r="I16" s="23"/>
      <c r="J16" s="29"/>
      <c r="K16" s="23"/>
      <c r="L16" s="22"/>
    </row>
    <row r="17" s="16" customFormat="1" ht="37" hidden="1" customHeight="1" spans="1:12">
      <c r="A17" s="23">
        <v>128495</v>
      </c>
      <c r="B17" s="22" t="s">
        <v>55</v>
      </c>
      <c r="C17" s="8" t="s">
        <v>21</v>
      </c>
      <c r="D17" s="23" t="s">
        <v>56</v>
      </c>
      <c r="E17" s="7">
        <v>26</v>
      </c>
      <c r="F17" s="7">
        <v>188</v>
      </c>
      <c r="G17" s="22"/>
      <c r="H17" s="23"/>
      <c r="I17" s="23"/>
      <c r="J17" s="29"/>
      <c r="K17" s="23"/>
      <c r="L17" s="22"/>
    </row>
    <row r="18" hidden="1" customHeight="1"/>
  </sheetData>
  <mergeCells count="2">
    <mergeCell ref="G9:G10"/>
    <mergeCell ref="L4:L17"/>
  </mergeCells>
  <conditionalFormatting sqref="A2">
    <cfRule type="duplicateValues" dxfId="0" priority="1"/>
  </conditionalFormatting>
  <conditionalFormatting sqref="A4">
    <cfRule type="duplicateValues" dxfId="0" priority="16"/>
  </conditionalFormatting>
  <conditionalFormatting sqref="A5">
    <cfRule type="duplicateValues" dxfId="0" priority="9"/>
  </conditionalFormatting>
  <conditionalFormatting sqref="A6">
    <cfRule type="duplicateValues" dxfId="0" priority="13"/>
  </conditionalFormatting>
  <conditionalFormatting sqref="A7">
    <cfRule type="duplicateValues" dxfId="0" priority="15"/>
  </conditionalFormatting>
  <conditionalFormatting sqref="A8">
    <cfRule type="duplicateValues" dxfId="0" priority="14"/>
  </conditionalFormatting>
  <conditionalFormatting sqref="A9">
    <cfRule type="duplicateValues" dxfId="0" priority="11"/>
  </conditionalFormatting>
  <conditionalFormatting sqref="A10">
    <cfRule type="duplicateValues" dxfId="0" priority="10"/>
  </conditionalFormatting>
  <conditionalFormatting sqref="A11">
    <cfRule type="duplicateValues" dxfId="0" priority="8"/>
  </conditionalFormatting>
  <conditionalFormatting sqref="A12">
    <cfRule type="duplicateValues" dxfId="0" priority="6"/>
  </conditionalFormatting>
  <conditionalFormatting sqref="A13">
    <cfRule type="duplicateValues" dxfId="0" priority="5"/>
  </conditionalFormatting>
  <conditionalFormatting sqref="A14">
    <cfRule type="duplicateValues" dxfId="0" priority="12"/>
  </conditionalFormatting>
  <conditionalFormatting sqref="A15">
    <cfRule type="duplicateValues" dxfId="0" priority="4"/>
  </conditionalFormatting>
  <conditionalFormatting sqref="A16">
    <cfRule type="duplicateValues" dxfId="0" priority="3"/>
  </conditionalFormatting>
  <conditionalFormatting sqref="A17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A1" sqref="$A1:$XFD7"/>
    </sheetView>
  </sheetViews>
  <sheetFormatPr defaultColWidth="9" defaultRowHeight="13.5" outlineLevelRow="6"/>
  <sheetData>
    <row r="1" s="1" customFormat="1" ht="44" customHeight="1" spans="1:12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4" t="s">
        <v>57</v>
      </c>
      <c r="H1" s="5"/>
      <c r="I1" s="12"/>
      <c r="J1" s="12"/>
      <c r="K1" s="13"/>
      <c r="L1" s="4"/>
    </row>
    <row r="2" s="1" customFormat="1" ht="44" customHeight="1" spans="1:12">
      <c r="A2" s="4">
        <v>1285</v>
      </c>
      <c r="B2" s="6" t="s">
        <v>58</v>
      </c>
      <c r="C2" s="6" t="s">
        <v>59</v>
      </c>
      <c r="D2" s="4" t="s">
        <v>60</v>
      </c>
      <c r="E2" s="4">
        <v>189.88</v>
      </c>
      <c r="F2" s="4">
        <v>294</v>
      </c>
      <c r="G2" s="4" t="s">
        <v>61</v>
      </c>
      <c r="H2" s="5"/>
      <c r="I2" s="12"/>
      <c r="J2" s="12"/>
      <c r="K2" s="13"/>
      <c r="L2" s="4"/>
    </row>
    <row r="3" s="1" customFormat="1" ht="44" customHeight="1" spans="1:12">
      <c r="A3" s="7">
        <v>203192</v>
      </c>
      <c r="B3" s="8" t="s">
        <v>62</v>
      </c>
      <c r="C3" s="8" t="s">
        <v>63</v>
      </c>
      <c r="D3" s="8" t="s">
        <v>64</v>
      </c>
      <c r="E3" s="4">
        <v>134.72</v>
      </c>
      <c r="F3" s="4">
        <v>468</v>
      </c>
      <c r="G3" s="9" t="s">
        <v>65</v>
      </c>
      <c r="H3" s="5"/>
      <c r="I3" s="12"/>
      <c r="J3" s="12"/>
      <c r="K3" s="13"/>
      <c r="L3" s="4"/>
    </row>
    <row r="4" s="1" customFormat="1" ht="44" customHeight="1" spans="1:12">
      <c r="A4" s="10">
        <v>138584</v>
      </c>
      <c r="B4" s="6" t="s">
        <v>66</v>
      </c>
      <c r="C4" s="6" t="s">
        <v>63</v>
      </c>
      <c r="D4" s="4" t="s">
        <v>67</v>
      </c>
      <c r="E4" s="4">
        <v>72.54</v>
      </c>
      <c r="F4" s="4">
        <v>168</v>
      </c>
      <c r="G4" s="4" t="s">
        <v>68</v>
      </c>
      <c r="H4" s="5"/>
      <c r="I4" s="12"/>
      <c r="J4" s="12"/>
      <c r="K4" s="13"/>
      <c r="L4" s="4"/>
    </row>
    <row r="5" s="1" customFormat="1" ht="44" customHeight="1" spans="1:12">
      <c r="A5" s="10">
        <v>138325</v>
      </c>
      <c r="B5" s="6" t="s">
        <v>69</v>
      </c>
      <c r="C5" s="6" t="s">
        <v>63</v>
      </c>
      <c r="D5" s="4" t="s">
        <v>70</v>
      </c>
      <c r="E5" s="4">
        <v>85.5</v>
      </c>
      <c r="F5" s="4">
        <v>198</v>
      </c>
      <c r="G5" s="4" t="s">
        <v>68</v>
      </c>
      <c r="H5" s="5"/>
      <c r="I5" s="12"/>
      <c r="J5" s="12"/>
      <c r="K5" s="13"/>
      <c r="L5" s="4"/>
    </row>
    <row r="6" s="1" customFormat="1" ht="44" customHeight="1" spans="1:12">
      <c r="A6" s="4">
        <v>168601</v>
      </c>
      <c r="B6" s="4" t="s">
        <v>71</v>
      </c>
      <c r="C6" s="4" t="s">
        <v>63</v>
      </c>
      <c r="D6" s="4" t="s">
        <v>72</v>
      </c>
      <c r="E6" s="4">
        <v>55.27</v>
      </c>
      <c r="F6" s="4">
        <v>128</v>
      </c>
      <c r="G6" s="4" t="s">
        <v>68</v>
      </c>
      <c r="H6" s="5"/>
      <c r="I6" s="12"/>
      <c r="J6" s="12"/>
      <c r="K6" s="13"/>
      <c r="L6" s="4"/>
    </row>
    <row r="7" s="1" customFormat="1" ht="44" customHeight="1" spans="1:12">
      <c r="A7" s="11"/>
      <c r="G7" s="12"/>
      <c r="H7" s="5"/>
      <c r="I7" s="12"/>
      <c r="J7" s="12"/>
      <c r="K7" s="13"/>
      <c r="L7" s="4"/>
    </row>
  </sheetData>
  <conditionalFormatting sqref="A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品种活动清单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2023-09-25T05:56:48Z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