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年中大促" sheetId="2" r:id="rId1"/>
    <sheet name="爆量晒单品种" sheetId="3" r:id="rId2"/>
  </sheets>
  <calcPr calcId="144525"/>
</workbook>
</file>

<file path=xl/sharedStrings.xml><?xml version="1.0" encoding="utf-8"?>
<sst xmlns="http://schemas.openxmlformats.org/spreadsheetml/2006/main" count="614" uniqueCount="264">
  <si>
    <t>7月年中大促 （7.14-7.20）</t>
  </si>
  <si>
    <t>PK分组</t>
  </si>
  <si>
    <t>PK金  （日均）</t>
  </si>
  <si>
    <t>PK金  （3天）</t>
  </si>
  <si>
    <t>PK时间</t>
  </si>
  <si>
    <t>一阶段（7.14-7.16 / 7.20）</t>
  </si>
  <si>
    <r>
      <rPr>
        <b/>
        <sz val="10"/>
        <color theme="1"/>
        <rFont val="宋体"/>
        <charset val="134"/>
        <scheme val="minor"/>
      </rPr>
      <t xml:space="preserve">二阶段（7.17-7.19）                    </t>
    </r>
    <r>
      <rPr>
        <b/>
        <sz val="10"/>
        <color rgb="FFFF0000"/>
        <rFont val="宋体"/>
        <charset val="134"/>
        <scheme val="minor"/>
      </rPr>
      <t>PK时间</t>
    </r>
  </si>
  <si>
    <t>序号</t>
  </si>
  <si>
    <t>门店ID</t>
  </si>
  <si>
    <t>门店名称</t>
  </si>
  <si>
    <t>片区名称</t>
  </si>
  <si>
    <t>日均销售</t>
  </si>
  <si>
    <t>日均毛利</t>
  </si>
  <si>
    <t>毛利率</t>
  </si>
  <si>
    <t>邛崃中心药店</t>
  </si>
  <si>
    <t>城郊一片</t>
  </si>
  <si>
    <t>7.14-7.16</t>
  </si>
  <si>
    <t>杏林路</t>
  </si>
  <si>
    <t>大邑县晋原镇内蒙古大道桃源药店</t>
  </si>
  <si>
    <t>大邑县沙渠镇方圆路药店</t>
  </si>
  <si>
    <t>邛崃市临邛镇洪川小区药店</t>
  </si>
  <si>
    <t>大邑县晋原镇子龙路店</t>
  </si>
  <si>
    <t>大邑县晋原镇通达东路五段药店</t>
  </si>
  <si>
    <t>都江堰景中路店</t>
  </si>
  <si>
    <t>大邑县晋原镇东街药店</t>
  </si>
  <si>
    <t>大邑县晋原镇北街药店</t>
  </si>
  <si>
    <t>都江堰市蒲阳镇堰问道西路药店</t>
  </si>
  <si>
    <t>大邑县安仁镇千禧街药店</t>
  </si>
  <si>
    <t>都江堰市蒲阳路药店</t>
  </si>
  <si>
    <t>都江堰奎光路中段药店</t>
  </si>
  <si>
    <t>都江堰药店</t>
  </si>
  <si>
    <t>都江堰聚源镇药店</t>
  </si>
  <si>
    <t>大邑县新场镇文昌街药店</t>
  </si>
  <si>
    <t>都江堰幸福镇翔凤路药店</t>
  </si>
  <si>
    <t>邛崃翠荫街</t>
  </si>
  <si>
    <t>邛崃市羊安镇永康大道药店</t>
  </si>
  <si>
    <t>潘家街店</t>
  </si>
  <si>
    <t>大邑县晋源镇东壕沟段药店</t>
  </si>
  <si>
    <t>都江堰宝莲路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</si>
  <si>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</si>
  <si>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</si>
  <si>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</si>
  <si>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</si>
  <si>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</si>
  <si>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</si>
  <si>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怀远店</t>
  </si>
  <si>
    <t>崇州片区</t>
  </si>
  <si>
    <t>永康东路药店</t>
  </si>
  <si>
    <t>金带街药店</t>
  </si>
  <si>
    <t>蜀州中路店</t>
  </si>
  <si>
    <t>三江店</t>
  </si>
  <si>
    <t>崇州市崇阳镇尚贤坊街药店</t>
  </si>
  <si>
    <t>崇州中心店</t>
  </si>
  <si>
    <t>怀远二店</t>
  </si>
  <si>
    <t>高新区民丰大道西段药店</t>
  </si>
  <si>
    <t>东南片区</t>
  </si>
  <si>
    <t>7.17-7.19</t>
  </si>
  <si>
    <t>成华区万科路药店</t>
  </si>
  <si>
    <t>成华区华泰路药店</t>
  </si>
  <si>
    <t>锦江区榕声路店</t>
  </si>
  <si>
    <t>通盈街药店</t>
  </si>
  <si>
    <t>成华杉板桥南一路店</t>
  </si>
  <si>
    <t>锦江区观音桥街药店</t>
  </si>
  <si>
    <t>新乐中街药店</t>
  </si>
  <si>
    <t>高新区大源北街药店</t>
  </si>
  <si>
    <t>泰和二街</t>
  </si>
  <si>
    <t>新园大道药店</t>
  </si>
  <si>
    <t>锦江区水杉街药店</t>
  </si>
  <si>
    <t>新下街</t>
  </si>
  <si>
    <t>静沙路</t>
  </si>
  <si>
    <t>成华区崔家店路药店</t>
  </si>
  <si>
    <t>金马河</t>
  </si>
  <si>
    <t>成华区万宇路药店</t>
  </si>
  <si>
    <t>双林路药店</t>
  </si>
  <si>
    <t>锦江区柳翠路药店</t>
  </si>
  <si>
    <t>成华区华康路药店</t>
  </si>
  <si>
    <t>华泰路二药店</t>
  </si>
  <si>
    <t>锦江区劼人路药店</t>
  </si>
  <si>
    <t>双流县西航港街道锦华路一段药店</t>
  </si>
  <si>
    <t>双流区东升街道三强西路药店</t>
  </si>
  <si>
    <t>天顺路店</t>
  </si>
  <si>
    <t>剑南大道店</t>
  </si>
  <si>
    <t>中和公济桥路药店</t>
  </si>
  <si>
    <t>泰和西二街店</t>
  </si>
  <si>
    <t>中和大道药店</t>
  </si>
  <si>
    <t>水碾河</t>
  </si>
  <si>
    <t>旗舰店</t>
  </si>
  <si>
    <t>旗舰片区</t>
  </si>
  <si>
    <t>成都成汉太极大药房有限公司</t>
  </si>
  <si>
    <t>三医院店（青龙街）</t>
  </si>
  <si>
    <t>四川太极浆洗街药店</t>
  </si>
  <si>
    <t>锦江区庆云南街药店</t>
  </si>
  <si>
    <t>红星店</t>
  </si>
  <si>
    <t>武侯区科华街药店</t>
  </si>
  <si>
    <t>梨花街</t>
  </si>
  <si>
    <t>紫薇东路</t>
  </si>
  <si>
    <t>元华二巷</t>
  </si>
  <si>
    <t>青羊区童子街</t>
  </si>
  <si>
    <t>科华北路</t>
  </si>
  <si>
    <t>宏济路</t>
  </si>
  <si>
    <t>丝竹路</t>
  </si>
  <si>
    <t>倪家桥</t>
  </si>
  <si>
    <t>新都区新繁镇繁江北路药店</t>
  </si>
  <si>
    <t>西门二片</t>
  </si>
  <si>
    <t>新都区新都街道万和北路药店</t>
  </si>
  <si>
    <t>武侯区顺和街店</t>
  </si>
  <si>
    <t>新都区马超东路店</t>
  </si>
  <si>
    <t>蜀辉路店</t>
  </si>
  <si>
    <t>温江区公平街道江安路药店</t>
  </si>
  <si>
    <t>彭州致和路店</t>
  </si>
  <si>
    <t>温江店</t>
  </si>
  <si>
    <t>郫县郫筒镇一环路东南段药店</t>
  </si>
  <si>
    <t>尚锦路店</t>
  </si>
  <si>
    <t>光华北五路店</t>
  </si>
  <si>
    <t>大悦路店</t>
  </si>
  <si>
    <t>郫县郫筒镇东大街药店</t>
  </si>
  <si>
    <t>金祥店</t>
  </si>
  <si>
    <t>武侯区聚萃街药店</t>
  </si>
  <si>
    <t>双楠店</t>
  </si>
  <si>
    <t>蜀兴路店</t>
  </si>
  <si>
    <t>大石西路药店</t>
  </si>
  <si>
    <t>蜀源路店</t>
  </si>
  <si>
    <t>医贸大道店</t>
  </si>
  <si>
    <t>逸都路店</t>
  </si>
  <si>
    <t>大华街药店</t>
  </si>
  <si>
    <t>经一路店</t>
  </si>
  <si>
    <t>红高路店</t>
  </si>
  <si>
    <t>光华西一路</t>
  </si>
  <si>
    <t>雅安市太极智慧云医药科技</t>
  </si>
  <si>
    <t>青羊区十二桥药店</t>
  </si>
  <si>
    <t>西门一片</t>
  </si>
  <si>
    <t>培华东路店（六医院店）</t>
  </si>
  <si>
    <t>光华药店</t>
  </si>
  <si>
    <t>光华村街药店</t>
  </si>
  <si>
    <t>青羊区北东街店</t>
  </si>
  <si>
    <t>花照壁中横街</t>
  </si>
  <si>
    <t>羊子山西路药店（兴元华盛）</t>
  </si>
  <si>
    <t>二环路北四段药店（汇融名城）</t>
  </si>
  <si>
    <t>清江东路药店</t>
  </si>
  <si>
    <t>沙湾东一路</t>
  </si>
  <si>
    <t>土龙路药店</t>
  </si>
  <si>
    <t>成华区华油路药店</t>
  </si>
  <si>
    <t>花照壁</t>
  </si>
  <si>
    <t>银河北街</t>
  </si>
  <si>
    <t>枣子巷药店</t>
  </si>
  <si>
    <t>贝森北路</t>
  </si>
  <si>
    <t>金牛区交大路第三药店</t>
  </si>
  <si>
    <t>金牛区蜀汉路药店</t>
  </si>
  <si>
    <t>西部店</t>
  </si>
  <si>
    <t>东昌路店</t>
  </si>
  <si>
    <t>金牛区银沙路药店</t>
  </si>
  <si>
    <t>武侯区佳灵路</t>
  </si>
  <si>
    <t>金丝街药店</t>
  </si>
  <si>
    <t>金牛区金沙路药店</t>
  </si>
  <si>
    <t>西林一街</t>
  </si>
  <si>
    <t>五福桥东路</t>
  </si>
  <si>
    <t>长寿路</t>
  </si>
  <si>
    <t>金牛区黄苑东街药店</t>
  </si>
  <si>
    <t>驷马桥店</t>
  </si>
  <si>
    <t>沙河源药店</t>
  </si>
  <si>
    <t>单独考核</t>
  </si>
  <si>
    <t>五津西路药店</t>
  </si>
  <si>
    <t>新津片区</t>
  </si>
  <si>
    <t>新津五津西路二店</t>
  </si>
  <si>
    <t>新津邓双镇岷江店</t>
  </si>
  <si>
    <t>兴义镇万兴路药店</t>
  </si>
  <si>
    <t>新津武阳西路</t>
  </si>
  <si>
    <t>合计</t>
  </si>
  <si>
    <r>
      <rPr>
        <b/>
        <sz val="9"/>
        <color theme="1"/>
        <rFont val="宋体"/>
        <charset val="134"/>
      </rPr>
      <t>货品</t>
    </r>
    <r>
      <rPr>
        <b/>
        <sz val="9"/>
        <color theme="1"/>
        <rFont val="Times New Roman"/>
        <charset val="134"/>
      </rPr>
      <t>ID</t>
    </r>
  </si>
  <si>
    <r>
      <rPr>
        <b/>
        <sz val="9"/>
        <color theme="1"/>
        <rFont val="宋体"/>
        <charset val="134"/>
      </rPr>
      <t>品名</t>
    </r>
  </si>
  <si>
    <r>
      <rPr>
        <b/>
        <sz val="9"/>
        <color theme="1"/>
        <rFont val="宋体"/>
        <charset val="134"/>
      </rPr>
      <t>规格</t>
    </r>
  </si>
  <si>
    <r>
      <rPr>
        <b/>
        <sz val="11"/>
        <color rgb="FF000000"/>
        <rFont val="宋体"/>
        <charset val="134"/>
      </rPr>
      <t>厂家</t>
    </r>
  </si>
  <si>
    <r>
      <rPr>
        <b/>
        <sz val="9"/>
        <color theme="1"/>
        <rFont val="宋体"/>
        <charset val="134"/>
      </rPr>
      <t>活动内容</t>
    </r>
  </si>
  <si>
    <r>
      <rPr>
        <b/>
        <sz val="9"/>
        <color theme="1"/>
        <rFont val="宋体"/>
        <charset val="134"/>
      </rPr>
      <t>晒单奖励</t>
    </r>
  </si>
  <si>
    <r>
      <rPr>
        <b/>
        <sz val="9"/>
        <color theme="1"/>
        <rFont val="宋体"/>
        <charset val="134"/>
      </rPr>
      <t>发放方式</t>
    </r>
  </si>
  <si>
    <t>活动时间</t>
  </si>
  <si>
    <t>天然维生素E软胶囊（养生堂）</t>
  </si>
  <si>
    <r>
      <rPr>
        <sz val="9"/>
        <color rgb="FF000000"/>
        <rFont val="宋体"/>
        <charset val="134"/>
      </rPr>
      <t>50g（250mgx200粒）</t>
    </r>
  </si>
  <si>
    <r>
      <rPr>
        <sz val="9"/>
        <color rgb="FF000000"/>
        <rFont val="宋体"/>
        <charset val="134"/>
      </rPr>
      <t>康龙集团</t>
    </r>
  </si>
  <si>
    <t>买1得2（原品）</t>
  </si>
  <si>
    <r>
      <rPr>
        <sz val="9"/>
        <color theme="1"/>
        <rFont val="宋体"/>
        <charset val="134"/>
      </rPr>
      <t>晒单5元/盒</t>
    </r>
  </si>
  <si>
    <r>
      <rPr>
        <sz val="9"/>
        <color theme="1"/>
        <rFont val="宋体"/>
        <charset val="134"/>
      </rPr>
      <t>微信爆量群</t>
    </r>
  </si>
  <si>
    <t>7.14-7.20</t>
  </si>
  <si>
    <r>
      <rPr>
        <sz val="9"/>
        <color rgb="FF000000"/>
        <rFont val="宋体"/>
        <charset val="134"/>
      </rPr>
      <t>康麦斯牌深海鱼油胶囊</t>
    </r>
  </si>
  <si>
    <r>
      <rPr>
        <sz val="9"/>
        <color rgb="FF000000"/>
        <rFont val="宋体"/>
        <charset val="134"/>
      </rPr>
      <t>274g(1370mgx200粒)</t>
    </r>
  </si>
  <si>
    <r>
      <rPr>
        <sz val="9"/>
        <color theme="1"/>
        <rFont val="宋体"/>
        <charset val="134"/>
      </rPr>
      <t>晒单10元/盒</t>
    </r>
  </si>
  <si>
    <r>
      <rPr>
        <sz val="9"/>
        <color rgb="FF000000"/>
        <rFont val="宋体"/>
        <charset val="134"/>
      </rPr>
      <t>康麦斯牌卵磷脂胶囊</t>
    </r>
  </si>
  <si>
    <r>
      <rPr>
        <sz val="9"/>
        <color rgb="FF000000"/>
        <rFont val="宋体"/>
        <charset val="134"/>
      </rPr>
      <t>330g(1650mgx200粒)</t>
    </r>
  </si>
  <si>
    <r>
      <rPr>
        <sz val="9"/>
        <color rgb="FF000000"/>
        <rFont val="宋体"/>
        <charset val="134"/>
      </rPr>
      <t>康运来</t>
    </r>
  </si>
  <si>
    <r>
      <rPr>
        <sz val="9"/>
        <color rgb="FF000000"/>
        <rFont val="宋体"/>
        <charset val="134"/>
      </rPr>
      <t>养生堂牌B族维生素片</t>
    </r>
  </si>
  <si>
    <r>
      <rPr>
        <sz val="9"/>
        <color rgb="FF000000"/>
        <rFont val="宋体"/>
        <charset val="134"/>
      </rPr>
      <t>30g(0.5gx60片)</t>
    </r>
  </si>
  <si>
    <r>
      <rPr>
        <sz val="9"/>
        <color rgb="FF000000"/>
        <rFont val="宋体"/>
        <charset val="134"/>
      </rPr>
      <t>麦金利牌益生菌粉</t>
    </r>
  </si>
  <si>
    <r>
      <rPr>
        <sz val="9"/>
        <color rgb="FF000000"/>
        <rFont val="宋体"/>
        <charset val="134"/>
      </rPr>
      <t>15g(1.5gx10袋)</t>
    </r>
  </si>
  <si>
    <r>
      <rPr>
        <sz val="9"/>
        <color rgb="FF000000"/>
        <rFont val="宋体"/>
        <charset val="134"/>
      </rPr>
      <t>美澳健</t>
    </r>
  </si>
  <si>
    <r>
      <rPr>
        <sz val="9"/>
        <color theme="1"/>
        <rFont val="宋体"/>
        <charset val="134"/>
      </rPr>
      <t>特价</t>
    </r>
    <r>
      <rPr>
        <sz val="9"/>
        <color theme="1"/>
        <rFont val="Times New Roman"/>
        <charset val="134"/>
      </rPr>
      <t>49</t>
    </r>
    <r>
      <rPr>
        <sz val="9"/>
        <color theme="1"/>
        <rFont val="宋体"/>
        <charset val="134"/>
      </rPr>
      <t>元，买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得</t>
    </r>
    <r>
      <rPr>
        <sz val="9"/>
        <color theme="1"/>
        <rFont val="Times New Roman"/>
        <charset val="134"/>
      </rPr>
      <t xml:space="preserve">6    </t>
    </r>
    <r>
      <rPr>
        <sz val="9"/>
        <color theme="1"/>
        <rFont val="宋体"/>
        <charset val="134"/>
      </rPr>
      <t>（原品）</t>
    </r>
  </si>
  <si>
    <t>单盒奖励4元/盒；                         疗程6盒奖励23元/套</t>
  </si>
  <si>
    <t>阿莫西林胶囊(联邦阿莫仙)</t>
  </si>
  <si>
    <r>
      <rPr>
        <sz val="9"/>
        <color rgb="FF000000"/>
        <rFont val="宋体"/>
        <charset val="134"/>
      </rPr>
      <t>0.5gx48粒</t>
    </r>
  </si>
  <si>
    <r>
      <rPr>
        <sz val="9"/>
        <color rgb="FF000000"/>
        <rFont val="宋体"/>
        <charset val="134"/>
      </rPr>
      <t>珠海联邦</t>
    </r>
  </si>
  <si>
    <r>
      <rPr>
        <sz val="9"/>
        <color theme="1"/>
        <rFont val="宋体"/>
        <charset val="134"/>
      </rPr>
      <t>无</t>
    </r>
  </si>
  <si>
    <r>
      <rPr>
        <sz val="9"/>
        <color theme="1"/>
        <rFont val="宋体"/>
        <charset val="134"/>
      </rPr>
      <t>晒单2元/盒</t>
    </r>
  </si>
  <si>
    <r>
      <rPr>
        <sz val="9"/>
        <color rgb="FFFF0000"/>
        <rFont val="宋体"/>
        <charset val="134"/>
      </rPr>
      <t>炎可宁胶囊</t>
    </r>
  </si>
  <si>
    <r>
      <rPr>
        <sz val="9"/>
        <color rgb="FFFF0000"/>
        <rFont val="宋体"/>
        <charset val="134"/>
      </rPr>
      <t>3板×9粒</t>
    </r>
  </si>
  <si>
    <r>
      <rPr>
        <sz val="9"/>
        <color rgb="FFFF0000"/>
        <rFont val="宋体"/>
        <charset val="134"/>
      </rPr>
      <t>太极绵阳</t>
    </r>
  </si>
  <si>
    <r>
      <rPr>
        <sz val="9"/>
        <color rgb="FFFF0000"/>
        <rFont val="宋体"/>
        <charset val="134"/>
      </rPr>
      <t>买1得2（原品）</t>
    </r>
  </si>
  <si>
    <t>晒单2元/盒，赠品不奖励</t>
  </si>
  <si>
    <r>
      <rPr>
        <sz val="9"/>
        <color rgb="FFFF0000"/>
        <rFont val="宋体"/>
        <charset val="134"/>
      </rPr>
      <t>存健康发放</t>
    </r>
  </si>
  <si>
    <r>
      <rPr>
        <sz val="10"/>
        <color rgb="FFFF0000"/>
        <rFont val="宋体"/>
        <charset val="134"/>
      </rPr>
      <t>通窍鼻炎片</t>
    </r>
  </si>
  <si>
    <r>
      <rPr>
        <sz val="10"/>
        <color rgb="FFFF0000"/>
        <rFont val="宋体"/>
        <charset val="134"/>
      </rPr>
      <t>0.41gx12片x4板(薄膜衣)</t>
    </r>
  </si>
  <si>
    <r>
      <rPr>
        <sz val="10"/>
        <color rgb="FFFF0000"/>
        <rFont val="宋体"/>
        <charset val="134"/>
      </rPr>
      <t>杏林白马</t>
    </r>
  </si>
  <si>
    <r>
      <rPr>
        <sz val="10"/>
        <color rgb="FFFF0000"/>
        <rFont val="宋体"/>
        <charset val="134"/>
      </rPr>
      <t>买2得3（原品）</t>
    </r>
  </si>
  <si>
    <t>晒单1.5元/盒</t>
  </si>
  <si>
    <r>
      <rPr>
        <sz val="10"/>
        <color rgb="FFFF0000"/>
        <rFont val="宋体"/>
        <charset val="134"/>
      </rPr>
      <t>保妇康凝胶</t>
    </r>
  </si>
  <si>
    <r>
      <rPr>
        <sz val="10"/>
        <color rgb="FFFF0000"/>
        <rFont val="宋体"/>
        <charset val="134"/>
      </rPr>
      <t>4gx4支</t>
    </r>
  </si>
  <si>
    <r>
      <rPr>
        <sz val="10"/>
        <color rgb="FFFF0000"/>
        <rFont val="宋体"/>
        <charset val="134"/>
      </rPr>
      <t>第二盒半价</t>
    </r>
  </si>
  <si>
    <r>
      <rPr>
        <sz val="9"/>
        <color rgb="FFFF0000"/>
        <rFont val="宋体"/>
        <charset val="134"/>
      </rPr>
      <t>晒单3元/盒</t>
    </r>
  </si>
  <si>
    <r>
      <rPr>
        <sz val="10"/>
        <color rgb="FFFF0000"/>
        <rFont val="宋体"/>
        <charset val="134"/>
      </rPr>
      <t>清热止痒洗剂</t>
    </r>
  </si>
  <si>
    <t>180ml (带冲洗器)</t>
  </si>
  <si>
    <r>
      <rPr>
        <sz val="10"/>
        <color rgb="FFFF0000"/>
        <rFont val="宋体"/>
        <charset val="134"/>
      </rPr>
      <t>云南优克</t>
    </r>
  </si>
  <si>
    <r>
      <rPr>
        <sz val="9"/>
        <color rgb="FFFF0000"/>
        <rFont val="宋体"/>
        <charset val="134"/>
      </rPr>
      <t>晒单2元/盒</t>
    </r>
  </si>
  <si>
    <t>葡萄糖酸钙锌口服溶液</t>
  </si>
  <si>
    <t>10mlx24袋</t>
  </si>
  <si>
    <t>澳诺</t>
  </si>
  <si>
    <r>
      <rPr>
        <sz val="9"/>
        <color rgb="FFFF0000"/>
        <rFont val="宋体"/>
        <charset val="134"/>
      </rPr>
      <t>买</t>
    </r>
    <r>
      <rPr>
        <sz val="9"/>
        <color rgb="FFFF0000"/>
        <rFont val="Times New Roman"/>
        <charset val="134"/>
      </rPr>
      <t>3</t>
    </r>
    <r>
      <rPr>
        <sz val="9"/>
        <color rgb="FFFF0000"/>
        <rFont val="宋体"/>
        <charset val="134"/>
      </rPr>
      <t>得</t>
    </r>
    <r>
      <rPr>
        <sz val="9"/>
        <color rgb="FFFF0000"/>
        <rFont val="Times New Roman"/>
        <charset val="134"/>
      </rPr>
      <t>4</t>
    </r>
    <r>
      <rPr>
        <sz val="9"/>
        <color rgb="FFFF0000"/>
        <rFont val="宋体"/>
        <charset val="134"/>
      </rPr>
      <t>（原品）</t>
    </r>
  </si>
  <si>
    <t>晒单2元/盒</t>
  </si>
  <si>
    <t>存健康发放</t>
  </si>
  <si>
    <t>10mlx20袋</t>
  </si>
  <si>
    <t>澳诺(中国)制药有限公司</t>
  </si>
  <si>
    <t>10mlx48支</t>
  </si>
  <si>
    <r>
      <rPr>
        <sz val="9"/>
        <color rgb="FFFF0000"/>
        <rFont val="宋体"/>
        <charset val="134"/>
      </rPr>
      <t>买</t>
    </r>
    <r>
      <rPr>
        <sz val="9"/>
        <color rgb="FFFF0000"/>
        <rFont val="Times New Roman"/>
        <charset val="134"/>
      </rPr>
      <t>3</t>
    </r>
    <r>
      <rPr>
        <sz val="9"/>
        <color rgb="FFFF0000"/>
        <rFont val="宋体"/>
        <charset val="134"/>
      </rPr>
      <t>得</t>
    </r>
    <r>
      <rPr>
        <sz val="9"/>
        <color rgb="FFFF0000"/>
        <rFont val="Times New Roman"/>
        <charset val="134"/>
      </rPr>
      <t>5</t>
    </r>
    <r>
      <rPr>
        <sz val="9"/>
        <color rgb="FFFF0000"/>
        <rFont val="宋体"/>
        <charset val="134"/>
      </rPr>
      <t>（原品）</t>
    </r>
  </si>
  <si>
    <t>维生素D滴剂</t>
  </si>
  <si>
    <t>400单位x60粒</t>
  </si>
  <si>
    <t>青岛双鲸</t>
  </si>
  <si>
    <r>
      <rPr>
        <sz val="9"/>
        <color rgb="FF000000"/>
        <rFont val="宋体"/>
        <charset val="134"/>
      </rPr>
      <t>蛋白粉</t>
    </r>
  </si>
  <si>
    <r>
      <rPr>
        <sz val="9"/>
        <color rgb="FF000000"/>
        <rFont val="宋体"/>
        <charset val="134"/>
      </rPr>
      <t>600g(450g/罐+150g/罐)</t>
    </r>
  </si>
  <si>
    <r>
      <rPr>
        <sz val="9"/>
        <color theme="1"/>
        <rFont val="宋体"/>
        <charset val="134"/>
      </rPr>
      <t>汤臣倍健</t>
    </r>
  </si>
  <si>
    <r>
      <rPr>
        <sz val="9"/>
        <color theme="1"/>
        <rFont val="宋体"/>
        <charset val="134"/>
      </rPr>
      <t>买1得2（原品）</t>
    </r>
  </si>
  <si>
    <r>
      <rPr>
        <sz val="9"/>
        <color rgb="FF000000"/>
        <rFont val="宋体"/>
        <charset val="134"/>
      </rPr>
      <t>蛋白粉(汤臣倍健)</t>
    </r>
  </si>
  <si>
    <r>
      <rPr>
        <sz val="9"/>
        <color rgb="FF000000"/>
        <rFont val="宋体"/>
        <charset val="134"/>
      </rPr>
      <t>450g</t>
    </r>
  </si>
  <si>
    <r>
      <rPr>
        <sz val="9"/>
        <color theme="1"/>
        <rFont val="Times New Roman"/>
        <charset val="134"/>
      </rPr>
      <t>398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charset val="134"/>
      </rPr>
      <t>/ 2</t>
    </r>
    <r>
      <rPr>
        <sz val="9"/>
        <color theme="1"/>
        <rFont val="宋体"/>
        <charset val="134"/>
      </rPr>
      <t>罐</t>
    </r>
  </si>
  <si>
    <r>
      <rPr>
        <sz val="9"/>
        <color rgb="FF000000"/>
        <rFont val="宋体"/>
        <charset val="134"/>
      </rPr>
      <t>氨糖软骨素钙片</t>
    </r>
  </si>
  <si>
    <r>
      <rPr>
        <sz val="9"/>
        <color rgb="FF000000"/>
        <rFont val="宋体"/>
        <charset val="134"/>
      </rPr>
      <t>180片</t>
    </r>
  </si>
  <si>
    <r>
      <rPr>
        <sz val="9"/>
        <color rgb="FF000000"/>
        <rFont val="宋体"/>
        <charset val="134"/>
      </rPr>
      <t>健力多氨糖软骨素钙片</t>
    </r>
  </si>
  <si>
    <r>
      <rPr>
        <sz val="9"/>
        <color rgb="FF000000"/>
        <rFont val="宋体"/>
        <charset val="134"/>
      </rPr>
      <t>285.6g(1.02gx100片x2瓶+1.02gx40片x2瓶)</t>
    </r>
  </si>
  <si>
    <r>
      <rPr>
        <sz val="9"/>
        <color theme="1"/>
        <rFont val="宋体"/>
        <charset val="134"/>
      </rPr>
      <t>晒单15元/盒</t>
    </r>
  </si>
  <si>
    <r>
      <rPr>
        <sz val="9"/>
        <color rgb="FF000000"/>
        <rFont val="宋体"/>
        <charset val="134"/>
      </rPr>
      <t>燕窝（白燕盏）</t>
    </r>
  </si>
  <si>
    <r>
      <rPr>
        <sz val="9"/>
        <color rgb="FF000000"/>
        <rFont val="宋体"/>
        <charset val="134"/>
      </rPr>
      <t>15g</t>
    </r>
  </si>
  <si>
    <r>
      <rPr>
        <sz val="9"/>
        <color theme="1"/>
        <rFont val="宋体"/>
        <charset val="134"/>
      </rPr>
      <t>印度尼西亚</t>
    </r>
  </si>
  <si>
    <r>
      <rPr>
        <sz val="9"/>
        <color theme="1"/>
        <rFont val="宋体"/>
        <charset val="134"/>
      </rPr>
      <t>特价：498元</t>
    </r>
  </si>
  <si>
    <r>
      <rPr>
        <sz val="9"/>
        <color rgb="FF000000"/>
        <rFont val="宋体"/>
        <charset val="134"/>
      </rPr>
      <t>15gx2盒</t>
    </r>
  </si>
  <si>
    <r>
      <rPr>
        <sz val="9"/>
        <color theme="1"/>
        <rFont val="宋体"/>
        <charset val="134"/>
      </rPr>
      <t>特价：898元</t>
    </r>
  </si>
  <si>
    <r>
      <rPr>
        <sz val="9"/>
        <color theme="1"/>
        <rFont val="宋体"/>
        <charset val="134"/>
      </rPr>
      <t>晒单40元/盒</t>
    </r>
  </si>
  <si>
    <r>
      <rPr>
        <sz val="10"/>
        <color rgb="FF000000"/>
        <rFont val="宋体"/>
        <charset val="134"/>
      </rPr>
      <t>葡萄糖酸钙维D2咀嚼片（太极钙）</t>
    </r>
  </si>
  <si>
    <r>
      <rPr>
        <sz val="10"/>
        <color rgb="FF000000"/>
        <rFont val="宋体"/>
        <charset val="134"/>
      </rPr>
      <t>48's</t>
    </r>
  </si>
  <si>
    <r>
      <rPr>
        <sz val="10"/>
        <color rgb="FF000000"/>
        <rFont val="宋体"/>
        <charset val="134"/>
      </rPr>
      <t>第二件半价</t>
    </r>
  </si>
  <si>
    <r>
      <rPr>
        <sz val="11"/>
        <color rgb="FF000000"/>
        <rFont val="宋体"/>
        <charset val="134"/>
      </rPr>
      <t>8元/盒</t>
    </r>
  </si>
  <si>
    <t>7.1-7.31</t>
  </si>
  <si>
    <r>
      <rPr>
        <sz val="10"/>
        <color rgb="FF000000"/>
        <rFont val="宋体"/>
        <charset val="134"/>
      </rPr>
      <t>维生素C咀嚼片</t>
    </r>
  </si>
  <si>
    <r>
      <rPr>
        <sz val="10"/>
        <color rgb="FF000000"/>
        <rFont val="宋体"/>
        <charset val="134"/>
      </rPr>
      <t>0.1g 60's</t>
    </r>
  </si>
  <si>
    <r>
      <rPr>
        <sz val="11"/>
        <color rgb="FF000000"/>
        <rFont val="宋体"/>
        <charset val="134"/>
      </rPr>
      <t>6元/盒</t>
    </r>
  </si>
  <si>
    <r>
      <rPr>
        <sz val="10"/>
        <color rgb="FF000000"/>
        <rFont val="宋体"/>
        <charset val="134"/>
      </rPr>
      <t>槐菊颗粒</t>
    </r>
  </si>
  <si>
    <r>
      <rPr>
        <sz val="10"/>
        <color rgb="FF000000"/>
        <rFont val="宋体"/>
        <charset val="134"/>
      </rPr>
      <t>3gx9袋</t>
    </r>
  </si>
  <si>
    <t>买4得5,买10得13</t>
  </si>
  <si>
    <r>
      <rPr>
        <sz val="11"/>
        <color rgb="FF000000"/>
        <rFont val="宋体"/>
        <charset val="134"/>
      </rPr>
      <t>4元/盒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</si>
</sst>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11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Times New Roman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b/>
      <sz val="9"/>
      <color theme="1"/>
      <name val="Times New Roman"/>
      <charset val="134"/>
    </font>
    <font>
      <sz val="9"/>
      <color rgb="FFFF0000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15" borderId="10" applyNumberFormat="0" applyAlignment="0" applyProtection="0">
      <alignment vertical="center"/>
    </xf>
    <xf numFmtId="0" fontId="34" fillId="15" borderId="6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40" fillId="0" borderId="0"/>
    <xf numFmtId="0" fontId="40" fillId="0" borderId="0"/>
  </cellStyleXfs>
  <cellXfs count="9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4" fillId="0" borderId="0" xfId="0" applyNumberFormat="1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7" fontId="17" fillId="0" borderId="1" xfId="49" applyNumberFormat="1" applyFont="1" applyFill="1" applyBorder="1" applyAlignment="1">
      <alignment horizontal="center" vertical="center" wrapText="1"/>
    </xf>
    <xf numFmtId="9" fontId="17" fillId="0" borderId="1" xfId="49" applyNumberFormat="1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7" fontId="19" fillId="0" borderId="1" xfId="49" applyNumberFormat="1" applyFont="1" applyFill="1" applyBorder="1" applyAlignment="1">
      <alignment horizontal="center" vertical="center"/>
    </xf>
    <xf numFmtId="9" fontId="19" fillId="0" borderId="1" xfId="49" applyNumberFormat="1" applyFont="1" applyFill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center" vertical="center"/>
    </xf>
    <xf numFmtId="177" fontId="19" fillId="0" borderId="1" xfId="50" applyNumberFormat="1" applyFont="1" applyFill="1" applyBorder="1" applyAlignment="1">
      <alignment horizontal="center" vertical="center"/>
    </xf>
    <xf numFmtId="9" fontId="19" fillId="0" borderId="1" xfId="50" applyNumberFormat="1" applyFont="1" applyFill="1" applyBorder="1" applyAlignment="1">
      <alignment horizontal="left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9" fontId="18" fillId="0" borderId="1" xfId="0" applyNumberFormat="1" applyFont="1" applyFill="1" applyBorder="1" applyAlignment="1">
      <alignment horizontal="left" vertical="center" wrapText="1"/>
    </xf>
    <xf numFmtId="0" fontId="20" fillId="0" borderId="2" xfId="0" applyNumberFormat="1" applyFont="1" applyBorder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  <xf numFmtId="0" fontId="20" fillId="5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77" fontId="19" fillId="3" borderId="1" xfId="49" applyNumberFormat="1" applyFont="1" applyFill="1" applyBorder="1" applyAlignment="1">
      <alignment horizontal="center" vertical="center"/>
    </xf>
    <xf numFmtId="9" fontId="19" fillId="3" borderId="1" xfId="49" applyNumberFormat="1" applyFont="1" applyFill="1" applyBorder="1" applyAlignment="1">
      <alignment horizontal="left" vertical="center" wrapText="1"/>
    </xf>
    <xf numFmtId="0" fontId="2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7" fontId="18" fillId="3" borderId="1" xfId="0" applyNumberFormat="1" applyFont="1" applyFill="1" applyBorder="1" applyAlignment="1">
      <alignment horizontal="center" vertical="center"/>
    </xf>
    <xf numFmtId="9" fontId="18" fillId="3" borderId="1" xfId="0" applyNumberFormat="1" applyFont="1" applyFill="1" applyBorder="1" applyAlignment="1">
      <alignment horizontal="left" vertical="center" wrapText="1"/>
    </xf>
    <xf numFmtId="177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19" fillId="3" borderId="1" xfId="50" applyNumberFormat="1" applyFont="1" applyFill="1" applyBorder="1" applyAlignment="1">
      <alignment horizontal="center" vertical="center"/>
    </xf>
    <xf numFmtId="9" fontId="19" fillId="3" borderId="1" xfId="50" applyNumberFormat="1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/>
    </xf>
    <xf numFmtId="177" fontId="19" fillId="4" borderId="1" xfId="49" applyNumberFormat="1" applyFont="1" applyFill="1" applyBorder="1" applyAlignment="1">
      <alignment horizontal="center" vertical="center"/>
    </xf>
    <xf numFmtId="9" fontId="19" fillId="4" borderId="1" xfId="49" applyNumberFormat="1" applyFont="1" applyFill="1" applyBorder="1" applyAlignment="1">
      <alignment horizontal="left" vertical="center" wrapText="1"/>
    </xf>
    <xf numFmtId="0" fontId="20" fillId="4" borderId="1" xfId="0" applyNumberFormat="1" applyFont="1" applyFill="1" applyBorder="1" applyAlignment="1">
      <alignment horizontal="center" vertical="center"/>
    </xf>
    <xf numFmtId="177" fontId="19" fillId="4" borderId="4" xfId="49" applyNumberFormat="1" applyFont="1" applyFill="1" applyBorder="1" applyAlignment="1">
      <alignment horizontal="center" vertical="center"/>
    </xf>
    <xf numFmtId="0" fontId="20" fillId="4" borderId="5" xfId="0" applyNumberFormat="1" applyFont="1" applyFill="1" applyBorder="1" applyAlignment="1">
      <alignment horizontal="center" vertical="center"/>
    </xf>
    <xf numFmtId="0" fontId="20" fillId="4" borderId="2" xfId="0" applyNumberFormat="1" applyFont="1" applyFill="1" applyBorder="1" applyAlignment="1">
      <alignment horizontal="center" vertical="center"/>
    </xf>
    <xf numFmtId="0" fontId="20" fillId="4" borderId="3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9" fontId="18" fillId="4" borderId="1" xfId="0" applyNumberFormat="1" applyFont="1" applyFill="1" applyBorder="1" applyAlignment="1">
      <alignment horizontal="left" vertical="center" wrapText="1"/>
    </xf>
    <xf numFmtId="177" fontId="19" fillId="0" borderId="4" xfId="49" applyNumberFormat="1" applyFont="1" applyFill="1" applyBorder="1" applyAlignment="1">
      <alignment horizontal="center" vertical="center"/>
    </xf>
    <xf numFmtId="0" fontId="20" fillId="0" borderId="5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left" vertical="center"/>
    </xf>
    <xf numFmtId="0" fontId="20" fillId="3" borderId="2" xfId="0" applyNumberFormat="1" applyFont="1" applyFill="1" applyBorder="1" applyAlignment="1">
      <alignment horizontal="center" vertical="center"/>
    </xf>
    <xf numFmtId="0" fontId="20" fillId="3" borderId="3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/>
    </xf>
    <xf numFmtId="177" fontId="18" fillId="0" borderId="1" xfId="49" applyNumberFormat="1" applyFont="1" applyFill="1" applyBorder="1" applyAlignment="1">
      <alignment horizontal="center" vertical="center" wrapText="1"/>
    </xf>
    <xf numFmtId="9" fontId="18" fillId="0" borderId="1" xfId="49" applyNumberFormat="1" applyFont="1" applyFill="1" applyBorder="1" applyAlignment="1">
      <alignment horizontal="left" vertical="center" wrapText="1"/>
    </xf>
    <xf numFmtId="177" fontId="16" fillId="0" borderId="1" xfId="0" applyNumberFormat="1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6"/>
  <sheetViews>
    <sheetView tabSelected="1" workbookViewId="0">
      <selection activeCell="H20" sqref="H20"/>
    </sheetView>
  </sheetViews>
  <sheetFormatPr defaultColWidth="9" defaultRowHeight="13.5"/>
  <cols>
    <col min="1" max="1" width="5.375" style="3" customWidth="1"/>
    <col min="2" max="2" width="8.25" style="26" customWidth="1"/>
    <col min="3" max="3" width="26.75" style="27" customWidth="1"/>
    <col min="4" max="4" width="8.875" style="26" customWidth="1"/>
    <col min="5" max="5" width="7.25" style="28" customWidth="1"/>
    <col min="6" max="6" width="8.25" style="28" customWidth="1"/>
    <col min="7" max="7" width="8.125" style="28" customWidth="1"/>
    <col min="8" max="8" width="11.5" style="3" customWidth="1"/>
    <col min="9" max="9" width="11.5" style="29"/>
    <col min="10" max="10" width="12.625" style="30"/>
    <col min="11" max="11" width="9.375" style="31"/>
    <col min="12" max="12" width="10.125" style="3"/>
    <col min="13" max="13" width="11.5" style="30" customWidth="1"/>
    <col min="14" max="14" width="11.5" style="31"/>
  </cols>
  <sheetData>
    <row r="1" ht="29" customHeight="1" spans="1:14">
      <c r="A1" s="6" t="s">
        <v>0</v>
      </c>
      <c r="B1" s="6"/>
      <c r="C1" s="6"/>
      <c r="D1" s="6"/>
      <c r="E1" s="32" t="s">
        <v>1</v>
      </c>
      <c r="F1" s="33" t="s">
        <v>2</v>
      </c>
      <c r="G1" s="33" t="s">
        <v>3</v>
      </c>
      <c r="H1" s="34" t="s">
        <v>4</v>
      </c>
      <c r="I1" s="60" t="s">
        <v>5</v>
      </c>
      <c r="J1" s="61"/>
      <c r="K1" s="62"/>
      <c r="L1" s="63" t="s">
        <v>6</v>
      </c>
      <c r="M1" s="64"/>
      <c r="N1" s="65"/>
    </row>
    <row r="2" ht="28" customHeight="1" spans="1:14">
      <c r="A2" s="35" t="s">
        <v>7</v>
      </c>
      <c r="B2" s="36" t="s">
        <v>8</v>
      </c>
      <c r="C2" s="37" t="s">
        <v>9</v>
      </c>
      <c r="D2" s="36" t="s">
        <v>10</v>
      </c>
      <c r="E2" s="32"/>
      <c r="F2" s="33"/>
      <c r="G2" s="33"/>
      <c r="H2" s="38"/>
      <c r="I2" s="66" t="s">
        <v>11</v>
      </c>
      <c r="J2" s="67" t="s">
        <v>12</v>
      </c>
      <c r="K2" s="68" t="s">
        <v>13</v>
      </c>
      <c r="L2" s="69" t="s">
        <v>11</v>
      </c>
      <c r="M2" s="70" t="s">
        <v>12</v>
      </c>
      <c r="N2" s="71" t="s">
        <v>13</v>
      </c>
    </row>
    <row r="3" spans="1:14">
      <c r="A3" s="39">
        <v>1</v>
      </c>
      <c r="B3" s="40">
        <v>341</v>
      </c>
      <c r="C3" s="41" t="s">
        <v>14</v>
      </c>
      <c r="D3" s="40" t="s">
        <v>15</v>
      </c>
      <c r="E3" s="42">
        <v>1</v>
      </c>
      <c r="F3" s="42">
        <v>150</v>
      </c>
      <c r="G3" s="42">
        <f t="shared" ref="G3:G66" si="0">F3*3</f>
        <v>450</v>
      </c>
      <c r="H3" s="10" t="s">
        <v>16</v>
      </c>
      <c r="I3" s="10">
        <v>18000</v>
      </c>
      <c r="J3" s="72">
        <v>5414.92128</v>
      </c>
      <c r="K3" s="73">
        <f t="shared" ref="K3:K66" si="1">J3/I3</f>
        <v>0.30082896</v>
      </c>
      <c r="L3" s="10">
        <v>15570</v>
      </c>
      <c r="M3" s="72">
        <v>5036.45904</v>
      </c>
      <c r="N3" s="73">
        <f t="shared" ref="N3:N66" si="2">M3/L3</f>
        <v>0.323472</v>
      </c>
    </row>
    <row r="4" spans="1:14">
      <c r="A4" s="39">
        <v>2</v>
      </c>
      <c r="B4" s="40">
        <v>111400</v>
      </c>
      <c r="C4" s="41" t="s">
        <v>17</v>
      </c>
      <c r="D4" s="40" t="s">
        <v>15</v>
      </c>
      <c r="E4" s="42"/>
      <c r="F4" s="42">
        <v>150</v>
      </c>
      <c r="G4" s="42">
        <f t="shared" si="0"/>
        <v>450</v>
      </c>
      <c r="H4" s="10" t="s">
        <v>16</v>
      </c>
      <c r="I4" s="10">
        <v>13800</v>
      </c>
      <c r="J4" s="72">
        <v>3174</v>
      </c>
      <c r="K4" s="73">
        <f t="shared" si="1"/>
        <v>0.23</v>
      </c>
      <c r="L4" s="10">
        <v>11937</v>
      </c>
      <c r="M4" s="72">
        <v>2908.044192</v>
      </c>
      <c r="N4" s="73">
        <f t="shared" si="2"/>
        <v>0.243616</v>
      </c>
    </row>
    <row r="5" ht="15" customHeight="1" spans="1:14">
      <c r="A5" s="39">
        <v>3</v>
      </c>
      <c r="B5" s="40">
        <v>746</v>
      </c>
      <c r="C5" s="41" t="s">
        <v>18</v>
      </c>
      <c r="D5" s="40" t="s">
        <v>15</v>
      </c>
      <c r="E5" s="42"/>
      <c r="F5" s="42">
        <v>100</v>
      </c>
      <c r="G5" s="42">
        <f t="shared" si="0"/>
        <v>300</v>
      </c>
      <c r="H5" s="10" t="s">
        <v>16</v>
      </c>
      <c r="I5" s="10">
        <v>11840</v>
      </c>
      <c r="J5" s="72">
        <v>3080.6254464</v>
      </c>
      <c r="K5" s="73">
        <f t="shared" si="1"/>
        <v>0.26018796</v>
      </c>
      <c r="L5" s="10">
        <v>10241.6</v>
      </c>
      <c r="M5" s="72">
        <v>2865.3129152</v>
      </c>
      <c r="N5" s="73">
        <f t="shared" si="2"/>
        <v>0.279772</v>
      </c>
    </row>
    <row r="6" spans="1:14">
      <c r="A6" s="39">
        <v>4</v>
      </c>
      <c r="B6" s="40">
        <v>716</v>
      </c>
      <c r="C6" s="41" t="s">
        <v>19</v>
      </c>
      <c r="D6" s="40" t="s">
        <v>15</v>
      </c>
      <c r="E6" s="42">
        <v>2</v>
      </c>
      <c r="F6" s="42">
        <v>100</v>
      </c>
      <c r="G6" s="42">
        <f t="shared" si="0"/>
        <v>300</v>
      </c>
      <c r="H6" s="10" t="s">
        <v>16</v>
      </c>
      <c r="I6" s="10">
        <v>9550</v>
      </c>
      <c r="J6" s="72">
        <v>2581.212582</v>
      </c>
      <c r="K6" s="73">
        <f t="shared" si="1"/>
        <v>0.27028404</v>
      </c>
      <c r="L6" s="10">
        <v>8260.75</v>
      </c>
      <c r="M6" s="72">
        <v>2400.805251</v>
      </c>
      <c r="N6" s="73">
        <f t="shared" si="2"/>
        <v>0.290628</v>
      </c>
    </row>
    <row r="7" spans="1:14">
      <c r="A7" s="39">
        <v>5</v>
      </c>
      <c r="B7" s="40">
        <v>721</v>
      </c>
      <c r="C7" s="41" t="s">
        <v>20</v>
      </c>
      <c r="D7" s="40" t="s">
        <v>15</v>
      </c>
      <c r="E7" s="42"/>
      <c r="F7" s="42">
        <v>100</v>
      </c>
      <c r="G7" s="42">
        <f t="shared" si="0"/>
        <v>300</v>
      </c>
      <c r="H7" s="10" t="s">
        <v>16</v>
      </c>
      <c r="I7" s="10">
        <v>9200</v>
      </c>
      <c r="J7" s="72">
        <v>2632.236288</v>
      </c>
      <c r="K7" s="73">
        <f t="shared" si="1"/>
        <v>0.28611264</v>
      </c>
      <c r="L7" s="10">
        <v>7958</v>
      </c>
      <c r="M7" s="72">
        <v>2448.262784</v>
      </c>
      <c r="N7" s="73">
        <f t="shared" si="2"/>
        <v>0.307648</v>
      </c>
    </row>
    <row r="8" spans="1:14">
      <c r="A8" s="39">
        <v>6</v>
      </c>
      <c r="B8" s="40">
        <v>539</v>
      </c>
      <c r="C8" s="41" t="s">
        <v>21</v>
      </c>
      <c r="D8" s="40" t="s">
        <v>15</v>
      </c>
      <c r="E8" s="42"/>
      <c r="F8" s="42">
        <v>100</v>
      </c>
      <c r="G8" s="42">
        <f t="shared" si="0"/>
        <v>300</v>
      </c>
      <c r="H8" s="10" t="s">
        <v>16</v>
      </c>
      <c r="I8" s="10">
        <v>8900</v>
      </c>
      <c r="J8" s="72">
        <v>2322.5262</v>
      </c>
      <c r="K8" s="73">
        <f t="shared" si="1"/>
        <v>0.260958</v>
      </c>
      <c r="L8" s="10">
        <v>7698.5</v>
      </c>
      <c r="M8" s="72">
        <v>2160.1991</v>
      </c>
      <c r="N8" s="73">
        <f t="shared" si="2"/>
        <v>0.2806</v>
      </c>
    </row>
    <row r="9" spans="1:14">
      <c r="A9" s="39">
        <v>7</v>
      </c>
      <c r="B9" s="40">
        <v>717</v>
      </c>
      <c r="C9" s="41" t="s">
        <v>22</v>
      </c>
      <c r="D9" s="40" t="s">
        <v>15</v>
      </c>
      <c r="E9" s="42">
        <v>3</v>
      </c>
      <c r="F9" s="42">
        <v>100</v>
      </c>
      <c r="G9" s="42">
        <f t="shared" si="0"/>
        <v>300</v>
      </c>
      <c r="H9" s="10" t="s">
        <v>16</v>
      </c>
      <c r="I9" s="10">
        <v>8900</v>
      </c>
      <c r="J9" s="72">
        <v>2456.547384</v>
      </c>
      <c r="K9" s="73">
        <f t="shared" si="1"/>
        <v>0.27601656</v>
      </c>
      <c r="L9" s="10">
        <v>7698.5</v>
      </c>
      <c r="M9" s="72">
        <v>2284.853212</v>
      </c>
      <c r="N9" s="73">
        <f t="shared" si="2"/>
        <v>0.296792</v>
      </c>
    </row>
    <row r="10" spans="1:14">
      <c r="A10" s="39">
        <v>8</v>
      </c>
      <c r="B10" s="40">
        <v>587</v>
      </c>
      <c r="C10" s="41" t="s">
        <v>23</v>
      </c>
      <c r="D10" s="40" t="s">
        <v>15</v>
      </c>
      <c r="E10" s="42"/>
      <c r="F10" s="42">
        <v>100</v>
      </c>
      <c r="G10" s="42">
        <f t="shared" si="0"/>
        <v>300</v>
      </c>
      <c r="H10" s="10" t="s">
        <v>16</v>
      </c>
      <c r="I10" s="10">
        <v>8500</v>
      </c>
      <c r="J10" s="72">
        <v>2254.506</v>
      </c>
      <c r="K10" s="73">
        <f t="shared" si="1"/>
        <v>0.265236</v>
      </c>
      <c r="L10" s="10">
        <v>7352.5</v>
      </c>
      <c r="M10" s="72">
        <v>2096.933</v>
      </c>
      <c r="N10" s="73">
        <f t="shared" si="2"/>
        <v>0.2852</v>
      </c>
    </row>
    <row r="11" spans="1:14">
      <c r="A11" s="39">
        <v>9</v>
      </c>
      <c r="B11" s="40">
        <v>748</v>
      </c>
      <c r="C11" s="41" t="s">
        <v>24</v>
      </c>
      <c r="D11" s="40" t="s">
        <v>15</v>
      </c>
      <c r="E11" s="42"/>
      <c r="F11" s="42">
        <v>100</v>
      </c>
      <c r="G11" s="42">
        <f t="shared" si="0"/>
        <v>300</v>
      </c>
      <c r="H11" s="10" t="s">
        <v>16</v>
      </c>
      <c r="I11" s="10">
        <v>8400</v>
      </c>
      <c r="J11" s="72">
        <v>2283.322608</v>
      </c>
      <c r="K11" s="73">
        <f t="shared" si="1"/>
        <v>0.27182412</v>
      </c>
      <c r="L11" s="10">
        <v>7266</v>
      </c>
      <c r="M11" s="72">
        <v>2123.735544</v>
      </c>
      <c r="N11" s="73">
        <f t="shared" si="2"/>
        <v>0.292284</v>
      </c>
    </row>
    <row r="12" spans="1:14">
      <c r="A12" s="39">
        <v>10</v>
      </c>
      <c r="B12" s="43">
        <v>107728</v>
      </c>
      <c r="C12" s="44" t="s">
        <v>25</v>
      </c>
      <c r="D12" s="40" t="s">
        <v>15</v>
      </c>
      <c r="E12" s="42">
        <v>4</v>
      </c>
      <c r="F12" s="42">
        <v>100</v>
      </c>
      <c r="G12" s="42">
        <f t="shared" si="0"/>
        <v>300</v>
      </c>
      <c r="H12" s="10" t="s">
        <v>16</v>
      </c>
      <c r="I12" s="10">
        <v>8085</v>
      </c>
      <c r="J12" s="72">
        <v>2040.67017</v>
      </c>
      <c r="K12" s="73">
        <f t="shared" si="1"/>
        <v>0.252402</v>
      </c>
      <c r="L12" s="10">
        <v>6993.525</v>
      </c>
      <c r="M12" s="72">
        <v>1898.042685</v>
      </c>
      <c r="N12" s="73">
        <f t="shared" si="2"/>
        <v>0.2714</v>
      </c>
    </row>
    <row r="13" spans="1:14">
      <c r="A13" s="39">
        <v>11</v>
      </c>
      <c r="B13" s="40">
        <v>710</v>
      </c>
      <c r="C13" s="41" t="s">
        <v>26</v>
      </c>
      <c r="D13" s="40" t="s">
        <v>15</v>
      </c>
      <c r="E13" s="42"/>
      <c r="F13" s="42">
        <v>100</v>
      </c>
      <c r="G13" s="42">
        <f t="shared" si="0"/>
        <v>300</v>
      </c>
      <c r="H13" s="10" t="s">
        <v>16</v>
      </c>
      <c r="I13" s="10">
        <v>7300</v>
      </c>
      <c r="J13" s="72">
        <v>2241.646332</v>
      </c>
      <c r="K13" s="73">
        <f t="shared" si="1"/>
        <v>0.30707484</v>
      </c>
      <c r="L13" s="10">
        <v>6314.5</v>
      </c>
      <c r="M13" s="72">
        <v>2084.972126</v>
      </c>
      <c r="N13" s="73">
        <f t="shared" si="2"/>
        <v>0.330188</v>
      </c>
    </row>
    <row r="14" spans="1:14">
      <c r="A14" s="39">
        <v>12</v>
      </c>
      <c r="B14" s="40">
        <v>594</v>
      </c>
      <c r="C14" s="41" t="s">
        <v>27</v>
      </c>
      <c r="D14" s="40" t="s">
        <v>15</v>
      </c>
      <c r="E14" s="42"/>
      <c r="F14" s="42">
        <v>100</v>
      </c>
      <c r="G14" s="42">
        <f t="shared" si="0"/>
        <v>300</v>
      </c>
      <c r="H14" s="10" t="s">
        <v>16</v>
      </c>
      <c r="I14" s="10">
        <v>7200</v>
      </c>
      <c r="J14" s="72">
        <v>1986.7032</v>
      </c>
      <c r="K14" s="73">
        <f t="shared" si="1"/>
        <v>0.275931</v>
      </c>
      <c r="L14" s="10">
        <v>6228</v>
      </c>
      <c r="M14" s="72">
        <v>1847.8476</v>
      </c>
      <c r="N14" s="73">
        <f t="shared" si="2"/>
        <v>0.2967</v>
      </c>
    </row>
    <row r="15" spans="1:14">
      <c r="A15" s="39">
        <v>13</v>
      </c>
      <c r="B15" s="40">
        <v>738</v>
      </c>
      <c r="C15" s="41" t="s">
        <v>28</v>
      </c>
      <c r="D15" s="40" t="s">
        <v>15</v>
      </c>
      <c r="E15" s="42">
        <v>5</v>
      </c>
      <c r="F15" s="42">
        <v>100</v>
      </c>
      <c r="G15" s="42">
        <f t="shared" si="0"/>
        <v>300</v>
      </c>
      <c r="H15" s="10" t="s">
        <v>16</v>
      </c>
      <c r="I15" s="10">
        <v>7200</v>
      </c>
      <c r="J15" s="72">
        <v>1916.475552</v>
      </c>
      <c r="K15" s="73">
        <f t="shared" si="1"/>
        <v>0.26617716</v>
      </c>
      <c r="L15" s="10">
        <v>6228</v>
      </c>
      <c r="M15" s="72">
        <v>1782.528336</v>
      </c>
      <c r="N15" s="73">
        <f t="shared" si="2"/>
        <v>0.286212</v>
      </c>
    </row>
    <row r="16" spans="1:14">
      <c r="A16" s="39">
        <v>14</v>
      </c>
      <c r="B16" s="40">
        <v>704</v>
      </c>
      <c r="C16" s="41" t="s">
        <v>29</v>
      </c>
      <c r="D16" s="40" t="s">
        <v>15</v>
      </c>
      <c r="E16" s="42"/>
      <c r="F16" s="42">
        <v>100</v>
      </c>
      <c r="G16" s="42">
        <f t="shared" si="0"/>
        <v>300</v>
      </c>
      <c r="H16" s="10" t="s">
        <v>16</v>
      </c>
      <c r="I16" s="10">
        <v>7095</v>
      </c>
      <c r="J16" s="72">
        <v>1912.8088782</v>
      </c>
      <c r="K16" s="73">
        <f t="shared" si="1"/>
        <v>0.26959956</v>
      </c>
      <c r="L16" s="10">
        <v>6137.175</v>
      </c>
      <c r="M16" s="72">
        <v>1779.1179351</v>
      </c>
      <c r="N16" s="73">
        <f t="shared" si="2"/>
        <v>0.289892</v>
      </c>
    </row>
    <row r="17" spans="1:14">
      <c r="A17" s="39">
        <v>15</v>
      </c>
      <c r="B17" s="40">
        <v>351</v>
      </c>
      <c r="C17" s="41" t="s">
        <v>30</v>
      </c>
      <c r="D17" s="40" t="s">
        <v>15</v>
      </c>
      <c r="E17" s="42"/>
      <c r="F17" s="42">
        <v>100</v>
      </c>
      <c r="G17" s="42">
        <f t="shared" si="0"/>
        <v>300</v>
      </c>
      <c r="H17" s="10" t="s">
        <v>16</v>
      </c>
      <c r="I17" s="10">
        <v>6800</v>
      </c>
      <c r="J17" s="72">
        <v>1925.78448</v>
      </c>
      <c r="K17" s="73">
        <f t="shared" si="1"/>
        <v>0.2832036</v>
      </c>
      <c r="L17" s="10">
        <v>5882</v>
      </c>
      <c r="M17" s="72">
        <v>1791.18664</v>
      </c>
      <c r="N17" s="73">
        <f t="shared" si="2"/>
        <v>0.30452</v>
      </c>
    </row>
    <row r="18" spans="1:14">
      <c r="A18" s="39">
        <v>16</v>
      </c>
      <c r="B18" s="40">
        <v>713</v>
      </c>
      <c r="C18" s="41" t="s">
        <v>31</v>
      </c>
      <c r="D18" s="40" t="s">
        <v>15</v>
      </c>
      <c r="E18" s="42">
        <v>6</v>
      </c>
      <c r="F18" s="42">
        <v>100</v>
      </c>
      <c r="G18" s="42">
        <f t="shared" si="0"/>
        <v>300</v>
      </c>
      <c r="H18" s="10" t="s">
        <v>16</v>
      </c>
      <c r="I18" s="10">
        <v>6800</v>
      </c>
      <c r="J18" s="72">
        <v>2042.727888</v>
      </c>
      <c r="K18" s="73">
        <f t="shared" si="1"/>
        <v>0.30040116</v>
      </c>
      <c r="L18" s="10">
        <v>5882</v>
      </c>
      <c r="M18" s="72">
        <v>1899.956584</v>
      </c>
      <c r="N18" s="73">
        <f t="shared" si="2"/>
        <v>0.323012</v>
      </c>
    </row>
    <row r="19" spans="1:14">
      <c r="A19" s="39">
        <v>17</v>
      </c>
      <c r="B19" s="40">
        <v>720</v>
      </c>
      <c r="C19" s="41" t="s">
        <v>32</v>
      </c>
      <c r="D19" s="40" t="s">
        <v>15</v>
      </c>
      <c r="E19" s="42"/>
      <c r="F19" s="42">
        <v>100</v>
      </c>
      <c r="G19" s="42">
        <f t="shared" si="0"/>
        <v>300</v>
      </c>
      <c r="H19" s="10" t="s">
        <v>16</v>
      </c>
      <c r="I19" s="10">
        <v>6800</v>
      </c>
      <c r="J19" s="72">
        <v>1803.6048</v>
      </c>
      <c r="K19" s="73">
        <f t="shared" si="1"/>
        <v>0.265236</v>
      </c>
      <c r="L19" s="10">
        <v>5882</v>
      </c>
      <c r="M19" s="72">
        <v>1677.5464</v>
      </c>
      <c r="N19" s="73">
        <f t="shared" si="2"/>
        <v>0.2852</v>
      </c>
    </row>
    <row r="20" spans="1:14">
      <c r="A20" s="39">
        <v>18</v>
      </c>
      <c r="B20" s="40">
        <v>706</v>
      </c>
      <c r="C20" s="41" t="s">
        <v>33</v>
      </c>
      <c r="D20" s="40" t="s">
        <v>15</v>
      </c>
      <c r="E20" s="42"/>
      <c r="F20" s="42">
        <v>100</v>
      </c>
      <c r="G20" s="42">
        <f t="shared" si="0"/>
        <v>300</v>
      </c>
      <c r="H20" s="10" t="s">
        <v>16</v>
      </c>
      <c r="I20" s="10">
        <v>6600</v>
      </c>
      <c r="J20" s="72">
        <v>1815.49764</v>
      </c>
      <c r="K20" s="73">
        <f t="shared" si="1"/>
        <v>0.2750754</v>
      </c>
      <c r="L20" s="10">
        <v>5709</v>
      </c>
      <c r="M20" s="72">
        <v>1688.60802</v>
      </c>
      <c r="N20" s="73">
        <f t="shared" si="2"/>
        <v>0.29578</v>
      </c>
    </row>
    <row r="21" spans="1:14">
      <c r="A21" s="39">
        <v>19</v>
      </c>
      <c r="B21" s="40">
        <v>102564</v>
      </c>
      <c r="C21" s="41" t="s">
        <v>34</v>
      </c>
      <c r="D21" s="40" t="s">
        <v>15</v>
      </c>
      <c r="E21" s="42">
        <v>7</v>
      </c>
      <c r="F21" s="42">
        <v>100</v>
      </c>
      <c r="G21" s="42">
        <f t="shared" si="0"/>
        <v>300</v>
      </c>
      <c r="H21" s="10" t="s">
        <v>16</v>
      </c>
      <c r="I21" s="10">
        <v>6600</v>
      </c>
      <c r="J21" s="72">
        <v>1825.097472</v>
      </c>
      <c r="K21" s="73">
        <f t="shared" si="1"/>
        <v>0.27652992</v>
      </c>
      <c r="L21" s="10">
        <v>5709</v>
      </c>
      <c r="M21" s="72">
        <v>1697.536896</v>
      </c>
      <c r="N21" s="73">
        <f t="shared" si="2"/>
        <v>0.297344</v>
      </c>
    </row>
    <row r="22" spans="1:14">
      <c r="A22" s="39">
        <v>20</v>
      </c>
      <c r="B22" s="40">
        <v>732</v>
      </c>
      <c r="C22" s="41" t="s">
        <v>35</v>
      </c>
      <c r="D22" s="40" t="s">
        <v>15</v>
      </c>
      <c r="E22" s="42"/>
      <c r="F22" s="42">
        <v>100</v>
      </c>
      <c r="G22" s="42">
        <f t="shared" si="0"/>
        <v>300</v>
      </c>
      <c r="H22" s="10" t="s">
        <v>16</v>
      </c>
      <c r="I22" s="10">
        <v>6300</v>
      </c>
      <c r="J22" s="72">
        <v>1734.053076</v>
      </c>
      <c r="K22" s="73">
        <f t="shared" si="1"/>
        <v>0.27524652</v>
      </c>
      <c r="L22" s="10">
        <v>5449.5</v>
      </c>
      <c r="M22" s="72">
        <v>1612.855818</v>
      </c>
      <c r="N22" s="73">
        <f t="shared" si="2"/>
        <v>0.295964</v>
      </c>
    </row>
    <row r="23" spans="1:14">
      <c r="A23" s="39">
        <v>21</v>
      </c>
      <c r="B23" s="40">
        <v>104533</v>
      </c>
      <c r="C23" s="41" t="s">
        <v>36</v>
      </c>
      <c r="D23" s="40" t="s">
        <v>15</v>
      </c>
      <c r="E23" s="42"/>
      <c r="F23" s="42">
        <v>100</v>
      </c>
      <c r="G23" s="42">
        <f t="shared" si="0"/>
        <v>300</v>
      </c>
      <c r="H23" s="10" t="s">
        <v>16</v>
      </c>
      <c r="I23" s="10">
        <v>6000</v>
      </c>
      <c r="J23" s="72">
        <v>1711.54224</v>
      </c>
      <c r="K23" s="73">
        <f t="shared" si="1"/>
        <v>0.28525704</v>
      </c>
      <c r="L23" s="10">
        <v>5190</v>
      </c>
      <c r="M23" s="72">
        <v>1591.91832</v>
      </c>
      <c r="N23" s="73">
        <f t="shared" si="2"/>
        <v>0.306728</v>
      </c>
    </row>
    <row r="24" spans="1:14">
      <c r="A24" s="39">
        <v>22</v>
      </c>
      <c r="B24" s="40">
        <v>549</v>
      </c>
      <c r="C24" s="41" t="s">
        <v>37</v>
      </c>
      <c r="D24" s="40" t="s">
        <v>15</v>
      </c>
      <c r="E24" s="42">
        <v>8</v>
      </c>
      <c r="F24" s="42">
        <v>100</v>
      </c>
      <c r="G24" s="42">
        <f t="shared" si="0"/>
        <v>300</v>
      </c>
      <c r="H24" s="10" t="s">
        <v>16</v>
      </c>
      <c r="I24" s="10">
        <v>6000</v>
      </c>
      <c r="J24" s="72">
        <v>1656.61272</v>
      </c>
      <c r="K24" s="73">
        <f t="shared" si="1"/>
        <v>0.27610212</v>
      </c>
      <c r="L24" s="10">
        <v>5190</v>
      </c>
      <c r="M24" s="72">
        <v>1540.82796</v>
      </c>
      <c r="N24" s="73">
        <f t="shared" si="2"/>
        <v>0.296884</v>
      </c>
    </row>
    <row r="25" spans="1:14">
      <c r="A25" s="39">
        <v>23</v>
      </c>
      <c r="B25" s="45">
        <v>110378</v>
      </c>
      <c r="C25" s="46" t="s">
        <v>38</v>
      </c>
      <c r="D25" s="40" t="s">
        <v>15</v>
      </c>
      <c r="E25" s="42"/>
      <c r="F25" s="42">
        <v>100</v>
      </c>
      <c r="G25" s="42">
        <f t="shared" si="0"/>
        <v>300</v>
      </c>
      <c r="H25" s="10" t="s">
        <v>16</v>
      </c>
      <c r="I25" s="10">
        <v>6000</v>
      </c>
      <c r="J25" s="72">
        <v>1553.94072</v>
      </c>
      <c r="K25" s="73">
        <f t="shared" si="1"/>
        <v>0.25899012</v>
      </c>
      <c r="L25" s="10">
        <v>5190</v>
      </c>
      <c r="M25" s="72">
        <v>1445.33196</v>
      </c>
      <c r="N25" s="73">
        <f t="shared" si="2"/>
        <v>0.278484</v>
      </c>
    </row>
    <row r="26" spans="1:14">
      <c r="A26" s="39">
        <v>24</v>
      </c>
      <c r="B26" s="45">
        <v>117923</v>
      </c>
      <c r="C26" s="46" t="s">
        <v>39</v>
      </c>
      <c r="D26" s="40" t="s">
        <v>15</v>
      </c>
      <c r="E26" s="42"/>
      <c r="F26" s="42">
        <v>100</v>
      </c>
      <c r="G26" s="42">
        <f t="shared" si="0"/>
        <v>300</v>
      </c>
      <c r="H26" s="10" t="s">
        <v>16</v>
      </c>
      <c r="I26" s="10">
        <v>5280</v>
      </c>
      <c r="J26" s="72">
        <v>1502.9948736</v>
      </c>
      <c r="K26" s="73">
        <f t="shared" si="1"/>
        <v>0.28465812</v>
      </c>
      <c r="L26" s="10">
        <v>4567.2</v>
      </c>
      <c r="M26" s="72">
        <v>1397.9468448</v>
      </c>
      <c r="N26" s="73">
        <f t="shared" si="2"/>
        <v>0.306084</v>
      </c>
    </row>
    <row r="27" spans="1:14">
      <c r="A27" s="39">
        <v>25</v>
      </c>
      <c r="B27" s="45">
        <v>117637</v>
      </c>
      <c r="C27" s="46" t="s">
        <v>40</v>
      </c>
      <c r="D27" s="40" t="s">
        <v>15</v>
      </c>
      <c r="E27" s="42">
        <v>9</v>
      </c>
      <c r="F27" s="42">
        <v>50</v>
      </c>
      <c r="G27" s="42">
        <f t="shared" si="0"/>
        <v>150</v>
      </c>
      <c r="H27" s="10" t="s">
        <v>16</v>
      </c>
      <c r="I27" s="10">
        <v>5280</v>
      </c>
      <c r="J27" s="72">
        <v>1443.8147328</v>
      </c>
      <c r="K27" s="73">
        <f t="shared" si="1"/>
        <v>0.27344976</v>
      </c>
      <c r="L27" s="10">
        <v>4567.2</v>
      </c>
      <c r="M27" s="72">
        <v>1342.9029504</v>
      </c>
      <c r="N27" s="73">
        <f t="shared" si="2"/>
        <v>0.294032</v>
      </c>
    </row>
    <row r="28" spans="1:14">
      <c r="A28" s="39">
        <v>26</v>
      </c>
      <c r="B28" s="45">
        <v>123007</v>
      </c>
      <c r="C28" s="46" t="s">
        <v>41</v>
      </c>
      <c r="D28" s="40" t="s">
        <v>15</v>
      </c>
      <c r="E28" s="42"/>
      <c r="F28" s="42">
        <v>50</v>
      </c>
      <c r="G28" s="42">
        <f t="shared" si="0"/>
        <v>150</v>
      </c>
      <c r="H28" s="10" t="s">
        <v>16</v>
      </c>
      <c r="I28" s="10">
        <v>4500</v>
      </c>
      <c r="J28" s="72">
        <v>1260.17046</v>
      </c>
      <c r="K28" s="73">
        <f t="shared" si="1"/>
        <v>0.28003788</v>
      </c>
      <c r="L28" s="10">
        <v>3892.5</v>
      </c>
      <c r="M28" s="72">
        <v>1172.09403</v>
      </c>
      <c r="N28" s="73">
        <f t="shared" si="2"/>
        <v>0.301116</v>
      </c>
    </row>
    <row r="29" spans="1:14">
      <c r="A29" s="39">
        <v>27</v>
      </c>
      <c r="B29" s="40">
        <v>591</v>
      </c>
      <c r="C29" s="41" t="s">
        <v>42</v>
      </c>
      <c r="D29" s="40" t="s">
        <v>15</v>
      </c>
      <c r="E29" s="42"/>
      <c r="F29" s="42">
        <v>50</v>
      </c>
      <c r="G29" s="42">
        <f t="shared" si="0"/>
        <v>150</v>
      </c>
      <c r="H29" s="10" t="s">
        <v>16</v>
      </c>
      <c r="I29" s="10">
        <v>4000</v>
      </c>
      <c r="J29" s="72">
        <v>1075.31808</v>
      </c>
      <c r="K29" s="73">
        <f t="shared" si="1"/>
        <v>0.26882952</v>
      </c>
      <c r="L29" s="10">
        <v>3460</v>
      </c>
      <c r="M29" s="72">
        <v>1000.16144</v>
      </c>
      <c r="N29" s="73">
        <f t="shared" si="2"/>
        <v>0.289064</v>
      </c>
    </row>
    <row r="30" spans="1:14">
      <c r="A30" s="39">
        <v>28</v>
      </c>
      <c r="B30" s="45">
        <v>122686</v>
      </c>
      <c r="C30" s="46" t="s">
        <v>43</v>
      </c>
      <c r="D30" s="40" t="s">
        <v>15</v>
      </c>
      <c r="E30" s="42">
        <v>10</v>
      </c>
      <c r="F30" s="42">
        <v>50</v>
      </c>
      <c r="G30" s="42">
        <f t="shared" si="0"/>
        <v>150</v>
      </c>
      <c r="H30" s="10" t="s">
        <v>16</v>
      </c>
      <c r="I30" s="10">
        <v>3500</v>
      </c>
      <c r="J30" s="72">
        <v>969.95094</v>
      </c>
      <c r="K30" s="73">
        <f t="shared" si="1"/>
        <v>0.27712884</v>
      </c>
      <c r="L30" s="10">
        <v>3027.5</v>
      </c>
      <c r="M30" s="72">
        <v>902.15867</v>
      </c>
      <c r="N30" s="73">
        <f t="shared" si="2"/>
        <v>0.297988</v>
      </c>
    </row>
    <row r="31" spans="1:14">
      <c r="A31" s="39">
        <v>29</v>
      </c>
      <c r="B31" s="45">
        <v>122718</v>
      </c>
      <c r="C31" s="46" t="s">
        <v>44</v>
      </c>
      <c r="D31" s="40" t="s">
        <v>15</v>
      </c>
      <c r="E31" s="42"/>
      <c r="F31" s="42">
        <v>50</v>
      </c>
      <c r="G31" s="42">
        <f t="shared" si="0"/>
        <v>150</v>
      </c>
      <c r="H31" s="10" t="s">
        <v>16</v>
      </c>
      <c r="I31" s="10">
        <v>3500</v>
      </c>
      <c r="J31" s="72">
        <v>966.35742</v>
      </c>
      <c r="K31" s="73">
        <f t="shared" si="1"/>
        <v>0.27610212</v>
      </c>
      <c r="L31" s="10">
        <v>3027.5</v>
      </c>
      <c r="M31" s="72">
        <v>898.81631</v>
      </c>
      <c r="N31" s="73">
        <f t="shared" si="2"/>
        <v>0.296884</v>
      </c>
    </row>
    <row r="32" spans="1:14">
      <c r="A32" s="39">
        <v>30</v>
      </c>
      <c r="B32" s="40">
        <v>54</v>
      </c>
      <c r="C32" s="41" t="s">
        <v>45</v>
      </c>
      <c r="D32" s="40" t="s">
        <v>46</v>
      </c>
      <c r="E32" s="42">
        <v>1</v>
      </c>
      <c r="F32" s="42">
        <v>100</v>
      </c>
      <c r="G32" s="42">
        <f t="shared" si="0"/>
        <v>300</v>
      </c>
      <c r="H32" s="10" t="s">
        <v>16</v>
      </c>
      <c r="I32" s="10">
        <v>12000</v>
      </c>
      <c r="J32" s="72">
        <v>3284.47728</v>
      </c>
      <c r="K32" s="73">
        <f t="shared" si="1"/>
        <v>0.27370644</v>
      </c>
      <c r="L32" s="10">
        <v>10380</v>
      </c>
      <c r="M32" s="72">
        <v>3054.91704</v>
      </c>
      <c r="N32" s="73">
        <f t="shared" si="2"/>
        <v>0.294308</v>
      </c>
    </row>
    <row r="33" spans="1:14">
      <c r="A33" s="39">
        <v>31</v>
      </c>
      <c r="B33" s="40">
        <v>104428</v>
      </c>
      <c r="C33" s="41" t="s">
        <v>47</v>
      </c>
      <c r="D33" s="40" t="s">
        <v>46</v>
      </c>
      <c r="E33" s="42"/>
      <c r="F33" s="42">
        <v>100</v>
      </c>
      <c r="G33" s="42">
        <f t="shared" si="0"/>
        <v>300</v>
      </c>
      <c r="H33" s="10" t="s">
        <v>16</v>
      </c>
      <c r="I33" s="10">
        <v>9200</v>
      </c>
      <c r="J33" s="72">
        <v>2500.781904</v>
      </c>
      <c r="K33" s="73">
        <f t="shared" si="1"/>
        <v>0.27182412</v>
      </c>
      <c r="L33" s="10">
        <v>7958</v>
      </c>
      <c r="M33" s="72">
        <v>2325.996072</v>
      </c>
      <c r="N33" s="73">
        <f t="shared" si="2"/>
        <v>0.292284</v>
      </c>
    </row>
    <row r="34" spans="1:14">
      <c r="A34" s="39">
        <v>32</v>
      </c>
      <c r="B34" s="40">
        <v>367</v>
      </c>
      <c r="C34" s="41" t="s">
        <v>48</v>
      </c>
      <c r="D34" s="40" t="s">
        <v>46</v>
      </c>
      <c r="E34" s="47">
        <v>2</v>
      </c>
      <c r="F34" s="42">
        <v>50</v>
      </c>
      <c r="G34" s="42">
        <f t="shared" si="0"/>
        <v>150</v>
      </c>
      <c r="H34" s="10" t="s">
        <v>16</v>
      </c>
      <c r="I34" s="10">
        <v>7700</v>
      </c>
      <c r="J34" s="72">
        <v>2195.820396</v>
      </c>
      <c r="K34" s="73">
        <f t="shared" si="1"/>
        <v>0.28517148</v>
      </c>
      <c r="L34" s="10">
        <v>6660.5</v>
      </c>
      <c r="M34" s="72">
        <v>2042.349078</v>
      </c>
      <c r="N34" s="73">
        <f t="shared" si="2"/>
        <v>0.306636</v>
      </c>
    </row>
    <row r="35" spans="1:14">
      <c r="A35" s="39">
        <v>34</v>
      </c>
      <c r="B35" s="40">
        <v>104838</v>
      </c>
      <c r="C35" s="41" t="s">
        <v>49</v>
      </c>
      <c r="D35" s="40" t="s">
        <v>46</v>
      </c>
      <c r="E35" s="48"/>
      <c r="F35" s="42">
        <v>50</v>
      </c>
      <c r="G35" s="42">
        <f t="shared" si="0"/>
        <v>150</v>
      </c>
      <c r="H35" s="10" t="s">
        <v>16</v>
      </c>
      <c r="I35" s="10">
        <v>6800</v>
      </c>
      <c r="J35" s="72">
        <v>1901.348544</v>
      </c>
      <c r="K35" s="73">
        <f t="shared" si="1"/>
        <v>0.27961008</v>
      </c>
      <c r="L35" s="10">
        <v>5882</v>
      </c>
      <c r="M35" s="72">
        <v>1768.458592</v>
      </c>
      <c r="N35" s="73">
        <f t="shared" si="2"/>
        <v>0.300656</v>
      </c>
    </row>
    <row r="36" spans="1:14">
      <c r="A36" s="39">
        <v>35</v>
      </c>
      <c r="B36" s="40">
        <v>56</v>
      </c>
      <c r="C36" s="41" t="s">
        <v>50</v>
      </c>
      <c r="D36" s="40" t="s">
        <v>46</v>
      </c>
      <c r="E36" s="49">
        <v>3</v>
      </c>
      <c r="F36" s="42">
        <v>50</v>
      </c>
      <c r="G36" s="42">
        <f t="shared" si="0"/>
        <v>150</v>
      </c>
      <c r="H36" s="10" t="s">
        <v>16</v>
      </c>
      <c r="I36" s="10">
        <v>6000</v>
      </c>
      <c r="J36" s="72">
        <v>1884.0312</v>
      </c>
      <c r="K36" s="73">
        <f t="shared" si="1"/>
        <v>0.3140052</v>
      </c>
      <c r="L36" s="10">
        <v>5190</v>
      </c>
      <c r="M36" s="72">
        <v>1752.3516</v>
      </c>
      <c r="N36" s="73">
        <f t="shared" si="2"/>
        <v>0.33764</v>
      </c>
    </row>
    <row r="37" s="25" customFormat="1" spans="1:14">
      <c r="A37" s="50">
        <v>33</v>
      </c>
      <c r="B37" s="40">
        <v>754</v>
      </c>
      <c r="C37" s="41" t="s">
        <v>51</v>
      </c>
      <c r="D37" s="40" t="s">
        <v>46</v>
      </c>
      <c r="E37" s="49"/>
      <c r="F37" s="51">
        <v>50</v>
      </c>
      <c r="G37" s="51">
        <f t="shared" si="0"/>
        <v>150</v>
      </c>
      <c r="H37" s="52" t="s">
        <v>16</v>
      </c>
      <c r="I37" s="10">
        <v>6930</v>
      </c>
      <c r="J37" s="72">
        <v>1928.2109616</v>
      </c>
      <c r="K37" s="73">
        <f t="shared" si="1"/>
        <v>0.27824112</v>
      </c>
      <c r="L37" s="10">
        <v>5994.45</v>
      </c>
      <c r="M37" s="72">
        <v>1793.4435288</v>
      </c>
      <c r="N37" s="73">
        <f t="shared" si="2"/>
        <v>0.299184</v>
      </c>
    </row>
    <row r="38" spans="1:14">
      <c r="A38" s="50">
        <v>36</v>
      </c>
      <c r="B38" s="40">
        <v>52</v>
      </c>
      <c r="C38" s="41" t="s">
        <v>52</v>
      </c>
      <c r="D38" s="40" t="s">
        <v>46</v>
      </c>
      <c r="E38" s="49">
        <v>4</v>
      </c>
      <c r="F38" s="51">
        <v>50</v>
      </c>
      <c r="G38" s="51">
        <f t="shared" si="0"/>
        <v>150</v>
      </c>
      <c r="H38" s="52" t="s">
        <v>16</v>
      </c>
      <c r="I38" s="10">
        <v>5000</v>
      </c>
      <c r="J38" s="72">
        <v>1516.1232</v>
      </c>
      <c r="K38" s="73">
        <f t="shared" si="1"/>
        <v>0.30322464</v>
      </c>
      <c r="L38" s="10">
        <v>4325</v>
      </c>
      <c r="M38" s="72">
        <v>1410.1576</v>
      </c>
      <c r="N38" s="73">
        <f t="shared" si="2"/>
        <v>0.326048</v>
      </c>
    </row>
    <row r="39" spans="1:14">
      <c r="A39" s="50">
        <v>37</v>
      </c>
      <c r="B39" s="45">
        <v>122176</v>
      </c>
      <c r="C39" s="46" t="s">
        <v>53</v>
      </c>
      <c r="D39" s="40" t="s">
        <v>46</v>
      </c>
      <c r="E39" s="49"/>
      <c r="F39" s="51">
        <v>50</v>
      </c>
      <c r="G39" s="51">
        <f t="shared" si="0"/>
        <v>150</v>
      </c>
      <c r="H39" s="52" t="s">
        <v>16</v>
      </c>
      <c r="I39" s="10">
        <v>2600</v>
      </c>
      <c r="J39" s="72">
        <v>778.596</v>
      </c>
      <c r="K39" s="73">
        <f t="shared" si="1"/>
        <v>0.29946</v>
      </c>
      <c r="L39" s="10">
        <v>2249</v>
      </c>
      <c r="M39" s="72">
        <v>724.178</v>
      </c>
      <c r="N39" s="73">
        <f t="shared" si="2"/>
        <v>0.322</v>
      </c>
    </row>
    <row r="40" spans="1:14">
      <c r="A40" s="53">
        <v>38</v>
      </c>
      <c r="B40" s="54">
        <v>571</v>
      </c>
      <c r="C40" s="55" t="s">
        <v>54</v>
      </c>
      <c r="D40" s="54" t="s">
        <v>55</v>
      </c>
      <c r="E40" s="56">
        <v>1</v>
      </c>
      <c r="F40" s="56">
        <v>150</v>
      </c>
      <c r="G40" s="56">
        <f t="shared" si="0"/>
        <v>450</v>
      </c>
      <c r="H40" s="57" t="s">
        <v>56</v>
      </c>
      <c r="I40" s="57">
        <v>16305.25</v>
      </c>
      <c r="J40" s="67">
        <v>4669.758379</v>
      </c>
      <c r="K40" s="68">
        <f t="shared" si="1"/>
        <v>0.286396</v>
      </c>
      <c r="L40" s="57">
        <v>18850</v>
      </c>
      <c r="M40" s="67">
        <v>5020.665078</v>
      </c>
      <c r="N40" s="68">
        <f t="shared" si="2"/>
        <v>0.26634828</v>
      </c>
    </row>
    <row r="41" spans="1:14">
      <c r="A41" s="53">
        <v>39</v>
      </c>
      <c r="B41" s="54">
        <v>707</v>
      </c>
      <c r="C41" s="55" t="s">
        <v>57</v>
      </c>
      <c r="D41" s="54" t="s">
        <v>55</v>
      </c>
      <c r="E41" s="56"/>
      <c r="F41" s="56">
        <v>150</v>
      </c>
      <c r="G41" s="56">
        <f t="shared" si="0"/>
        <v>450</v>
      </c>
      <c r="H41" s="57" t="s">
        <v>56</v>
      </c>
      <c r="I41" s="57">
        <v>13407.5</v>
      </c>
      <c r="J41" s="67">
        <v>4096.42029</v>
      </c>
      <c r="K41" s="68">
        <f t="shared" si="1"/>
        <v>0.305532</v>
      </c>
      <c r="L41" s="57">
        <v>15500</v>
      </c>
      <c r="M41" s="67">
        <v>4404.24378</v>
      </c>
      <c r="N41" s="68">
        <f t="shared" si="2"/>
        <v>0.28414476</v>
      </c>
    </row>
    <row r="42" spans="1:14">
      <c r="A42" s="53">
        <v>40</v>
      </c>
      <c r="B42" s="54">
        <v>712</v>
      </c>
      <c r="C42" s="55" t="s">
        <v>58</v>
      </c>
      <c r="D42" s="54" t="s">
        <v>55</v>
      </c>
      <c r="E42" s="56"/>
      <c r="F42" s="56">
        <v>100</v>
      </c>
      <c r="G42" s="56">
        <f t="shared" si="0"/>
        <v>300</v>
      </c>
      <c r="H42" s="57" t="s">
        <v>56</v>
      </c>
      <c r="I42" s="57">
        <v>12456</v>
      </c>
      <c r="J42" s="67">
        <v>4022.29152</v>
      </c>
      <c r="K42" s="68">
        <f t="shared" si="1"/>
        <v>0.32292</v>
      </c>
      <c r="L42" s="57">
        <v>14400</v>
      </c>
      <c r="M42" s="67">
        <v>4324.54464</v>
      </c>
      <c r="N42" s="68">
        <f t="shared" si="2"/>
        <v>0.3003156</v>
      </c>
    </row>
    <row r="43" spans="1:14">
      <c r="A43" s="53">
        <v>41</v>
      </c>
      <c r="B43" s="54">
        <v>546</v>
      </c>
      <c r="C43" s="55" t="s">
        <v>59</v>
      </c>
      <c r="D43" s="54" t="s">
        <v>55</v>
      </c>
      <c r="E43" s="56">
        <v>2</v>
      </c>
      <c r="F43" s="56">
        <v>100</v>
      </c>
      <c r="G43" s="56">
        <f t="shared" si="0"/>
        <v>300</v>
      </c>
      <c r="H43" s="57" t="s">
        <v>56</v>
      </c>
      <c r="I43" s="57">
        <v>12066.75</v>
      </c>
      <c r="J43" s="67">
        <v>3727.853478</v>
      </c>
      <c r="K43" s="68">
        <f t="shared" si="1"/>
        <v>0.308936</v>
      </c>
      <c r="L43" s="57">
        <v>13950</v>
      </c>
      <c r="M43" s="67">
        <v>4007.981196</v>
      </c>
      <c r="N43" s="68">
        <f t="shared" si="2"/>
        <v>0.28731048</v>
      </c>
    </row>
    <row r="44" spans="1:14">
      <c r="A44" s="53">
        <v>42</v>
      </c>
      <c r="B44" s="54">
        <v>373</v>
      </c>
      <c r="C44" s="55" t="s">
        <v>60</v>
      </c>
      <c r="D44" s="54" t="s">
        <v>55</v>
      </c>
      <c r="E44" s="56"/>
      <c r="F44" s="56">
        <v>100</v>
      </c>
      <c r="G44" s="56">
        <f t="shared" si="0"/>
        <v>300</v>
      </c>
      <c r="H44" s="57" t="s">
        <v>56</v>
      </c>
      <c r="I44" s="57">
        <v>11798.6</v>
      </c>
      <c r="J44" s="67">
        <v>3034.9774752</v>
      </c>
      <c r="K44" s="68">
        <f t="shared" si="1"/>
        <v>0.257232</v>
      </c>
      <c r="L44" s="57">
        <v>13640</v>
      </c>
      <c r="M44" s="67">
        <v>3263.0393664</v>
      </c>
      <c r="N44" s="68">
        <f t="shared" si="2"/>
        <v>0.23922576</v>
      </c>
    </row>
    <row r="45" spans="1:14">
      <c r="A45" s="53">
        <v>43</v>
      </c>
      <c r="B45" s="54">
        <v>511</v>
      </c>
      <c r="C45" s="55" t="s">
        <v>61</v>
      </c>
      <c r="D45" s="54" t="s">
        <v>55</v>
      </c>
      <c r="E45" s="56"/>
      <c r="F45" s="56">
        <v>100</v>
      </c>
      <c r="G45" s="56">
        <f t="shared" si="0"/>
        <v>300</v>
      </c>
      <c r="H45" s="57" t="s">
        <v>56</v>
      </c>
      <c r="I45" s="57">
        <v>11625.6</v>
      </c>
      <c r="J45" s="67">
        <v>3262.14336</v>
      </c>
      <c r="K45" s="68">
        <f t="shared" si="1"/>
        <v>0.2806</v>
      </c>
      <c r="L45" s="57">
        <v>13440</v>
      </c>
      <c r="M45" s="67">
        <v>3507.27552</v>
      </c>
      <c r="N45" s="68">
        <f t="shared" si="2"/>
        <v>0.260958</v>
      </c>
    </row>
    <row r="46" spans="1:14">
      <c r="A46" s="53">
        <v>44</v>
      </c>
      <c r="B46" s="54">
        <v>724</v>
      </c>
      <c r="C46" s="55" t="s">
        <v>62</v>
      </c>
      <c r="D46" s="54" t="s">
        <v>55</v>
      </c>
      <c r="E46" s="56">
        <v>3</v>
      </c>
      <c r="F46" s="56">
        <v>100</v>
      </c>
      <c r="G46" s="56">
        <f t="shared" si="0"/>
        <v>300</v>
      </c>
      <c r="H46" s="57" t="s">
        <v>56</v>
      </c>
      <c r="I46" s="57">
        <v>10518.4</v>
      </c>
      <c r="J46" s="67">
        <v>3188.547776</v>
      </c>
      <c r="K46" s="68">
        <f t="shared" si="1"/>
        <v>0.30314</v>
      </c>
      <c r="L46" s="57">
        <v>12160</v>
      </c>
      <c r="M46" s="67">
        <v>3428.149632</v>
      </c>
      <c r="N46" s="68">
        <f t="shared" si="2"/>
        <v>0.2819202</v>
      </c>
    </row>
    <row r="47" spans="1:14">
      <c r="A47" s="53">
        <v>45</v>
      </c>
      <c r="B47" s="54">
        <v>387</v>
      </c>
      <c r="C47" s="55" t="s">
        <v>63</v>
      </c>
      <c r="D47" s="54" t="s">
        <v>55</v>
      </c>
      <c r="E47" s="56"/>
      <c r="F47" s="56">
        <v>100</v>
      </c>
      <c r="G47" s="56">
        <f t="shared" si="0"/>
        <v>300</v>
      </c>
      <c r="H47" s="57" t="s">
        <v>56</v>
      </c>
      <c r="I47" s="57">
        <v>10518.4</v>
      </c>
      <c r="J47" s="67">
        <v>3057.909248</v>
      </c>
      <c r="K47" s="68">
        <f t="shared" si="1"/>
        <v>0.29072</v>
      </c>
      <c r="L47" s="57">
        <v>12160</v>
      </c>
      <c r="M47" s="67">
        <v>3287.694336</v>
      </c>
      <c r="N47" s="68">
        <f t="shared" si="2"/>
        <v>0.2703696</v>
      </c>
    </row>
    <row r="48" spans="1:14">
      <c r="A48" s="53">
        <v>46</v>
      </c>
      <c r="B48" s="54">
        <v>737</v>
      </c>
      <c r="C48" s="55" t="s">
        <v>64</v>
      </c>
      <c r="D48" s="54" t="s">
        <v>55</v>
      </c>
      <c r="E48" s="56"/>
      <c r="F48" s="56">
        <v>100</v>
      </c>
      <c r="G48" s="56">
        <f t="shared" si="0"/>
        <v>300</v>
      </c>
      <c r="H48" s="57" t="s">
        <v>56</v>
      </c>
      <c r="I48" s="57">
        <v>10241.6</v>
      </c>
      <c r="J48" s="67">
        <v>2955.7667264</v>
      </c>
      <c r="K48" s="68">
        <f t="shared" si="1"/>
        <v>0.288604</v>
      </c>
      <c r="L48" s="57">
        <v>11840</v>
      </c>
      <c r="M48" s="67">
        <v>3177.8763648</v>
      </c>
      <c r="N48" s="68">
        <f t="shared" si="2"/>
        <v>0.26840172</v>
      </c>
    </row>
    <row r="49" spans="1:14">
      <c r="A49" s="53">
        <v>47</v>
      </c>
      <c r="B49" s="58">
        <v>118074</v>
      </c>
      <c r="C49" s="59" t="s">
        <v>65</v>
      </c>
      <c r="D49" s="54" t="s">
        <v>55</v>
      </c>
      <c r="E49" s="56">
        <v>4</v>
      </c>
      <c r="F49" s="56">
        <v>100</v>
      </c>
      <c r="G49" s="56">
        <f t="shared" si="0"/>
        <v>300</v>
      </c>
      <c r="H49" s="57" t="s">
        <v>56</v>
      </c>
      <c r="I49" s="57">
        <v>10207</v>
      </c>
      <c r="J49" s="67">
        <v>3291.34922</v>
      </c>
      <c r="K49" s="68">
        <f t="shared" si="1"/>
        <v>0.32246</v>
      </c>
      <c r="L49" s="57">
        <v>11800</v>
      </c>
      <c r="M49" s="67">
        <v>3538.67604</v>
      </c>
      <c r="N49" s="68">
        <f t="shared" si="2"/>
        <v>0.2998878</v>
      </c>
    </row>
    <row r="50" spans="1:14">
      <c r="A50" s="53">
        <v>48</v>
      </c>
      <c r="B50" s="54">
        <v>377</v>
      </c>
      <c r="C50" s="55" t="s">
        <v>66</v>
      </c>
      <c r="D50" s="54" t="s">
        <v>55</v>
      </c>
      <c r="E50" s="56"/>
      <c r="F50" s="56">
        <v>100</v>
      </c>
      <c r="G50" s="56">
        <f t="shared" si="0"/>
        <v>300</v>
      </c>
      <c r="H50" s="57" t="s">
        <v>56</v>
      </c>
      <c r="I50" s="57">
        <v>10103.2</v>
      </c>
      <c r="J50" s="67">
        <v>3226.2750624</v>
      </c>
      <c r="K50" s="68">
        <f t="shared" si="1"/>
        <v>0.319332</v>
      </c>
      <c r="L50" s="57">
        <v>11680</v>
      </c>
      <c r="M50" s="67">
        <v>3468.7119168</v>
      </c>
      <c r="N50" s="68">
        <f t="shared" si="2"/>
        <v>0.29697876</v>
      </c>
    </row>
    <row r="51" spans="1:14">
      <c r="A51" s="53">
        <v>49</v>
      </c>
      <c r="B51" s="54">
        <v>598</v>
      </c>
      <c r="C51" s="55" t="s">
        <v>67</v>
      </c>
      <c r="D51" s="54" t="s">
        <v>55</v>
      </c>
      <c r="E51" s="56"/>
      <c r="F51" s="56">
        <v>100</v>
      </c>
      <c r="G51" s="56">
        <f t="shared" si="0"/>
        <v>300</v>
      </c>
      <c r="H51" s="57" t="s">
        <v>56</v>
      </c>
      <c r="I51" s="57">
        <v>9411.2</v>
      </c>
      <c r="J51" s="67">
        <v>2997.5048448</v>
      </c>
      <c r="K51" s="68">
        <f t="shared" si="1"/>
        <v>0.318504</v>
      </c>
      <c r="L51" s="57">
        <v>10880</v>
      </c>
      <c r="M51" s="67">
        <v>3222.7508736</v>
      </c>
      <c r="N51" s="68">
        <f t="shared" si="2"/>
        <v>0.29620872</v>
      </c>
    </row>
    <row r="52" spans="1:14">
      <c r="A52" s="53">
        <v>50</v>
      </c>
      <c r="B52" s="54">
        <v>105751</v>
      </c>
      <c r="C52" s="55" t="s">
        <v>68</v>
      </c>
      <c r="D52" s="54" t="s">
        <v>55</v>
      </c>
      <c r="E52" s="56">
        <v>5</v>
      </c>
      <c r="F52" s="56">
        <v>50</v>
      </c>
      <c r="G52" s="56">
        <f t="shared" si="0"/>
        <v>150</v>
      </c>
      <c r="H52" s="57" t="s">
        <v>56</v>
      </c>
      <c r="I52" s="57">
        <v>8996</v>
      </c>
      <c r="J52" s="67">
        <v>2441.5144</v>
      </c>
      <c r="K52" s="68">
        <f t="shared" si="1"/>
        <v>0.2714</v>
      </c>
      <c r="L52" s="57">
        <v>10400</v>
      </c>
      <c r="M52" s="67">
        <v>2624.9808</v>
      </c>
      <c r="N52" s="68">
        <f t="shared" si="2"/>
        <v>0.252402</v>
      </c>
    </row>
    <row r="53" spans="1:14">
      <c r="A53" s="53">
        <v>51</v>
      </c>
      <c r="B53" s="58">
        <v>117184</v>
      </c>
      <c r="C53" s="59" t="s">
        <v>69</v>
      </c>
      <c r="D53" s="54" t="s">
        <v>55</v>
      </c>
      <c r="E53" s="56"/>
      <c r="F53" s="56">
        <v>50</v>
      </c>
      <c r="G53" s="56">
        <f t="shared" si="0"/>
        <v>150</v>
      </c>
      <c r="H53" s="57" t="s">
        <v>56</v>
      </c>
      <c r="I53" s="57">
        <v>8996</v>
      </c>
      <c r="J53" s="67">
        <v>2794.085632</v>
      </c>
      <c r="K53" s="68">
        <f t="shared" si="1"/>
        <v>0.310592</v>
      </c>
      <c r="L53" s="57">
        <v>10400</v>
      </c>
      <c r="M53" s="67">
        <v>3004.045824</v>
      </c>
      <c r="N53" s="68">
        <f t="shared" si="2"/>
        <v>0.28885056</v>
      </c>
    </row>
    <row r="54" spans="1:14">
      <c r="A54" s="53">
        <v>52</v>
      </c>
      <c r="B54" s="54">
        <v>515</v>
      </c>
      <c r="C54" s="55" t="s">
        <v>70</v>
      </c>
      <c r="D54" s="54" t="s">
        <v>55</v>
      </c>
      <c r="E54" s="56"/>
      <c r="F54" s="56">
        <v>50</v>
      </c>
      <c r="G54" s="56">
        <f t="shared" si="0"/>
        <v>150</v>
      </c>
      <c r="H54" s="57" t="s">
        <v>56</v>
      </c>
      <c r="I54" s="57">
        <v>8553.12</v>
      </c>
      <c r="J54" s="67">
        <v>2321.316768</v>
      </c>
      <c r="K54" s="68">
        <f t="shared" si="1"/>
        <v>0.2714</v>
      </c>
      <c r="L54" s="57">
        <v>9888</v>
      </c>
      <c r="M54" s="67">
        <v>2495.750976</v>
      </c>
      <c r="N54" s="68">
        <f t="shared" si="2"/>
        <v>0.252402</v>
      </c>
    </row>
    <row r="55" spans="1:14">
      <c r="A55" s="53">
        <v>53</v>
      </c>
      <c r="B55" s="54">
        <v>103639</v>
      </c>
      <c r="C55" s="55" t="s">
        <v>71</v>
      </c>
      <c r="D55" s="54" t="s">
        <v>55</v>
      </c>
      <c r="E55" s="56">
        <v>6</v>
      </c>
      <c r="F55" s="56">
        <v>50</v>
      </c>
      <c r="G55" s="56">
        <f t="shared" si="0"/>
        <v>150</v>
      </c>
      <c r="H55" s="57" t="s">
        <v>56</v>
      </c>
      <c r="I55" s="57">
        <v>8260.75</v>
      </c>
      <c r="J55" s="67">
        <v>2574.082743</v>
      </c>
      <c r="K55" s="68">
        <f t="shared" si="1"/>
        <v>0.311604</v>
      </c>
      <c r="L55" s="57">
        <v>9550</v>
      </c>
      <c r="M55" s="67">
        <v>2767.510926</v>
      </c>
      <c r="N55" s="68">
        <f t="shared" si="2"/>
        <v>0.28979172</v>
      </c>
    </row>
    <row r="56" spans="1:14">
      <c r="A56" s="53">
        <v>54</v>
      </c>
      <c r="B56" s="54">
        <v>743</v>
      </c>
      <c r="C56" s="55" t="s">
        <v>72</v>
      </c>
      <c r="D56" s="54" t="s">
        <v>55</v>
      </c>
      <c r="E56" s="56"/>
      <c r="F56" s="56">
        <v>50</v>
      </c>
      <c r="G56" s="56">
        <f t="shared" si="0"/>
        <v>150</v>
      </c>
      <c r="H56" s="57" t="s">
        <v>56</v>
      </c>
      <c r="I56" s="57">
        <v>7352.5</v>
      </c>
      <c r="J56" s="67">
        <v>2205.1618</v>
      </c>
      <c r="K56" s="68">
        <f t="shared" si="1"/>
        <v>0.29992</v>
      </c>
      <c r="L56" s="57">
        <v>8500</v>
      </c>
      <c r="M56" s="67">
        <v>2370.8676</v>
      </c>
      <c r="N56" s="68">
        <f t="shared" si="2"/>
        <v>0.2789256</v>
      </c>
    </row>
    <row r="57" spans="1:14">
      <c r="A57" s="53">
        <v>55</v>
      </c>
      <c r="B57" s="54">
        <v>355</v>
      </c>
      <c r="C57" s="55" t="s">
        <v>73</v>
      </c>
      <c r="D57" s="54" t="s">
        <v>55</v>
      </c>
      <c r="E57" s="56"/>
      <c r="F57" s="56">
        <v>50</v>
      </c>
      <c r="G57" s="56">
        <f t="shared" si="0"/>
        <v>150</v>
      </c>
      <c r="H57" s="57" t="s">
        <v>56</v>
      </c>
      <c r="I57" s="57">
        <v>7352.5</v>
      </c>
      <c r="J57" s="67">
        <v>2117.2259</v>
      </c>
      <c r="K57" s="68">
        <f t="shared" si="1"/>
        <v>0.28796</v>
      </c>
      <c r="L57" s="57">
        <v>8500</v>
      </c>
      <c r="M57" s="67">
        <v>2276.3238</v>
      </c>
      <c r="N57" s="68">
        <f t="shared" si="2"/>
        <v>0.2678028</v>
      </c>
    </row>
    <row r="58" spans="1:14">
      <c r="A58" s="53">
        <v>56</v>
      </c>
      <c r="B58" s="54">
        <v>723</v>
      </c>
      <c r="C58" s="55" t="s">
        <v>74</v>
      </c>
      <c r="D58" s="54" t="s">
        <v>55</v>
      </c>
      <c r="E58" s="56">
        <v>7</v>
      </c>
      <c r="F58" s="56">
        <v>50</v>
      </c>
      <c r="G58" s="56">
        <f t="shared" si="0"/>
        <v>150</v>
      </c>
      <c r="H58" s="57" t="s">
        <v>56</v>
      </c>
      <c r="I58" s="57">
        <v>6747</v>
      </c>
      <c r="J58" s="67">
        <v>1659.195252</v>
      </c>
      <c r="K58" s="68">
        <f t="shared" si="1"/>
        <v>0.245916</v>
      </c>
      <c r="L58" s="57">
        <v>7800</v>
      </c>
      <c r="M58" s="67">
        <v>1794</v>
      </c>
      <c r="N58" s="68">
        <f t="shared" si="2"/>
        <v>0.23</v>
      </c>
    </row>
    <row r="59" spans="1:14">
      <c r="A59" s="53">
        <v>57</v>
      </c>
      <c r="B59" s="54">
        <v>740</v>
      </c>
      <c r="C59" s="55" t="s">
        <v>75</v>
      </c>
      <c r="D59" s="54" t="s">
        <v>55</v>
      </c>
      <c r="E59" s="56"/>
      <c r="F59" s="56">
        <v>50</v>
      </c>
      <c r="G59" s="56">
        <f t="shared" si="0"/>
        <v>150</v>
      </c>
      <c r="H59" s="57" t="s">
        <v>56</v>
      </c>
      <c r="I59" s="57">
        <v>6487.5</v>
      </c>
      <c r="J59" s="67">
        <v>2035.85535</v>
      </c>
      <c r="K59" s="68">
        <f t="shared" si="1"/>
        <v>0.313812</v>
      </c>
      <c r="L59" s="57">
        <v>7500</v>
      </c>
      <c r="M59" s="67">
        <v>2188.8387</v>
      </c>
      <c r="N59" s="68">
        <f t="shared" si="2"/>
        <v>0.29184516</v>
      </c>
    </row>
    <row r="60" spans="1:14">
      <c r="A60" s="53">
        <v>58</v>
      </c>
      <c r="B60" s="58">
        <v>122198</v>
      </c>
      <c r="C60" s="59" t="s">
        <v>76</v>
      </c>
      <c r="D60" s="54" t="s">
        <v>55</v>
      </c>
      <c r="E60" s="56"/>
      <c r="F60" s="56">
        <v>50</v>
      </c>
      <c r="G60" s="56">
        <f t="shared" si="0"/>
        <v>150</v>
      </c>
      <c r="H60" s="57" t="s">
        <v>56</v>
      </c>
      <c r="I60" s="57">
        <v>6314.5</v>
      </c>
      <c r="J60" s="67">
        <v>1642.881352</v>
      </c>
      <c r="K60" s="68">
        <f t="shared" si="1"/>
        <v>0.260176</v>
      </c>
      <c r="L60" s="57">
        <v>7300</v>
      </c>
      <c r="M60" s="67">
        <v>1766.334864</v>
      </c>
      <c r="N60" s="68">
        <f t="shared" si="2"/>
        <v>0.24196368</v>
      </c>
    </row>
    <row r="61" spans="1:14">
      <c r="A61" s="53">
        <v>59</v>
      </c>
      <c r="B61" s="54">
        <v>102479</v>
      </c>
      <c r="C61" s="55" t="s">
        <v>77</v>
      </c>
      <c r="D61" s="54" t="s">
        <v>55</v>
      </c>
      <c r="E61" s="56">
        <v>8</v>
      </c>
      <c r="F61" s="56">
        <v>50</v>
      </c>
      <c r="G61" s="56">
        <f t="shared" si="0"/>
        <v>150</v>
      </c>
      <c r="H61" s="57" t="s">
        <v>56</v>
      </c>
      <c r="I61" s="57">
        <v>6228</v>
      </c>
      <c r="J61" s="67">
        <v>1926.345312</v>
      </c>
      <c r="K61" s="68">
        <f t="shared" si="1"/>
        <v>0.309304</v>
      </c>
      <c r="L61" s="57">
        <v>7200</v>
      </c>
      <c r="M61" s="67">
        <v>2071.099584</v>
      </c>
      <c r="N61" s="68">
        <f t="shared" si="2"/>
        <v>0.28765272</v>
      </c>
    </row>
    <row r="62" ht="15" customHeight="1" spans="1:14">
      <c r="A62" s="53">
        <v>60</v>
      </c>
      <c r="B62" s="54">
        <v>573</v>
      </c>
      <c r="C62" s="55" t="s">
        <v>78</v>
      </c>
      <c r="D62" s="54" t="s">
        <v>55</v>
      </c>
      <c r="E62" s="56"/>
      <c r="F62" s="56">
        <v>50</v>
      </c>
      <c r="G62" s="56">
        <f t="shared" si="0"/>
        <v>150</v>
      </c>
      <c r="H62" s="57" t="s">
        <v>56</v>
      </c>
      <c r="I62" s="57">
        <v>6137.175</v>
      </c>
      <c r="J62" s="67">
        <v>1962.0548475</v>
      </c>
      <c r="K62" s="68">
        <f t="shared" si="1"/>
        <v>0.3197</v>
      </c>
      <c r="L62" s="57">
        <v>7095</v>
      </c>
      <c r="M62" s="67">
        <v>2109.492495</v>
      </c>
      <c r="N62" s="68">
        <f t="shared" si="2"/>
        <v>0.297321</v>
      </c>
    </row>
    <row r="63" spans="1:14">
      <c r="A63" s="53">
        <v>61</v>
      </c>
      <c r="B63" s="54">
        <v>733</v>
      </c>
      <c r="C63" s="55" t="s">
        <v>79</v>
      </c>
      <c r="D63" s="54" t="s">
        <v>55</v>
      </c>
      <c r="E63" s="56"/>
      <c r="F63" s="56">
        <v>50</v>
      </c>
      <c r="G63" s="56">
        <f t="shared" si="0"/>
        <v>150</v>
      </c>
      <c r="H63" s="57" t="s">
        <v>56</v>
      </c>
      <c r="I63" s="57">
        <v>5882</v>
      </c>
      <c r="J63" s="67">
        <v>1923.225776</v>
      </c>
      <c r="K63" s="68">
        <f t="shared" si="1"/>
        <v>0.326968</v>
      </c>
      <c r="L63" s="57">
        <v>6800</v>
      </c>
      <c r="M63" s="67">
        <v>2067.745632</v>
      </c>
      <c r="N63" s="68">
        <f t="shared" si="2"/>
        <v>0.30408024</v>
      </c>
    </row>
    <row r="64" spans="1:14">
      <c r="A64" s="53">
        <v>62</v>
      </c>
      <c r="B64" s="58">
        <v>115971</v>
      </c>
      <c r="C64" s="59" t="s">
        <v>80</v>
      </c>
      <c r="D64" s="54" t="s">
        <v>55</v>
      </c>
      <c r="E64" s="56">
        <v>9</v>
      </c>
      <c r="F64" s="56">
        <v>50</v>
      </c>
      <c r="G64" s="56">
        <f t="shared" si="0"/>
        <v>150</v>
      </c>
      <c r="H64" s="57" t="s">
        <v>56</v>
      </c>
      <c r="I64" s="57">
        <v>5882</v>
      </c>
      <c r="J64" s="67">
        <v>1865.864512</v>
      </c>
      <c r="K64" s="68">
        <f t="shared" si="1"/>
        <v>0.317216</v>
      </c>
      <c r="L64" s="57">
        <v>6800</v>
      </c>
      <c r="M64" s="67">
        <v>2006.073984</v>
      </c>
      <c r="N64" s="68">
        <f t="shared" si="2"/>
        <v>0.29501088</v>
      </c>
    </row>
    <row r="65" spans="1:14">
      <c r="A65" s="53">
        <v>63</v>
      </c>
      <c r="B65" s="54">
        <v>114069</v>
      </c>
      <c r="C65" s="55" t="s">
        <v>81</v>
      </c>
      <c r="D65" s="54" t="s">
        <v>55</v>
      </c>
      <c r="E65" s="56"/>
      <c r="F65" s="56">
        <v>50</v>
      </c>
      <c r="G65" s="56">
        <f t="shared" si="0"/>
        <v>150</v>
      </c>
      <c r="H65" s="57" t="s">
        <v>56</v>
      </c>
      <c r="I65" s="57">
        <v>5709</v>
      </c>
      <c r="J65" s="67">
        <v>1864.034172</v>
      </c>
      <c r="K65" s="68">
        <f t="shared" si="1"/>
        <v>0.326508</v>
      </c>
      <c r="L65" s="57">
        <v>6600</v>
      </c>
      <c r="M65" s="67">
        <v>2004.106104</v>
      </c>
      <c r="N65" s="68">
        <f t="shared" si="2"/>
        <v>0.30365244</v>
      </c>
    </row>
    <row r="66" spans="1:14">
      <c r="A66" s="53">
        <v>64</v>
      </c>
      <c r="B66" s="74">
        <v>106568</v>
      </c>
      <c r="C66" s="75" t="s">
        <v>82</v>
      </c>
      <c r="D66" s="54" t="s">
        <v>55</v>
      </c>
      <c r="E66" s="56"/>
      <c r="F66" s="56">
        <v>50</v>
      </c>
      <c r="G66" s="56">
        <f t="shared" si="0"/>
        <v>150</v>
      </c>
      <c r="H66" s="57" t="s">
        <v>56</v>
      </c>
      <c r="I66" s="57">
        <v>5449.5</v>
      </c>
      <c r="J66" s="67">
        <v>1795.348674</v>
      </c>
      <c r="K66" s="68">
        <f t="shared" si="1"/>
        <v>0.329452</v>
      </c>
      <c r="L66" s="57">
        <v>6300</v>
      </c>
      <c r="M66" s="67">
        <v>1930.259268</v>
      </c>
      <c r="N66" s="68">
        <f t="shared" si="2"/>
        <v>0.30639036</v>
      </c>
    </row>
    <row r="67" spans="1:14">
      <c r="A67" s="53">
        <v>65</v>
      </c>
      <c r="B67" s="58">
        <v>114848</v>
      </c>
      <c r="C67" s="59" t="s">
        <v>83</v>
      </c>
      <c r="D67" s="54" t="s">
        <v>55</v>
      </c>
      <c r="E67" s="56">
        <v>10</v>
      </c>
      <c r="F67" s="56">
        <v>50</v>
      </c>
      <c r="G67" s="56">
        <f t="shared" ref="G67:G130" si="3">F67*3</f>
        <v>150</v>
      </c>
      <c r="H67" s="57" t="s">
        <v>56</v>
      </c>
      <c r="I67" s="57">
        <v>5190</v>
      </c>
      <c r="J67" s="67">
        <v>1432.44</v>
      </c>
      <c r="K67" s="68">
        <f t="shared" ref="K67:K130" si="4">J67/I67</f>
        <v>0.276</v>
      </c>
      <c r="L67" s="57">
        <v>6000</v>
      </c>
      <c r="M67" s="67">
        <v>1540.08</v>
      </c>
      <c r="N67" s="68">
        <f t="shared" ref="N67:N130" si="5">M67/L67</f>
        <v>0.25668</v>
      </c>
    </row>
    <row r="68" spans="1:14">
      <c r="A68" s="53">
        <v>66</v>
      </c>
      <c r="B68" s="54">
        <v>104430</v>
      </c>
      <c r="C68" s="55" t="s">
        <v>84</v>
      </c>
      <c r="D68" s="54" t="s">
        <v>55</v>
      </c>
      <c r="E68" s="56"/>
      <c r="F68" s="56">
        <v>50</v>
      </c>
      <c r="G68" s="56">
        <f t="shared" si="3"/>
        <v>150</v>
      </c>
      <c r="H68" s="57" t="s">
        <v>56</v>
      </c>
      <c r="I68" s="57">
        <v>5017</v>
      </c>
      <c r="J68" s="67">
        <v>1434.540912</v>
      </c>
      <c r="K68" s="68">
        <f t="shared" si="4"/>
        <v>0.285936</v>
      </c>
      <c r="L68" s="57">
        <v>5800</v>
      </c>
      <c r="M68" s="67">
        <v>1542.338784</v>
      </c>
      <c r="N68" s="68">
        <f t="shared" si="5"/>
        <v>0.26592048</v>
      </c>
    </row>
    <row r="69" spans="1:14">
      <c r="A69" s="53">
        <v>67</v>
      </c>
      <c r="B69" s="58">
        <v>118758</v>
      </c>
      <c r="C69" s="59" t="s">
        <v>85</v>
      </c>
      <c r="D69" s="54" t="s">
        <v>55</v>
      </c>
      <c r="E69" s="56"/>
      <c r="F69" s="56">
        <v>50</v>
      </c>
      <c r="G69" s="56">
        <f t="shared" si="3"/>
        <v>150</v>
      </c>
      <c r="H69" s="57" t="s">
        <v>56</v>
      </c>
      <c r="I69" s="57">
        <v>4325</v>
      </c>
      <c r="J69" s="67">
        <v>1156.6953</v>
      </c>
      <c r="K69" s="68">
        <f t="shared" si="4"/>
        <v>0.267444</v>
      </c>
      <c r="L69" s="57">
        <v>5000</v>
      </c>
      <c r="M69" s="67">
        <v>1243.6146</v>
      </c>
      <c r="N69" s="68">
        <f t="shared" si="5"/>
        <v>0.24872292</v>
      </c>
    </row>
    <row r="70" spans="1:14">
      <c r="A70" s="76">
        <v>68</v>
      </c>
      <c r="B70" s="77">
        <v>307</v>
      </c>
      <c r="C70" s="78" t="s">
        <v>86</v>
      </c>
      <c r="D70" s="77" t="s">
        <v>87</v>
      </c>
      <c r="E70" s="79">
        <v>1</v>
      </c>
      <c r="F70" s="79">
        <v>200</v>
      </c>
      <c r="G70" s="79">
        <f t="shared" si="3"/>
        <v>600</v>
      </c>
      <c r="H70" s="69" t="s">
        <v>56</v>
      </c>
      <c r="I70" s="69">
        <v>162620</v>
      </c>
      <c r="J70" s="70">
        <v>19514.4</v>
      </c>
      <c r="K70" s="71">
        <f t="shared" si="4"/>
        <v>0.12</v>
      </c>
      <c r="L70" s="69">
        <v>188000</v>
      </c>
      <c r="M70" s="70">
        <v>24440</v>
      </c>
      <c r="N70" s="71">
        <f t="shared" si="5"/>
        <v>0.13</v>
      </c>
    </row>
    <row r="71" spans="1:14">
      <c r="A71" s="76">
        <v>69</v>
      </c>
      <c r="B71" s="77">
        <v>399</v>
      </c>
      <c r="C71" s="78" t="s">
        <v>88</v>
      </c>
      <c r="D71" s="80" t="s">
        <v>87</v>
      </c>
      <c r="E71" s="79">
        <v>2</v>
      </c>
      <c r="F71" s="81">
        <v>150</v>
      </c>
      <c r="G71" s="79">
        <f t="shared" si="3"/>
        <v>450</v>
      </c>
      <c r="H71" s="69" t="s">
        <v>56</v>
      </c>
      <c r="I71" s="69">
        <v>30361.5</v>
      </c>
      <c r="J71" s="70">
        <v>8949.598632</v>
      </c>
      <c r="K71" s="71">
        <f t="shared" si="4"/>
        <v>0.294768</v>
      </c>
      <c r="L71" s="69">
        <v>35100</v>
      </c>
      <c r="M71" s="70">
        <v>9622.111824</v>
      </c>
      <c r="N71" s="71">
        <f t="shared" si="5"/>
        <v>0.27413424</v>
      </c>
    </row>
    <row r="72" spans="1:14">
      <c r="A72" s="76">
        <v>70</v>
      </c>
      <c r="B72" s="77">
        <v>114685</v>
      </c>
      <c r="C72" s="78" t="s">
        <v>89</v>
      </c>
      <c r="D72" s="80" t="s">
        <v>87</v>
      </c>
      <c r="E72" s="79"/>
      <c r="F72" s="81">
        <v>150</v>
      </c>
      <c r="G72" s="79">
        <f t="shared" si="3"/>
        <v>450</v>
      </c>
      <c r="H72" s="69" t="s">
        <v>56</v>
      </c>
      <c r="I72" s="69">
        <v>28955.875</v>
      </c>
      <c r="J72" s="70">
        <v>6127.06315</v>
      </c>
      <c r="K72" s="71">
        <f t="shared" si="4"/>
        <v>0.2116</v>
      </c>
      <c r="L72" s="69">
        <v>33475</v>
      </c>
      <c r="M72" s="70">
        <v>6695</v>
      </c>
      <c r="N72" s="71">
        <f t="shared" si="5"/>
        <v>0.2</v>
      </c>
    </row>
    <row r="73" spans="1:14">
      <c r="A73" s="76">
        <v>71</v>
      </c>
      <c r="B73" s="77">
        <v>337</v>
      </c>
      <c r="C73" s="78" t="s">
        <v>90</v>
      </c>
      <c r="D73" s="80" t="s">
        <v>87</v>
      </c>
      <c r="E73" s="79"/>
      <c r="F73" s="81">
        <v>150</v>
      </c>
      <c r="G73" s="79">
        <f t="shared" si="3"/>
        <v>450</v>
      </c>
      <c r="H73" s="69" t="s">
        <v>56</v>
      </c>
      <c r="I73" s="69">
        <v>27680</v>
      </c>
      <c r="J73" s="70">
        <v>7461.4208</v>
      </c>
      <c r="K73" s="71">
        <f t="shared" si="4"/>
        <v>0.26956</v>
      </c>
      <c r="L73" s="69">
        <v>32000</v>
      </c>
      <c r="M73" s="70">
        <v>8022.1056</v>
      </c>
      <c r="N73" s="71">
        <f t="shared" si="5"/>
        <v>0.2506908</v>
      </c>
    </row>
    <row r="74" spans="1:14">
      <c r="A74" s="76">
        <v>72</v>
      </c>
      <c r="B74" s="77">
        <v>742</v>
      </c>
      <c r="C74" s="78" t="s">
        <v>91</v>
      </c>
      <c r="D74" s="80" t="s">
        <v>87</v>
      </c>
      <c r="E74" s="82">
        <v>3</v>
      </c>
      <c r="F74" s="81">
        <v>100</v>
      </c>
      <c r="G74" s="79">
        <f t="shared" si="3"/>
        <v>300</v>
      </c>
      <c r="H74" s="69" t="s">
        <v>56</v>
      </c>
      <c r="I74" s="69">
        <v>12066.75</v>
      </c>
      <c r="J74" s="70">
        <v>3219.4089</v>
      </c>
      <c r="K74" s="71">
        <f t="shared" si="4"/>
        <v>0.2668</v>
      </c>
      <c r="L74" s="69">
        <v>13950</v>
      </c>
      <c r="M74" s="70">
        <v>3461.3298</v>
      </c>
      <c r="N74" s="71">
        <f t="shared" si="5"/>
        <v>0.248124</v>
      </c>
    </row>
    <row r="75" spans="1:14">
      <c r="A75" s="76">
        <v>73</v>
      </c>
      <c r="B75" s="77">
        <v>308</v>
      </c>
      <c r="C75" s="78" t="s">
        <v>92</v>
      </c>
      <c r="D75" s="77" t="s">
        <v>87</v>
      </c>
      <c r="E75" s="83"/>
      <c r="F75" s="79">
        <v>50</v>
      </c>
      <c r="G75" s="79">
        <f t="shared" si="3"/>
        <v>150</v>
      </c>
      <c r="H75" s="69" t="s">
        <v>56</v>
      </c>
      <c r="I75" s="69">
        <v>7785</v>
      </c>
      <c r="J75" s="70">
        <v>2673.64926</v>
      </c>
      <c r="K75" s="71">
        <f t="shared" si="4"/>
        <v>0.343436</v>
      </c>
      <c r="L75" s="69">
        <v>9000</v>
      </c>
      <c r="M75" s="70">
        <v>2874.55932</v>
      </c>
      <c r="N75" s="71">
        <f t="shared" si="5"/>
        <v>0.31939548</v>
      </c>
    </row>
    <row r="76" spans="1:14">
      <c r="A76" s="39">
        <v>74</v>
      </c>
      <c r="B76" s="40">
        <v>744</v>
      </c>
      <c r="C76" s="41" t="s">
        <v>93</v>
      </c>
      <c r="D76" s="40" t="s">
        <v>87</v>
      </c>
      <c r="E76" s="47">
        <v>4</v>
      </c>
      <c r="F76" s="42">
        <v>100</v>
      </c>
      <c r="G76" s="42">
        <f t="shared" si="3"/>
        <v>300</v>
      </c>
      <c r="H76" s="10" t="s">
        <v>16</v>
      </c>
      <c r="I76" s="10">
        <v>12850</v>
      </c>
      <c r="J76" s="72">
        <v>3710.63025</v>
      </c>
      <c r="K76" s="73">
        <f t="shared" si="4"/>
        <v>0.288765</v>
      </c>
      <c r="L76" s="10">
        <v>11115.25</v>
      </c>
      <c r="M76" s="72">
        <v>3451.285125</v>
      </c>
      <c r="N76" s="73">
        <f t="shared" si="5"/>
        <v>0.3105</v>
      </c>
    </row>
    <row r="77" spans="1:14">
      <c r="A77" s="39">
        <v>75</v>
      </c>
      <c r="B77" s="40">
        <v>106066</v>
      </c>
      <c r="C77" s="41" t="s">
        <v>94</v>
      </c>
      <c r="D77" s="40" t="s">
        <v>87</v>
      </c>
      <c r="E77" s="48"/>
      <c r="F77" s="42">
        <v>100</v>
      </c>
      <c r="G77" s="42">
        <f t="shared" si="3"/>
        <v>300</v>
      </c>
      <c r="H77" s="10" t="s">
        <v>16</v>
      </c>
      <c r="I77" s="10">
        <v>12000</v>
      </c>
      <c r="J77" s="72">
        <v>3923.09712</v>
      </c>
      <c r="K77" s="73">
        <f t="shared" si="4"/>
        <v>0.32692476</v>
      </c>
      <c r="L77" s="10">
        <v>10380</v>
      </c>
      <c r="M77" s="72">
        <v>3648.90216</v>
      </c>
      <c r="N77" s="73">
        <f t="shared" si="5"/>
        <v>0.351532</v>
      </c>
    </row>
    <row r="78" spans="1:14">
      <c r="A78" s="39">
        <v>76</v>
      </c>
      <c r="B78" s="40">
        <v>105910</v>
      </c>
      <c r="C78" s="41" t="s">
        <v>95</v>
      </c>
      <c r="D78" s="40" t="s">
        <v>87</v>
      </c>
      <c r="E78" s="47">
        <v>5</v>
      </c>
      <c r="F78" s="42">
        <v>50</v>
      </c>
      <c r="G78" s="42">
        <f t="shared" si="3"/>
        <v>150</v>
      </c>
      <c r="H78" s="10" t="s">
        <v>16</v>
      </c>
      <c r="I78" s="10">
        <v>9570</v>
      </c>
      <c r="J78" s="72">
        <v>2638.2032424</v>
      </c>
      <c r="K78" s="73">
        <f t="shared" si="4"/>
        <v>0.27567432</v>
      </c>
      <c r="L78" s="10">
        <v>8278.05</v>
      </c>
      <c r="M78" s="72">
        <v>2453.8126932</v>
      </c>
      <c r="N78" s="73">
        <f t="shared" si="5"/>
        <v>0.296424</v>
      </c>
    </row>
    <row r="79" spans="1:14">
      <c r="A79" s="39">
        <v>77</v>
      </c>
      <c r="B79" s="40">
        <v>106485</v>
      </c>
      <c r="C79" s="41" t="s">
        <v>96</v>
      </c>
      <c r="D79" s="40" t="s">
        <v>87</v>
      </c>
      <c r="E79" s="48"/>
      <c r="F79" s="42">
        <v>50</v>
      </c>
      <c r="G79" s="42">
        <f t="shared" si="3"/>
        <v>150</v>
      </c>
      <c r="H79" s="10" t="s">
        <v>16</v>
      </c>
      <c r="I79" s="10">
        <v>8910</v>
      </c>
      <c r="J79" s="72">
        <v>2210.78484</v>
      </c>
      <c r="K79" s="73">
        <f t="shared" si="4"/>
        <v>0.248124</v>
      </c>
      <c r="L79" s="10">
        <v>7707.15</v>
      </c>
      <c r="M79" s="72">
        <v>2056.26762</v>
      </c>
      <c r="N79" s="73">
        <f t="shared" si="5"/>
        <v>0.2668</v>
      </c>
    </row>
    <row r="80" spans="1:14">
      <c r="A80" s="39">
        <v>78</v>
      </c>
      <c r="B80" s="40">
        <v>102935</v>
      </c>
      <c r="C80" s="41" t="s">
        <v>97</v>
      </c>
      <c r="D80" s="40" t="s">
        <v>87</v>
      </c>
      <c r="E80" s="42">
        <v>6</v>
      </c>
      <c r="F80" s="42">
        <v>50</v>
      </c>
      <c r="G80" s="42">
        <f t="shared" si="3"/>
        <v>150</v>
      </c>
      <c r="H80" s="10" t="s">
        <v>16</v>
      </c>
      <c r="I80" s="10">
        <v>8500</v>
      </c>
      <c r="J80" s="72">
        <v>2181.78</v>
      </c>
      <c r="K80" s="73">
        <f t="shared" si="4"/>
        <v>0.25668</v>
      </c>
      <c r="L80" s="10">
        <v>7352.5</v>
      </c>
      <c r="M80" s="72">
        <v>2029.29</v>
      </c>
      <c r="N80" s="73">
        <f t="shared" si="5"/>
        <v>0.276</v>
      </c>
    </row>
    <row r="81" spans="1:14">
      <c r="A81" s="39">
        <v>79</v>
      </c>
      <c r="B81" s="45">
        <v>116919</v>
      </c>
      <c r="C81" s="46" t="s">
        <v>98</v>
      </c>
      <c r="D81" s="40" t="s">
        <v>87</v>
      </c>
      <c r="E81" s="42"/>
      <c r="F81" s="42">
        <v>50</v>
      </c>
      <c r="G81" s="42">
        <f t="shared" si="3"/>
        <v>150</v>
      </c>
      <c r="H81" s="10" t="s">
        <v>16</v>
      </c>
      <c r="I81" s="10">
        <v>8500</v>
      </c>
      <c r="J81" s="72">
        <v>2583.22752</v>
      </c>
      <c r="K81" s="73">
        <f t="shared" si="4"/>
        <v>0.30390912</v>
      </c>
      <c r="L81" s="10">
        <v>7352.5</v>
      </c>
      <c r="M81" s="72">
        <v>2402.67936</v>
      </c>
      <c r="N81" s="73">
        <f t="shared" si="5"/>
        <v>0.326784</v>
      </c>
    </row>
    <row r="82" spans="1:14">
      <c r="A82" s="39">
        <v>80</v>
      </c>
      <c r="B82" s="45">
        <v>116482</v>
      </c>
      <c r="C82" s="46" t="s">
        <v>99</v>
      </c>
      <c r="D82" s="40" t="s">
        <v>87</v>
      </c>
      <c r="E82" s="42"/>
      <c r="F82" s="42">
        <v>50</v>
      </c>
      <c r="G82" s="42">
        <f t="shared" si="3"/>
        <v>150</v>
      </c>
      <c r="H82" s="10" t="s">
        <v>16</v>
      </c>
      <c r="I82" s="10">
        <v>7700</v>
      </c>
      <c r="J82" s="72">
        <v>2247.866544</v>
      </c>
      <c r="K82" s="73">
        <f t="shared" si="4"/>
        <v>0.29193072</v>
      </c>
      <c r="L82" s="10">
        <v>6660.5</v>
      </c>
      <c r="M82" s="72">
        <v>2090.757592</v>
      </c>
      <c r="N82" s="73">
        <f t="shared" si="5"/>
        <v>0.313904</v>
      </c>
    </row>
    <row r="83" spans="1:14">
      <c r="A83" s="39">
        <v>81</v>
      </c>
      <c r="B83" s="45">
        <v>106865</v>
      </c>
      <c r="C83" s="46" t="s">
        <v>100</v>
      </c>
      <c r="D83" s="40" t="s">
        <v>87</v>
      </c>
      <c r="E83" s="42">
        <v>7</v>
      </c>
      <c r="F83" s="42">
        <v>50</v>
      </c>
      <c r="G83" s="42">
        <f t="shared" si="3"/>
        <v>150</v>
      </c>
      <c r="H83" s="10" t="s">
        <v>16</v>
      </c>
      <c r="I83" s="10">
        <v>7800</v>
      </c>
      <c r="J83" s="72">
        <v>2206.985976</v>
      </c>
      <c r="K83" s="73">
        <f t="shared" si="4"/>
        <v>0.28294692</v>
      </c>
      <c r="L83" s="10">
        <v>6747</v>
      </c>
      <c r="M83" s="72">
        <v>2052.734268</v>
      </c>
      <c r="N83" s="73">
        <f t="shared" si="5"/>
        <v>0.304244</v>
      </c>
    </row>
    <row r="84" spans="1:14">
      <c r="A84" s="39">
        <v>82</v>
      </c>
      <c r="B84" s="40">
        <v>113299</v>
      </c>
      <c r="C84" s="41" t="s">
        <v>101</v>
      </c>
      <c r="D84" s="40" t="s">
        <v>87</v>
      </c>
      <c r="E84" s="42"/>
      <c r="F84" s="42">
        <v>50</v>
      </c>
      <c r="G84" s="42">
        <f t="shared" si="3"/>
        <v>150</v>
      </c>
      <c r="H84" s="10" t="s">
        <v>16</v>
      </c>
      <c r="I84" s="10">
        <v>7200</v>
      </c>
      <c r="J84" s="72">
        <v>2010.112416</v>
      </c>
      <c r="K84" s="73">
        <f t="shared" si="4"/>
        <v>0.27918228</v>
      </c>
      <c r="L84" s="10">
        <v>6228</v>
      </c>
      <c r="M84" s="72">
        <v>1869.620688</v>
      </c>
      <c r="N84" s="73">
        <f t="shared" si="5"/>
        <v>0.300196</v>
      </c>
    </row>
    <row r="85" spans="1:14">
      <c r="A85" s="39">
        <v>83</v>
      </c>
      <c r="B85" s="40">
        <v>730</v>
      </c>
      <c r="C85" s="41" t="s">
        <v>102</v>
      </c>
      <c r="D85" s="40" t="s">
        <v>103</v>
      </c>
      <c r="E85" s="42">
        <v>1</v>
      </c>
      <c r="F85" s="42">
        <v>100</v>
      </c>
      <c r="G85" s="42">
        <f t="shared" si="3"/>
        <v>300</v>
      </c>
      <c r="H85" s="10" t="s">
        <v>16</v>
      </c>
      <c r="I85" s="10">
        <v>14250</v>
      </c>
      <c r="J85" s="72">
        <v>3897.87831</v>
      </c>
      <c r="K85" s="73">
        <f t="shared" si="4"/>
        <v>0.27353532</v>
      </c>
      <c r="L85" s="10">
        <v>12326.25</v>
      </c>
      <c r="M85" s="72">
        <v>3625.445955</v>
      </c>
      <c r="N85" s="73">
        <f t="shared" si="5"/>
        <v>0.294124</v>
      </c>
    </row>
    <row r="86" ht="18" customHeight="1" spans="1:14">
      <c r="A86" s="39">
        <v>84</v>
      </c>
      <c r="B86" s="43">
        <v>107658</v>
      </c>
      <c r="C86" s="44" t="s">
        <v>104</v>
      </c>
      <c r="D86" s="40" t="s">
        <v>103</v>
      </c>
      <c r="E86" s="42"/>
      <c r="F86" s="42">
        <v>100</v>
      </c>
      <c r="G86" s="42">
        <f t="shared" si="3"/>
        <v>300</v>
      </c>
      <c r="H86" s="10" t="s">
        <v>16</v>
      </c>
      <c r="I86" s="10">
        <v>13640</v>
      </c>
      <c r="J86" s="72">
        <v>3617.81904</v>
      </c>
      <c r="K86" s="73">
        <f t="shared" si="4"/>
        <v>0.265236</v>
      </c>
      <c r="L86" s="10">
        <v>11798.6</v>
      </c>
      <c r="M86" s="72">
        <v>3364.96072</v>
      </c>
      <c r="N86" s="73">
        <f t="shared" si="5"/>
        <v>0.2852</v>
      </c>
    </row>
    <row r="87" spans="1:14">
      <c r="A87" s="39">
        <v>85</v>
      </c>
      <c r="B87" s="40">
        <v>513</v>
      </c>
      <c r="C87" s="41" t="s">
        <v>105</v>
      </c>
      <c r="D87" s="40" t="s">
        <v>103</v>
      </c>
      <c r="E87" s="42"/>
      <c r="F87" s="42">
        <v>100</v>
      </c>
      <c r="G87" s="42">
        <f t="shared" si="3"/>
        <v>300</v>
      </c>
      <c r="H87" s="10" t="s">
        <v>16</v>
      </c>
      <c r="I87" s="10">
        <v>12480</v>
      </c>
      <c r="J87" s="72">
        <v>3303.7385472</v>
      </c>
      <c r="K87" s="73">
        <f t="shared" si="4"/>
        <v>0.26472264</v>
      </c>
      <c r="L87" s="10">
        <v>10795.2</v>
      </c>
      <c r="M87" s="72">
        <v>3072.8320896</v>
      </c>
      <c r="N87" s="73">
        <f t="shared" si="5"/>
        <v>0.284648</v>
      </c>
    </row>
    <row r="88" spans="1:14">
      <c r="A88" s="39">
        <v>86</v>
      </c>
      <c r="B88" s="40">
        <v>709</v>
      </c>
      <c r="C88" s="41" t="s">
        <v>106</v>
      </c>
      <c r="D88" s="40" t="s">
        <v>103</v>
      </c>
      <c r="E88" s="42">
        <v>2</v>
      </c>
      <c r="F88" s="42">
        <v>100</v>
      </c>
      <c r="G88" s="42">
        <f t="shared" si="3"/>
        <v>300</v>
      </c>
      <c r="H88" s="10" t="s">
        <v>16</v>
      </c>
      <c r="I88" s="10">
        <v>12480</v>
      </c>
      <c r="J88" s="72">
        <v>3421.1953152</v>
      </c>
      <c r="K88" s="73">
        <f t="shared" si="4"/>
        <v>0.27413424</v>
      </c>
      <c r="L88" s="10">
        <v>10795.2</v>
      </c>
      <c r="M88" s="72">
        <v>3182.0795136</v>
      </c>
      <c r="N88" s="73">
        <f t="shared" si="5"/>
        <v>0.294768</v>
      </c>
    </row>
    <row r="89" spans="1:14">
      <c r="A89" s="39">
        <v>87</v>
      </c>
      <c r="B89" s="40">
        <v>106399</v>
      </c>
      <c r="C89" s="41" t="s">
        <v>107</v>
      </c>
      <c r="D89" s="40" t="s">
        <v>103</v>
      </c>
      <c r="E89" s="42"/>
      <c r="F89" s="42">
        <v>100</v>
      </c>
      <c r="G89" s="42">
        <f t="shared" si="3"/>
        <v>300</v>
      </c>
      <c r="H89" s="10" t="s">
        <v>16</v>
      </c>
      <c r="I89" s="10">
        <v>12000</v>
      </c>
      <c r="J89" s="72">
        <v>3125.33568</v>
      </c>
      <c r="K89" s="73">
        <f t="shared" si="4"/>
        <v>0.26044464</v>
      </c>
      <c r="L89" s="10">
        <v>10380</v>
      </c>
      <c r="M89" s="72">
        <v>2906.89824</v>
      </c>
      <c r="N89" s="73">
        <f t="shared" si="5"/>
        <v>0.280048</v>
      </c>
    </row>
    <row r="90" spans="1:14">
      <c r="A90" s="39">
        <v>88</v>
      </c>
      <c r="B90" s="40">
        <v>101453</v>
      </c>
      <c r="C90" s="41" t="s">
        <v>108</v>
      </c>
      <c r="D90" s="40" t="s">
        <v>103</v>
      </c>
      <c r="E90" s="42"/>
      <c r="F90" s="42">
        <v>100</v>
      </c>
      <c r="G90" s="42">
        <f t="shared" si="3"/>
        <v>300</v>
      </c>
      <c r="H90" s="10" t="s">
        <v>16</v>
      </c>
      <c r="I90" s="10">
        <v>10400</v>
      </c>
      <c r="J90" s="72">
        <v>2966.673216</v>
      </c>
      <c r="K90" s="73">
        <f t="shared" si="4"/>
        <v>0.28525704</v>
      </c>
      <c r="L90" s="10">
        <v>8996</v>
      </c>
      <c r="M90" s="72">
        <v>2759.325088</v>
      </c>
      <c r="N90" s="73">
        <f t="shared" si="5"/>
        <v>0.306728</v>
      </c>
    </row>
    <row r="91" spans="1:14">
      <c r="A91" s="76">
        <v>89</v>
      </c>
      <c r="B91" s="84">
        <v>120844</v>
      </c>
      <c r="C91" s="85" t="s">
        <v>109</v>
      </c>
      <c r="D91" s="80" t="s">
        <v>103</v>
      </c>
      <c r="E91" s="79">
        <v>3</v>
      </c>
      <c r="F91" s="81">
        <v>100</v>
      </c>
      <c r="G91" s="79">
        <f t="shared" si="3"/>
        <v>300</v>
      </c>
      <c r="H91" s="69" t="s">
        <v>56</v>
      </c>
      <c r="I91" s="69">
        <v>8996</v>
      </c>
      <c r="J91" s="70">
        <v>2400.1328</v>
      </c>
      <c r="K91" s="71">
        <f t="shared" si="4"/>
        <v>0.2668</v>
      </c>
      <c r="L91" s="69">
        <v>10400</v>
      </c>
      <c r="M91" s="70">
        <v>2580.4896</v>
      </c>
      <c r="N91" s="71">
        <f t="shared" si="5"/>
        <v>0.248124</v>
      </c>
    </row>
    <row r="92" spans="1:14">
      <c r="A92" s="76">
        <v>90</v>
      </c>
      <c r="B92" s="77">
        <v>329</v>
      </c>
      <c r="C92" s="78" t="s">
        <v>110</v>
      </c>
      <c r="D92" s="80" t="s">
        <v>103</v>
      </c>
      <c r="E92" s="79"/>
      <c r="F92" s="81">
        <v>100</v>
      </c>
      <c r="G92" s="79">
        <f t="shared" si="3"/>
        <v>300</v>
      </c>
      <c r="H92" s="69" t="s">
        <v>56</v>
      </c>
      <c r="I92" s="69">
        <v>8420.775</v>
      </c>
      <c r="J92" s="70">
        <v>2331.1063017</v>
      </c>
      <c r="K92" s="71">
        <f t="shared" si="4"/>
        <v>0.276828</v>
      </c>
      <c r="L92" s="69">
        <v>9735</v>
      </c>
      <c r="M92" s="70">
        <v>2506.2761394</v>
      </c>
      <c r="N92" s="71">
        <f t="shared" si="5"/>
        <v>0.25745004</v>
      </c>
    </row>
    <row r="93" spans="1:14">
      <c r="A93" s="76">
        <v>91</v>
      </c>
      <c r="B93" s="77">
        <v>747</v>
      </c>
      <c r="C93" s="78" t="s">
        <v>111</v>
      </c>
      <c r="D93" s="80" t="s">
        <v>103</v>
      </c>
      <c r="E93" s="79">
        <v>4</v>
      </c>
      <c r="F93" s="81">
        <v>100</v>
      </c>
      <c r="G93" s="79">
        <f t="shared" si="3"/>
        <v>300</v>
      </c>
      <c r="H93" s="69" t="s">
        <v>56</v>
      </c>
      <c r="I93" s="69">
        <v>8996</v>
      </c>
      <c r="J93" s="70">
        <v>2441.5144</v>
      </c>
      <c r="K93" s="71">
        <f t="shared" si="4"/>
        <v>0.2714</v>
      </c>
      <c r="L93" s="69">
        <v>10400</v>
      </c>
      <c r="M93" s="70">
        <v>2624.9808</v>
      </c>
      <c r="N93" s="71">
        <f t="shared" si="5"/>
        <v>0.252402</v>
      </c>
    </row>
    <row r="94" spans="1:14">
      <c r="A94" s="76">
        <v>92</v>
      </c>
      <c r="B94" s="77">
        <v>113008</v>
      </c>
      <c r="C94" s="78" t="s">
        <v>112</v>
      </c>
      <c r="D94" s="80" t="s">
        <v>103</v>
      </c>
      <c r="E94" s="79"/>
      <c r="F94" s="81">
        <v>100</v>
      </c>
      <c r="G94" s="79">
        <f t="shared" si="3"/>
        <v>300</v>
      </c>
      <c r="H94" s="69" t="s">
        <v>56</v>
      </c>
      <c r="I94" s="69">
        <v>7849.875</v>
      </c>
      <c r="J94" s="70">
        <v>1516.59585</v>
      </c>
      <c r="K94" s="71">
        <f t="shared" si="4"/>
        <v>0.1932</v>
      </c>
      <c r="L94" s="69">
        <v>9075</v>
      </c>
      <c r="M94" s="70">
        <v>1678.875</v>
      </c>
      <c r="N94" s="71">
        <f t="shared" si="5"/>
        <v>0.185</v>
      </c>
    </row>
    <row r="95" spans="1:14">
      <c r="A95" s="39">
        <v>93</v>
      </c>
      <c r="B95" s="40">
        <v>114286</v>
      </c>
      <c r="C95" s="41" t="s">
        <v>113</v>
      </c>
      <c r="D95" s="86" t="s">
        <v>103</v>
      </c>
      <c r="E95" s="42">
        <v>5</v>
      </c>
      <c r="F95" s="87">
        <v>100</v>
      </c>
      <c r="G95" s="42">
        <f t="shared" si="3"/>
        <v>300</v>
      </c>
      <c r="H95" s="10" t="s">
        <v>16</v>
      </c>
      <c r="I95" s="10">
        <v>9570</v>
      </c>
      <c r="J95" s="72">
        <v>2509.650198</v>
      </c>
      <c r="K95" s="73">
        <f t="shared" si="4"/>
        <v>0.2622414</v>
      </c>
      <c r="L95" s="10">
        <v>8278.05</v>
      </c>
      <c r="M95" s="72">
        <v>2334.244539</v>
      </c>
      <c r="N95" s="73">
        <f t="shared" si="5"/>
        <v>0.28198</v>
      </c>
    </row>
    <row r="96" spans="1:14">
      <c r="A96" s="39">
        <v>94</v>
      </c>
      <c r="B96" s="40">
        <v>106569</v>
      </c>
      <c r="C96" s="41" t="s">
        <v>114</v>
      </c>
      <c r="D96" s="86" t="s">
        <v>103</v>
      </c>
      <c r="E96" s="42"/>
      <c r="F96" s="87">
        <v>100</v>
      </c>
      <c r="G96" s="42">
        <f t="shared" si="3"/>
        <v>300</v>
      </c>
      <c r="H96" s="10" t="s">
        <v>16</v>
      </c>
      <c r="I96" s="10">
        <v>10400</v>
      </c>
      <c r="J96" s="72">
        <v>2624.9808</v>
      </c>
      <c r="K96" s="73">
        <f t="shared" si="4"/>
        <v>0.252402</v>
      </c>
      <c r="L96" s="10">
        <v>8996</v>
      </c>
      <c r="M96" s="72">
        <v>2441.5144</v>
      </c>
      <c r="N96" s="73">
        <f t="shared" si="5"/>
        <v>0.2714</v>
      </c>
    </row>
    <row r="97" spans="1:14">
      <c r="A97" s="39">
        <v>95</v>
      </c>
      <c r="B97" s="40">
        <v>572</v>
      </c>
      <c r="C97" s="41" t="s">
        <v>115</v>
      </c>
      <c r="D97" s="40" t="s">
        <v>103</v>
      </c>
      <c r="E97" s="42">
        <v>6</v>
      </c>
      <c r="F97" s="42">
        <v>100</v>
      </c>
      <c r="G97" s="42">
        <f t="shared" si="3"/>
        <v>300</v>
      </c>
      <c r="H97" s="10" t="s">
        <v>16</v>
      </c>
      <c r="I97" s="10">
        <v>8800</v>
      </c>
      <c r="J97" s="72">
        <v>2496.709248</v>
      </c>
      <c r="K97" s="73">
        <f t="shared" si="4"/>
        <v>0.28371696</v>
      </c>
      <c r="L97" s="10">
        <v>7612</v>
      </c>
      <c r="M97" s="72">
        <v>2322.208064</v>
      </c>
      <c r="N97" s="73">
        <f t="shared" si="5"/>
        <v>0.305072</v>
      </c>
    </row>
    <row r="98" spans="1:14">
      <c r="A98" s="39">
        <v>96</v>
      </c>
      <c r="B98" s="45">
        <v>118951</v>
      </c>
      <c r="C98" s="46" t="s">
        <v>116</v>
      </c>
      <c r="D98" s="40" t="s">
        <v>103</v>
      </c>
      <c r="E98" s="42"/>
      <c r="F98" s="42">
        <v>100</v>
      </c>
      <c r="G98" s="42">
        <f t="shared" si="3"/>
        <v>300</v>
      </c>
      <c r="H98" s="10" t="s">
        <v>16</v>
      </c>
      <c r="I98" s="10">
        <v>7000</v>
      </c>
      <c r="J98" s="72">
        <v>2099.2146</v>
      </c>
      <c r="K98" s="73">
        <f t="shared" si="4"/>
        <v>0.2998878</v>
      </c>
      <c r="L98" s="10">
        <v>6055</v>
      </c>
      <c r="M98" s="72">
        <v>1952.4953</v>
      </c>
      <c r="N98" s="73">
        <f t="shared" si="5"/>
        <v>0.32246</v>
      </c>
    </row>
    <row r="99" spans="1:14">
      <c r="A99" s="39">
        <v>97</v>
      </c>
      <c r="B99" s="40">
        <v>752</v>
      </c>
      <c r="C99" s="41" t="s">
        <v>117</v>
      </c>
      <c r="D99" s="40" t="s">
        <v>103</v>
      </c>
      <c r="E99" s="42"/>
      <c r="F99" s="42">
        <v>100</v>
      </c>
      <c r="G99" s="42">
        <f t="shared" si="3"/>
        <v>300</v>
      </c>
      <c r="H99" s="10" t="s">
        <v>16</v>
      </c>
      <c r="I99" s="10">
        <v>6800</v>
      </c>
      <c r="J99" s="72">
        <v>1774.5144</v>
      </c>
      <c r="K99" s="73">
        <f t="shared" si="4"/>
        <v>0.260958</v>
      </c>
      <c r="L99" s="10">
        <v>5882</v>
      </c>
      <c r="M99" s="72">
        <v>1650.4892</v>
      </c>
      <c r="N99" s="73">
        <f t="shared" si="5"/>
        <v>0.2806</v>
      </c>
    </row>
    <row r="100" spans="1:14">
      <c r="A100" s="39">
        <v>98</v>
      </c>
      <c r="B100" s="40">
        <v>112888</v>
      </c>
      <c r="C100" s="41" t="s">
        <v>118</v>
      </c>
      <c r="D100" s="40" t="s">
        <v>103</v>
      </c>
      <c r="E100" s="47">
        <v>7</v>
      </c>
      <c r="F100" s="42">
        <v>50</v>
      </c>
      <c r="G100" s="42">
        <f t="shared" si="3"/>
        <v>150</v>
      </c>
      <c r="H100" s="10" t="s">
        <v>16</v>
      </c>
      <c r="I100" s="10">
        <v>6800</v>
      </c>
      <c r="J100" s="72">
        <v>2055.527664</v>
      </c>
      <c r="K100" s="73">
        <f t="shared" si="4"/>
        <v>0.30228348</v>
      </c>
      <c r="L100" s="10">
        <v>5882</v>
      </c>
      <c r="M100" s="72">
        <v>1911.861752</v>
      </c>
      <c r="N100" s="73">
        <f t="shared" si="5"/>
        <v>0.325036</v>
      </c>
    </row>
    <row r="101" spans="1:14">
      <c r="A101" s="39">
        <v>99</v>
      </c>
      <c r="B101" s="40">
        <v>113025</v>
      </c>
      <c r="C101" s="41" t="s">
        <v>119</v>
      </c>
      <c r="D101" s="40" t="s">
        <v>103</v>
      </c>
      <c r="E101" s="48"/>
      <c r="F101" s="42">
        <v>50</v>
      </c>
      <c r="G101" s="42">
        <f t="shared" si="3"/>
        <v>150</v>
      </c>
      <c r="H101" s="10" t="s">
        <v>16</v>
      </c>
      <c r="I101" s="10">
        <v>6800</v>
      </c>
      <c r="J101" s="72">
        <v>1793.132256</v>
      </c>
      <c r="K101" s="73">
        <f t="shared" si="4"/>
        <v>0.26369592</v>
      </c>
      <c r="L101" s="10">
        <v>5882</v>
      </c>
      <c r="M101" s="72">
        <v>1667.805808</v>
      </c>
      <c r="N101" s="73">
        <f t="shared" si="5"/>
        <v>0.283544</v>
      </c>
    </row>
    <row r="102" spans="1:14">
      <c r="A102" s="39">
        <v>100</v>
      </c>
      <c r="B102" s="40">
        <v>570</v>
      </c>
      <c r="C102" s="41" t="s">
        <v>120</v>
      </c>
      <c r="D102" s="40" t="s">
        <v>103</v>
      </c>
      <c r="E102" s="42">
        <v>8</v>
      </c>
      <c r="F102" s="42">
        <v>50</v>
      </c>
      <c r="G102" s="42">
        <f t="shared" si="3"/>
        <v>150</v>
      </c>
      <c r="H102" s="10" t="s">
        <v>16</v>
      </c>
      <c r="I102" s="10">
        <v>6600</v>
      </c>
      <c r="J102" s="72">
        <v>1909.801872</v>
      </c>
      <c r="K102" s="73">
        <f t="shared" si="4"/>
        <v>0.28936392</v>
      </c>
      <c r="L102" s="10">
        <v>5709</v>
      </c>
      <c r="M102" s="72">
        <v>1776.321096</v>
      </c>
      <c r="N102" s="73">
        <f t="shared" si="5"/>
        <v>0.311144</v>
      </c>
    </row>
    <row r="103" spans="1:14">
      <c r="A103" s="39">
        <v>101</v>
      </c>
      <c r="B103" s="45">
        <v>119263</v>
      </c>
      <c r="C103" s="46" t="s">
        <v>121</v>
      </c>
      <c r="D103" s="40" t="s">
        <v>103</v>
      </c>
      <c r="E103" s="42"/>
      <c r="F103" s="42">
        <v>50</v>
      </c>
      <c r="G103" s="42">
        <f t="shared" si="3"/>
        <v>150</v>
      </c>
      <c r="H103" s="10" t="s">
        <v>16</v>
      </c>
      <c r="I103" s="10">
        <v>6600</v>
      </c>
      <c r="J103" s="72">
        <v>1652.865192</v>
      </c>
      <c r="K103" s="73">
        <f t="shared" si="4"/>
        <v>0.25043412</v>
      </c>
      <c r="L103" s="10">
        <v>5709</v>
      </c>
      <c r="M103" s="72">
        <v>1537.342356</v>
      </c>
      <c r="N103" s="73">
        <f t="shared" si="5"/>
        <v>0.269284</v>
      </c>
    </row>
    <row r="104" spans="1:14">
      <c r="A104" s="39">
        <v>102</v>
      </c>
      <c r="B104" s="45">
        <v>122906</v>
      </c>
      <c r="C104" s="46" t="s">
        <v>122</v>
      </c>
      <c r="D104" s="40" t="s">
        <v>103</v>
      </c>
      <c r="E104" s="42"/>
      <c r="F104" s="42">
        <v>50</v>
      </c>
      <c r="G104" s="42">
        <f t="shared" si="3"/>
        <v>150</v>
      </c>
      <c r="H104" s="10" t="s">
        <v>16</v>
      </c>
      <c r="I104" s="10">
        <v>6500</v>
      </c>
      <c r="J104" s="72">
        <v>1914.79002</v>
      </c>
      <c r="K104" s="73">
        <f t="shared" si="4"/>
        <v>0.29458308</v>
      </c>
      <c r="L104" s="10">
        <v>5622.5</v>
      </c>
      <c r="M104" s="72">
        <v>1780.96061</v>
      </c>
      <c r="N104" s="73">
        <f t="shared" si="5"/>
        <v>0.316756</v>
      </c>
    </row>
    <row r="105" spans="1:14">
      <c r="A105" s="39">
        <v>103</v>
      </c>
      <c r="B105" s="40">
        <v>113298</v>
      </c>
      <c r="C105" s="41" t="s">
        <v>123</v>
      </c>
      <c r="D105" s="40" t="s">
        <v>103</v>
      </c>
      <c r="E105" s="47">
        <v>10</v>
      </c>
      <c r="F105" s="42">
        <v>50</v>
      </c>
      <c r="G105" s="42">
        <f t="shared" si="3"/>
        <v>150</v>
      </c>
      <c r="H105" s="10" t="s">
        <v>16</v>
      </c>
      <c r="I105" s="10">
        <v>6200</v>
      </c>
      <c r="J105" s="72">
        <v>1488</v>
      </c>
      <c r="K105" s="73">
        <f t="shared" si="4"/>
        <v>0.24</v>
      </c>
      <c r="L105" s="10">
        <v>5363</v>
      </c>
      <c r="M105" s="72">
        <v>1382.495592</v>
      </c>
      <c r="N105" s="73">
        <f t="shared" si="5"/>
        <v>0.257784</v>
      </c>
    </row>
    <row r="106" spans="1:14">
      <c r="A106" s="39">
        <v>104</v>
      </c>
      <c r="B106" s="40">
        <v>104429</v>
      </c>
      <c r="C106" s="41" t="s">
        <v>124</v>
      </c>
      <c r="D106" s="40" t="s">
        <v>103</v>
      </c>
      <c r="E106" s="48"/>
      <c r="F106" s="42">
        <v>50</v>
      </c>
      <c r="G106" s="42">
        <f t="shared" si="3"/>
        <v>150</v>
      </c>
      <c r="H106" s="10" t="s">
        <v>16</v>
      </c>
      <c r="I106" s="10">
        <v>6200</v>
      </c>
      <c r="J106" s="72">
        <v>1617.9396</v>
      </c>
      <c r="K106" s="73">
        <f t="shared" si="4"/>
        <v>0.260958</v>
      </c>
      <c r="L106" s="10">
        <v>5363</v>
      </c>
      <c r="M106" s="72">
        <v>1504.8578</v>
      </c>
      <c r="N106" s="73">
        <f t="shared" si="5"/>
        <v>0.2806</v>
      </c>
    </row>
    <row r="107" spans="1:14">
      <c r="A107" s="39">
        <v>105</v>
      </c>
      <c r="B107" s="45">
        <v>116773</v>
      </c>
      <c r="C107" s="46" t="s">
        <v>125</v>
      </c>
      <c r="D107" s="40" t="s">
        <v>103</v>
      </c>
      <c r="E107" s="47">
        <v>11</v>
      </c>
      <c r="F107" s="42">
        <v>50</v>
      </c>
      <c r="G107" s="42">
        <f t="shared" si="3"/>
        <v>150</v>
      </c>
      <c r="H107" s="10" t="s">
        <v>16</v>
      </c>
      <c r="I107" s="10">
        <v>5800</v>
      </c>
      <c r="J107" s="72">
        <v>1727.935536</v>
      </c>
      <c r="K107" s="73">
        <f t="shared" si="4"/>
        <v>0.29791992</v>
      </c>
      <c r="L107" s="10">
        <v>5017</v>
      </c>
      <c r="M107" s="72">
        <v>1607.165848</v>
      </c>
      <c r="N107" s="73">
        <f t="shared" si="5"/>
        <v>0.320344</v>
      </c>
    </row>
    <row r="108" spans="1:14">
      <c r="A108" s="39">
        <v>106</v>
      </c>
      <c r="B108" s="88">
        <v>128640</v>
      </c>
      <c r="C108" s="89" t="s">
        <v>126</v>
      </c>
      <c r="D108" s="40" t="s">
        <v>103</v>
      </c>
      <c r="E108" s="48"/>
      <c r="F108" s="42">
        <v>50</v>
      </c>
      <c r="G108" s="42">
        <f t="shared" si="3"/>
        <v>150</v>
      </c>
      <c r="H108" s="10" t="s">
        <v>16</v>
      </c>
      <c r="I108" s="10">
        <v>3500</v>
      </c>
      <c r="J108" s="72">
        <v>808.542</v>
      </c>
      <c r="K108" s="73">
        <f t="shared" si="4"/>
        <v>0.231012</v>
      </c>
      <c r="L108" s="10">
        <v>3027.5</v>
      </c>
      <c r="M108" s="72">
        <v>752.031</v>
      </c>
      <c r="N108" s="73">
        <f t="shared" si="5"/>
        <v>0.2484</v>
      </c>
    </row>
    <row r="109" spans="1:14">
      <c r="A109" s="76">
        <v>107</v>
      </c>
      <c r="B109" s="77">
        <v>113833</v>
      </c>
      <c r="C109" s="78" t="s">
        <v>127</v>
      </c>
      <c r="D109" s="77" t="s">
        <v>103</v>
      </c>
      <c r="E109" s="82">
        <v>12</v>
      </c>
      <c r="F109" s="79">
        <v>50</v>
      </c>
      <c r="G109" s="79">
        <f t="shared" si="3"/>
        <v>150</v>
      </c>
      <c r="H109" s="69" t="s">
        <v>56</v>
      </c>
      <c r="I109" s="69">
        <v>5882</v>
      </c>
      <c r="J109" s="70">
        <v>1918.35548</v>
      </c>
      <c r="K109" s="71">
        <f t="shared" si="4"/>
        <v>0.32614</v>
      </c>
      <c r="L109" s="69">
        <v>6800</v>
      </c>
      <c r="M109" s="70">
        <v>2062.50936</v>
      </c>
      <c r="N109" s="71">
        <f t="shared" si="5"/>
        <v>0.3033102</v>
      </c>
    </row>
    <row r="110" spans="1:14">
      <c r="A110" s="76">
        <v>108</v>
      </c>
      <c r="B110" s="84">
        <v>138202</v>
      </c>
      <c r="C110" s="85" t="s">
        <v>128</v>
      </c>
      <c r="D110" s="77" t="s">
        <v>103</v>
      </c>
      <c r="E110" s="83"/>
      <c r="F110" s="79">
        <v>50</v>
      </c>
      <c r="G110" s="79">
        <f t="shared" si="3"/>
        <v>150</v>
      </c>
      <c r="H110" s="69" t="s">
        <v>56</v>
      </c>
      <c r="I110" s="69">
        <v>3027.5</v>
      </c>
      <c r="J110" s="70">
        <v>835.59</v>
      </c>
      <c r="K110" s="71">
        <f t="shared" si="4"/>
        <v>0.276</v>
      </c>
      <c r="L110" s="69">
        <v>3500</v>
      </c>
      <c r="M110" s="70">
        <v>898.38</v>
      </c>
      <c r="N110" s="71">
        <f t="shared" si="5"/>
        <v>0.25668</v>
      </c>
    </row>
    <row r="111" spans="1:14">
      <c r="A111" s="53">
        <v>109</v>
      </c>
      <c r="B111" s="54">
        <v>582</v>
      </c>
      <c r="C111" s="55" t="s">
        <v>129</v>
      </c>
      <c r="D111" s="54" t="s">
        <v>130</v>
      </c>
      <c r="E111" s="90">
        <v>1</v>
      </c>
      <c r="F111" s="56">
        <v>150</v>
      </c>
      <c r="G111" s="56">
        <f t="shared" si="3"/>
        <v>450</v>
      </c>
      <c r="H111" s="57" t="s">
        <v>56</v>
      </c>
      <c r="I111" s="57">
        <v>30361.5</v>
      </c>
      <c r="J111" s="67">
        <v>6424.4934</v>
      </c>
      <c r="K111" s="68">
        <f t="shared" si="4"/>
        <v>0.2116</v>
      </c>
      <c r="L111" s="57">
        <v>35100</v>
      </c>
      <c r="M111" s="67">
        <v>7020</v>
      </c>
      <c r="N111" s="68">
        <f t="shared" si="5"/>
        <v>0.2</v>
      </c>
    </row>
    <row r="112" spans="1:14">
      <c r="A112" s="53">
        <v>110</v>
      </c>
      <c r="B112" s="54">
        <v>114844</v>
      </c>
      <c r="C112" s="55" t="s">
        <v>131</v>
      </c>
      <c r="D112" s="54" t="s">
        <v>130</v>
      </c>
      <c r="E112" s="91"/>
      <c r="F112" s="56">
        <v>100</v>
      </c>
      <c r="G112" s="56">
        <f t="shared" si="3"/>
        <v>300</v>
      </c>
      <c r="H112" s="57" t="s">
        <v>56</v>
      </c>
      <c r="I112" s="57">
        <v>11210.4</v>
      </c>
      <c r="J112" s="67">
        <v>2372.12064</v>
      </c>
      <c r="K112" s="68">
        <f t="shared" si="4"/>
        <v>0.2116</v>
      </c>
      <c r="L112" s="57">
        <v>12960</v>
      </c>
      <c r="M112" s="67">
        <v>2592</v>
      </c>
      <c r="N112" s="68">
        <f t="shared" si="5"/>
        <v>0.2</v>
      </c>
    </row>
    <row r="113" spans="1:14">
      <c r="A113" s="39">
        <v>111</v>
      </c>
      <c r="B113" s="40">
        <v>343</v>
      </c>
      <c r="C113" s="41" t="s">
        <v>132</v>
      </c>
      <c r="D113" s="40" t="s">
        <v>130</v>
      </c>
      <c r="E113" s="42">
        <v>2</v>
      </c>
      <c r="F113" s="42">
        <v>150</v>
      </c>
      <c r="G113" s="42">
        <f t="shared" si="3"/>
        <v>450</v>
      </c>
      <c r="H113" s="10" t="s">
        <v>16</v>
      </c>
      <c r="I113" s="10">
        <v>24300</v>
      </c>
      <c r="J113" s="72">
        <v>6237.324</v>
      </c>
      <c r="K113" s="73">
        <f t="shared" si="4"/>
        <v>0.25668</v>
      </c>
      <c r="L113" s="10">
        <v>21019.5</v>
      </c>
      <c r="M113" s="72">
        <v>5801.382</v>
      </c>
      <c r="N113" s="73">
        <f t="shared" si="5"/>
        <v>0.276</v>
      </c>
    </row>
    <row r="114" spans="1:14">
      <c r="A114" s="39">
        <v>112</v>
      </c>
      <c r="B114" s="40">
        <v>365</v>
      </c>
      <c r="C114" s="41" t="s">
        <v>133</v>
      </c>
      <c r="D114" s="40" t="s">
        <v>130</v>
      </c>
      <c r="E114" s="42"/>
      <c r="F114" s="42">
        <v>150</v>
      </c>
      <c r="G114" s="42">
        <f t="shared" si="3"/>
        <v>450</v>
      </c>
      <c r="H114" s="10" t="s">
        <v>16</v>
      </c>
      <c r="I114" s="10">
        <v>16430</v>
      </c>
      <c r="J114" s="72">
        <v>4381.7252436</v>
      </c>
      <c r="K114" s="73">
        <f t="shared" si="4"/>
        <v>0.26669052</v>
      </c>
      <c r="L114" s="10">
        <v>14211.95</v>
      </c>
      <c r="M114" s="72">
        <v>4075.4756298</v>
      </c>
      <c r="N114" s="73">
        <f t="shared" si="5"/>
        <v>0.286764</v>
      </c>
    </row>
    <row r="115" spans="1:14">
      <c r="A115" s="39">
        <v>113</v>
      </c>
      <c r="B115" s="40">
        <v>517</v>
      </c>
      <c r="C115" s="41" t="s">
        <v>134</v>
      </c>
      <c r="D115" s="40" t="s">
        <v>130</v>
      </c>
      <c r="E115" s="92">
        <v>3</v>
      </c>
      <c r="F115" s="51">
        <v>150</v>
      </c>
      <c r="G115" s="51">
        <f t="shared" si="3"/>
        <v>450</v>
      </c>
      <c r="H115" s="10" t="s">
        <v>16</v>
      </c>
      <c r="I115" s="10">
        <v>30240</v>
      </c>
      <c r="J115" s="72">
        <v>5745.6</v>
      </c>
      <c r="K115" s="73">
        <f t="shared" si="4"/>
        <v>0.19</v>
      </c>
      <c r="L115" s="10">
        <v>26157.6</v>
      </c>
      <c r="M115" s="72">
        <v>5294.29824</v>
      </c>
      <c r="N115" s="73">
        <f t="shared" si="5"/>
        <v>0.2024</v>
      </c>
    </row>
    <row r="116" spans="1:14">
      <c r="A116" s="39">
        <v>114</v>
      </c>
      <c r="B116" s="45">
        <v>117491</v>
      </c>
      <c r="C116" s="46" t="s">
        <v>135</v>
      </c>
      <c r="D116" s="40" t="s">
        <v>130</v>
      </c>
      <c r="E116" s="93"/>
      <c r="F116" s="51">
        <v>100</v>
      </c>
      <c r="G116" s="51">
        <f t="shared" si="3"/>
        <v>300</v>
      </c>
      <c r="H116" s="10" t="s">
        <v>16</v>
      </c>
      <c r="I116" s="10">
        <v>14000</v>
      </c>
      <c r="J116" s="72">
        <v>2660</v>
      </c>
      <c r="K116" s="73">
        <f t="shared" si="4"/>
        <v>0.19</v>
      </c>
      <c r="L116" s="10">
        <v>12110</v>
      </c>
      <c r="M116" s="72">
        <v>2451.064</v>
      </c>
      <c r="N116" s="73">
        <f t="shared" si="5"/>
        <v>0.2024</v>
      </c>
    </row>
    <row r="117" spans="1:14">
      <c r="A117" s="39">
        <v>115</v>
      </c>
      <c r="B117" s="40">
        <v>585</v>
      </c>
      <c r="C117" s="41" t="s">
        <v>136</v>
      </c>
      <c r="D117" s="40" t="s">
        <v>130</v>
      </c>
      <c r="E117" s="47">
        <v>4</v>
      </c>
      <c r="F117" s="42">
        <v>100</v>
      </c>
      <c r="G117" s="42">
        <f t="shared" si="3"/>
        <v>300</v>
      </c>
      <c r="H117" s="10" t="s">
        <v>16</v>
      </c>
      <c r="I117" s="10">
        <v>13950</v>
      </c>
      <c r="J117" s="72">
        <v>3923.238294</v>
      </c>
      <c r="K117" s="73">
        <f t="shared" si="4"/>
        <v>0.28123572</v>
      </c>
      <c r="L117" s="10">
        <v>12066.75</v>
      </c>
      <c r="M117" s="72">
        <v>3649.033467</v>
      </c>
      <c r="N117" s="73">
        <f t="shared" si="5"/>
        <v>0.302404</v>
      </c>
    </row>
    <row r="118" ht="16" customHeight="1" spans="1:14">
      <c r="A118" s="39">
        <v>116</v>
      </c>
      <c r="B118" s="40">
        <v>581</v>
      </c>
      <c r="C118" s="41" t="s">
        <v>137</v>
      </c>
      <c r="D118" s="40" t="s">
        <v>130</v>
      </c>
      <c r="E118" s="48"/>
      <c r="F118" s="42">
        <v>100</v>
      </c>
      <c r="G118" s="42">
        <f t="shared" si="3"/>
        <v>300</v>
      </c>
      <c r="H118" s="10" t="s">
        <v>16</v>
      </c>
      <c r="I118" s="10">
        <v>13760</v>
      </c>
      <c r="J118" s="72">
        <v>3628.4558592</v>
      </c>
      <c r="K118" s="73">
        <f t="shared" si="4"/>
        <v>0.26369592</v>
      </c>
      <c r="L118" s="10">
        <v>11902.4</v>
      </c>
      <c r="M118" s="72">
        <v>3374.8541056</v>
      </c>
      <c r="N118" s="73">
        <f t="shared" si="5"/>
        <v>0.283544</v>
      </c>
    </row>
    <row r="119" spans="1:14">
      <c r="A119" s="53">
        <v>117</v>
      </c>
      <c r="B119" s="54">
        <v>357</v>
      </c>
      <c r="C119" s="55" t="s">
        <v>138</v>
      </c>
      <c r="D119" s="54" t="s">
        <v>130</v>
      </c>
      <c r="E119" s="90">
        <v>5</v>
      </c>
      <c r="F119" s="56">
        <v>100</v>
      </c>
      <c r="G119" s="56">
        <f t="shared" si="3"/>
        <v>300</v>
      </c>
      <c r="H119" s="57" t="s">
        <v>56</v>
      </c>
      <c r="I119" s="57">
        <v>11487.2</v>
      </c>
      <c r="J119" s="67">
        <v>3359.6384096</v>
      </c>
      <c r="K119" s="68">
        <f t="shared" si="4"/>
        <v>0.292468</v>
      </c>
      <c r="L119" s="57">
        <v>13280</v>
      </c>
      <c r="M119" s="67">
        <v>3612.0967872</v>
      </c>
      <c r="N119" s="68">
        <f t="shared" si="5"/>
        <v>0.27199524</v>
      </c>
    </row>
    <row r="120" spans="1:14">
      <c r="A120" s="53">
        <v>134</v>
      </c>
      <c r="B120" s="58">
        <v>118151</v>
      </c>
      <c r="C120" s="59" t="s">
        <v>139</v>
      </c>
      <c r="D120" s="54" t="s">
        <v>130</v>
      </c>
      <c r="E120" s="91"/>
      <c r="F120" s="56">
        <v>50</v>
      </c>
      <c r="G120" s="56">
        <f t="shared" si="3"/>
        <v>150</v>
      </c>
      <c r="H120" s="57" t="s">
        <v>56</v>
      </c>
      <c r="I120" s="57">
        <v>5882</v>
      </c>
      <c r="J120" s="67">
        <v>1569.3176</v>
      </c>
      <c r="K120" s="68">
        <f t="shared" si="4"/>
        <v>0.2668</v>
      </c>
      <c r="L120" s="57">
        <v>6800</v>
      </c>
      <c r="M120" s="67">
        <v>1687.2432</v>
      </c>
      <c r="N120" s="68">
        <f t="shared" si="5"/>
        <v>0.248124</v>
      </c>
    </row>
    <row r="121" spans="1:14">
      <c r="A121" s="39">
        <v>118</v>
      </c>
      <c r="B121" s="40">
        <v>379</v>
      </c>
      <c r="C121" s="41" t="s">
        <v>140</v>
      </c>
      <c r="D121" s="40" t="s">
        <v>130</v>
      </c>
      <c r="E121" s="42">
        <v>6</v>
      </c>
      <c r="F121" s="42">
        <v>100</v>
      </c>
      <c r="G121" s="42">
        <f t="shared" si="3"/>
        <v>300</v>
      </c>
      <c r="H121" s="10" t="s">
        <v>16</v>
      </c>
      <c r="I121" s="10">
        <v>13280</v>
      </c>
      <c r="J121" s="72">
        <v>3615.5054976</v>
      </c>
      <c r="K121" s="73">
        <f t="shared" si="4"/>
        <v>0.27225192</v>
      </c>
      <c r="L121" s="10">
        <v>11487.2</v>
      </c>
      <c r="M121" s="72">
        <v>3362.8088768</v>
      </c>
      <c r="N121" s="73">
        <f t="shared" si="5"/>
        <v>0.292744</v>
      </c>
    </row>
    <row r="122" spans="1:14">
      <c r="A122" s="39">
        <v>119</v>
      </c>
      <c r="B122" s="40">
        <v>578</v>
      </c>
      <c r="C122" s="41" t="s">
        <v>141</v>
      </c>
      <c r="D122" s="40" t="s">
        <v>130</v>
      </c>
      <c r="E122" s="42"/>
      <c r="F122" s="42">
        <v>100</v>
      </c>
      <c r="G122" s="42">
        <f t="shared" si="3"/>
        <v>300</v>
      </c>
      <c r="H122" s="10" t="s">
        <v>16</v>
      </c>
      <c r="I122" s="10">
        <v>12850</v>
      </c>
      <c r="J122" s="72">
        <v>3302.735784</v>
      </c>
      <c r="K122" s="73">
        <f t="shared" si="4"/>
        <v>0.25702224</v>
      </c>
      <c r="L122" s="10">
        <v>11115.25</v>
      </c>
      <c r="M122" s="72">
        <v>3071.899412</v>
      </c>
      <c r="N122" s="73">
        <f t="shared" si="5"/>
        <v>0.276368</v>
      </c>
    </row>
    <row r="123" spans="1:14">
      <c r="A123" s="39">
        <v>120</v>
      </c>
      <c r="B123" s="45">
        <v>111219</v>
      </c>
      <c r="C123" s="46" t="s">
        <v>142</v>
      </c>
      <c r="D123" s="40" t="s">
        <v>130</v>
      </c>
      <c r="E123" s="42"/>
      <c r="F123" s="42">
        <v>100</v>
      </c>
      <c r="G123" s="42">
        <f t="shared" si="3"/>
        <v>300</v>
      </c>
      <c r="H123" s="10" t="s">
        <v>16</v>
      </c>
      <c r="I123" s="10">
        <v>12360</v>
      </c>
      <c r="J123" s="72">
        <v>3339.6532128</v>
      </c>
      <c r="K123" s="73">
        <f t="shared" si="4"/>
        <v>0.27019848</v>
      </c>
      <c r="L123" s="10">
        <v>10691.4</v>
      </c>
      <c r="M123" s="72">
        <v>3106.2365904</v>
      </c>
      <c r="N123" s="73">
        <f t="shared" si="5"/>
        <v>0.290536</v>
      </c>
    </row>
    <row r="124" spans="1:14">
      <c r="A124" s="39">
        <v>121</v>
      </c>
      <c r="B124" s="40">
        <v>102934</v>
      </c>
      <c r="C124" s="41" t="s">
        <v>143</v>
      </c>
      <c r="D124" s="40" t="s">
        <v>130</v>
      </c>
      <c r="E124" s="42">
        <v>7</v>
      </c>
      <c r="F124" s="42">
        <v>50</v>
      </c>
      <c r="G124" s="42">
        <f t="shared" si="3"/>
        <v>150</v>
      </c>
      <c r="H124" s="10" t="s">
        <v>16</v>
      </c>
      <c r="I124" s="10">
        <v>12320</v>
      </c>
      <c r="J124" s="72">
        <v>3383.658432</v>
      </c>
      <c r="K124" s="73">
        <f t="shared" si="4"/>
        <v>0.2746476</v>
      </c>
      <c r="L124" s="10">
        <v>10656.8</v>
      </c>
      <c r="M124" s="72">
        <v>3147.166176</v>
      </c>
      <c r="N124" s="73">
        <f t="shared" si="5"/>
        <v>0.29532</v>
      </c>
    </row>
    <row r="125" spans="1:14">
      <c r="A125" s="39">
        <v>122</v>
      </c>
      <c r="B125" s="40">
        <v>359</v>
      </c>
      <c r="C125" s="41" t="s">
        <v>144</v>
      </c>
      <c r="D125" s="40" t="s">
        <v>130</v>
      </c>
      <c r="E125" s="42"/>
      <c r="F125" s="42">
        <v>50</v>
      </c>
      <c r="G125" s="42">
        <f t="shared" si="3"/>
        <v>150</v>
      </c>
      <c r="H125" s="10" t="s">
        <v>16</v>
      </c>
      <c r="I125" s="10">
        <v>12200</v>
      </c>
      <c r="J125" s="72">
        <v>3250.492848</v>
      </c>
      <c r="K125" s="73">
        <f t="shared" si="4"/>
        <v>0.26643384</v>
      </c>
      <c r="L125" s="10">
        <v>10553</v>
      </c>
      <c r="M125" s="72">
        <v>3023.307864</v>
      </c>
      <c r="N125" s="73">
        <f t="shared" si="5"/>
        <v>0.286488</v>
      </c>
    </row>
    <row r="126" spans="1:14">
      <c r="A126" s="39">
        <v>123</v>
      </c>
      <c r="B126" s="40">
        <v>103198</v>
      </c>
      <c r="C126" s="41" t="s">
        <v>145</v>
      </c>
      <c r="D126" s="40" t="s">
        <v>130</v>
      </c>
      <c r="E126" s="42"/>
      <c r="F126" s="42">
        <v>50</v>
      </c>
      <c r="G126" s="42">
        <f t="shared" si="3"/>
        <v>150</v>
      </c>
      <c r="H126" s="10" t="s">
        <v>16</v>
      </c>
      <c r="I126" s="10">
        <v>11536</v>
      </c>
      <c r="J126" s="72">
        <v>3067.65865728</v>
      </c>
      <c r="K126" s="73">
        <f t="shared" si="4"/>
        <v>0.26592048</v>
      </c>
      <c r="L126" s="10">
        <v>9978.64</v>
      </c>
      <c r="M126" s="72">
        <v>2853.25240704</v>
      </c>
      <c r="N126" s="73">
        <f t="shared" si="5"/>
        <v>0.285936</v>
      </c>
    </row>
    <row r="127" spans="1:14">
      <c r="A127" s="39">
        <v>124</v>
      </c>
      <c r="B127" s="40">
        <v>726</v>
      </c>
      <c r="C127" s="41" t="s">
        <v>146</v>
      </c>
      <c r="D127" s="40" t="s">
        <v>130</v>
      </c>
      <c r="E127" s="42">
        <v>8</v>
      </c>
      <c r="F127" s="42">
        <v>50</v>
      </c>
      <c r="G127" s="42">
        <f t="shared" si="3"/>
        <v>150</v>
      </c>
      <c r="H127" s="10" t="s">
        <v>16</v>
      </c>
      <c r="I127" s="10">
        <v>11520</v>
      </c>
      <c r="J127" s="72">
        <v>3113.6721408</v>
      </c>
      <c r="K127" s="73">
        <f t="shared" si="4"/>
        <v>0.27028404</v>
      </c>
      <c r="L127" s="10">
        <v>9964.8</v>
      </c>
      <c r="M127" s="72">
        <v>2896.0498944</v>
      </c>
      <c r="N127" s="73">
        <f t="shared" si="5"/>
        <v>0.290628</v>
      </c>
    </row>
    <row r="128" spans="1:14">
      <c r="A128" s="39">
        <v>125</v>
      </c>
      <c r="B128" s="94">
        <v>105267</v>
      </c>
      <c r="C128" s="95" t="s">
        <v>147</v>
      </c>
      <c r="D128" s="40" t="s">
        <v>130</v>
      </c>
      <c r="E128" s="42"/>
      <c r="F128" s="42">
        <v>50</v>
      </c>
      <c r="G128" s="42">
        <f t="shared" si="3"/>
        <v>150</v>
      </c>
      <c r="H128" s="10" t="s">
        <v>16</v>
      </c>
      <c r="I128" s="10">
        <v>11500</v>
      </c>
      <c r="J128" s="72">
        <v>3211.58016</v>
      </c>
      <c r="K128" s="73">
        <f t="shared" si="4"/>
        <v>0.27926784</v>
      </c>
      <c r="L128" s="10">
        <v>9947.5</v>
      </c>
      <c r="M128" s="72">
        <v>2987.11488</v>
      </c>
      <c r="N128" s="73">
        <f t="shared" si="5"/>
        <v>0.300288</v>
      </c>
    </row>
    <row r="129" spans="1:14">
      <c r="A129" s="39">
        <v>126</v>
      </c>
      <c r="B129" s="40">
        <v>311</v>
      </c>
      <c r="C129" s="41" t="s">
        <v>148</v>
      </c>
      <c r="D129" s="40" t="s">
        <v>130</v>
      </c>
      <c r="E129" s="42"/>
      <c r="F129" s="42">
        <v>50</v>
      </c>
      <c r="G129" s="42">
        <f t="shared" si="3"/>
        <v>150</v>
      </c>
      <c r="H129" s="10" t="s">
        <v>16</v>
      </c>
      <c r="I129" s="10">
        <v>11200</v>
      </c>
      <c r="J129" s="72">
        <v>2688</v>
      </c>
      <c r="K129" s="73">
        <f t="shared" si="4"/>
        <v>0.24</v>
      </c>
      <c r="L129" s="10">
        <v>9688</v>
      </c>
      <c r="M129" s="72">
        <v>2481.368064</v>
      </c>
      <c r="N129" s="73">
        <f t="shared" si="5"/>
        <v>0.256128</v>
      </c>
    </row>
    <row r="130" spans="1:14">
      <c r="A130" s="39">
        <v>127</v>
      </c>
      <c r="B130" s="40">
        <v>114622</v>
      </c>
      <c r="C130" s="41" t="s">
        <v>149</v>
      </c>
      <c r="D130" s="40" t="s">
        <v>130</v>
      </c>
      <c r="E130" s="42">
        <v>9</v>
      </c>
      <c r="F130" s="42">
        <v>50</v>
      </c>
      <c r="G130" s="42">
        <f t="shared" si="3"/>
        <v>150</v>
      </c>
      <c r="H130" s="10" t="s">
        <v>16</v>
      </c>
      <c r="I130" s="10">
        <v>11040</v>
      </c>
      <c r="J130" s="72">
        <v>3261.6430272</v>
      </c>
      <c r="K130" s="73">
        <f t="shared" si="4"/>
        <v>0.29543868</v>
      </c>
      <c r="L130" s="10">
        <v>9549.6</v>
      </c>
      <c r="M130" s="72">
        <v>3033.6787296</v>
      </c>
      <c r="N130" s="73">
        <f t="shared" si="5"/>
        <v>0.317676</v>
      </c>
    </row>
    <row r="131" spans="1:14">
      <c r="A131" s="39">
        <v>128</v>
      </c>
      <c r="B131" s="43">
        <v>108277</v>
      </c>
      <c r="C131" s="44" t="s">
        <v>150</v>
      </c>
      <c r="D131" s="40" t="s">
        <v>130</v>
      </c>
      <c r="E131" s="42"/>
      <c r="F131" s="42">
        <v>50</v>
      </c>
      <c r="G131" s="42">
        <f t="shared" ref="G131:G146" si="6">F131*3</f>
        <v>150</v>
      </c>
      <c r="H131" s="10" t="s">
        <v>16</v>
      </c>
      <c r="I131" s="10">
        <v>9880</v>
      </c>
      <c r="J131" s="72">
        <v>2451.46512</v>
      </c>
      <c r="K131" s="73">
        <f t="shared" ref="K131:K146" si="7">J131/I131</f>
        <v>0.248124</v>
      </c>
      <c r="L131" s="10">
        <v>8546.2</v>
      </c>
      <c r="M131" s="72">
        <v>2280.12616</v>
      </c>
      <c r="N131" s="73">
        <f t="shared" ref="N131:N146" si="8">M131/L131</f>
        <v>0.2668</v>
      </c>
    </row>
    <row r="132" spans="1:14">
      <c r="A132" s="39">
        <v>129</v>
      </c>
      <c r="B132" s="40">
        <v>102565</v>
      </c>
      <c r="C132" s="41" t="s">
        <v>151</v>
      </c>
      <c r="D132" s="40" t="s">
        <v>130</v>
      </c>
      <c r="E132" s="42"/>
      <c r="F132" s="42">
        <v>50</v>
      </c>
      <c r="G132" s="42">
        <f t="shared" si="6"/>
        <v>150</v>
      </c>
      <c r="H132" s="10" t="s">
        <v>16</v>
      </c>
      <c r="I132" s="10">
        <v>9200</v>
      </c>
      <c r="J132" s="72">
        <v>2773.923648</v>
      </c>
      <c r="K132" s="73">
        <f t="shared" si="7"/>
        <v>0.30151344</v>
      </c>
      <c r="L132" s="10">
        <v>7958</v>
      </c>
      <c r="M132" s="72">
        <v>2580.047264</v>
      </c>
      <c r="N132" s="73">
        <f t="shared" si="8"/>
        <v>0.324208</v>
      </c>
    </row>
    <row r="133" spans="1:14">
      <c r="A133" s="39">
        <v>130</v>
      </c>
      <c r="B133" s="40">
        <v>391</v>
      </c>
      <c r="C133" s="41" t="s">
        <v>152</v>
      </c>
      <c r="D133" s="40" t="s">
        <v>130</v>
      </c>
      <c r="E133" s="42">
        <v>10</v>
      </c>
      <c r="F133" s="42">
        <v>50</v>
      </c>
      <c r="G133" s="42">
        <f t="shared" si="6"/>
        <v>150</v>
      </c>
      <c r="H133" s="10" t="s">
        <v>16</v>
      </c>
      <c r="I133" s="10">
        <v>9100</v>
      </c>
      <c r="J133" s="72">
        <v>2735.207748</v>
      </c>
      <c r="K133" s="73">
        <f t="shared" si="7"/>
        <v>0.30057228</v>
      </c>
      <c r="L133" s="10">
        <v>7871.5</v>
      </c>
      <c r="M133" s="72">
        <v>2544.037314</v>
      </c>
      <c r="N133" s="73">
        <f t="shared" si="8"/>
        <v>0.323196</v>
      </c>
    </row>
    <row r="134" spans="1:14">
      <c r="A134" s="39">
        <v>131</v>
      </c>
      <c r="B134" s="40">
        <v>745</v>
      </c>
      <c r="C134" s="41" t="s">
        <v>153</v>
      </c>
      <c r="D134" s="40" t="s">
        <v>130</v>
      </c>
      <c r="E134" s="42"/>
      <c r="F134" s="42">
        <v>50</v>
      </c>
      <c r="G134" s="42">
        <f t="shared" si="6"/>
        <v>150</v>
      </c>
      <c r="H134" s="10" t="s">
        <v>16</v>
      </c>
      <c r="I134" s="10">
        <v>8900</v>
      </c>
      <c r="J134" s="72">
        <v>2360.6004</v>
      </c>
      <c r="K134" s="73">
        <f t="shared" si="7"/>
        <v>0.265236</v>
      </c>
      <c r="L134" s="10">
        <v>7698.5</v>
      </c>
      <c r="M134" s="72">
        <v>2195.6122</v>
      </c>
      <c r="N134" s="73">
        <f t="shared" si="8"/>
        <v>0.2852</v>
      </c>
    </row>
    <row r="135" spans="1:14">
      <c r="A135" s="39">
        <v>132</v>
      </c>
      <c r="B135" s="40">
        <v>103199</v>
      </c>
      <c r="C135" s="41" t="s">
        <v>154</v>
      </c>
      <c r="D135" s="40" t="s">
        <v>130</v>
      </c>
      <c r="E135" s="42"/>
      <c r="F135" s="42">
        <v>50</v>
      </c>
      <c r="G135" s="42">
        <f t="shared" si="6"/>
        <v>150</v>
      </c>
      <c r="H135" s="10" t="s">
        <v>16</v>
      </c>
      <c r="I135" s="10">
        <v>8800</v>
      </c>
      <c r="J135" s="72">
        <v>2535.861504</v>
      </c>
      <c r="K135" s="73">
        <f t="shared" si="7"/>
        <v>0.28816608</v>
      </c>
      <c r="L135" s="10">
        <v>7612</v>
      </c>
      <c r="M135" s="72">
        <v>2358.623872</v>
      </c>
      <c r="N135" s="73">
        <f t="shared" si="8"/>
        <v>0.309856</v>
      </c>
    </row>
    <row r="136" spans="1:14">
      <c r="A136" s="39">
        <v>133</v>
      </c>
      <c r="B136" s="45">
        <v>112415</v>
      </c>
      <c r="C136" s="46" t="s">
        <v>155</v>
      </c>
      <c r="D136" s="40" t="s">
        <v>130</v>
      </c>
      <c r="E136" s="47">
        <v>11</v>
      </c>
      <c r="F136" s="42">
        <v>50</v>
      </c>
      <c r="G136" s="42">
        <f t="shared" si="6"/>
        <v>150</v>
      </c>
      <c r="H136" s="10" t="s">
        <v>16</v>
      </c>
      <c r="I136" s="10">
        <v>7200</v>
      </c>
      <c r="J136" s="72">
        <v>1974.38256</v>
      </c>
      <c r="K136" s="73">
        <f t="shared" si="7"/>
        <v>0.2742198</v>
      </c>
      <c r="L136" s="10">
        <v>6228</v>
      </c>
      <c r="M136" s="72">
        <v>1836.38808</v>
      </c>
      <c r="N136" s="73">
        <f t="shared" si="8"/>
        <v>0.29486</v>
      </c>
    </row>
    <row r="137" spans="1:14">
      <c r="A137" s="39">
        <v>135</v>
      </c>
      <c r="B137" s="45">
        <v>117310</v>
      </c>
      <c r="C137" s="46" t="s">
        <v>156</v>
      </c>
      <c r="D137" s="40" t="s">
        <v>130</v>
      </c>
      <c r="E137" s="48"/>
      <c r="F137" s="42">
        <v>50</v>
      </c>
      <c r="G137" s="42">
        <f t="shared" si="6"/>
        <v>150</v>
      </c>
      <c r="H137" s="10" t="s">
        <v>16</v>
      </c>
      <c r="I137" s="10">
        <v>6700</v>
      </c>
      <c r="J137" s="72">
        <v>1717.462992</v>
      </c>
      <c r="K137" s="73">
        <f t="shared" si="7"/>
        <v>0.25633776</v>
      </c>
      <c r="L137" s="10">
        <v>5795.5</v>
      </c>
      <c r="M137" s="72">
        <v>1597.425256</v>
      </c>
      <c r="N137" s="73">
        <f t="shared" si="8"/>
        <v>0.275632</v>
      </c>
    </row>
    <row r="138" spans="1:14">
      <c r="A138" s="39">
        <v>136</v>
      </c>
      <c r="B138" s="40">
        <v>727</v>
      </c>
      <c r="C138" s="41" t="s">
        <v>157</v>
      </c>
      <c r="D138" s="40" t="s">
        <v>130</v>
      </c>
      <c r="E138" s="42">
        <v>12</v>
      </c>
      <c r="F138" s="42">
        <v>50</v>
      </c>
      <c r="G138" s="42">
        <f t="shared" si="6"/>
        <v>150</v>
      </c>
      <c r="H138" s="10" t="s">
        <v>16</v>
      </c>
      <c r="I138" s="10">
        <v>6300</v>
      </c>
      <c r="J138" s="72">
        <v>1817.602416</v>
      </c>
      <c r="K138" s="73">
        <f t="shared" si="7"/>
        <v>0.28850832</v>
      </c>
      <c r="L138" s="10">
        <v>5449.5</v>
      </c>
      <c r="M138" s="72">
        <v>1690.565688</v>
      </c>
      <c r="N138" s="73">
        <f t="shared" si="8"/>
        <v>0.310224</v>
      </c>
    </row>
    <row r="139" spans="1:14">
      <c r="A139" s="39">
        <v>137</v>
      </c>
      <c r="B139" s="45">
        <v>119262</v>
      </c>
      <c r="C139" s="46" t="s">
        <v>158</v>
      </c>
      <c r="D139" s="40" t="s">
        <v>130</v>
      </c>
      <c r="E139" s="42"/>
      <c r="F139" s="42">
        <v>50</v>
      </c>
      <c r="G139" s="42">
        <f t="shared" si="6"/>
        <v>150</v>
      </c>
      <c r="H139" s="10" t="s">
        <v>16</v>
      </c>
      <c r="I139" s="10">
        <v>6000</v>
      </c>
      <c r="J139" s="72">
        <v>1824.9948</v>
      </c>
      <c r="K139" s="73">
        <f t="shared" si="7"/>
        <v>0.3041658</v>
      </c>
      <c r="L139" s="10">
        <v>5190</v>
      </c>
      <c r="M139" s="72">
        <v>1697.4414</v>
      </c>
      <c r="N139" s="73">
        <f t="shared" si="8"/>
        <v>0.32706</v>
      </c>
    </row>
    <row r="140" spans="1:15">
      <c r="A140" s="76">
        <v>138</v>
      </c>
      <c r="B140" s="77">
        <v>339</v>
      </c>
      <c r="C140" s="78" t="s">
        <v>159</v>
      </c>
      <c r="D140" s="77" t="s">
        <v>130</v>
      </c>
      <c r="E140" s="79">
        <v>13</v>
      </c>
      <c r="F140" s="79">
        <v>50</v>
      </c>
      <c r="G140" s="79">
        <f t="shared" si="6"/>
        <v>150</v>
      </c>
      <c r="H140" s="69" t="s">
        <v>16</v>
      </c>
      <c r="I140" s="69">
        <v>4757.5</v>
      </c>
      <c r="J140" s="70">
        <v>1304.3162</v>
      </c>
      <c r="K140" s="71">
        <f t="shared" si="7"/>
        <v>0.27416</v>
      </c>
      <c r="L140" s="69">
        <v>5500</v>
      </c>
      <c r="M140" s="70">
        <v>1402.3284</v>
      </c>
      <c r="N140" s="71">
        <f t="shared" si="8"/>
        <v>0.2549688</v>
      </c>
      <c r="O140" s="98" t="s">
        <v>160</v>
      </c>
    </row>
    <row r="141" spans="1:14">
      <c r="A141" s="39">
        <v>139</v>
      </c>
      <c r="B141" s="40">
        <v>385</v>
      </c>
      <c r="C141" s="41" t="s">
        <v>161</v>
      </c>
      <c r="D141" s="40" t="s">
        <v>162</v>
      </c>
      <c r="E141" s="42">
        <v>1</v>
      </c>
      <c r="F141" s="42">
        <v>100</v>
      </c>
      <c r="G141" s="42">
        <f t="shared" si="6"/>
        <v>300</v>
      </c>
      <c r="H141" s="10" t="s">
        <v>16</v>
      </c>
      <c r="I141" s="10">
        <v>17500</v>
      </c>
      <c r="J141" s="72">
        <v>4342.17</v>
      </c>
      <c r="K141" s="73">
        <f t="shared" si="7"/>
        <v>0.248124</v>
      </c>
      <c r="L141" s="10">
        <v>15137.5</v>
      </c>
      <c r="M141" s="72">
        <v>4038.685</v>
      </c>
      <c r="N141" s="73">
        <f t="shared" si="8"/>
        <v>0.2668</v>
      </c>
    </row>
    <row r="142" spans="1:14">
      <c r="A142" s="39">
        <v>140</v>
      </c>
      <c r="B142" s="43">
        <v>108656</v>
      </c>
      <c r="C142" s="44" t="s">
        <v>163</v>
      </c>
      <c r="D142" s="40" t="s">
        <v>162</v>
      </c>
      <c r="E142" s="42"/>
      <c r="F142" s="42">
        <v>100</v>
      </c>
      <c r="G142" s="42">
        <f t="shared" si="6"/>
        <v>300</v>
      </c>
      <c r="H142" s="10" t="s">
        <v>16</v>
      </c>
      <c r="I142" s="10">
        <v>13600</v>
      </c>
      <c r="J142" s="72">
        <v>3141.7632</v>
      </c>
      <c r="K142" s="73">
        <f t="shared" si="7"/>
        <v>0.231012</v>
      </c>
      <c r="L142" s="10">
        <v>11764</v>
      </c>
      <c r="M142" s="72">
        <v>2922.1776</v>
      </c>
      <c r="N142" s="73">
        <f t="shared" si="8"/>
        <v>0.2484</v>
      </c>
    </row>
    <row r="143" spans="1:14">
      <c r="A143" s="39">
        <v>141</v>
      </c>
      <c r="B143" s="40">
        <v>514</v>
      </c>
      <c r="C143" s="41" t="s">
        <v>164</v>
      </c>
      <c r="D143" s="40" t="s">
        <v>162</v>
      </c>
      <c r="E143" s="42"/>
      <c r="F143" s="42">
        <v>100</v>
      </c>
      <c r="G143" s="42">
        <f t="shared" si="6"/>
        <v>300</v>
      </c>
      <c r="H143" s="10" t="s">
        <v>16</v>
      </c>
      <c r="I143" s="10">
        <v>11840</v>
      </c>
      <c r="J143" s="72">
        <v>3514.2024576</v>
      </c>
      <c r="K143" s="73">
        <f t="shared" si="7"/>
        <v>0.29680764</v>
      </c>
      <c r="L143" s="10">
        <v>10241.6</v>
      </c>
      <c r="M143" s="72">
        <v>3268.5861568</v>
      </c>
      <c r="N143" s="73">
        <f t="shared" si="8"/>
        <v>0.319148</v>
      </c>
    </row>
    <row r="144" spans="1:14">
      <c r="A144" s="39">
        <v>142</v>
      </c>
      <c r="B144" s="40">
        <v>371</v>
      </c>
      <c r="C144" s="41" t="s">
        <v>165</v>
      </c>
      <c r="D144" s="40" t="s">
        <v>162</v>
      </c>
      <c r="E144" s="42">
        <v>2</v>
      </c>
      <c r="F144" s="42">
        <v>50</v>
      </c>
      <c r="G144" s="42">
        <f t="shared" si="6"/>
        <v>150</v>
      </c>
      <c r="H144" s="10" t="s">
        <v>16</v>
      </c>
      <c r="I144" s="10">
        <v>6000</v>
      </c>
      <c r="J144" s="72">
        <v>1827.5616</v>
      </c>
      <c r="K144" s="73">
        <f t="shared" si="7"/>
        <v>0.3045936</v>
      </c>
      <c r="L144" s="10">
        <v>5190</v>
      </c>
      <c r="M144" s="72">
        <v>1699.8288</v>
      </c>
      <c r="N144" s="73">
        <f t="shared" si="8"/>
        <v>0.32752</v>
      </c>
    </row>
    <row r="145" spans="1:14">
      <c r="A145" s="39">
        <v>143</v>
      </c>
      <c r="B145" s="40">
        <v>102567</v>
      </c>
      <c r="C145" s="41" t="s">
        <v>166</v>
      </c>
      <c r="D145" s="40" t="s">
        <v>162</v>
      </c>
      <c r="E145" s="42"/>
      <c r="F145" s="42">
        <v>50</v>
      </c>
      <c r="G145" s="42">
        <f t="shared" si="6"/>
        <v>150</v>
      </c>
      <c r="H145" s="10" t="s">
        <v>16</v>
      </c>
      <c r="I145" s="10">
        <v>5610</v>
      </c>
      <c r="J145" s="72">
        <v>1597.4120448</v>
      </c>
      <c r="K145" s="73">
        <f t="shared" si="7"/>
        <v>0.28474368</v>
      </c>
      <c r="L145" s="10">
        <v>4852.65</v>
      </c>
      <c r="M145" s="72">
        <v>1485.7649664</v>
      </c>
      <c r="N145" s="73">
        <f t="shared" si="8"/>
        <v>0.306176</v>
      </c>
    </row>
    <row r="146" spans="1:14">
      <c r="A146" s="35"/>
      <c r="B146" s="96"/>
      <c r="C146" s="97" t="s">
        <v>167</v>
      </c>
      <c r="D146" s="96"/>
      <c r="E146" s="42"/>
      <c r="F146" s="42">
        <f t="shared" ref="F146:J146" si="9">SUM(F3:F145)</f>
        <v>11550</v>
      </c>
      <c r="G146" s="42">
        <f t="shared" si="6"/>
        <v>34650</v>
      </c>
      <c r="H146" s="10"/>
      <c r="I146" s="10">
        <f t="shared" si="9"/>
        <v>1523004.92</v>
      </c>
      <c r="J146" s="72">
        <f t="shared" si="9"/>
        <v>390620.93190388</v>
      </c>
      <c r="K146" s="73">
        <f t="shared" si="7"/>
        <v>0.256480413670548</v>
      </c>
      <c r="L146" s="10">
        <f>SUM(L3:L145)</f>
        <v>1501901.99</v>
      </c>
      <c r="M146" s="72">
        <f>SUM(M3:M145)</f>
        <v>388877.15716074</v>
      </c>
      <c r="N146" s="73">
        <f t="shared" si="8"/>
        <v>0.258923125310421</v>
      </c>
    </row>
  </sheetData>
  <mergeCells count="62">
    <mergeCell ref="A1:D1"/>
    <mergeCell ref="I1:K1"/>
    <mergeCell ref="L1:N1"/>
    <mergeCell ref="E1:E2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1"/>
    <mergeCell ref="E32:E33"/>
    <mergeCell ref="E34:E35"/>
    <mergeCell ref="E36:E37"/>
    <mergeCell ref="E38:E39"/>
    <mergeCell ref="E40:E42"/>
    <mergeCell ref="E43:E45"/>
    <mergeCell ref="E46:E48"/>
    <mergeCell ref="E49:E51"/>
    <mergeCell ref="E52:E54"/>
    <mergeCell ref="E55:E57"/>
    <mergeCell ref="E58:E60"/>
    <mergeCell ref="E61:E63"/>
    <mergeCell ref="E64:E66"/>
    <mergeCell ref="E67:E69"/>
    <mergeCell ref="E71:E73"/>
    <mergeCell ref="E74:E75"/>
    <mergeCell ref="E76:E77"/>
    <mergeCell ref="E78:E79"/>
    <mergeCell ref="E80:E82"/>
    <mergeCell ref="E83:E84"/>
    <mergeCell ref="E85:E87"/>
    <mergeCell ref="E88:E90"/>
    <mergeCell ref="E91:E92"/>
    <mergeCell ref="E93:E94"/>
    <mergeCell ref="E95:E96"/>
    <mergeCell ref="E97:E99"/>
    <mergeCell ref="E100:E101"/>
    <mergeCell ref="E102:E104"/>
    <mergeCell ref="E105:E106"/>
    <mergeCell ref="E107:E108"/>
    <mergeCell ref="E109:E110"/>
    <mergeCell ref="E111:E112"/>
    <mergeCell ref="E113:E114"/>
    <mergeCell ref="E115:E116"/>
    <mergeCell ref="E117:E118"/>
    <mergeCell ref="E119:E120"/>
    <mergeCell ref="E121:E123"/>
    <mergeCell ref="E124:E126"/>
    <mergeCell ref="E127:E129"/>
    <mergeCell ref="E130:E132"/>
    <mergeCell ref="E133:E135"/>
    <mergeCell ref="E136:E137"/>
    <mergeCell ref="E138:E139"/>
    <mergeCell ref="E141:E143"/>
    <mergeCell ref="E144:E145"/>
    <mergeCell ref="F1:F2"/>
    <mergeCell ref="G1:G2"/>
    <mergeCell ref="H1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F9" sqref="F9"/>
    </sheetView>
  </sheetViews>
  <sheetFormatPr defaultColWidth="9" defaultRowHeight="21" customHeight="1" outlineLevelCol="7"/>
  <cols>
    <col min="2" max="2" width="21.75" customWidth="1"/>
    <col min="3" max="3" width="21.375" style="2" customWidth="1"/>
    <col min="4" max="4" width="9.375" customWidth="1"/>
    <col min="5" max="5" width="16.75" customWidth="1"/>
    <col min="6" max="6" width="19.625" customWidth="1"/>
    <col min="7" max="7" width="11.875" customWidth="1"/>
    <col min="8" max="8" width="11.25" style="3" customWidth="1"/>
  </cols>
  <sheetData>
    <row r="1" customHeight="1" spans="1:8">
      <c r="A1" s="4" t="s">
        <v>168</v>
      </c>
      <c r="B1" s="4" t="s">
        <v>169</v>
      </c>
      <c r="C1" s="4" t="s">
        <v>170</v>
      </c>
      <c r="D1" s="5" t="s">
        <v>171</v>
      </c>
      <c r="E1" s="4" t="s">
        <v>172</v>
      </c>
      <c r="F1" s="4" t="s">
        <v>173</v>
      </c>
      <c r="G1" s="4" t="s">
        <v>174</v>
      </c>
      <c r="H1" s="6" t="s">
        <v>175</v>
      </c>
    </row>
    <row r="2" customHeight="1" spans="1:8">
      <c r="A2" s="7">
        <v>138325</v>
      </c>
      <c r="B2" s="7" t="s">
        <v>176</v>
      </c>
      <c r="C2" s="7" t="s">
        <v>177</v>
      </c>
      <c r="D2" s="8" t="s">
        <v>178</v>
      </c>
      <c r="E2" s="9" t="s">
        <v>179</v>
      </c>
      <c r="F2" s="9" t="s">
        <v>180</v>
      </c>
      <c r="G2" s="9" t="s">
        <v>181</v>
      </c>
      <c r="H2" s="10" t="s">
        <v>182</v>
      </c>
    </row>
    <row r="3" customHeight="1" spans="1:8">
      <c r="A3" s="7">
        <v>115433</v>
      </c>
      <c r="B3" s="7" t="s">
        <v>183</v>
      </c>
      <c r="C3" s="7" t="s">
        <v>184</v>
      </c>
      <c r="D3" s="8" t="s">
        <v>178</v>
      </c>
      <c r="E3" s="9" t="s">
        <v>179</v>
      </c>
      <c r="F3" s="9" t="s">
        <v>185</v>
      </c>
      <c r="G3" s="9" t="s">
        <v>181</v>
      </c>
      <c r="H3" s="10" t="s">
        <v>182</v>
      </c>
    </row>
    <row r="4" customHeight="1" spans="1:8">
      <c r="A4" s="7">
        <v>115425</v>
      </c>
      <c r="B4" s="7" t="s">
        <v>186</v>
      </c>
      <c r="C4" s="7" t="s">
        <v>187</v>
      </c>
      <c r="D4" s="8" t="s">
        <v>188</v>
      </c>
      <c r="E4" s="9" t="s">
        <v>179</v>
      </c>
      <c r="F4" s="9" t="s">
        <v>185</v>
      </c>
      <c r="G4" s="9" t="s">
        <v>181</v>
      </c>
      <c r="H4" s="10" t="s">
        <v>182</v>
      </c>
    </row>
    <row r="5" customHeight="1" spans="1:8">
      <c r="A5" s="7">
        <v>168601</v>
      </c>
      <c r="B5" s="7" t="s">
        <v>189</v>
      </c>
      <c r="C5" s="7" t="s">
        <v>190</v>
      </c>
      <c r="D5" s="8" t="s">
        <v>188</v>
      </c>
      <c r="E5" s="9" t="s">
        <v>179</v>
      </c>
      <c r="F5" s="9" t="s">
        <v>180</v>
      </c>
      <c r="G5" s="9" t="s">
        <v>181</v>
      </c>
      <c r="H5" s="10" t="s">
        <v>182</v>
      </c>
    </row>
    <row r="6" ht="35" customHeight="1" spans="1:8">
      <c r="A6" s="7">
        <v>179326</v>
      </c>
      <c r="B6" s="7" t="s">
        <v>191</v>
      </c>
      <c r="C6" s="7" t="s">
        <v>192</v>
      </c>
      <c r="D6" s="8" t="s">
        <v>193</v>
      </c>
      <c r="E6" s="9" t="s">
        <v>194</v>
      </c>
      <c r="F6" s="9" t="s">
        <v>195</v>
      </c>
      <c r="G6" s="9" t="s">
        <v>181</v>
      </c>
      <c r="H6" s="10" t="s">
        <v>182</v>
      </c>
    </row>
    <row r="7" customHeight="1" spans="1:8">
      <c r="A7" s="7">
        <v>107632</v>
      </c>
      <c r="B7" s="7" t="s">
        <v>196</v>
      </c>
      <c r="C7" s="7" t="s">
        <v>197</v>
      </c>
      <c r="D7" s="8" t="s">
        <v>198</v>
      </c>
      <c r="E7" s="9" t="s">
        <v>199</v>
      </c>
      <c r="F7" s="9" t="s">
        <v>200</v>
      </c>
      <c r="G7" s="9" t="s">
        <v>181</v>
      </c>
      <c r="H7" s="10" t="s">
        <v>182</v>
      </c>
    </row>
    <row r="8" customHeight="1" spans="1:8">
      <c r="A8" s="11">
        <v>104690</v>
      </c>
      <c r="B8" s="11" t="s">
        <v>201</v>
      </c>
      <c r="C8" s="11" t="s">
        <v>202</v>
      </c>
      <c r="D8" s="11" t="s">
        <v>203</v>
      </c>
      <c r="E8" s="11" t="s">
        <v>204</v>
      </c>
      <c r="F8" s="11" t="s">
        <v>205</v>
      </c>
      <c r="G8" s="11" t="s">
        <v>206</v>
      </c>
      <c r="H8" s="12" t="s">
        <v>182</v>
      </c>
    </row>
    <row r="9" customHeight="1" spans="1:8">
      <c r="A9" s="13">
        <v>30509</v>
      </c>
      <c r="B9" s="14" t="s">
        <v>207</v>
      </c>
      <c r="C9" s="13" t="s">
        <v>208</v>
      </c>
      <c r="D9" s="13" t="s">
        <v>209</v>
      </c>
      <c r="E9" s="13" t="s">
        <v>210</v>
      </c>
      <c r="F9" s="11" t="s">
        <v>211</v>
      </c>
      <c r="G9" s="11" t="s">
        <v>206</v>
      </c>
      <c r="H9" s="12" t="s">
        <v>182</v>
      </c>
    </row>
    <row r="10" customHeight="1" spans="1:8">
      <c r="A10" s="13">
        <v>166413</v>
      </c>
      <c r="B10" s="13" t="s">
        <v>212</v>
      </c>
      <c r="C10" s="13" t="s">
        <v>213</v>
      </c>
      <c r="D10" s="13" t="s">
        <v>209</v>
      </c>
      <c r="E10" s="13" t="s">
        <v>214</v>
      </c>
      <c r="F10" s="11" t="s">
        <v>215</v>
      </c>
      <c r="G10" s="11" t="s">
        <v>206</v>
      </c>
      <c r="H10" s="12" t="s">
        <v>182</v>
      </c>
    </row>
    <row r="11" customHeight="1" spans="1:8">
      <c r="A11" s="13">
        <v>182601</v>
      </c>
      <c r="B11" s="14" t="s">
        <v>216</v>
      </c>
      <c r="C11" s="13" t="s">
        <v>217</v>
      </c>
      <c r="D11" s="13" t="s">
        <v>218</v>
      </c>
      <c r="E11" s="13" t="s">
        <v>214</v>
      </c>
      <c r="F11" s="11" t="s">
        <v>219</v>
      </c>
      <c r="G11" s="11" t="s">
        <v>206</v>
      </c>
      <c r="H11" s="12" t="s">
        <v>182</v>
      </c>
    </row>
    <row r="12" customHeight="1" spans="1:8">
      <c r="A12" s="11">
        <v>217848</v>
      </c>
      <c r="B12" s="15" t="s">
        <v>220</v>
      </c>
      <c r="C12" s="11" t="s">
        <v>221</v>
      </c>
      <c r="D12" s="11" t="s">
        <v>222</v>
      </c>
      <c r="E12" s="11" t="s">
        <v>223</v>
      </c>
      <c r="F12" s="11" t="s">
        <v>224</v>
      </c>
      <c r="G12" s="11" t="s">
        <v>225</v>
      </c>
      <c r="H12" s="16" t="s">
        <v>182</v>
      </c>
    </row>
    <row r="13" s="1" customFormat="1" customHeight="1" spans="1:8">
      <c r="A13" s="17">
        <v>265355</v>
      </c>
      <c r="B13" s="17" t="s">
        <v>220</v>
      </c>
      <c r="C13" s="17" t="s">
        <v>226</v>
      </c>
      <c r="D13" s="17" t="s">
        <v>227</v>
      </c>
      <c r="E13" s="11" t="s">
        <v>223</v>
      </c>
      <c r="F13" s="11" t="s">
        <v>224</v>
      </c>
      <c r="G13" s="11" t="s">
        <v>225</v>
      </c>
      <c r="H13" s="16" t="s">
        <v>182</v>
      </c>
    </row>
    <row r="14" customHeight="1" spans="1:8">
      <c r="A14" s="11">
        <v>174232</v>
      </c>
      <c r="B14" s="11" t="s">
        <v>220</v>
      </c>
      <c r="C14" s="11" t="s">
        <v>228</v>
      </c>
      <c r="D14" s="18" t="s">
        <v>222</v>
      </c>
      <c r="E14" s="11" t="s">
        <v>229</v>
      </c>
      <c r="F14" s="11" t="s">
        <v>224</v>
      </c>
      <c r="G14" s="11" t="s">
        <v>225</v>
      </c>
      <c r="H14" s="10" t="s">
        <v>182</v>
      </c>
    </row>
    <row r="15" customHeight="1" spans="1:8">
      <c r="A15" s="11">
        <v>183439</v>
      </c>
      <c r="B15" s="11" t="s">
        <v>230</v>
      </c>
      <c r="C15" s="11" t="s">
        <v>231</v>
      </c>
      <c r="D15" s="18" t="s">
        <v>232</v>
      </c>
      <c r="E15" s="11" t="s">
        <v>229</v>
      </c>
      <c r="F15" s="11" t="s">
        <v>224</v>
      </c>
      <c r="G15" s="11" t="s">
        <v>225</v>
      </c>
      <c r="H15" s="10" t="s">
        <v>182</v>
      </c>
    </row>
    <row r="16" customHeight="1" spans="1:8">
      <c r="A16" s="7">
        <v>182964</v>
      </c>
      <c r="B16" s="7" t="s">
        <v>233</v>
      </c>
      <c r="C16" s="7" t="s">
        <v>234</v>
      </c>
      <c r="D16" s="19" t="s">
        <v>235</v>
      </c>
      <c r="E16" s="9" t="s">
        <v>236</v>
      </c>
      <c r="F16" s="9" t="s">
        <v>185</v>
      </c>
      <c r="G16" s="9" t="s">
        <v>181</v>
      </c>
      <c r="H16" s="10" t="s">
        <v>182</v>
      </c>
    </row>
    <row r="17" customHeight="1" spans="1:8">
      <c r="A17" s="7">
        <v>140507</v>
      </c>
      <c r="B17" s="7" t="s">
        <v>237</v>
      </c>
      <c r="C17" s="7" t="s">
        <v>238</v>
      </c>
      <c r="D17" s="19" t="s">
        <v>235</v>
      </c>
      <c r="E17" s="20" t="s">
        <v>239</v>
      </c>
      <c r="F17" s="9" t="s">
        <v>185</v>
      </c>
      <c r="G17" s="9" t="s">
        <v>181</v>
      </c>
      <c r="H17" s="10" t="s">
        <v>182</v>
      </c>
    </row>
    <row r="18" customHeight="1" spans="1:8">
      <c r="A18" s="7">
        <v>162305</v>
      </c>
      <c r="B18" s="7" t="s">
        <v>240</v>
      </c>
      <c r="C18" s="7" t="s">
        <v>241</v>
      </c>
      <c r="D18" s="19" t="s">
        <v>235</v>
      </c>
      <c r="E18" s="9" t="s">
        <v>236</v>
      </c>
      <c r="F18" s="9" t="s">
        <v>185</v>
      </c>
      <c r="G18" s="9" t="s">
        <v>181</v>
      </c>
      <c r="H18" s="10" t="s">
        <v>182</v>
      </c>
    </row>
    <row r="19" ht="25" customHeight="1" spans="1:8">
      <c r="A19" s="7">
        <v>190669</v>
      </c>
      <c r="B19" s="7" t="s">
        <v>242</v>
      </c>
      <c r="C19" s="7" t="s">
        <v>243</v>
      </c>
      <c r="D19" s="19" t="s">
        <v>235</v>
      </c>
      <c r="E19" s="9" t="s">
        <v>236</v>
      </c>
      <c r="F19" s="9" t="s">
        <v>244</v>
      </c>
      <c r="G19" s="9" t="s">
        <v>181</v>
      </c>
      <c r="H19" s="10" t="s">
        <v>182</v>
      </c>
    </row>
    <row r="20" customHeight="1" spans="1:8">
      <c r="A20" s="7">
        <v>252772</v>
      </c>
      <c r="B20" s="7" t="s">
        <v>245</v>
      </c>
      <c r="C20" s="7" t="s">
        <v>246</v>
      </c>
      <c r="D20" s="19" t="s">
        <v>247</v>
      </c>
      <c r="E20" s="9" t="s">
        <v>248</v>
      </c>
      <c r="F20" s="9" t="s">
        <v>244</v>
      </c>
      <c r="G20" s="9" t="s">
        <v>181</v>
      </c>
      <c r="H20" s="10" t="s">
        <v>182</v>
      </c>
    </row>
    <row r="21" customHeight="1" spans="1:8">
      <c r="A21" s="7">
        <v>252773</v>
      </c>
      <c r="B21" s="7" t="s">
        <v>245</v>
      </c>
      <c r="C21" s="7" t="s">
        <v>249</v>
      </c>
      <c r="D21" s="19" t="s">
        <v>247</v>
      </c>
      <c r="E21" s="9" t="s">
        <v>250</v>
      </c>
      <c r="F21" s="9" t="s">
        <v>251</v>
      </c>
      <c r="G21" s="9" t="s">
        <v>181</v>
      </c>
      <c r="H21" s="10" t="s">
        <v>182</v>
      </c>
    </row>
    <row r="22" customHeight="1" spans="1:8">
      <c r="A22" s="21">
        <v>66828</v>
      </c>
      <c r="B22" s="22" t="s">
        <v>252</v>
      </c>
      <c r="C22" s="22" t="s">
        <v>253</v>
      </c>
      <c r="D22" s="23"/>
      <c r="E22" s="21" t="s">
        <v>254</v>
      </c>
      <c r="F22" s="24" t="s">
        <v>255</v>
      </c>
      <c r="G22" s="11" t="s">
        <v>225</v>
      </c>
      <c r="H22" s="10" t="s">
        <v>256</v>
      </c>
    </row>
    <row r="23" customHeight="1" spans="1:8">
      <c r="A23" s="21">
        <v>66073</v>
      </c>
      <c r="B23" s="22" t="s">
        <v>257</v>
      </c>
      <c r="C23" s="22" t="s">
        <v>258</v>
      </c>
      <c r="D23" s="23"/>
      <c r="E23" s="21" t="s">
        <v>254</v>
      </c>
      <c r="F23" s="24" t="s">
        <v>259</v>
      </c>
      <c r="G23" s="11" t="s">
        <v>225</v>
      </c>
      <c r="H23" s="10" t="s">
        <v>256</v>
      </c>
    </row>
    <row r="24" customHeight="1" spans="1:8">
      <c r="A24" s="21">
        <v>207551</v>
      </c>
      <c r="B24" s="22" t="s">
        <v>260</v>
      </c>
      <c r="C24" s="22" t="s">
        <v>261</v>
      </c>
      <c r="D24" s="23"/>
      <c r="E24" s="21" t="s">
        <v>262</v>
      </c>
      <c r="F24" s="24" t="s">
        <v>263</v>
      </c>
      <c r="G24" s="11" t="s">
        <v>225</v>
      </c>
      <c r="H24" s="10" t="s">
        <v>256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年中大促</vt:lpstr>
      <vt:lpstr>爆量晒单品种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TJ</cp:lastModifiedBy>
  <dcterms:created xsi:type="dcterms:W3CDTF">2023-07-11T13:38:00Z</dcterms:created>
  <dcterms:modified xsi:type="dcterms:W3CDTF">2023-07-14T07:38:02Z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72A3490F83AA4C0FB239C2FB704BDC4B_13</vt:lpwstr>
  </property>
  <property fmtid="{D5CDD505-2E9C-101B-9397-08002B2CF9AE}" pid="3" name="KSOProductBuildVer">
    <vt:lpwstr>2052-11.1.0.14309</vt:lpwstr>
  </property>
</Properties>
</file>