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汇总" sheetId="1" state="hidden" r:id="rId1"/>
    <sheet name="明细" sheetId="2" r:id="rId2"/>
    <sheet name="Sheet4" sheetId="4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明细!$A$1:$H$494</definedName>
    <definedName name="_xlnm._FilterDatabase" localSheetId="2" hidden="1">Sheet4!$A$1:$D$11</definedName>
  </definedNames>
  <calcPr calcId="144525"/>
</workbook>
</file>

<file path=xl/sharedStrings.xml><?xml version="1.0" encoding="utf-8"?>
<sst xmlns="http://schemas.openxmlformats.org/spreadsheetml/2006/main" count="2098" uniqueCount="299">
  <si>
    <t>货品ID</t>
  </si>
  <si>
    <t>品名</t>
  </si>
  <si>
    <t>规格</t>
  </si>
  <si>
    <t>生产厂家</t>
  </si>
  <si>
    <t>铺货数量</t>
  </si>
  <si>
    <t>考核价</t>
  </si>
  <si>
    <t>要货金额</t>
  </si>
  <si>
    <t>铺货原因</t>
  </si>
  <si>
    <t>是否加急</t>
  </si>
  <si>
    <t>营运部对接人</t>
  </si>
  <si>
    <t>提报时间</t>
  </si>
  <si>
    <t>薇诺娜多重肽修护冻干面膜组合-多重肽修护冻干面膜+溶媒液</t>
  </si>
  <si>
    <t>（0.65g+20ml)x6片</t>
  </si>
  <si>
    <t>云南贝泰妮</t>
  </si>
  <si>
    <t>是</t>
  </si>
  <si>
    <t>刁晓梅</t>
  </si>
  <si>
    <t>2023.5.19</t>
  </si>
  <si>
    <t>薇诺娜安肤保湿修护水</t>
  </si>
  <si>
    <t>120ml</t>
  </si>
  <si>
    <t>薇诺娜安肤保湿修护精华液</t>
  </si>
  <si>
    <t>30ml</t>
  </si>
  <si>
    <t>薇诺娜复合酸净肤精华液</t>
  </si>
  <si>
    <t>薇诺娜安肤保湿修护霜</t>
  </si>
  <si>
    <t>50g</t>
  </si>
  <si>
    <t>薇诺娜医用修复敷料（贴敷型)精华液</t>
  </si>
  <si>
    <t>酵母重组胶原蛋白液体敷料</t>
  </si>
  <si>
    <t>100ml</t>
  </si>
  <si>
    <t>补充门店品种保证门店最低3盒库存</t>
  </si>
  <si>
    <t>酵母重组胶原蛋白修复敷料</t>
  </si>
  <si>
    <t>补充门店品种保证门店最低2盒库存</t>
  </si>
  <si>
    <t>薇诺娜柔润保湿柔肤水</t>
  </si>
  <si>
    <t>补充门店品种保证门店最低4盒库存</t>
  </si>
  <si>
    <t>薇诺娜柔润保湿乳液</t>
  </si>
  <si>
    <t>透明质酸修护贴敷料</t>
  </si>
  <si>
    <t>25gx6贴</t>
  </si>
  <si>
    <t>薇诺娜舒敏保湿喷雾</t>
  </si>
  <si>
    <t>150ml</t>
  </si>
  <si>
    <t>薇诺娜舒敏保湿润肤水</t>
  </si>
  <si>
    <t>薇诺娜舒敏保湿特护霜</t>
  </si>
  <si>
    <t>薇诺娜光透皙白淡斑精华液</t>
  </si>
  <si>
    <t>A类门店2盒</t>
  </si>
  <si>
    <t>薇诺娜柔润保湿洁颜慕斯</t>
  </si>
  <si>
    <t>薇诺娜舒敏保湿洁面乳</t>
  </si>
  <si>
    <t>80g</t>
  </si>
  <si>
    <t>薇诺娜宝贝舒润霜</t>
  </si>
  <si>
    <t>200g</t>
  </si>
  <si>
    <t>透明质酸修护生物膜</t>
  </si>
  <si>
    <t>5月门店需求要货</t>
  </si>
  <si>
    <t>薇诺娜柔润保湿霜</t>
  </si>
  <si>
    <t>150g</t>
  </si>
  <si>
    <t>薇诺娜紧致眼霜</t>
  </si>
  <si>
    <t>20g</t>
  </si>
  <si>
    <t>门店id</t>
  </si>
  <si>
    <t>保管帐</t>
  </si>
  <si>
    <t>货品名称</t>
  </si>
  <si>
    <t>单位</t>
  </si>
  <si>
    <t>数量</t>
  </si>
  <si>
    <t>四川太极武侯区双楠路药店保管帐</t>
  </si>
  <si>
    <t>支</t>
  </si>
  <si>
    <t>四川太极青羊区金祥路药店保管帐</t>
  </si>
  <si>
    <t>四川太极郫都区红光街道红高东路药店保管帐</t>
  </si>
  <si>
    <t>四川太极金牛区金沙路药店保管帐</t>
  </si>
  <si>
    <t>四川太极高新区尚锦路保管帐</t>
  </si>
  <si>
    <t>四川太极大邑县青霞街道元通路南段药店保管帐</t>
  </si>
  <si>
    <t>四川太极大邑县晋原镇东街药店保管帐</t>
  </si>
  <si>
    <t>四川太极大邑县晋原街道蜀望路药店保管帐</t>
  </si>
  <si>
    <t>四川太极大邑县观音阁街西段店保管帐</t>
  </si>
  <si>
    <t>四川太极大药房连锁有限公司新津县五津镇武阳西路药店保管帐</t>
  </si>
  <si>
    <t>四川太极大药房连锁有限公司温江区公平街道江安路药店保管帐</t>
  </si>
  <si>
    <t>四川太极大药房连锁有限公司武侯区逸都路药店保管帐</t>
  </si>
  <si>
    <t>四川太极大药房连锁有限公司邛崃市文君街道杏林路药店保管帐</t>
  </si>
  <si>
    <t>四川太极大药房连锁有限公司大邑县晋原镇北街药店保管帐</t>
  </si>
  <si>
    <t>四川太极大药房连锁有限公司成华区西林一街药店保管帐</t>
  </si>
  <si>
    <t>四川太极成华区驷马桥三路药店保管帐</t>
  </si>
  <si>
    <t>邛崃中心药店保管帐</t>
  </si>
  <si>
    <t>邛崃市羊安镇永康大道药店保管帐</t>
  </si>
  <si>
    <t>邛崃市临邛镇洪川小区药店
保管帐</t>
  </si>
  <si>
    <t>金丝街药店保管帐</t>
  </si>
  <si>
    <t>金带街药店保管帐</t>
  </si>
  <si>
    <t>都江堰市蒲阳路药店保管帐</t>
  </si>
  <si>
    <t>都江堰聚源镇药店保管帐</t>
  </si>
  <si>
    <t>崇州中心店保管帐</t>
  </si>
  <si>
    <t>成华区华泰路药店保管帐</t>
  </si>
  <si>
    <t>成都高新区成汉南路药店保管帐（原天久北巷店）</t>
  </si>
  <si>
    <t>五津西路药店</t>
  </si>
  <si>
    <t>光华药店</t>
  </si>
  <si>
    <t>锦江区榕声路店</t>
  </si>
  <si>
    <t>锦江区水杉街药店</t>
  </si>
  <si>
    <t>郫县郫筒镇一环路东南段药店</t>
  </si>
  <si>
    <t>天顺路店</t>
  </si>
  <si>
    <t>蜀兴路店</t>
  </si>
  <si>
    <t>邛崃翠荫街</t>
  </si>
  <si>
    <t>锦江区柳翠路药店</t>
  </si>
  <si>
    <t>大邑县晋原镇通达东路五段药店</t>
  </si>
  <si>
    <t>大邑南街店</t>
  </si>
  <si>
    <t>金巷西街店</t>
  </si>
  <si>
    <t>大药房连锁有限公司武侯区聚萃街药店</t>
  </si>
  <si>
    <t>雅安市太极智慧云医药科技有限公司</t>
  </si>
  <si>
    <t>三医院店（青龙街）</t>
  </si>
  <si>
    <t>成都成汉太极大药房有限公司</t>
  </si>
  <si>
    <t>成华区华泰路药店</t>
  </si>
  <si>
    <t>邛崃中心药店</t>
  </si>
  <si>
    <t>成华区二环路北四段药店（汇融名城）</t>
  </si>
  <si>
    <t>锦江区观音桥街药店</t>
  </si>
  <si>
    <t>杏林路</t>
  </si>
  <si>
    <t>大邑县晋原镇子龙路店</t>
  </si>
  <si>
    <t>新下街</t>
  </si>
  <si>
    <t>东昌路店</t>
  </si>
  <si>
    <t>倪家桥</t>
  </si>
  <si>
    <t>都江堰聚源镇药店</t>
  </si>
  <si>
    <t>金祥店</t>
  </si>
  <si>
    <t>温江店</t>
  </si>
  <si>
    <t>成华区万宇路药店</t>
  </si>
  <si>
    <t>金牛区金沙路药店</t>
  </si>
  <si>
    <t>成华区华康路药店</t>
  </si>
  <si>
    <t>郫县郫筒镇东大街药店</t>
  </si>
  <si>
    <t>尚锦路店</t>
  </si>
  <si>
    <t>大邑县沙渠镇方圆路药店</t>
  </si>
  <si>
    <t>怀远二店</t>
  </si>
  <si>
    <t>红高东路</t>
  </si>
  <si>
    <t>大邑蜀望路店</t>
  </si>
  <si>
    <t>邛崃市临邛镇凤凰大道药店</t>
  </si>
  <si>
    <t>元通大道店</t>
  </si>
  <si>
    <t>崇州中心店</t>
  </si>
  <si>
    <t>水碾河</t>
  </si>
  <si>
    <t>泰和二街2店</t>
  </si>
  <si>
    <t>驷马桥店</t>
  </si>
  <si>
    <t>观音阁店</t>
  </si>
  <si>
    <t>四川太极三江店</t>
  </si>
  <si>
    <t>双流县西航港街道锦华路一段药店</t>
  </si>
  <si>
    <t>邛崃市羊安镇永康大道药店</t>
  </si>
  <si>
    <t>枣子巷药店保管帐</t>
  </si>
  <si>
    <t>瓶</t>
  </si>
  <si>
    <t>双林路药店保管帐</t>
  </si>
  <si>
    <t>四川太极青羊区光华北五路药店保管帐</t>
  </si>
  <si>
    <t>四川太极锦江区宏济中路药店保管帐</t>
  </si>
  <si>
    <t>四川太极大药房连锁有限公司成都高新区剑南大道药店保管帐</t>
  </si>
  <si>
    <t>大邑县新场镇文昌街药店保管帐</t>
  </si>
  <si>
    <t>枣子巷药店</t>
  </si>
  <si>
    <t>成华区羊子山西路药店（兴元华盛）</t>
  </si>
  <si>
    <t>崇州市崇阳镇尚贤坊街药店</t>
  </si>
  <si>
    <t>医贸大道店</t>
  </si>
  <si>
    <t>西部店</t>
  </si>
  <si>
    <t>大邑县安仁镇千禧街药店</t>
  </si>
  <si>
    <t>西林一街</t>
  </si>
  <si>
    <t>逸都路店</t>
  </si>
  <si>
    <t>沙河源药店</t>
  </si>
  <si>
    <t>金牛区黄苑东街药店</t>
  </si>
  <si>
    <t>新津武阳西路</t>
  </si>
  <si>
    <t>新乐中街药店保管帐</t>
  </si>
  <si>
    <t>四川太极武侯区倪家桥路药店保管帐</t>
  </si>
  <si>
    <t>四川太极武侯区大华街药店保管帐</t>
  </si>
  <si>
    <t>四川太极郫县郫筒镇一环路东南段药店保管帐</t>
  </si>
  <si>
    <t>四川太极锦江区静沙南路药店保管帐</t>
  </si>
  <si>
    <t>四川太极高新区中和公济桥路药店保管帐</t>
  </si>
  <si>
    <t>四川太极高新区新下街药店保管帐</t>
  </si>
  <si>
    <t>四川太极大药房连锁有限公司青羊区蜀鑫路药店保管帐</t>
  </si>
  <si>
    <t>四川太极大药房连锁有限公司锦江区劼人路药店保管帐</t>
  </si>
  <si>
    <t>四川太极成华区华泰路二药店保管帐</t>
  </si>
  <si>
    <t>郫县郫筒镇东大街药店保管帐</t>
  </si>
  <si>
    <t>浆洗街药店保管帐</t>
  </si>
  <si>
    <t>光华村街药店保管帐</t>
  </si>
  <si>
    <t>太极大药房旗舰店保管帐</t>
  </si>
  <si>
    <t>太极大药房红星店保管帐</t>
  </si>
  <si>
    <t>司双流区东升街道三强西路药店保管帐</t>
  </si>
  <si>
    <t>四川太极新津县五津镇五津西路二药房保管帐</t>
  </si>
  <si>
    <t>四川太极彭州市致和镇南三环路药店保管帐</t>
  </si>
  <si>
    <t>四川太极金牛区银沙路药店保管帐</t>
  </si>
  <si>
    <t>四川太极高新区紫薇东路药店保管帐</t>
  </si>
  <si>
    <t>四川太极大药房连锁有限公司武侯区聚萃街药店保管帐</t>
  </si>
  <si>
    <t>四川太极大药房连锁有限公司邛崃市临邛镇翠荫街药店保管帐</t>
  </si>
  <si>
    <t>怀远店保管帐</t>
  </si>
  <si>
    <t>大邑县晋原镇通达东路五段药店保管帐</t>
  </si>
  <si>
    <t>都江堰药店保管帐</t>
  </si>
  <si>
    <t>四川太极大邑县晋原镇潘家街药店保管帐</t>
  </si>
  <si>
    <t>四川太极大药房连锁有限公司成都高新区元华二巷药店保管帐</t>
  </si>
  <si>
    <t>四川太极崇州市崇阳镇蜀州中路药店保管帐</t>
  </si>
  <si>
    <t>四川太极成华区培华东路药店保管帐</t>
  </si>
  <si>
    <t>锦江区榕声路店保管帐</t>
  </si>
  <si>
    <t>成华区华油路药店保管帐</t>
  </si>
  <si>
    <t>成华区华康路店保管帐</t>
  </si>
  <si>
    <t>成华区崔家店路药店保管帐</t>
  </si>
  <si>
    <t>兴义镇万兴路药店保管帐</t>
  </si>
  <si>
    <t>新园大道药店保管帐</t>
  </si>
  <si>
    <t>新都区新繁镇繁江北路药店保管帐</t>
  </si>
  <si>
    <t>四川太极武侯区长寿路药店保管帐</t>
  </si>
  <si>
    <t>四川太极大药房连锁有限公司武侯区丝竹路药店保管帐</t>
  </si>
  <si>
    <t>四川太极大药房连锁有限公司青羊区童子街药店保管帐</t>
  </si>
  <si>
    <t>四川太极崇州市怀远镇文井北路药店保管帐</t>
  </si>
  <si>
    <t>四川太极成华区水碾河路药店保管帐</t>
  </si>
  <si>
    <t xml:space="preserve">四川太极成都高新区泰和二街二药店 </t>
  </si>
  <si>
    <t>大邑县沙渠镇方圆路药店保管帐</t>
  </si>
  <si>
    <t>成华区羊子山西路药店（兴元华盛）保管帐</t>
  </si>
  <si>
    <t>成华区二环路北四段药店（汇融名城）保管帐</t>
  </si>
  <si>
    <t>高新区民丰大道西段药店</t>
  </si>
  <si>
    <t>光华村街药店</t>
  </si>
  <si>
    <t xml:space="preserve">永康东路药店 </t>
  </si>
  <si>
    <t>土龙路药店</t>
  </si>
  <si>
    <t>金丝街药店</t>
  </si>
  <si>
    <t>温江区公平街道江安路药店</t>
  </si>
  <si>
    <t>紫薇东路</t>
  </si>
  <si>
    <t>沙湾东一路</t>
  </si>
  <si>
    <t>大邑县晋源镇东壕沟段药店</t>
  </si>
  <si>
    <t>蜀源路店</t>
  </si>
  <si>
    <t>金带街药店</t>
  </si>
  <si>
    <t>武侯区佳灵路</t>
  </si>
  <si>
    <t>四川太极大邑县晋原镇北街药店</t>
  </si>
  <si>
    <t>科华北路</t>
  </si>
  <si>
    <t>四川太极武侯区大悦路药店保管帐</t>
  </si>
  <si>
    <t>四川太极科华街药店保管帐</t>
  </si>
  <si>
    <t>四川太极大邑县晋原街道金巷西街药店保管帐</t>
  </si>
  <si>
    <t>四川太极大药房连锁有限公司青羊区贝森北路药店保管帐</t>
  </si>
  <si>
    <t>通盈街药店</t>
  </si>
  <si>
    <t>都江堰奎光路中段药店</t>
  </si>
  <si>
    <t>双流区东升街道三强西路药店</t>
  </si>
  <si>
    <t>武侯区科华街药店</t>
  </si>
  <si>
    <t>成华区万科路药店</t>
  </si>
  <si>
    <t>双流县西航港街道锦华路一段药店保管帐</t>
  </si>
  <si>
    <t>四川太极青羊区蜀源路药店保管帐</t>
  </si>
  <si>
    <t>四川太极青羊区青龙街药店保管帐</t>
  </si>
  <si>
    <t>四川太极青羊区经一路药店保管帐</t>
  </si>
  <si>
    <t>四川太极青羊区光华西一路药店保管帐</t>
  </si>
  <si>
    <t>四川太极高新区中和大道药店保管帐</t>
  </si>
  <si>
    <t>四川太极成华区万宇路药店保管帐</t>
  </si>
  <si>
    <t>金牛区黄苑东街药店保管帐</t>
  </si>
  <si>
    <t>锦江区水杉街药店保管帐</t>
  </si>
  <si>
    <t>锦江区观音桥街药店保管帐</t>
  </si>
  <si>
    <t>交大药店保管帐</t>
  </si>
  <si>
    <t>光华药店保管帐</t>
  </si>
  <si>
    <t>大邑县晋原镇子龙路店保管帐</t>
  </si>
  <si>
    <t>大邑县晋源镇东壕沟段药店保管帐</t>
  </si>
  <si>
    <t>都江堰奎光路中段药店保管帐</t>
  </si>
  <si>
    <t>都江堰景中路店保管帐</t>
  </si>
  <si>
    <t>西部店保管帐</t>
  </si>
  <si>
    <t>沙河源药店保管帐</t>
  </si>
  <si>
    <t>四川太极新都区斑竹园街道医贸大道药店保管帐</t>
  </si>
  <si>
    <t>四川太极武侯区科华北路药店保管帐</t>
  </si>
  <si>
    <t>四川太极金牛区沙湾东一路药店保管帐</t>
  </si>
  <si>
    <t>四川太极大药房连锁有限公司金牛区蜀汉路药店保管帐</t>
  </si>
  <si>
    <t>四川太极大药房连锁有限公司金牛区花照壁药店保管帐</t>
  </si>
  <si>
    <t>四川太极都江堰市永丰街道宝莲路药店保管帐</t>
  </si>
  <si>
    <t>邛崃市临邛镇凤凰大道药店保管帐</t>
  </si>
  <si>
    <t>锦江区柳翠路药店保管帐</t>
  </si>
  <si>
    <t>大邑县安仁镇千禧街药店保管帐</t>
  </si>
  <si>
    <t>四川太极锦江区梨花街药店保管帐</t>
  </si>
  <si>
    <t>旗舰店</t>
  </si>
  <si>
    <t>盒</t>
  </si>
  <si>
    <t>新都区新繁镇繁江北路药店</t>
  </si>
  <si>
    <t>金马河</t>
  </si>
  <si>
    <t>大邑县晋原镇内蒙古大道桃源药店</t>
  </si>
  <si>
    <t>四川太极大邑县晋源镇东壕沟段药店</t>
  </si>
  <si>
    <t>四川太极高新区中和公济桥路药店</t>
  </si>
  <si>
    <t>四川太极武侯区长寿路药店</t>
  </si>
  <si>
    <t>清江东路药店保管帐</t>
  </si>
  <si>
    <t>培华东路店（六医院店）</t>
  </si>
  <si>
    <t>成华区华油路药店</t>
  </si>
  <si>
    <t>武侯区顺和街店</t>
  </si>
  <si>
    <t>怀远店</t>
  </si>
  <si>
    <t>新乐中街药店</t>
  </si>
  <si>
    <t>光华北五路店</t>
  </si>
  <si>
    <t>都江堰宝莲路</t>
  </si>
  <si>
    <t>经一路店</t>
  </si>
  <si>
    <t>五福桥东路</t>
  </si>
  <si>
    <t>大石西路药店</t>
  </si>
  <si>
    <t>都江堰幸福镇翔凤路药店</t>
  </si>
  <si>
    <t>成华区崔家店路药店</t>
  </si>
  <si>
    <t>静沙路</t>
  </si>
  <si>
    <t>大华街药店</t>
  </si>
  <si>
    <t>温江店保管帐</t>
  </si>
  <si>
    <t>土龙路药店保管帐</t>
  </si>
  <si>
    <t>四川太极新都区新都街道万和北路药店保管帐</t>
  </si>
  <si>
    <t>四川太极崇州市崇阳镇尚贤坊街药店保管帐</t>
  </si>
  <si>
    <t>四川太极成华区东昌路一药店保管帐</t>
  </si>
  <si>
    <t>金牛区交大路第三药店保管帐</t>
  </si>
  <si>
    <t>高新区锦城大道药店保管帐</t>
  </si>
  <si>
    <t>成华杉板桥南一路店保管帐</t>
  </si>
  <si>
    <t>A2</t>
  </si>
  <si>
    <t>彭州致和路店</t>
  </si>
  <si>
    <t>A3</t>
  </si>
  <si>
    <t>B1</t>
  </si>
  <si>
    <t>新津邓双镇岷江店</t>
  </si>
  <si>
    <t>四川太极金牛区蜀汉路药店</t>
  </si>
  <si>
    <t>新园大道药店</t>
  </si>
  <si>
    <t>B2</t>
  </si>
  <si>
    <t>贝森北路</t>
  </si>
  <si>
    <t>C1</t>
  </si>
  <si>
    <t>蜀州中路店</t>
  </si>
  <si>
    <t>双楠店</t>
  </si>
  <si>
    <t>大邑县新场镇文昌街药店</t>
  </si>
  <si>
    <t>锦江区劼人路药店</t>
  </si>
  <si>
    <t>大邑县晋原镇东街药店</t>
  </si>
  <si>
    <t>都江堰市蒲阳路药店</t>
  </si>
  <si>
    <t>丝竹路</t>
  </si>
  <si>
    <t>宏济路</t>
  </si>
  <si>
    <t>红星店</t>
  </si>
  <si>
    <t>光华西一路</t>
  </si>
  <si>
    <t>四川太极金牛区银沙路药店</t>
  </si>
  <si>
    <t>T</t>
  </si>
  <si>
    <t>求和项:数量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</si>
</sst>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0" fontId="6" fillId="0" borderId="1" xfId="49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%20Files\wxid_v2bv94jrsdqw22\FileStorage\File\2023-05\puhu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4183;&#35834;&#23068;&#20993;&#26195;&#26757;\&#22235;&#24029;&#22826;&#26497;&#34183;&#35834;&#23068;&#21697;&#31181;&#30446;&#24405;&#65288;2023.5.16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4183;&#35834;&#23068;&#20993;&#26195;&#26757;\&#34183;&#35834;&#23068;&#30446;&#24405;2022.9.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35199;&#37096;&#24211;&#23384;_202305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品"/>
      <sheetName val="畅销品种"/>
    </sheetNames>
    <sheetDataSet>
      <sheetData sheetId="0">
        <row r="1">
          <cell r="A1" t="str">
            <v>货品id</v>
          </cell>
          <cell r="B1" t="str">
            <v>产品名称</v>
          </cell>
          <cell r="C1" t="str">
            <v>规格</v>
          </cell>
          <cell r="D1" t="str">
            <v>怎么卖</v>
          </cell>
          <cell r="E1" t="str">
            <v>产品优势</v>
          </cell>
          <cell r="F1" t="str">
            <v>建议进货量</v>
          </cell>
        </row>
        <row r="2">
          <cell r="A2">
            <v>260452</v>
          </cell>
          <cell r="B2" t="str">
            <v>薇诺娜多重肽修护冻干面膜组合-多重肽修护冻干面膜+溶媒液</v>
          </cell>
          <cell r="C2" t="str">
            <v>（0.65g+20ml)x6片</v>
          </cell>
          <cell r="D2" t="str">
            <v>冻干面膜、黑科技、适合中干性皮肤（前期发出去体验装试用后回店）</v>
          </cell>
        </row>
        <row r="2">
          <cell r="F2">
            <v>54</v>
          </cell>
          <cell r="G2" t="str">
            <v>先铺皮管师门店</v>
          </cell>
        </row>
        <row r="3">
          <cell r="A3">
            <v>260443</v>
          </cell>
          <cell r="B3" t="str">
            <v>薇诺娜安肤保湿修护水</v>
          </cell>
          <cell r="C3" t="str">
            <v>120ml</v>
          </cell>
          <cell r="D3" t="str">
            <v>1、搭配安肤霜一起使用                                                         2、替代舒敏保湿润肤水</v>
          </cell>
        </row>
        <row r="3">
          <cell r="F3">
            <v>216</v>
          </cell>
          <cell r="G3" t="str">
            <v>市区内门店，和郊区销量好门店各铺一组</v>
          </cell>
        </row>
        <row r="4">
          <cell r="A4">
            <v>260442</v>
          </cell>
          <cell r="B4" t="str">
            <v>薇诺娜安肤保湿修护精华液</v>
          </cell>
          <cell r="C4" t="str">
            <v>30ml</v>
          </cell>
          <cell r="D4" t="str">
            <v>                                                                                                                                                                                                                                                   1、 搭配安肤霜连带销售 
2、 替代柔润保湿精华液 
3、 替代屏障修护精华液 
</v>
          </cell>
        </row>
        <row r="4">
          <cell r="F4">
            <v>108</v>
          </cell>
          <cell r="G4" t="str">
            <v>先铺皮管师门店</v>
          </cell>
        </row>
        <row r="5">
          <cell r="A5">
            <v>260436</v>
          </cell>
          <cell r="B5" t="str">
            <v>薇诺娜多重肽修护霜</v>
          </cell>
          <cell r="C5" t="str">
            <v>50g</v>
          </cell>
        </row>
        <row r="5">
          <cell r="F5" t="str">
            <v>按需进货</v>
          </cell>
        </row>
        <row r="6">
          <cell r="A6">
            <v>260438</v>
          </cell>
          <cell r="B6" t="str">
            <v>薇诺娜安肤保湿舒缓洁面乳</v>
          </cell>
          <cell r="C6" t="str">
            <v>80g</v>
          </cell>
          <cell r="D6" t="str">
            <v>替代舒敏保湿洁面乳、日常中干性皮肤洁面使用</v>
          </cell>
          <cell r="E6" t="str">
            <v>氨基酸洁面乳</v>
          </cell>
          <cell r="F6" t="str">
            <v>后续再上</v>
          </cell>
        </row>
        <row r="7">
          <cell r="A7">
            <v>260428</v>
          </cell>
          <cell r="B7" t="str">
            <v>薇诺娜复合酸净肤精华液</v>
          </cell>
          <cell r="C7" t="str">
            <v>30ml</v>
          </cell>
          <cell r="D7" t="str">
            <v>适合油皮痘肌、黑头、闭口、粉刺、毛孔粗大等皮肤使用</v>
          </cell>
        </row>
        <row r="7">
          <cell r="F7">
            <v>54</v>
          </cell>
          <cell r="G7" t="str">
            <v>先铺皮管师门店</v>
          </cell>
        </row>
        <row r="8">
          <cell r="A8">
            <v>260433</v>
          </cell>
          <cell r="B8" t="str">
            <v>薇诺娜安肤保湿修护霜</v>
          </cell>
          <cell r="C8" t="str">
            <v>50g</v>
          </cell>
          <cell r="D8" t="str">
            <v>1、 替代舒敏保湿特护霜 
2、 替代舒敏保湿修复霜 
3、 日常中干性皮肤使用
</v>
          </cell>
        </row>
        <row r="8">
          <cell r="F8">
            <v>216</v>
          </cell>
          <cell r="G8" t="str">
            <v>市区内门店，和郊区销量好门店各铺一组</v>
          </cell>
        </row>
        <row r="9">
          <cell r="A9">
            <v>260435</v>
          </cell>
          <cell r="B9" t="str">
            <v>薇诺娜多重肽修护精华液</v>
          </cell>
          <cell r="C9" t="str">
            <v>30ml</v>
          </cell>
        </row>
        <row r="9">
          <cell r="F9" t="str">
            <v>按需进货</v>
          </cell>
        </row>
        <row r="10">
          <cell r="A10">
            <v>261525</v>
          </cell>
          <cell r="B10" t="str">
            <v>薇诺娜医用修复敷料（贴敷型)</v>
          </cell>
          <cell r="C10" t="str">
            <v>30ml</v>
          </cell>
          <cell r="D10" t="str">
            <v>械字号精华液可刷医保卡</v>
          </cell>
        </row>
        <row r="10">
          <cell r="F10">
            <v>108</v>
          </cell>
          <cell r="G10" t="str">
            <v>先铺皮管师门店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整体目录"/>
      <sheetName val="新品"/>
      <sheetName val="Sheet1"/>
    </sheetNames>
    <sheetDataSet>
      <sheetData sheetId="0">
        <row r="1">
          <cell r="B1" t="str">
            <v>货品ID（未经营注明新品”）</v>
          </cell>
          <cell r="C1" t="str">
            <v>通用名</v>
          </cell>
          <cell r="D1" t="str">
            <v>规格</v>
          </cell>
          <cell r="E1" t="str">
            <v>零售价</v>
          </cell>
          <cell r="F1" t="str">
            <v>品规</v>
          </cell>
          <cell r="G1" t="str">
            <v>货品ID（未经营注明新品”）</v>
          </cell>
          <cell r="H1" t="str">
            <v>基本单位</v>
          </cell>
          <cell r="I1" t="str">
            <v>产地</v>
          </cell>
          <cell r="J1" t="str">
            <v>批准文号</v>
          </cell>
          <cell r="K1" t="str">
            <v>条形码</v>
          </cell>
          <cell r="L1" t="str">
            <v>件比</v>
          </cell>
          <cell r="M1" t="str">
            <v>零售价</v>
          </cell>
          <cell r="N1" t="str">
            <v>供货价</v>
          </cell>
        </row>
        <row r="2">
          <cell r="B2">
            <v>214782</v>
          </cell>
          <cell r="C2" t="str">
            <v>薇诺娜修红舒缓安肤乳</v>
          </cell>
          <cell r="D2" t="str">
            <v>50g</v>
          </cell>
          <cell r="E2">
            <v>268</v>
          </cell>
          <cell r="F2" t="str">
            <v>50g修红舒缓安肤乳</v>
          </cell>
          <cell r="G2">
            <v>214782</v>
          </cell>
          <cell r="H2" t="str">
            <v>盒</v>
          </cell>
          <cell r="I2" t="str">
            <v>云南贝泰妮</v>
          </cell>
          <cell r="J2" t="str">
            <v>云妆20160004</v>
          </cell>
          <cell r="K2" t="str">
            <v>6958717873148</v>
          </cell>
          <cell r="L2">
            <v>36</v>
          </cell>
          <cell r="M2">
            <v>268</v>
          </cell>
          <cell r="N2">
            <v>160.8</v>
          </cell>
        </row>
        <row r="3">
          <cell r="B3">
            <v>214783</v>
          </cell>
          <cell r="C3" t="str">
            <v>薇诺娜修红舒缓安肤精华液</v>
          </cell>
          <cell r="D3" t="str">
            <v>30ml</v>
          </cell>
          <cell r="E3">
            <v>298</v>
          </cell>
          <cell r="F3" t="str">
            <v>30ml修红舒缓安肤精华液</v>
          </cell>
          <cell r="G3">
            <v>214783</v>
          </cell>
          <cell r="H3" t="str">
            <v>盒</v>
          </cell>
          <cell r="I3" t="str">
            <v>云南贝泰妮</v>
          </cell>
          <cell r="J3" t="str">
            <v>云妆20160004</v>
          </cell>
          <cell r="K3" t="str">
            <v>6958717873544</v>
          </cell>
          <cell r="L3">
            <v>36</v>
          </cell>
          <cell r="M3">
            <v>298</v>
          </cell>
          <cell r="N3">
            <v>178.8</v>
          </cell>
        </row>
        <row r="4">
          <cell r="B4">
            <v>185353</v>
          </cell>
          <cell r="C4" t="str">
            <v>薇诺娜熊果苷透白保湿面膜</v>
          </cell>
          <cell r="D4" t="str">
            <v>20mlx6</v>
          </cell>
          <cell r="E4">
            <v>218</v>
          </cell>
          <cell r="F4" t="str">
            <v>20mlx6熊果苷透白保湿面膜</v>
          </cell>
          <cell r="G4">
            <v>185353</v>
          </cell>
          <cell r="H4" t="str">
            <v>盒</v>
          </cell>
          <cell r="I4" t="str">
            <v>云南贝泰妮</v>
          </cell>
          <cell r="J4" t="str">
            <v>国妆特字G20150159</v>
          </cell>
          <cell r="K4" t="str">
            <v>6958717860452</v>
          </cell>
          <cell r="L4">
            <v>36</v>
          </cell>
          <cell r="M4">
            <v>218</v>
          </cell>
          <cell r="N4">
            <v>130.8</v>
          </cell>
        </row>
        <row r="5">
          <cell r="B5">
            <v>150095</v>
          </cell>
          <cell r="C5" t="str">
            <v>薇诺娜熊果苷美白保湿精华液</v>
          </cell>
          <cell r="D5" t="str">
            <v>30ml</v>
          </cell>
          <cell r="E5">
            <v>388</v>
          </cell>
          <cell r="F5" t="str">
            <v>30ml熊果苷美白保湿精华液</v>
          </cell>
          <cell r="G5">
            <v>150095</v>
          </cell>
          <cell r="H5" t="str">
            <v>瓶</v>
          </cell>
          <cell r="I5" t="str">
            <v>云南贝泰妮</v>
          </cell>
          <cell r="J5" t="str">
            <v>国妆特字G20150193</v>
          </cell>
          <cell r="K5" t="str">
            <v>6958717860117</v>
          </cell>
          <cell r="L5">
            <v>1</v>
          </cell>
          <cell r="M5">
            <v>388</v>
          </cell>
          <cell r="N5">
            <v>232.8</v>
          </cell>
        </row>
        <row r="6">
          <cell r="B6">
            <v>150096</v>
          </cell>
          <cell r="C6" t="str">
            <v>薇诺娜熊果苷美白保湿精华乳</v>
          </cell>
          <cell r="D6" t="str">
            <v>50g</v>
          </cell>
          <cell r="E6">
            <v>288</v>
          </cell>
          <cell r="F6" t="str">
            <v>50g熊果苷美白保湿精华乳</v>
          </cell>
          <cell r="G6">
            <v>150096</v>
          </cell>
          <cell r="H6" t="str">
            <v>支</v>
          </cell>
          <cell r="I6" t="str">
            <v>云南贝泰妮</v>
          </cell>
          <cell r="J6" t="str">
            <v>国妆特字G20150147</v>
          </cell>
          <cell r="K6" t="str">
            <v>6958717860124</v>
          </cell>
          <cell r="L6">
            <v>1</v>
          </cell>
          <cell r="M6">
            <v>288</v>
          </cell>
          <cell r="N6">
            <v>172.8</v>
          </cell>
        </row>
        <row r="7">
          <cell r="B7">
            <v>150098</v>
          </cell>
          <cell r="C7" t="str">
            <v>薇诺娜维生素CE淡纹亮肤精华液</v>
          </cell>
          <cell r="D7" t="str">
            <v>30ml</v>
          </cell>
          <cell r="E7">
            <v>328</v>
          </cell>
          <cell r="F7" t="str">
            <v>30ml维生素CE淡纹亮肤精华液</v>
          </cell>
          <cell r="G7">
            <v>150098</v>
          </cell>
          <cell r="H7" t="str">
            <v>瓶</v>
          </cell>
          <cell r="I7" t="str">
            <v>昆明贝泰妮</v>
          </cell>
          <cell r="J7" t="str">
            <v>国妆特字G20150152</v>
          </cell>
          <cell r="K7" t="str">
            <v>6958717860131</v>
          </cell>
          <cell r="L7">
            <v>1</v>
          </cell>
          <cell r="M7">
            <v>328</v>
          </cell>
          <cell r="N7">
            <v>196.8</v>
          </cell>
        </row>
        <row r="8">
          <cell r="B8">
            <v>181291</v>
          </cell>
          <cell r="C8" t="str">
            <v>薇诺娜透明质酸复合原液</v>
          </cell>
          <cell r="D8" t="str">
            <v>30ml</v>
          </cell>
          <cell r="E8">
            <v>298</v>
          </cell>
          <cell r="F8" t="str">
            <v>30ml透明质酸复合原液</v>
          </cell>
          <cell r="G8">
            <v>181291</v>
          </cell>
          <cell r="H8" t="str">
            <v>瓶</v>
          </cell>
          <cell r="I8" t="str">
            <v>云南贝泰妮</v>
          </cell>
          <cell r="J8" t="str">
            <v>云G妆网备字2018000209</v>
          </cell>
          <cell r="K8" t="str">
            <v>6958717870246</v>
          </cell>
          <cell r="L8">
            <v>36</v>
          </cell>
          <cell r="M8">
            <v>298</v>
          </cell>
          <cell r="N8">
            <v>178.8</v>
          </cell>
        </row>
        <row r="9">
          <cell r="B9">
            <v>181288</v>
          </cell>
          <cell r="C9" t="str">
            <v>薇诺娜舒妍幻彩卸妆水</v>
          </cell>
          <cell r="D9" t="str">
            <v>150ml</v>
          </cell>
          <cell r="E9">
            <v>208</v>
          </cell>
          <cell r="F9" t="str">
            <v>150ml舒妍幻彩卸妆水</v>
          </cell>
          <cell r="G9">
            <v>181288</v>
          </cell>
          <cell r="H9" t="str">
            <v>瓶</v>
          </cell>
          <cell r="I9" t="str">
            <v>昆明贝泰妮</v>
          </cell>
          <cell r="J9" t="str">
            <v>云G妆网备字2017001738</v>
          </cell>
          <cell r="K9" t="str">
            <v>6958717869981</v>
          </cell>
          <cell r="L9">
            <v>36</v>
          </cell>
          <cell r="M9">
            <v>208</v>
          </cell>
          <cell r="N9">
            <v>124.8</v>
          </cell>
        </row>
        <row r="10">
          <cell r="B10">
            <v>181289</v>
          </cell>
          <cell r="C10" t="str">
            <v>薇诺娜舒妍幻彩气垫BB霜（自然色）</v>
          </cell>
          <cell r="D10" t="str">
            <v>15g</v>
          </cell>
          <cell r="E10">
            <v>238</v>
          </cell>
          <cell r="F10" t="str">
            <v>15g舒妍幻彩气垫BB霜（自然色）</v>
          </cell>
          <cell r="G10">
            <v>181289</v>
          </cell>
          <cell r="H10" t="str">
            <v>盒</v>
          </cell>
          <cell r="I10" t="str">
            <v>云南贝泰妮</v>
          </cell>
          <cell r="J10" t="str">
            <v>云G妆网备字2018000610</v>
          </cell>
          <cell r="K10" t="str">
            <v>6958717870475</v>
          </cell>
          <cell r="L10">
            <v>36</v>
          </cell>
          <cell r="M10">
            <v>238</v>
          </cell>
          <cell r="N10">
            <v>142.8</v>
          </cell>
        </row>
        <row r="11">
          <cell r="B11">
            <v>181290</v>
          </cell>
          <cell r="C11" t="str">
            <v>薇诺娜舒妍幻彩气垫BB霜（亮肌色）</v>
          </cell>
          <cell r="D11" t="str">
            <v>15g</v>
          </cell>
          <cell r="E11">
            <v>238</v>
          </cell>
          <cell r="F11" t="str">
            <v>15g舒妍幻彩气垫BB霜（亮肌色）</v>
          </cell>
          <cell r="G11">
            <v>181290</v>
          </cell>
          <cell r="H11" t="str">
            <v>盒</v>
          </cell>
          <cell r="I11" t="str">
            <v>云南贝泰妮</v>
          </cell>
          <cell r="J11" t="str">
            <v>云G妆网备字2018000608</v>
          </cell>
          <cell r="K11" t="str">
            <v>6958717870451</v>
          </cell>
          <cell r="L11">
            <v>36</v>
          </cell>
          <cell r="M11">
            <v>238</v>
          </cell>
          <cell r="N11">
            <v>142.8</v>
          </cell>
        </row>
        <row r="12">
          <cell r="B12">
            <v>89062</v>
          </cell>
          <cell r="C12" t="str">
            <v>薇诺娜舒敏保湿修复霜</v>
          </cell>
          <cell r="D12" t="str">
            <v>50g</v>
          </cell>
          <cell r="E12">
            <v>258</v>
          </cell>
          <cell r="F12" t="str">
            <v>50g舒敏保湿修复霜</v>
          </cell>
          <cell r="G12">
            <v>89062</v>
          </cell>
          <cell r="H12" t="str">
            <v>瓶</v>
          </cell>
          <cell r="I12" t="str">
            <v>云南贝泰妮</v>
          </cell>
          <cell r="J12" t="str">
            <v>云妆20160004</v>
          </cell>
          <cell r="K12" t="str">
            <v>6958717860063</v>
          </cell>
          <cell r="L12">
            <v>36</v>
          </cell>
          <cell r="M12">
            <v>258</v>
          </cell>
          <cell r="N12">
            <v>154.8</v>
          </cell>
        </row>
        <row r="13">
          <cell r="B13">
            <v>150091</v>
          </cell>
          <cell r="C13" t="str">
            <v>薇诺娜舒敏保湿特护霜</v>
          </cell>
          <cell r="D13" t="str">
            <v>15g</v>
          </cell>
          <cell r="E13">
            <v>88</v>
          </cell>
          <cell r="F13" t="str">
            <v>15g舒敏保湿特护霜</v>
          </cell>
          <cell r="G13">
            <v>150091</v>
          </cell>
          <cell r="H13" t="str">
            <v>支</v>
          </cell>
          <cell r="I13" t="str">
            <v>云南贝泰妮</v>
          </cell>
          <cell r="J13" t="str">
            <v>云妆20160004</v>
          </cell>
          <cell r="K13" t="str">
            <v>6958717860230</v>
          </cell>
          <cell r="L13">
            <v>1</v>
          </cell>
          <cell r="M13">
            <v>88</v>
          </cell>
          <cell r="N13">
            <v>52.8</v>
          </cell>
        </row>
        <row r="14">
          <cell r="B14">
            <v>150090</v>
          </cell>
          <cell r="C14" t="str">
            <v>薇诺娜舒敏保湿特护霜</v>
          </cell>
          <cell r="D14" t="str">
            <v>50g</v>
          </cell>
          <cell r="E14">
            <v>268</v>
          </cell>
          <cell r="F14" t="str">
            <v>50g舒敏保湿特护霜</v>
          </cell>
          <cell r="G14">
            <v>150090</v>
          </cell>
          <cell r="H14" t="str">
            <v>支</v>
          </cell>
          <cell r="I14" t="str">
            <v>云南贝泰妮</v>
          </cell>
          <cell r="J14" t="str">
            <v>云妆20160004</v>
          </cell>
          <cell r="K14" t="str">
            <v>6958717860216</v>
          </cell>
          <cell r="L14">
            <v>1</v>
          </cell>
          <cell r="M14">
            <v>268</v>
          </cell>
          <cell r="N14">
            <v>160.8</v>
          </cell>
        </row>
        <row r="15">
          <cell r="B15">
            <v>150092</v>
          </cell>
          <cell r="C15" t="str">
            <v>薇诺娜舒敏保湿丝滑面贴膜</v>
          </cell>
          <cell r="D15" t="str">
            <v>20ml*6</v>
          </cell>
          <cell r="E15">
            <v>168</v>
          </cell>
          <cell r="F15" t="str">
            <v>20ml*6舒敏保湿丝滑面贴膜</v>
          </cell>
          <cell r="G15">
            <v>150092</v>
          </cell>
          <cell r="H15" t="str">
            <v>盒</v>
          </cell>
          <cell r="I15" t="str">
            <v>云南贝泰妮</v>
          </cell>
          <cell r="J15" t="str">
            <v>云妆20160004</v>
          </cell>
          <cell r="K15" t="str">
            <v>6958717860087</v>
          </cell>
          <cell r="L15">
            <v>1</v>
          </cell>
          <cell r="M15">
            <v>168</v>
          </cell>
          <cell r="N15">
            <v>100.8</v>
          </cell>
        </row>
        <row r="16">
          <cell r="B16">
            <v>150089</v>
          </cell>
          <cell r="C16" t="str">
            <v>薇诺娜舒敏保湿润肤水</v>
          </cell>
          <cell r="D16" t="str">
            <v>120ml</v>
          </cell>
          <cell r="E16">
            <v>188</v>
          </cell>
          <cell r="F16" t="str">
            <v>120ml舒敏保湿润肤水</v>
          </cell>
          <cell r="G16">
            <v>150089</v>
          </cell>
          <cell r="H16" t="str">
            <v>瓶</v>
          </cell>
          <cell r="I16" t="str">
            <v>云南贝泰妮</v>
          </cell>
          <cell r="J16" t="str">
            <v>云妆20160004</v>
          </cell>
          <cell r="K16" t="str">
            <v>6958717860056</v>
          </cell>
          <cell r="L16">
            <v>1</v>
          </cell>
          <cell r="M16">
            <v>188</v>
          </cell>
          <cell r="N16">
            <v>112.8</v>
          </cell>
        </row>
        <row r="17">
          <cell r="B17">
            <v>172377</v>
          </cell>
          <cell r="C17" t="str">
            <v>薇诺娜舒敏保湿喷雾</v>
          </cell>
          <cell r="D17" t="str">
            <v>150ml</v>
          </cell>
          <cell r="E17">
            <v>198</v>
          </cell>
          <cell r="F17" t="str">
            <v>150ml舒敏保湿喷雾</v>
          </cell>
          <cell r="G17">
            <v>172377</v>
          </cell>
          <cell r="H17" t="str">
            <v>瓶</v>
          </cell>
          <cell r="I17" t="str">
            <v>云南贝泰妮</v>
          </cell>
          <cell r="J17" t="str">
            <v>云G妆网备字2016000592</v>
          </cell>
          <cell r="K17" t="str">
            <v>6958717860339</v>
          </cell>
          <cell r="L17">
            <v>36</v>
          </cell>
          <cell r="M17">
            <v>198</v>
          </cell>
          <cell r="N17">
            <v>118.8</v>
          </cell>
        </row>
        <row r="18">
          <cell r="B18">
            <v>215791</v>
          </cell>
          <cell r="C18" t="str">
            <v>薇诺娜舒敏保湿喷雾</v>
          </cell>
          <cell r="D18" t="str">
            <v>50ml</v>
          </cell>
          <cell r="E18">
            <v>68</v>
          </cell>
          <cell r="F18" t="str">
            <v>50ml舒敏保湿喷雾</v>
          </cell>
          <cell r="G18">
            <v>215791</v>
          </cell>
          <cell r="H18" t="str">
            <v>盒</v>
          </cell>
          <cell r="I18" t="str">
            <v>云南贝泰妮</v>
          </cell>
          <cell r="J18" t="str">
            <v/>
          </cell>
          <cell r="K18" t="str">
            <v>6958717860612</v>
          </cell>
          <cell r="L18">
            <v>36</v>
          </cell>
          <cell r="M18">
            <v>68</v>
          </cell>
          <cell r="N18">
            <v>40.8</v>
          </cell>
        </row>
        <row r="19">
          <cell r="B19">
            <v>150088</v>
          </cell>
          <cell r="C19" t="str">
            <v>薇诺娜舒敏保湿洁面乳</v>
          </cell>
          <cell r="D19" t="str">
            <v>80g</v>
          </cell>
          <cell r="E19">
            <v>158</v>
          </cell>
          <cell r="F19" t="str">
            <v>80g舒敏保湿洁面乳</v>
          </cell>
          <cell r="G19">
            <v>150088</v>
          </cell>
          <cell r="H19" t="str">
            <v>支</v>
          </cell>
          <cell r="I19" t="str">
            <v>云南贝泰妮</v>
          </cell>
          <cell r="J19" t="str">
            <v>云妆20160004</v>
          </cell>
          <cell r="K19" t="str">
            <v>6958717860049</v>
          </cell>
          <cell r="L19">
            <v>1</v>
          </cell>
          <cell r="M19">
            <v>158</v>
          </cell>
          <cell r="N19">
            <v>94.8</v>
          </cell>
        </row>
        <row r="20">
          <cell r="B20">
            <v>150086</v>
          </cell>
          <cell r="C20" t="str">
            <v>薇诺娜舒缓控油爽肤水</v>
          </cell>
          <cell r="D20" t="str">
            <v>120ml</v>
          </cell>
          <cell r="E20">
            <v>188</v>
          </cell>
          <cell r="F20" t="str">
            <v>120ml舒缓控油爽肤水</v>
          </cell>
          <cell r="G20">
            <v>150086</v>
          </cell>
          <cell r="H20" t="str">
            <v>瓶</v>
          </cell>
          <cell r="I20" t="str">
            <v>云南贝泰妮</v>
          </cell>
          <cell r="J20" t="str">
            <v>云妆20160004</v>
          </cell>
          <cell r="K20" t="str">
            <v>6958717860018</v>
          </cell>
          <cell r="L20">
            <v>1</v>
          </cell>
          <cell r="M20">
            <v>188</v>
          </cell>
          <cell r="N20">
            <v>112.8</v>
          </cell>
        </row>
        <row r="21">
          <cell r="B21">
            <v>150101</v>
          </cell>
          <cell r="C21" t="str">
            <v>薇诺娜舒缓控油凝露</v>
          </cell>
          <cell r="D21" t="str">
            <v>50g</v>
          </cell>
          <cell r="E21">
            <v>198</v>
          </cell>
          <cell r="F21" t="str">
            <v>50g舒缓控油凝露</v>
          </cell>
          <cell r="G21">
            <v>150101</v>
          </cell>
          <cell r="H21" t="str">
            <v>支</v>
          </cell>
          <cell r="I21" t="str">
            <v>云南贝泰妮</v>
          </cell>
          <cell r="J21" t="str">
            <v>云妆20160004</v>
          </cell>
          <cell r="K21" t="str">
            <v>6958717860025</v>
          </cell>
          <cell r="L21">
            <v>1</v>
          </cell>
          <cell r="M21">
            <v>198</v>
          </cell>
          <cell r="N21">
            <v>118.8</v>
          </cell>
        </row>
        <row r="22">
          <cell r="B22">
            <v>150077</v>
          </cell>
          <cell r="C22" t="str">
            <v>薇诺娜舒缓控油洁面泡沫</v>
          </cell>
          <cell r="D22" t="str">
            <v>150ml</v>
          </cell>
          <cell r="E22">
            <v>158</v>
          </cell>
          <cell r="F22" t="str">
            <v>150ml舒缓控油洁面泡沫</v>
          </cell>
          <cell r="G22">
            <v>150077</v>
          </cell>
          <cell r="H22" t="str">
            <v>瓶</v>
          </cell>
          <cell r="I22" t="str">
            <v>云南贝泰妮</v>
          </cell>
          <cell r="J22" t="str">
            <v>云妆20160004</v>
          </cell>
          <cell r="K22" t="str">
            <v>6958717860001</v>
          </cell>
          <cell r="L22">
            <v>1</v>
          </cell>
          <cell r="M22">
            <v>158</v>
          </cell>
          <cell r="N22">
            <v>94.8</v>
          </cell>
        </row>
        <row r="23">
          <cell r="B23">
            <v>185352</v>
          </cell>
          <cell r="C23" t="str">
            <v>薇诺娜舒缓净透清颜面膜</v>
          </cell>
          <cell r="D23" t="str">
            <v>20mlx6</v>
          </cell>
          <cell r="E23">
            <v>188</v>
          </cell>
          <cell r="F23" t="str">
            <v>20mlx6舒缓净透清颜面膜</v>
          </cell>
          <cell r="G23">
            <v>185352</v>
          </cell>
          <cell r="H23" t="str">
            <v>盒</v>
          </cell>
          <cell r="I23" t="str">
            <v>昆明贝泰妮</v>
          </cell>
          <cell r="J23" t="str">
            <v>云G妆网备字2017001732</v>
          </cell>
          <cell r="K23" t="str">
            <v>6958717869967</v>
          </cell>
          <cell r="L23">
            <v>36</v>
          </cell>
          <cell r="M23">
            <v>188</v>
          </cell>
          <cell r="N23">
            <v>112.8</v>
          </cell>
        </row>
        <row r="24">
          <cell r="B24">
            <v>185347</v>
          </cell>
          <cell r="C24" t="str">
            <v>薇诺娜柔润赋活眼霜</v>
          </cell>
          <cell r="D24" t="str">
            <v>15g</v>
          </cell>
          <cell r="E24">
            <v>288</v>
          </cell>
          <cell r="F24" t="str">
            <v>15g柔润赋活眼霜</v>
          </cell>
          <cell r="G24">
            <v>185347</v>
          </cell>
          <cell r="H24" t="str">
            <v>盒</v>
          </cell>
          <cell r="I24" t="str">
            <v>云南贝泰妮</v>
          </cell>
          <cell r="J24" t="str">
            <v>云G妆网备字2018000278</v>
          </cell>
          <cell r="K24" t="str">
            <v>6958717870154</v>
          </cell>
          <cell r="L24">
            <v>36</v>
          </cell>
          <cell r="M24">
            <v>288</v>
          </cell>
          <cell r="N24">
            <v>172.8</v>
          </cell>
        </row>
        <row r="25">
          <cell r="B25">
            <v>150094</v>
          </cell>
          <cell r="C25" t="str">
            <v>薇诺娜柔润保湿霜</v>
          </cell>
          <cell r="D25" t="str">
            <v>80g</v>
          </cell>
          <cell r="E25">
            <v>88</v>
          </cell>
          <cell r="F25" t="str">
            <v>80g柔润保湿霜</v>
          </cell>
          <cell r="G25">
            <v>150094</v>
          </cell>
          <cell r="H25" t="str">
            <v>支</v>
          </cell>
          <cell r="I25" t="str">
            <v>云南贝泰妮</v>
          </cell>
          <cell r="J25" t="str">
            <v>云G妆网备字2020000236</v>
          </cell>
          <cell r="K25" t="str">
            <v>6958717860100</v>
          </cell>
          <cell r="L25">
            <v>1</v>
          </cell>
          <cell r="M25">
            <v>88</v>
          </cell>
          <cell r="N25">
            <v>52.8</v>
          </cell>
        </row>
        <row r="26">
          <cell r="B26">
            <v>150093</v>
          </cell>
          <cell r="C26" t="str">
            <v>薇诺娜柔润保湿霜</v>
          </cell>
          <cell r="D26" t="str">
            <v>150g</v>
          </cell>
          <cell r="E26">
            <v>168</v>
          </cell>
          <cell r="F26" t="str">
            <v>150g柔润保湿霜</v>
          </cell>
          <cell r="G26">
            <v>150093</v>
          </cell>
          <cell r="H26" t="str">
            <v>支</v>
          </cell>
          <cell r="I26" t="str">
            <v>云南贝泰妮</v>
          </cell>
          <cell r="J26" t="str">
            <v>云妆20160004</v>
          </cell>
          <cell r="K26" t="str">
            <v>6958717860094</v>
          </cell>
          <cell r="L26">
            <v>1</v>
          </cell>
          <cell r="M26">
            <v>168</v>
          </cell>
          <cell r="N26">
            <v>100.8</v>
          </cell>
        </row>
        <row r="27">
          <cell r="B27">
            <v>181299</v>
          </cell>
          <cell r="C27" t="str">
            <v>薇诺娜柔润保湿乳液</v>
          </cell>
          <cell r="D27" t="str">
            <v>50g</v>
          </cell>
          <cell r="E27">
            <v>198</v>
          </cell>
          <cell r="F27" t="str">
            <v>50g柔润保湿乳液</v>
          </cell>
          <cell r="G27">
            <v>181299</v>
          </cell>
          <cell r="H27" t="str">
            <v>支</v>
          </cell>
          <cell r="I27" t="str">
            <v>云南贝泰妮</v>
          </cell>
          <cell r="J27" t="str">
            <v>云G妆网备字2018000340</v>
          </cell>
          <cell r="K27" t="str">
            <v>6958717870147</v>
          </cell>
          <cell r="L27">
            <v>36</v>
          </cell>
          <cell r="M27">
            <v>198</v>
          </cell>
          <cell r="N27">
            <v>118.8</v>
          </cell>
        </row>
        <row r="28">
          <cell r="B28">
            <v>181297</v>
          </cell>
          <cell r="C28" t="str">
            <v>薇诺娜柔润保湿柔肤水</v>
          </cell>
          <cell r="D28" t="str">
            <v>120ml</v>
          </cell>
          <cell r="E28">
            <v>188</v>
          </cell>
          <cell r="F28" t="str">
            <v>120ml柔润保湿柔肤水</v>
          </cell>
          <cell r="G28">
            <v>181297</v>
          </cell>
          <cell r="H28" t="str">
            <v>瓶</v>
          </cell>
          <cell r="I28" t="str">
            <v>云南贝泰妮</v>
          </cell>
          <cell r="J28" t="str">
            <v>云G妆网备字2018000210</v>
          </cell>
          <cell r="K28" t="str">
            <v>6958717870116</v>
          </cell>
          <cell r="L28">
            <v>36</v>
          </cell>
          <cell r="M28">
            <v>188</v>
          </cell>
          <cell r="N28">
            <v>112.8</v>
          </cell>
        </row>
        <row r="29">
          <cell r="B29">
            <v>181301</v>
          </cell>
          <cell r="C29" t="str">
            <v>薇诺娜柔润保湿面膜</v>
          </cell>
          <cell r="D29" t="str">
            <v>25ml×6贴</v>
          </cell>
          <cell r="E29">
            <v>168</v>
          </cell>
          <cell r="F29" t="str">
            <v>25ml×6贴柔润保湿面膜</v>
          </cell>
          <cell r="G29">
            <v>181301</v>
          </cell>
          <cell r="H29" t="str">
            <v>盒</v>
          </cell>
          <cell r="I29" t="str">
            <v>云南贝泰妮</v>
          </cell>
          <cell r="J29" t="str">
            <v>云G妆网备字2018000212</v>
          </cell>
          <cell r="K29" t="str">
            <v>6958717870123</v>
          </cell>
          <cell r="L29">
            <v>36</v>
          </cell>
          <cell r="M29">
            <v>168</v>
          </cell>
          <cell r="N29">
            <v>100.8</v>
          </cell>
        </row>
        <row r="30">
          <cell r="B30">
            <v>214778</v>
          </cell>
          <cell r="C30" t="str">
            <v>薇诺娜柔润保湿精华液</v>
          </cell>
          <cell r="D30" t="str">
            <v>30ml</v>
          </cell>
          <cell r="E30">
            <v>298</v>
          </cell>
          <cell r="F30" t="str">
            <v>30ml柔润保湿精华液</v>
          </cell>
          <cell r="G30">
            <v>214778</v>
          </cell>
          <cell r="H30" t="str">
            <v>盒</v>
          </cell>
          <cell r="I30" t="str">
            <v>云南贝泰妮</v>
          </cell>
          <cell r="J30" t="str">
            <v>云妆20160004</v>
          </cell>
          <cell r="K30" t="str">
            <v>6958717873124</v>
          </cell>
          <cell r="L30">
            <v>36</v>
          </cell>
          <cell r="M30">
            <v>298</v>
          </cell>
          <cell r="N30">
            <v>178.8</v>
          </cell>
        </row>
        <row r="31">
          <cell r="B31">
            <v>187952</v>
          </cell>
          <cell r="C31" t="str">
            <v>薇诺娜柔润保湿洁颜慕斯</v>
          </cell>
          <cell r="D31" t="str">
            <v>50ml</v>
          </cell>
          <cell r="E31">
            <v>68</v>
          </cell>
          <cell r="F31" t="str">
            <v>50ml柔润保湿洁颜慕斯</v>
          </cell>
          <cell r="G31">
            <v>187952</v>
          </cell>
          <cell r="H31" t="str">
            <v>盒</v>
          </cell>
          <cell r="I31" t="str">
            <v>昆明贝泰妮</v>
          </cell>
          <cell r="J31" t="str">
            <v>云G妆网备字2018000505</v>
          </cell>
          <cell r="K31" t="str">
            <v>6958717870420</v>
          </cell>
          <cell r="L31">
            <v>36</v>
          </cell>
          <cell r="M31">
            <v>168</v>
          </cell>
          <cell r="N31">
            <v>100.8</v>
          </cell>
        </row>
        <row r="32">
          <cell r="B32">
            <v>215787</v>
          </cell>
          <cell r="C32" t="str">
            <v>薇诺娜柔润保湿洁颜慕斯</v>
          </cell>
          <cell r="D32" t="str">
            <v>150ml</v>
          </cell>
          <cell r="E32">
            <v>168</v>
          </cell>
          <cell r="F32" t="str">
            <v>150ml柔润保湿洁颜慕斯</v>
          </cell>
          <cell r="G32">
            <v>215787</v>
          </cell>
          <cell r="H32" t="str">
            <v>盒</v>
          </cell>
          <cell r="I32" t="str">
            <v>云南贝泰妮</v>
          </cell>
          <cell r="J32" t="str">
            <v/>
          </cell>
          <cell r="K32" t="str">
            <v>6958717870437</v>
          </cell>
          <cell r="L32">
            <v>36</v>
          </cell>
          <cell r="M32">
            <v>168</v>
          </cell>
          <cell r="N32">
            <v>100.8</v>
          </cell>
        </row>
        <row r="33">
          <cell r="B33">
            <v>191176</v>
          </cell>
          <cell r="C33" t="str">
            <v>薇诺娜柔润保湿BB霜（自然色）</v>
          </cell>
          <cell r="D33" t="str">
            <v>50g</v>
          </cell>
          <cell r="E33">
            <v>168</v>
          </cell>
          <cell r="F33" t="str">
            <v>50g柔润保湿BB霜（自然色）</v>
          </cell>
          <cell r="G33">
            <v>191176</v>
          </cell>
          <cell r="H33" t="str">
            <v>盒</v>
          </cell>
          <cell r="I33" t="str">
            <v>云南贝泰妮</v>
          </cell>
          <cell r="J33" t="str">
            <v>云G妆网备字2019000787</v>
          </cell>
          <cell r="K33" t="str">
            <v>6958717871144</v>
          </cell>
          <cell r="L33">
            <v>36</v>
          </cell>
          <cell r="M33">
            <v>168</v>
          </cell>
          <cell r="N33">
            <v>100.8</v>
          </cell>
        </row>
        <row r="34">
          <cell r="B34">
            <v>191175</v>
          </cell>
          <cell r="C34" t="str">
            <v>薇诺娜柔润保湿BB霜（亮肌色）</v>
          </cell>
          <cell r="D34" t="str">
            <v>50g</v>
          </cell>
          <cell r="E34">
            <v>168</v>
          </cell>
          <cell r="F34" t="str">
            <v>50g柔润保湿BB霜（亮肌色）</v>
          </cell>
          <cell r="G34">
            <v>191175</v>
          </cell>
          <cell r="H34" t="str">
            <v>盒</v>
          </cell>
          <cell r="I34" t="str">
            <v>云南贝泰妮</v>
          </cell>
          <cell r="J34" t="str">
            <v>云G妆网备字2019000788</v>
          </cell>
          <cell r="K34" t="str">
            <v>6958717871151</v>
          </cell>
          <cell r="L34">
            <v>36</v>
          </cell>
          <cell r="M34">
            <v>168</v>
          </cell>
          <cell r="N34">
            <v>100.8</v>
          </cell>
        </row>
        <row r="35">
          <cell r="B35">
            <v>218919</v>
          </cell>
          <cell r="C35" t="str">
            <v>薇诺娜清透水感防晒喷雾</v>
          </cell>
          <cell r="D35" t="str">
            <v>120ml</v>
          </cell>
          <cell r="E35">
            <v>168</v>
          </cell>
          <cell r="F35" t="str">
            <v>120ml清透水感防晒喷雾</v>
          </cell>
          <cell r="G35">
            <v>218919</v>
          </cell>
          <cell r="H35" t="str">
            <v>盒</v>
          </cell>
          <cell r="I35" t="str">
            <v>云南贝泰妮</v>
          </cell>
          <cell r="J35" t="str">
            <v>国妆特字G20201441</v>
          </cell>
          <cell r="K35" t="str">
            <v>6958717872547</v>
          </cell>
          <cell r="L35">
            <v>36</v>
          </cell>
          <cell r="M35">
            <v>168</v>
          </cell>
          <cell r="N35">
            <v>100.8</v>
          </cell>
        </row>
        <row r="36">
          <cell r="B36">
            <v>218908</v>
          </cell>
          <cell r="C36" t="str">
            <v>薇诺娜清透水感防晒喷雾</v>
          </cell>
          <cell r="D36" t="str">
            <v>75ml</v>
          </cell>
          <cell r="E36">
            <v>118</v>
          </cell>
          <cell r="F36" t="str">
            <v>75ml清透水感防晒喷雾</v>
          </cell>
          <cell r="G36">
            <v>218908</v>
          </cell>
          <cell r="H36" t="str">
            <v>盒</v>
          </cell>
          <cell r="I36" t="str">
            <v>云南贝泰妮</v>
          </cell>
          <cell r="J36" t="str">
            <v>国妆特字G20201441</v>
          </cell>
          <cell r="K36" t="str">
            <v>6958717872325</v>
          </cell>
          <cell r="L36">
            <v>36</v>
          </cell>
          <cell r="M36">
            <v>118</v>
          </cell>
          <cell r="N36">
            <v>70.8</v>
          </cell>
        </row>
        <row r="37">
          <cell r="B37">
            <v>185350</v>
          </cell>
          <cell r="C37" t="str">
            <v>薇诺娜清透防晒乳SPF48PA+++</v>
          </cell>
          <cell r="D37" t="str">
            <v>50g</v>
          </cell>
          <cell r="E37">
            <v>188</v>
          </cell>
          <cell r="F37" t="str">
            <v>50g清透防晒乳SPF48PA+++</v>
          </cell>
          <cell r="G37">
            <v>185350</v>
          </cell>
          <cell r="H37" t="str">
            <v>盒</v>
          </cell>
          <cell r="I37" t="str">
            <v>云南贝泰妮</v>
          </cell>
          <cell r="J37" t="str">
            <v>国妆特字G20151938</v>
          </cell>
          <cell r="K37" t="str">
            <v>6958717869752</v>
          </cell>
          <cell r="L37">
            <v>36</v>
          </cell>
          <cell r="M37">
            <v>188</v>
          </cell>
          <cell r="N37">
            <v>112.8</v>
          </cell>
        </row>
        <row r="38">
          <cell r="B38">
            <v>215271</v>
          </cell>
          <cell r="C38" t="str">
            <v>薇诺娜清透防晒乳SPF48PA+++</v>
          </cell>
          <cell r="D38" t="str">
            <v>15g</v>
          </cell>
          <cell r="E38">
            <v>68</v>
          </cell>
          <cell r="F38" t="str">
            <v>15g清透防晒乳SPF48PA+++</v>
          </cell>
          <cell r="G38">
            <v>215271</v>
          </cell>
          <cell r="H38" t="str">
            <v>盒</v>
          </cell>
          <cell r="I38" t="str">
            <v>云南贝泰妮</v>
          </cell>
          <cell r="J38" t="str">
            <v>国妆特字G20151938</v>
          </cell>
          <cell r="K38" t="str">
            <v>6958717869776</v>
          </cell>
          <cell r="L38">
            <v>36</v>
          </cell>
          <cell r="M38">
            <v>56</v>
          </cell>
          <cell r="N38">
            <v>33.6</v>
          </cell>
        </row>
        <row r="39">
          <cell r="B39">
            <v>172379</v>
          </cell>
          <cell r="C39" t="str">
            <v>薇诺娜清透防晒乳SPF30PA+++</v>
          </cell>
          <cell r="D39" t="str">
            <v>50g</v>
          </cell>
          <cell r="E39">
            <v>188</v>
          </cell>
          <cell r="F39" t="str">
            <v>50g清透防晒乳SPF30PA+++</v>
          </cell>
          <cell r="G39">
            <v>172379</v>
          </cell>
          <cell r="H39" t="str">
            <v>瓶</v>
          </cell>
          <cell r="I39" t="str">
            <v>云南贝泰妮</v>
          </cell>
          <cell r="J39" t="str">
            <v>国妆特字G20151938</v>
          </cell>
          <cell r="K39" t="str">
            <v>6958717866409</v>
          </cell>
          <cell r="L39">
            <v>36</v>
          </cell>
          <cell r="M39">
            <v>188</v>
          </cell>
          <cell r="N39">
            <v>112.8</v>
          </cell>
        </row>
        <row r="40">
          <cell r="B40">
            <v>150087</v>
          </cell>
          <cell r="C40" t="str">
            <v>薇诺娜清痘修复精华液</v>
          </cell>
          <cell r="D40" t="str">
            <v>25g</v>
          </cell>
          <cell r="E40">
            <v>188</v>
          </cell>
          <cell r="F40" t="str">
            <v>25g清痘修复精华液</v>
          </cell>
          <cell r="G40">
            <v>150087</v>
          </cell>
          <cell r="H40" t="str">
            <v>支</v>
          </cell>
          <cell r="I40" t="str">
            <v>云南贝泰妮</v>
          </cell>
          <cell r="J40" t="str">
            <v>云妆20160004</v>
          </cell>
          <cell r="K40" t="str">
            <v>6958717860032</v>
          </cell>
          <cell r="L40">
            <v>1</v>
          </cell>
          <cell r="M40">
            <v>188</v>
          </cell>
          <cell r="N40">
            <v>112.8</v>
          </cell>
        </row>
        <row r="41">
          <cell r="B41">
            <v>214776</v>
          </cell>
          <cell r="C41" t="str">
            <v>薇诺娜屛障特护霜</v>
          </cell>
          <cell r="D41" t="str">
            <v>50g</v>
          </cell>
          <cell r="E41">
            <v>298</v>
          </cell>
          <cell r="F41" t="str">
            <v>50g屛障特护霜</v>
          </cell>
          <cell r="G41">
            <v>214776</v>
          </cell>
          <cell r="H41" t="str">
            <v>盒</v>
          </cell>
          <cell r="I41" t="str">
            <v>云南贝泰妮</v>
          </cell>
          <cell r="J41" t="str">
            <v>云妆20160004</v>
          </cell>
          <cell r="K41" t="str">
            <v>6958717874350</v>
          </cell>
          <cell r="L41">
            <v>36</v>
          </cell>
          <cell r="M41">
            <v>298</v>
          </cell>
          <cell r="N41">
            <v>178.8</v>
          </cell>
        </row>
        <row r="42">
          <cell r="B42">
            <v>191110</v>
          </cell>
          <cell r="C42" t="str">
            <v>薇诺娜屏障修护精华液</v>
          </cell>
          <cell r="D42" t="str">
            <v>30ml</v>
          </cell>
          <cell r="E42">
            <v>298</v>
          </cell>
          <cell r="F42" t="str">
            <v>30ml屏障修护精华液</v>
          </cell>
          <cell r="G42">
            <v>191110</v>
          </cell>
          <cell r="H42" t="str">
            <v>盒</v>
          </cell>
          <cell r="I42" t="str">
            <v>云南贝泰妮</v>
          </cell>
          <cell r="J42" t="str">
            <v>云G妆网备字2019000791</v>
          </cell>
          <cell r="K42" t="str">
            <v>6958717871137</v>
          </cell>
          <cell r="L42">
            <v>36</v>
          </cell>
          <cell r="M42">
            <v>298</v>
          </cell>
          <cell r="N42">
            <v>178.8</v>
          </cell>
        </row>
        <row r="43">
          <cell r="B43">
            <v>150102</v>
          </cell>
          <cell r="C43" t="str">
            <v>薇诺娜紧致眼霜</v>
          </cell>
          <cell r="D43" t="str">
            <v>20g</v>
          </cell>
          <cell r="E43">
            <v>328</v>
          </cell>
          <cell r="F43" t="str">
            <v>20g紧致眼霜</v>
          </cell>
          <cell r="G43">
            <v>150102</v>
          </cell>
          <cell r="H43" t="str">
            <v>支</v>
          </cell>
          <cell r="I43" t="str">
            <v>云南贝泰妮</v>
          </cell>
          <cell r="J43" t="str">
            <v>云妆20160004</v>
          </cell>
          <cell r="K43" t="str">
            <v>6958717860490</v>
          </cell>
          <cell r="L43">
            <v>1</v>
          </cell>
          <cell r="M43">
            <v>328</v>
          </cell>
          <cell r="N43">
            <v>196.8</v>
          </cell>
        </row>
        <row r="44">
          <cell r="B44">
            <v>185348</v>
          </cell>
          <cell r="C44" t="str">
            <v>薇诺娜紧致抗皱精华霜</v>
          </cell>
          <cell r="D44" t="str">
            <v>30g</v>
          </cell>
          <cell r="E44">
            <v>388</v>
          </cell>
          <cell r="F44" t="str">
            <v>30g紧致抗皱精华霜</v>
          </cell>
          <cell r="G44">
            <v>185348</v>
          </cell>
          <cell r="H44" t="str">
            <v>盒</v>
          </cell>
          <cell r="I44" t="str">
            <v>云南贝泰妮</v>
          </cell>
          <cell r="J44" t="str">
            <v>云G妆网备字2017001734</v>
          </cell>
          <cell r="K44" t="str">
            <v>6958717869943</v>
          </cell>
          <cell r="L44">
            <v>36</v>
          </cell>
          <cell r="M44">
            <v>388</v>
          </cell>
          <cell r="N44">
            <v>232.8</v>
          </cell>
        </row>
        <row r="45">
          <cell r="B45">
            <v>150105</v>
          </cell>
          <cell r="C45" t="str">
            <v>薇诺娜极润保湿睡眠面膜</v>
          </cell>
          <cell r="D45" t="str">
            <v>100g</v>
          </cell>
          <cell r="E45">
            <v>198</v>
          </cell>
          <cell r="F45" t="str">
            <v>100g极润保湿睡眠面膜</v>
          </cell>
          <cell r="G45">
            <v>150105</v>
          </cell>
          <cell r="H45" t="str">
            <v>盒</v>
          </cell>
          <cell r="I45" t="str">
            <v>昆明贝泰妮</v>
          </cell>
          <cell r="J45" t="str">
            <v>滇妆生卫字(2013)0037号</v>
          </cell>
          <cell r="K45" t="str">
            <v>6958717860421</v>
          </cell>
          <cell r="L45">
            <v>1</v>
          </cell>
          <cell r="M45">
            <v>198</v>
          </cell>
          <cell r="N45">
            <v>118.8</v>
          </cell>
        </row>
        <row r="46">
          <cell r="B46">
            <v>150108</v>
          </cell>
          <cell r="C46" t="str">
            <v>薇诺娜极润保湿水盈霜</v>
          </cell>
          <cell r="D46" t="str">
            <v>50g</v>
          </cell>
          <cell r="E46">
            <v>198</v>
          </cell>
          <cell r="F46" t="str">
            <v>50g极润保湿水盈霜</v>
          </cell>
          <cell r="G46">
            <v>150108</v>
          </cell>
          <cell r="H46" t="str">
            <v>支</v>
          </cell>
          <cell r="I46" t="str">
            <v>昆明贝泰妮</v>
          </cell>
          <cell r="J46" t="str">
            <v>滇妆生卫字(2013)0037号</v>
          </cell>
          <cell r="K46" t="str">
            <v>6958717860711</v>
          </cell>
          <cell r="L46">
            <v>1</v>
          </cell>
          <cell r="M46">
            <v>198</v>
          </cell>
          <cell r="N46">
            <v>118.8</v>
          </cell>
        </row>
        <row r="47">
          <cell r="B47">
            <v>150104</v>
          </cell>
          <cell r="C47" t="str">
            <v>薇诺娜极润保湿柔肤水</v>
          </cell>
          <cell r="D47" t="str">
            <v>120ml</v>
          </cell>
          <cell r="E47">
            <v>178</v>
          </cell>
          <cell r="F47" t="str">
            <v>120ml极润保湿柔肤水</v>
          </cell>
          <cell r="G47">
            <v>150104</v>
          </cell>
          <cell r="H47" t="str">
            <v>盒</v>
          </cell>
          <cell r="I47" t="str">
            <v>昆明贝泰妮</v>
          </cell>
          <cell r="J47" t="str">
            <v>滇妆生卫字(2013)0037号</v>
          </cell>
          <cell r="K47" t="str">
            <v>6958717860407</v>
          </cell>
          <cell r="L47">
            <v>1</v>
          </cell>
          <cell r="M47">
            <v>178</v>
          </cell>
          <cell r="N47">
            <v>106.8</v>
          </cell>
        </row>
        <row r="48">
          <cell r="B48">
            <v>150106</v>
          </cell>
          <cell r="C48" t="str">
            <v>薇诺娜极润保湿面膜</v>
          </cell>
          <cell r="D48" t="str">
            <v>20ml*6</v>
          </cell>
          <cell r="E48">
            <v>168</v>
          </cell>
          <cell r="F48" t="str">
            <v>20ml*6极润保湿面膜</v>
          </cell>
          <cell r="G48">
            <v>150106</v>
          </cell>
          <cell r="H48" t="str">
            <v>盒</v>
          </cell>
          <cell r="I48" t="str">
            <v>昆明贝泰妮</v>
          </cell>
          <cell r="J48" t="str">
            <v>滇妆生卫字(2013)0037号</v>
          </cell>
          <cell r="K48" t="str">
            <v>6958717860438</v>
          </cell>
          <cell r="L48">
            <v>1</v>
          </cell>
          <cell r="M48">
            <v>168</v>
          </cell>
          <cell r="N48">
            <v>100.8</v>
          </cell>
        </row>
        <row r="49">
          <cell r="B49">
            <v>150103</v>
          </cell>
          <cell r="C49" t="str">
            <v>薇诺娜极润保湿洁面乳</v>
          </cell>
          <cell r="D49" t="str">
            <v>80g</v>
          </cell>
          <cell r="E49">
            <v>128</v>
          </cell>
          <cell r="F49" t="str">
            <v>80g极润保湿洁面乳</v>
          </cell>
          <cell r="G49">
            <v>150103</v>
          </cell>
          <cell r="H49" t="str">
            <v>盒</v>
          </cell>
          <cell r="I49" t="str">
            <v>云南贝泰妮</v>
          </cell>
          <cell r="J49" t="str">
            <v>滇妆生卫字(2013)0037号</v>
          </cell>
          <cell r="K49" t="str">
            <v>6958717860391</v>
          </cell>
          <cell r="L49">
            <v>1</v>
          </cell>
          <cell r="M49">
            <v>128</v>
          </cell>
          <cell r="N49">
            <v>76.8</v>
          </cell>
        </row>
        <row r="50">
          <cell r="B50">
            <v>150107</v>
          </cell>
          <cell r="C50" t="str">
            <v>薇诺娜极润保湿BB霜</v>
          </cell>
          <cell r="D50" t="str">
            <v>50g</v>
          </cell>
          <cell r="E50">
            <v>158</v>
          </cell>
          <cell r="F50" t="str">
            <v>50g极润保湿BB霜</v>
          </cell>
          <cell r="G50">
            <v>150107</v>
          </cell>
          <cell r="H50" t="str">
            <v>支</v>
          </cell>
          <cell r="I50" t="str">
            <v>昆明贝泰妮</v>
          </cell>
          <cell r="J50" t="str">
            <v>滇妆生卫字(2013)0037号</v>
          </cell>
          <cell r="K50" t="str">
            <v>6958717860445</v>
          </cell>
          <cell r="L50">
            <v>1</v>
          </cell>
          <cell r="M50">
            <v>158</v>
          </cell>
          <cell r="N50">
            <v>94.8</v>
          </cell>
        </row>
        <row r="51">
          <cell r="B51">
            <v>181300</v>
          </cell>
          <cell r="C51" t="str">
            <v>薇诺娜焕采水光素颜霜</v>
          </cell>
          <cell r="D51" t="str">
            <v>30g</v>
          </cell>
          <cell r="E51">
            <v>128</v>
          </cell>
          <cell r="F51" t="str">
            <v>30g焕采水光素颜霜</v>
          </cell>
          <cell r="G51">
            <v>181300</v>
          </cell>
          <cell r="H51" t="str">
            <v>支</v>
          </cell>
          <cell r="I51" t="str">
            <v>云南贝泰妮</v>
          </cell>
          <cell r="J51" t="str">
            <v>云G妆网备字2018000213</v>
          </cell>
          <cell r="K51" t="str">
            <v>6958717870260</v>
          </cell>
          <cell r="L51">
            <v>36</v>
          </cell>
          <cell r="M51">
            <v>128</v>
          </cell>
          <cell r="N51">
            <v>76.8</v>
          </cell>
        </row>
        <row r="52">
          <cell r="B52">
            <v>204079</v>
          </cell>
          <cell r="C52" t="str">
            <v>薇诺娜光透皙白修护晚霜</v>
          </cell>
          <cell r="D52" t="str">
            <v>50g</v>
          </cell>
          <cell r="E52">
            <v>338</v>
          </cell>
          <cell r="F52" t="str">
            <v>50g光透皙白修护晚霜</v>
          </cell>
          <cell r="G52">
            <v>204079</v>
          </cell>
          <cell r="H52" t="str">
            <v>盒</v>
          </cell>
          <cell r="I52" t="str">
            <v>云南贝泰妮</v>
          </cell>
          <cell r="J52" t="str">
            <v>国妆特字G20170790</v>
          </cell>
          <cell r="K52" t="str">
            <v>6958717871243</v>
          </cell>
          <cell r="L52">
            <v>36</v>
          </cell>
          <cell r="M52">
            <v>338</v>
          </cell>
          <cell r="N52">
            <v>202.8</v>
          </cell>
        </row>
        <row r="53">
          <cell r="B53">
            <v>204080</v>
          </cell>
          <cell r="C53" t="str">
            <v>薇诺娜光透皙白晶粹水</v>
          </cell>
          <cell r="D53" t="str">
            <v>120ml</v>
          </cell>
          <cell r="E53">
            <v>228</v>
          </cell>
          <cell r="F53" t="str">
            <v>120ml光透皙白晶粹水</v>
          </cell>
          <cell r="G53">
            <v>204080</v>
          </cell>
          <cell r="H53" t="str">
            <v>盒</v>
          </cell>
          <cell r="I53" t="str">
            <v>云南贝泰妮</v>
          </cell>
          <cell r="J53" t="str">
            <v>国妆特字G20170776</v>
          </cell>
          <cell r="K53" t="str">
            <v>6958717871250</v>
          </cell>
          <cell r="L53">
            <v>36</v>
          </cell>
          <cell r="M53">
            <v>228</v>
          </cell>
          <cell r="N53">
            <v>136.8</v>
          </cell>
        </row>
        <row r="54">
          <cell r="B54">
            <v>204077</v>
          </cell>
          <cell r="C54" t="str">
            <v>薇诺娜光透皙白隔离日霜</v>
          </cell>
          <cell r="D54" t="str">
            <v>50g</v>
          </cell>
          <cell r="E54">
            <v>298</v>
          </cell>
          <cell r="F54" t="str">
            <v>50g薇诺娜光透皙白隔离日霜</v>
          </cell>
          <cell r="G54">
            <v>204077</v>
          </cell>
          <cell r="H54" t="str">
            <v>盒</v>
          </cell>
          <cell r="I54" t="str">
            <v>云南贝泰妮</v>
          </cell>
          <cell r="J54" t="str">
            <v>国妆特字G20180002</v>
          </cell>
          <cell r="K54" t="str">
            <v>6958717871236</v>
          </cell>
          <cell r="L54">
            <v>36</v>
          </cell>
          <cell r="M54">
            <v>298</v>
          </cell>
          <cell r="N54">
            <v>178.8</v>
          </cell>
        </row>
        <row r="55">
          <cell r="B55">
            <v>204078</v>
          </cell>
          <cell r="C55" t="str">
            <v>薇诺娜光透皙白淡斑面膜</v>
          </cell>
          <cell r="D55" t="str">
            <v>25mlx6</v>
          </cell>
          <cell r="E55">
            <v>218</v>
          </cell>
          <cell r="F55" t="str">
            <v>25mlx6光透皙白淡斑面膜</v>
          </cell>
          <cell r="G55">
            <v>204078</v>
          </cell>
          <cell r="H55" t="str">
            <v>盒</v>
          </cell>
          <cell r="I55" t="str">
            <v>云南贝泰妮</v>
          </cell>
          <cell r="J55" t="str">
            <v>国妆特字G20170786</v>
          </cell>
          <cell r="K55" t="str">
            <v>6958717871588</v>
          </cell>
          <cell r="L55">
            <v>36</v>
          </cell>
          <cell r="M55">
            <v>218</v>
          </cell>
          <cell r="N55">
            <v>130.8</v>
          </cell>
        </row>
        <row r="56">
          <cell r="B56">
            <v>191033</v>
          </cell>
          <cell r="C56" t="str">
            <v>薇诺娜光透皙白淡斑精华液</v>
          </cell>
          <cell r="D56" t="str">
            <v>30ml</v>
          </cell>
          <cell r="E56">
            <v>398</v>
          </cell>
          <cell r="F56" t="str">
            <v>30ml光透皙白淡斑精华液</v>
          </cell>
          <cell r="G56">
            <v>191033</v>
          </cell>
          <cell r="H56" t="str">
            <v>盒</v>
          </cell>
          <cell r="I56" t="str">
            <v>云南贝泰妮</v>
          </cell>
          <cell r="J56" t="str">
            <v>国妆特字G20170787</v>
          </cell>
          <cell r="K56" t="str">
            <v>6958717871113</v>
          </cell>
          <cell r="L56">
            <v>36</v>
          </cell>
          <cell r="M56">
            <v>398</v>
          </cell>
          <cell r="N56">
            <v>238.8</v>
          </cell>
        </row>
        <row r="57">
          <cell r="B57">
            <v>150099</v>
          </cell>
          <cell r="C57" t="str">
            <v>薇诺娜寡肽修复喷雾</v>
          </cell>
          <cell r="D57" t="str">
            <v>10ml</v>
          </cell>
          <cell r="E57">
            <v>198</v>
          </cell>
          <cell r="F57" t="str">
            <v>10ml寡肽修复喷雾</v>
          </cell>
          <cell r="G57">
            <v>150099</v>
          </cell>
          <cell r="H57" t="str">
            <v>瓶</v>
          </cell>
          <cell r="I57" t="str">
            <v>云南贝泰妮</v>
          </cell>
          <cell r="J57" t="str">
            <v>滇妆生卫字(2013)0037号</v>
          </cell>
          <cell r="K57" t="str">
            <v>6958717860186</v>
          </cell>
          <cell r="L57">
            <v>1</v>
          </cell>
          <cell r="M57">
            <v>198</v>
          </cell>
          <cell r="N57">
            <v>118.8</v>
          </cell>
        </row>
        <row r="58">
          <cell r="B58">
            <v>192488</v>
          </cell>
          <cell r="C58" t="str">
            <v>薇诺娜多效修护复合肽冻干粉喷雾</v>
          </cell>
          <cell r="D58" t="str">
            <v>100mg+10ml</v>
          </cell>
          <cell r="E58">
            <v>198</v>
          </cell>
          <cell r="F58" t="str">
            <v>100mg+10ml多效修护复合肽冻干粉喷雾</v>
          </cell>
          <cell r="G58">
            <v>192488</v>
          </cell>
          <cell r="H58" t="str">
            <v>盒</v>
          </cell>
          <cell r="I58" t="str">
            <v>云南贝泰妮</v>
          </cell>
          <cell r="J58" t="str">
            <v>云G妆网备字2019001194</v>
          </cell>
          <cell r="K58" t="str">
            <v>6958717871557</v>
          </cell>
          <cell r="L58">
            <v>36</v>
          </cell>
          <cell r="M58">
            <v>198</v>
          </cell>
          <cell r="N58">
            <v>118.8</v>
          </cell>
        </row>
        <row r="59">
          <cell r="B59">
            <v>214772</v>
          </cell>
          <cell r="C59" t="str">
            <v>薇诺娜多效修护复合肽保湿霜</v>
          </cell>
          <cell r="D59" t="str">
            <v>50g</v>
          </cell>
          <cell r="E59">
            <v>288</v>
          </cell>
          <cell r="F59" t="str">
            <v>50g多效修护复合肽保湿霜</v>
          </cell>
          <cell r="G59">
            <v>214772</v>
          </cell>
          <cell r="H59" t="str">
            <v>盒</v>
          </cell>
          <cell r="I59" t="str">
            <v>云南贝泰妮</v>
          </cell>
          <cell r="J59" t="str">
            <v>云妆20160004</v>
          </cell>
          <cell r="K59" t="str">
            <v>6958717873452</v>
          </cell>
          <cell r="L59">
            <v>36</v>
          </cell>
          <cell r="M59">
            <v>288</v>
          </cell>
          <cell r="N59">
            <v>172.8</v>
          </cell>
        </row>
        <row r="60">
          <cell r="B60">
            <v>214779</v>
          </cell>
          <cell r="C60" t="str">
            <v>薇诺娜多效修护复合肽安瓶精华液</v>
          </cell>
          <cell r="D60" t="str">
            <v>1.5mlx30支</v>
          </cell>
          <cell r="E60">
            <v>498</v>
          </cell>
          <cell r="F60" t="str">
            <v>1.5mlx30支多效修护复合肽安瓶精华液</v>
          </cell>
          <cell r="G60">
            <v>214779</v>
          </cell>
          <cell r="H60" t="str">
            <v>盒</v>
          </cell>
          <cell r="I60" t="str">
            <v>云南贝泰妮</v>
          </cell>
          <cell r="J60" t="str">
            <v>云妆20160004</v>
          </cell>
          <cell r="K60" t="str">
            <v>6958717873438</v>
          </cell>
          <cell r="L60">
            <v>36</v>
          </cell>
          <cell r="M60">
            <v>498</v>
          </cell>
          <cell r="N60">
            <v>298.8</v>
          </cell>
        </row>
        <row r="61">
          <cell r="B61">
            <v>214797</v>
          </cell>
          <cell r="C61" t="str">
            <v>薇诺娜多效修护复合肽安瓶精华液</v>
          </cell>
          <cell r="D61" t="str">
            <v>1.5mlx7支</v>
          </cell>
          <cell r="E61">
            <v>128</v>
          </cell>
          <cell r="F61" t="str">
            <v>1.5mlx7支多效修护复合肽安瓶精华液</v>
          </cell>
          <cell r="G61">
            <v>214797</v>
          </cell>
          <cell r="H61" t="str">
            <v>盒</v>
          </cell>
          <cell r="I61" t="str">
            <v>云南贝泰妮</v>
          </cell>
          <cell r="J61" t="str">
            <v>云妆20160004</v>
          </cell>
          <cell r="K61" t="str">
            <v>6958717873421</v>
          </cell>
          <cell r="L61">
            <v>36</v>
          </cell>
          <cell r="M61">
            <v>128</v>
          </cell>
          <cell r="N61">
            <v>76.8</v>
          </cell>
        </row>
        <row r="62">
          <cell r="B62">
            <v>194146</v>
          </cell>
          <cell r="C62" t="str">
            <v>薇诺娜玻尿酸修护面膜</v>
          </cell>
          <cell r="D62" t="str">
            <v>25gx6</v>
          </cell>
          <cell r="E62">
            <v>248</v>
          </cell>
          <cell r="F62" t="str">
            <v>25gx6玻尿酸修护面膜</v>
          </cell>
          <cell r="G62">
            <v>194146</v>
          </cell>
          <cell r="H62" t="str">
            <v>盒</v>
          </cell>
          <cell r="I62" t="str">
            <v>云南贝泰妮</v>
          </cell>
          <cell r="J62" t="str">
            <v>云G妆网备字2018000943</v>
          </cell>
          <cell r="K62" t="str">
            <v>6958717870611</v>
          </cell>
          <cell r="L62">
            <v>6</v>
          </cell>
          <cell r="M62">
            <v>248</v>
          </cell>
          <cell r="N62">
            <v>148.8</v>
          </cell>
        </row>
        <row r="63">
          <cell r="B63">
            <v>184997</v>
          </cell>
          <cell r="C63" t="str">
            <v>薇诺娜宝贝舒润滋养霜</v>
          </cell>
          <cell r="D63" t="str">
            <v>200g</v>
          </cell>
          <cell r="E63">
            <v>258</v>
          </cell>
          <cell r="F63" t="str">
            <v>200g宝贝舒润滋养霜</v>
          </cell>
          <cell r="G63">
            <v>184997</v>
          </cell>
          <cell r="H63" t="str">
            <v>支</v>
          </cell>
          <cell r="I63" t="str">
            <v>云南贝泰妮</v>
          </cell>
          <cell r="J63" t="str">
            <v>云G妆网备字2018001378</v>
          </cell>
          <cell r="K63" t="str">
            <v>6958717870741</v>
          </cell>
          <cell r="L63">
            <v>36</v>
          </cell>
          <cell r="M63">
            <v>258</v>
          </cell>
          <cell r="N63">
            <v>154.8</v>
          </cell>
        </row>
        <row r="64">
          <cell r="B64">
            <v>184993</v>
          </cell>
          <cell r="C64" t="str">
            <v>薇诺娜宝贝舒润滋养霜</v>
          </cell>
          <cell r="D64" t="str">
            <v>100g</v>
          </cell>
          <cell r="E64">
            <v>138</v>
          </cell>
          <cell r="F64" t="str">
            <v>100g宝贝舒润滋养霜</v>
          </cell>
          <cell r="G64">
            <v>184993</v>
          </cell>
          <cell r="H64" t="str">
            <v>支</v>
          </cell>
          <cell r="I64" t="str">
            <v>云南贝泰妮</v>
          </cell>
          <cell r="J64" t="str">
            <v>云G妆网备字2018001378</v>
          </cell>
          <cell r="K64" t="str">
            <v>6958717870734</v>
          </cell>
          <cell r="L64">
            <v>36</v>
          </cell>
          <cell r="M64">
            <v>138</v>
          </cell>
          <cell r="N64">
            <v>82.8</v>
          </cell>
        </row>
        <row r="65">
          <cell r="B65">
            <v>166670</v>
          </cell>
          <cell r="C65" t="str">
            <v>透明质酸修护贴敷料</v>
          </cell>
          <cell r="D65" t="str">
            <v>25gx6贴</v>
          </cell>
          <cell r="E65">
            <v>248</v>
          </cell>
          <cell r="F65" t="str">
            <v>25gx6贴透明质酸修护贴敷料</v>
          </cell>
          <cell r="G65">
            <v>166670</v>
          </cell>
          <cell r="H65" t="str">
            <v>支</v>
          </cell>
          <cell r="I65" t="str">
            <v>云南贝泰妮</v>
          </cell>
          <cell r="J65" t="str">
            <v>滇械注准20192140006</v>
          </cell>
          <cell r="K65" t="str">
            <v>6958717864627</v>
          </cell>
          <cell r="L65">
            <v>36</v>
          </cell>
          <cell r="M65">
            <v>248</v>
          </cell>
          <cell r="N65">
            <v>148.8</v>
          </cell>
        </row>
        <row r="66">
          <cell r="B66">
            <v>172340</v>
          </cell>
          <cell r="C66" t="str">
            <v>透明质酸修护生物膜</v>
          </cell>
          <cell r="D66" t="str">
            <v>50g</v>
          </cell>
          <cell r="E66">
            <v>128</v>
          </cell>
          <cell r="F66" t="str">
            <v>50g透明质酸修护生物膜</v>
          </cell>
          <cell r="G66">
            <v>172340</v>
          </cell>
          <cell r="H66" t="str">
            <v>盒</v>
          </cell>
          <cell r="I66" t="str">
            <v>云南贝泰妮</v>
          </cell>
          <cell r="J66" t="str">
            <v>滇械注准20152640009</v>
          </cell>
          <cell r="K66" t="str">
            <v>6958717864597</v>
          </cell>
          <cell r="L66">
            <v>36</v>
          </cell>
          <cell r="M66">
            <v>128</v>
          </cell>
          <cell r="N66">
            <v>76.8</v>
          </cell>
        </row>
        <row r="67">
          <cell r="B67">
            <v>166671</v>
          </cell>
          <cell r="C67" t="str">
            <v>透明质酸修护生物膜</v>
          </cell>
          <cell r="D67" t="str">
            <v>80g</v>
          </cell>
          <cell r="E67">
            <v>198</v>
          </cell>
          <cell r="F67" t="str">
            <v>80g透明质酸修护生物膜</v>
          </cell>
          <cell r="G67">
            <v>166671</v>
          </cell>
          <cell r="H67" t="str">
            <v>支</v>
          </cell>
          <cell r="I67" t="str">
            <v>云南贝泰妮</v>
          </cell>
          <cell r="J67" t="str">
            <v>滇械注准20152640009</v>
          </cell>
          <cell r="K67" t="str">
            <v>6958717864603</v>
          </cell>
          <cell r="L67">
            <v>36</v>
          </cell>
          <cell r="M67">
            <v>198</v>
          </cell>
          <cell r="N67">
            <v>118.8</v>
          </cell>
        </row>
        <row r="68">
          <cell r="B68">
            <v>176368</v>
          </cell>
          <cell r="C68" t="str">
            <v>毛孔收缩水</v>
          </cell>
          <cell r="D68" t="str">
            <v>120ml</v>
          </cell>
          <cell r="E68">
            <v>178</v>
          </cell>
          <cell r="F68" t="str">
            <v>120ml毛孔收缩水</v>
          </cell>
          <cell r="G68">
            <v>176368</v>
          </cell>
          <cell r="H68" t="str">
            <v>瓶</v>
          </cell>
          <cell r="I68" t="str">
            <v>昆明贝泰妮</v>
          </cell>
          <cell r="J68" t="str">
            <v>云G妆网备字2017000149</v>
          </cell>
          <cell r="K68" t="str">
            <v>6958717860469</v>
          </cell>
          <cell r="L68">
            <v>36</v>
          </cell>
          <cell r="M68">
            <v>178</v>
          </cell>
          <cell r="N68">
            <v>106.8</v>
          </cell>
        </row>
        <row r="69">
          <cell r="B69">
            <v>218904</v>
          </cell>
          <cell r="C69" t="str">
            <v>酵母重组胶原蛋白液体敷料</v>
          </cell>
          <cell r="D69" t="str">
            <v>100ml</v>
          </cell>
          <cell r="E69">
            <v>308</v>
          </cell>
          <cell r="F69" t="str">
            <v>100ml酵母重组胶原蛋白液体敷料</v>
          </cell>
          <cell r="G69">
            <v>218904</v>
          </cell>
          <cell r="H69" t="str">
            <v>盒</v>
          </cell>
          <cell r="I69" t="str">
            <v>青海创铭</v>
          </cell>
          <cell r="J69" t="str">
            <v>青械注准20182640003</v>
          </cell>
          <cell r="K69" t="str">
            <v>6971600801677</v>
          </cell>
          <cell r="L69">
            <v>36</v>
          </cell>
          <cell r="M69">
            <v>308</v>
          </cell>
          <cell r="N69">
            <v>184.8</v>
          </cell>
        </row>
        <row r="70">
          <cell r="B70">
            <v>232093</v>
          </cell>
          <cell r="C70" t="str">
            <v>薇诺娜光透皙白BB霜</v>
          </cell>
          <cell r="D70" t="str">
            <v>50g</v>
          </cell>
          <cell r="E70">
            <v>188</v>
          </cell>
          <cell r="F70" t="str">
            <v>50g光透皙白BB霜</v>
          </cell>
          <cell r="G70">
            <v>232093</v>
          </cell>
          <cell r="H70" t="str">
            <v>盒</v>
          </cell>
          <cell r="I70" t="str">
            <v>云南贝泰妮生物科技集团股份有限公司  </v>
          </cell>
          <cell r="J70" t="str">
            <v>国妆特字G20180004</v>
          </cell>
          <cell r="K70" t="str">
            <v>6958717871205</v>
          </cell>
          <cell r="L70">
            <v>6</v>
          </cell>
          <cell r="M70">
            <v>188</v>
          </cell>
          <cell r="N70">
            <v>100.8</v>
          </cell>
        </row>
        <row r="71">
          <cell r="B71">
            <v>232483</v>
          </cell>
          <cell r="C71" t="str">
            <v>薇诺娜光透皙白洁面乳</v>
          </cell>
          <cell r="D71" t="str">
            <v>80g</v>
          </cell>
          <cell r="E71">
            <v>198</v>
          </cell>
          <cell r="F71" t="str">
            <v>80g光透皙白洁面乳</v>
          </cell>
          <cell r="G71">
            <v>232483</v>
          </cell>
          <cell r="H71" t="str">
            <v>盒</v>
          </cell>
          <cell r="I71" t="str">
            <v>云南贝泰妮生物科技集团股份有限公司  </v>
          </cell>
          <cell r="J71" t="str">
            <v>国妆特字G20170789</v>
          </cell>
          <cell r="K71" t="str">
            <v>6958717871199</v>
          </cell>
          <cell r="L71">
            <v>6</v>
          </cell>
          <cell r="M71">
            <v>198</v>
          </cell>
          <cell r="N71">
            <v>118.8</v>
          </cell>
        </row>
        <row r="72">
          <cell r="B72">
            <v>236580</v>
          </cell>
          <cell r="C72" t="str">
            <v>酵母重组胶原蛋白修复敷料</v>
          </cell>
          <cell r="D72" t="str">
            <v>15g</v>
          </cell>
          <cell r="E72">
            <v>45</v>
          </cell>
          <cell r="F72" t="str">
            <v>15g酵母重组胶原蛋白修复敷料</v>
          </cell>
          <cell r="G72">
            <v>236580</v>
          </cell>
          <cell r="H72" t="str">
            <v>支</v>
          </cell>
          <cell r="I72" t="str">
            <v>青海创铭</v>
          </cell>
          <cell r="J72" t="str">
            <v>青食药监械生产许20180001号</v>
          </cell>
          <cell r="K72" t="str">
            <v>6971600801844</v>
          </cell>
          <cell r="L72">
            <v>36</v>
          </cell>
          <cell r="M72">
            <v>28</v>
          </cell>
          <cell r="N72">
            <v>16.8</v>
          </cell>
        </row>
        <row r="73">
          <cell r="B73">
            <v>236550</v>
          </cell>
          <cell r="C73" t="str">
            <v>酵母重组胶原蛋白修复敷料</v>
          </cell>
          <cell r="D73" t="str">
            <v>50g</v>
          </cell>
          <cell r="E73">
            <v>288</v>
          </cell>
          <cell r="F73" t="str">
            <v>50g酵母重组胶原蛋白修复敷料</v>
          </cell>
          <cell r="G73">
            <v>236550</v>
          </cell>
          <cell r="H73" t="str">
            <v>支</v>
          </cell>
          <cell r="I73" t="str">
            <v>青海创铭</v>
          </cell>
          <cell r="J73" t="str">
            <v>青食药监械生产许20180001号</v>
          </cell>
          <cell r="K73" t="str">
            <v>6971600801851</v>
          </cell>
          <cell r="L73">
            <v>36</v>
          </cell>
          <cell r="M73">
            <v>88</v>
          </cell>
          <cell r="N73">
            <v>52.8</v>
          </cell>
        </row>
        <row r="74">
          <cell r="B74">
            <v>236549</v>
          </cell>
          <cell r="C74" t="str">
            <v>酵母重组胶原蛋白凝胶</v>
          </cell>
          <cell r="D74" t="str">
            <v>10g</v>
          </cell>
          <cell r="E74">
            <v>68</v>
          </cell>
          <cell r="F74" t="str">
            <v>10g酵母重组胶原蛋白凝胶</v>
          </cell>
          <cell r="G74">
            <v>236549</v>
          </cell>
          <cell r="H74" t="str">
            <v>支</v>
          </cell>
          <cell r="I74" t="str">
            <v>青海创铭</v>
          </cell>
          <cell r="J74" t="str">
            <v>青食药监械生产许20180001号</v>
          </cell>
          <cell r="K74" t="str">
            <v>6971600801820</v>
          </cell>
          <cell r="L74">
            <v>36</v>
          </cell>
          <cell r="M74">
            <v>288</v>
          </cell>
          <cell r="N74">
            <v>172.8</v>
          </cell>
        </row>
        <row r="75">
          <cell r="B75">
            <v>236548</v>
          </cell>
          <cell r="C75" t="str">
            <v>酵母重组胶原蛋白凝胶</v>
          </cell>
          <cell r="D75" t="str">
            <v>10g*5</v>
          </cell>
          <cell r="E75">
            <v>318</v>
          </cell>
          <cell r="F75" t="str">
            <v>10g*5酵母重组胶原蛋白凝胶</v>
          </cell>
          <cell r="G75">
            <v>236548</v>
          </cell>
          <cell r="H75" t="str">
            <v>盒</v>
          </cell>
          <cell r="I75" t="str">
            <v>青海创铭</v>
          </cell>
          <cell r="J75" t="str">
            <v>青食药监械生产许20180001号</v>
          </cell>
          <cell r="K75" t="str">
            <v>6971600801837</v>
          </cell>
          <cell r="L75">
            <v>36</v>
          </cell>
          <cell r="M75">
            <v>68</v>
          </cell>
          <cell r="N75">
            <v>40.8</v>
          </cell>
        </row>
        <row r="76">
          <cell r="B76">
            <v>237009</v>
          </cell>
          <cell r="C76" t="str">
            <v>柔润保湿颜慕斯</v>
          </cell>
          <cell r="D76" t="str">
            <v>50ml</v>
          </cell>
          <cell r="E76">
            <v>68</v>
          </cell>
          <cell r="F76" t="str">
            <v>50ml柔润保湿颜慕斯</v>
          </cell>
          <cell r="G76">
            <v>237009</v>
          </cell>
          <cell r="H76" t="str">
            <v>盒</v>
          </cell>
          <cell r="I76" t="str">
            <v>云南贝泰妮</v>
          </cell>
          <cell r="J76" t="str">
            <v>云G妆网备字2018000505</v>
          </cell>
          <cell r="K76" t="str">
            <v>6958717870420</v>
          </cell>
          <cell r="L76">
            <v>36</v>
          </cell>
          <cell r="M76">
            <v>318</v>
          </cell>
          <cell r="N76">
            <v>190.8</v>
          </cell>
        </row>
        <row r="77">
          <cell r="B77">
            <v>237011</v>
          </cell>
          <cell r="C77" t="str">
            <v>柔润保湿面膜</v>
          </cell>
          <cell r="D77" t="str">
            <v>25ml(单贴）</v>
          </cell>
          <cell r="E77">
            <v>28</v>
          </cell>
          <cell r="F77" t="str">
            <v>25ml(单贴）柔润保湿面膜</v>
          </cell>
          <cell r="G77">
            <v>237011</v>
          </cell>
          <cell r="H77" t="str">
            <v>盒</v>
          </cell>
          <cell r="I77" t="str">
            <v>云南贝泰妮</v>
          </cell>
          <cell r="J77" t="str">
            <v>云G妆网备字2021000506</v>
          </cell>
          <cell r="K77" t="str">
            <v>6958717870352</v>
          </cell>
        </row>
        <row r="77">
          <cell r="M77">
            <v>28</v>
          </cell>
          <cell r="N77">
            <v>16.8</v>
          </cell>
        </row>
        <row r="78">
          <cell r="B78">
            <v>242574</v>
          </cell>
          <cell r="C78" t="str">
            <v>多效紧颜修护眼霜</v>
          </cell>
          <cell r="D78" t="str">
            <v>20g</v>
          </cell>
          <cell r="E78">
            <v>338</v>
          </cell>
          <cell r="F78" t="str">
            <v>20g多效紧颜修护眼霜</v>
          </cell>
          <cell r="G78">
            <v>242574</v>
          </cell>
          <cell r="H78" t="str">
            <v>盒</v>
          </cell>
        </row>
        <row r="78">
          <cell r="M78">
            <v>338</v>
          </cell>
          <cell r="N78">
            <v>202.8</v>
          </cell>
        </row>
        <row r="79">
          <cell r="B79">
            <v>242575</v>
          </cell>
          <cell r="C79" t="str">
            <v>多效紧颜修护霜</v>
          </cell>
          <cell r="D79" t="str">
            <v>50g</v>
          </cell>
          <cell r="E79">
            <v>398</v>
          </cell>
          <cell r="F79" t="str">
            <v>50g多效紧颜修护霜</v>
          </cell>
          <cell r="G79">
            <v>242575</v>
          </cell>
          <cell r="H79" t="str">
            <v>盒</v>
          </cell>
        </row>
        <row r="79">
          <cell r="M79">
            <v>398</v>
          </cell>
          <cell r="N79">
            <v>238.8</v>
          </cell>
        </row>
        <row r="80">
          <cell r="B80">
            <v>242576</v>
          </cell>
          <cell r="C80" t="str">
            <v>多效紧颜修护精华液</v>
          </cell>
          <cell r="D80" t="str">
            <v>30ml</v>
          </cell>
          <cell r="E80">
            <v>428</v>
          </cell>
          <cell r="F80" t="str">
            <v>30ml多效紧颜修护精华液</v>
          </cell>
          <cell r="G80">
            <v>242576</v>
          </cell>
          <cell r="H80" t="str">
            <v>支</v>
          </cell>
        </row>
        <row r="80">
          <cell r="M80">
            <v>428</v>
          </cell>
          <cell r="N80">
            <v>256.8</v>
          </cell>
        </row>
        <row r="81">
          <cell r="B81">
            <v>240077</v>
          </cell>
          <cell r="C81" t="str">
            <v>清透水感防晒乳</v>
          </cell>
          <cell r="D81" t="str">
            <v>50g</v>
          </cell>
          <cell r="E81">
            <v>198</v>
          </cell>
          <cell r="F81" t="str">
            <v>50g清透水感防晒乳</v>
          </cell>
          <cell r="G81">
            <v>240077</v>
          </cell>
          <cell r="H81" t="str">
            <v>支</v>
          </cell>
        </row>
        <row r="81">
          <cell r="M81">
            <v>198</v>
          </cell>
          <cell r="N81">
            <v>118.8</v>
          </cell>
        </row>
        <row r="82">
          <cell r="B82">
            <v>241566</v>
          </cell>
          <cell r="C82" t="str">
            <v>夏日防晒悠享礼盒</v>
          </cell>
          <cell r="D82" t="str">
            <v>15g*4支</v>
          </cell>
          <cell r="E82">
            <v>99</v>
          </cell>
          <cell r="F82" t="str">
            <v>15g*4支夏日防晒悠享礼盒</v>
          </cell>
          <cell r="G82">
            <v>241566</v>
          </cell>
          <cell r="H82" t="str">
            <v>盒</v>
          </cell>
        </row>
        <row r="82">
          <cell r="M82">
            <v>99</v>
          </cell>
          <cell r="N82">
            <v>59.4</v>
          </cell>
        </row>
        <row r="83">
          <cell r="B83">
            <v>241447</v>
          </cell>
          <cell r="C83" t="str">
            <v>柔润保湿基础护肤礼盒</v>
          </cell>
          <cell r="D83" t="str">
            <v>120ml+150ml+50g+20ml</v>
          </cell>
          <cell r="E83">
            <v>289</v>
          </cell>
          <cell r="F83" t="str">
            <v>120ml+150ml+50g+20ml柔润保湿基础护肤礼盒</v>
          </cell>
          <cell r="G83">
            <v>241447</v>
          </cell>
          <cell r="H83" t="str">
            <v>盒</v>
          </cell>
        </row>
        <row r="83">
          <cell r="M83">
            <v>289</v>
          </cell>
          <cell r="N83">
            <v>173.4</v>
          </cell>
        </row>
        <row r="84">
          <cell r="B84">
            <v>245065</v>
          </cell>
          <cell r="C84" t="str">
            <v>医用修复敷料（贴敷型）</v>
          </cell>
          <cell r="D84" t="str">
            <v>25g</v>
          </cell>
          <cell r="E84">
            <v>48</v>
          </cell>
          <cell r="F84" t="str">
            <v>25g医用修复敷料（贴敷型）</v>
          </cell>
          <cell r="G84">
            <v>245065</v>
          </cell>
          <cell r="H84" t="str">
            <v>盒</v>
          </cell>
        </row>
        <row r="84">
          <cell r="M84">
            <v>48</v>
          </cell>
          <cell r="N84">
            <v>28.8</v>
          </cell>
        </row>
        <row r="85">
          <cell r="B85">
            <v>246564</v>
          </cell>
          <cell r="C85" t="str">
            <v>医用修复敷料（贴敷型）</v>
          </cell>
          <cell r="D85" t="str">
            <v>25g*6</v>
          </cell>
          <cell r="E85">
            <v>248</v>
          </cell>
          <cell r="F85" t="str">
            <v>25g*6医用修复敷料（贴敷型）</v>
          </cell>
          <cell r="G85">
            <v>246564</v>
          </cell>
          <cell r="H85" t="str">
            <v>盒</v>
          </cell>
        </row>
        <row r="85">
          <cell r="M85">
            <v>248</v>
          </cell>
          <cell r="N85">
            <v>148.8</v>
          </cell>
        </row>
        <row r="86">
          <cell r="C86" t="str">
            <v>医用修复敷料（涂抹型）</v>
          </cell>
          <cell r="D86" t="str">
            <v>40g</v>
          </cell>
          <cell r="E86">
            <v>128</v>
          </cell>
          <cell r="F86" t="str">
            <v>40g医用修复敷料（涂抹型）</v>
          </cell>
        </row>
        <row r="86">
          <cell r="H86" t="str">
            <v>盒</v>
          </cell>
        </row>
        <row r="86">
          <cell r="M86">
            <v>128</v>
          </cell>
          <cell r="N86">
            <v>76.8</v>
          </cell>
        </row>
        <row r="87">
          <cell r="C87" t="str">
            <v>医用修复敷料（涂抹型）</v>
          </cell>
          <cell r="D87" t="str">
            <v>80g</v>
          </cell>
          <cell r="E87">
            <v>248</v>
          </cell>
          <cell r="F87" t="str">
            <v>80g医用修复敷料（涂抹型）</v>
          </cell>
        </row>
        <row r="87">
          <cell r="H87" t="str">
            <v>盒</v>
          </cell>
        </row>
        <row r="87">
          <cell r="M87">
            <v>248</v>
          </cell>
          <cell r="N87">
            <v>148.8</v>
          </cell>
        </row>
        <row r="88">
          <cell r="B88">
            <v>260452</v>
          </cell>
          <cell r="C88" t="str">
            <v>薇诺娜多重肽修护冻干面膜组合-多重肽修护冻干面膜+溶媒液</v>
          </cell>
          <cell r="D88" t="str">
            <v>（0.65g+20ml)x6片</v>
          </cell>
          <cell r="E88">
            <v>248</v>
          </cell>
        </row>
        <row r="88">
          <cell r="G88">
            <v>260452</v>
          </cell>
          <cell r="H88" t="str">
            <v>盒</v>
          </cell>
        </row>
        <row r="88">
          <cell r="M88">
            <v>248</v>
          </cell>
          <cell r="N88">
            <v>148.8</v>
          </cell>
        </row>
        <row r="89">
          <cell r="B89">
            <v>260443</v>
          </cell>
          <cell r="C89" t="str">
            <v>薇诺娜安肤保湿修护水</v>
          </cell>
          <cell r="D89" t="str">
            <v>120ml</v>
          </cell>
          <cell r="E89">
            <v>198</v>
          </cell>
        </row>
        <row r="89">
          <cell r="G89">
            <v>260443</v>
          </cell>
          <cell r="H89" t="str">
            <v>盒</v>
          </cell>
        </row>
        <row r="89">
          <cell r="M89">
            <v>198</v>
          </cell>
          <cell r="N89">
            <v>118.8</v>
          </cell>
        </row>
        <row r="90">
          <cell r="B90">
            <v>262783</v>
          </cell>
          <cell r="C90" t="str">
            <v>薇诺娜安肤明星限定礼盒</v>
          </cell>
          <cell r="D90" t="str">
            <v>修复水120ml+修复霜15g+修护喷雾50ml</v>
          </cell>
          <cell r="E90" t="str">
            <v>赠品</v>
          </cell>
        </row>
        <row r="90">
          <cell r="G90">
            <v>262783</v>
          </cell>
          <cell r="H90" t="str">
            <v>盒</v>
          </cell>
        </row>
        <row r="90">
          <cell r="M90" t="str">
            <v>赠品</v>
          </cell>
          <cell r="N90" t="e">
            <v>#VALUE!</v>
          </cell>
        </row>
        <row r="91">
          <cell r="B91">
            <v>260442</v>
          </cell>
          <cell r="C91" t="str">
            <v>薇诺娜安肤保湿修护精华液</v>
          </cell>
          <cell r="D91" t="str">
            <v>30ml</v>
          </cell>
          <cell r="E91">
            <v>298</v>
          </cell>
        </row>
        <row r="91">
          <cell r="G91">
            <v>260442</v>
          </cell>
          <cell r="H91" t="str">
            <v>盒</v>
          </cell>
        </row>
        <row r="91">
          <cell r="M91">
            <v>298</v>
          </cell>
          <cell r="N91">
            <v>178.8</v>
          </cell>
        </row>
        <row r="92">
          <cell r="B92">
            <v>260434</v>
          </cell>
          <cell r="C92" t="str">
            <v>薇诺娜复合酸净肤面膜</v>
          </cell>
          <cell r="D92" t="str">
            <v>25gx6片</v>
          </cell>
          <cell r="E92">
            <v>188</v>
          </cell>
        </row>
        <row r="92">
          <cell r="G92">
            <v>260434</v>
          </cell>
          <cell r="H92" t="str">
            <v>盒</v>
          </cell>
        </row>
        <row r="92">
          <cell r="M92">
            <v>188</v>
          </cell>
          <cell r="N92">
            <v>112.8</v>
          </cell>
        </row>
        <row r="93">
          <cell r="B93">
            <v>260436</v>
          </cell>
          <cell r="C93" t="str">
            <v>薇诺娜多重肽修护霜</v>
          </cell>
          <cell r="D93" t="str">
            <v>50g</v>
          </cell>
          <cell r="E93">
            <v>298</v>
          </cell>
        </row>
        <row r="93">
          <cell r="G93">
            <v>260436</v>
          </cell>
          <cell r="H93" t="str">
            <v>盒</v>
          </cell>
        </row>
        <row r="93">
          <cell r="M93">
            <v>298</v>
          </cell>
          <cell r="N93">
            <v>178.8</v>
          </cell>
        </row>
        <row r="94">
          <cell r="B94">
            <v>260438</v>
          </cell>
          <cell r="C94" t="str">
            <v>薇诺娜安肤保湿舒缓洁面乳</v>
          </cell>
          <cell r="D94" t="str">
            <v>80g</v>
          </cell>
          <cell r="E94">
            <v>168</v>
          </cell>
        </row>
        <row r="94">
          <cell r="G94">
            <v>260438</v>
          </cell>
          <cell r="H94" t="str">
            <v>盒</v>
          </cell>
        </row>
        <row r="94">
          <cell r="M94">
            <v>168</v>
          </cell>
          <cell r="N94">
            <v>100.8</v>
          </cell>
        </row>
        <row r="95">
          <cell r="B95">
            <v>260428</v>
          </cell>
          <cell r="C95" t="str">
            <v>薇诺娜复合酸净肤精华液</v>
          </cell>
          <cell r="D95" t="str">
            <v>30ml</v>
          </cell>
          <cell r="E95">
            <v>298</v>
          </cell>
        </row>
        <row r="95">
          <cell r="G95">
            <v>260428</v>
          </cell>
          <cell r="H95" t="str">
            <v>盒</v>
          </cell>
        </row>
        <row r="95">
          <cell r="M95">
            <v>298</v>
          </cell>
          <cell r="N95">
            <v>178.8</v>
          </cell>
        </row>
        <row r="96">
          <cell r="B96">
            <v>260433</v>
          </cell>
          <cell r="C96" t="str">
            <v>薇诺娜安肤保湿修护霜</v>
          </cell>
          <cell r="D96" t="str">
            <v>50g</v>
          </cell>
          <cell r="E96">
            <v>268</v>
          </cell>
        </row>
        <row r="96">
          <cell r="G96">
            <v>260433</v>
          </cell>
          <cell r="H96" t="str">
            <v>盒</v>
          </cell>
        </row>
        <row r="96">
          <cell r="M96">
            <v>268</v>
          </cell>
          <cell r="N96">
            <v>160.8</v>
          </cell>
        </row>
        <row r="97">
          <cell r="B97">
            <v>260435</v>
          </cell>
          <cell r="C97" t="str">
            <v>薇诺娜多重肽修护精华液</v>
          </cell>
          <cell r="D97" t="str">
            <v>30ml</v>
          </cell>
          <cell r="E97">
            <v>298</v>
          </cell>
        </row>
        <row r="97">
          <cell r="G97">
            <v>260435</v>
          </cell>
          <cell r="H97" t="str">
            <v>盒</v>
          </cell>
        </row>
        <row r="97">
          <cell r="M97">
            <v>298</v>
          </cell>
          <cell r="N97">
            <v>178.8</v>
          </cell>
        </row>
        <row r="98">
          <cell r="B98">
            <v>261525</v>
          </cell>
          <cell r="C98" t="str">
            <v>薇诺娜医用修复敷料（贴敷型)</v>
          </cell>
          <cell r="D98" t="str">
            <v>30ml</v>
          </cell>
          <cell r="E98">
            <v>298</v>
          </cell>
        </row>
        <row r="98">
          <cell r="G98">
            <v>261525</v>
          </cell>
          <cell r="H98" t="str">
            <v>盒</v>
          </cell>
        </row>
        <row r="98">
          <cell r="M98">
            <v>298</v>
          </cell>
          <cell r="N98">
            <v>178.8</v>
          </cell>
        </row>
        <row r="99">
          <cell r="B99">
            <v>262785</v>
          </cell>
          <cell r="C99" t="str">
            <v>薇诺娜医用修复贴敷料（贴敷型）</v>
          </cell>
          <cell r="D99" t="str">
            <v>25g*3片 贴敷型椭圆型（T）T-3</v>
          </cell>
          <cell r="E99">
            <v>128</v>
          </cell>
        </row>
        <row r="99">
          <cell r="G99">
            <v>262785</v>
          </cell>
          <cell r="H99" t="str">
            <v>盒</v>
          </cell>
        </row>
        <row r="99">
          <cell r="M99">
            <v>128</v>
          </cell>
          <cell r="N99">
            <v>76.8</v>
          </cell>
        </row>
        <row r="100">
          <cell r="B100">
            <v>244928</v>
          </cell>
          <cell r="C100" t="str">
            <v>医用修复敷料（霜剂）</v>
          </cell>
          <cell r="D100" t="str">
            <v>HZ（G)-03：80g 涂抹型</v>
          </cell>
          <cell r="E100">
            <v>248</v>
          </cell>
        </row>
        <row r="100">
          <cell r="G100">
            <v>244928</v>
          </cell>
          <cell r="H100" t="str">
            <v>盒</v>
          </cell>
        </row>
        <row r="100">
          <cell r="M100">
            <v>248</v>
          </cell>
          <cell r="N100">
            <v>148.8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D2">
            <v>214779</v>
          </cell>
          <cell r="E2" t="str">
            <v>薇诺娜多效修护复合肽安瓶精华液</v>
          </cell>
          <cell r="F2" t="str">
            <v>1.5mlx30支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6958717873438</v>
          </cell>
          <cell r="K2">
            <v>36</v>
          </cell>
          <cell r="L2">
            <v>498</v>
          </cell>
          <cell r="M2">
            <v>298.8</v>
          </cell>
        </row>
        <row r="3">
          <cell r="D3">
            <v>242576</v>
          </cell>
          <cell r="E3" t="str">
            <v>薇诺娜多效紧颜修护精华液</v>
          </cell>
          <cell r="F3" t="str">
            <v>30ml</v>
          </cell>
          <cell r="G3" t="str">
            <v>支</v>
          </cell>
          <cell r="H3" t="str">
            <v>云南贝泰妮</v>
          </cell>
          <cell r="I3" t="str">
            <v>云G妆网备字2021500812</v>
          </cell>
          <cell r="J3" t="str">
            <v>6958717876309</v>
          </cell>
        </row>
        <row r="3">
          <cell r="L3">
            <v>428</v>
          </cell>
          <cell r="M3">
            <v>256.8</v>
          </cell>
        </row>
        <row r="4">
          <cell r="D4">
            <v>191033</v>
          </cell>
          <cell r="E4" t="str">
            <v>薇诺娜光透皙白淡斑精华液</v>
          </cell>
          <cell r="F4" t="str">
            <v>30ml</v>
          </cell>
          <cell r="G4" t="str">
            <v>盒</v>
          </cell>
          <cell r="H4" t="str">
            <v>云南贝泰妮</v>
          </cell>
          <cell r="I4" t="str">
            <v>国妆特字G20170787</v>
          </cell>
          <cell r="J4" t="str">
            <v>6958717871113</v>
          </cell>
          <cell r="K4">
            <v>36</v>
          </cell>
          <cell r="L4">
            <v>398</v>
          </cell>
          <cell r="M4">
            <v>238.8</v>
          </cell>
        </row>
        <row r="5">
          <cell r="D5">
            <v>242575</v>
          </cell>
          <cell r="E5" t="str">
            <v>薇诺娜多效紧颜修护霜</v>
          </cell>
          <cell r="F5" t="str">
            <v>50g</v>
          </cell>
          <cell r="G5" t="str">
            <v>盒</v>
          </cell>
          <cell r="H5" t="str">
            <v>云南贝泰妮生物科技集团股份有限公司</v>
          </cell>
          <cell r="I5" t="str">
            <v>云G妆网备字2021500813</v>
          </cell>
          <cell r="J5" t="str">
            <v>6958717876316</v>
          </cell>
        </row>
        <row r="5">
          <cell r="L5">
            <v>398</v>
          </cell>
          <cell r="M5">
            <v>238.8</v>
          </cell>
        </row>
        <row r="6">
          <cell r="D6">
            <v>150095</v>
          </cell>
          <cell r="E6" t="str">
            <v>薇诺娜熊果苷美白保湿精华液</v>
          </cell>
          <cell r="F6" t="str">
            <v>30ml</v>
          </cell>
          <cell r="G6" t="str">
            <v>瓶</v>
          </cell>
          <cell r="H6" t="str">
            <v>云南贝泰妮</v>
          </cell>
          <cell r="I6" t="str">
            <v>国妆特字G20150193</v>
          </cell>
          <cell r="J6" t="str">
            <v>6958717860117</v>
          </cell>
          <cell r="K6">
            <v>1</v>
          </cell>
          <cell r="L6">
            <v>388</v>
          </cell>
          <cell r="M6">
            <v>232.8</v>
          </cell>
        </row>
        <row r="7">
          <cell r="D7">
            <v>185348</v>
          </cell>
          <cell r="E7" t="str">
            <v>薇诺娜紧致抗皱精华霜</v>
          </cell>
          <cell r="F7" t="str">
            <v>30g</v>
          </cell>
          <cell r="G7" t="str">
            <v>盒</v>
          </cell>
          <cell r="H7" t="str">
            <v>云南贝泰妮</v>
          </cell>
          <cell r="I7" t="str">
            <v>云G妆网备字2017001734</v>
          </cell>
          <cell r="J7" t="str">
            <v>6958717869943</v>
          </cell>
          <cell r="K7">
            <v>36</v>
          </cell>
          <cell r="L7">
            <v>388</v>
          </cell>
          <cell r="M7">
            <v>232.8</v>
          </cell>
        </row>
        <row r="8">
          <cell r="D8">
            <v>240720</v>
          </cell>
          <cell r="E8" t="str">
            <v>薇诺娜紧致塑颜淡纹霜</v>
          </cell>
          <cell r="F8" t="str">
            <v>50g</v>
          </cell>
          <cell r="G8" t="str">
            <v>盒</v>
          </cell>
          <cell r="H8" t="str">
            <v>云南贝泰妮生物科技集团股份有限公司</v>
          </cell>
          <cell r="I8" t="str">
            <v>云G妆网备字2020001677</v>
          </cell>
          <cell r="J8" t="str">
            <v>6958717874305</v>
          </cell>
          <cell r="K8">
            <v>36</v>
          </cell>
          <cell r="L8">
            <v>388</v>
          </cell>
          <cell r="M8">
            <v>232.8</v>
          </cell>
        </row>
        <row r="9">
          <cell r="D9">
            <v>204079</v>
          </cell>
          <cell r="E9" t="str">
            <v>薇诺娜光透皙白修护晚霜</v>
          </cell>
          <cell r="F9" t="str">
            <v>50g</v>
          </cell>
          <cell r="G9" t="str">
            <v>盒</v>
          </cell>
          <cell r="H9" t="str">
            <v>云南贝泰妮</v>
          </cell>
          <cell r="I9" t="str">
            <v>国妆特字G20170790</v>
          </cell>
          <cell r="J9" t="str">
            <v>6958717871243</v>
          </cell>
          <cell r="K9">
            <v>36</v>
          </cell>
          <cell r="L9">
            <v>338</v>
          </cell>
          <cell r="M9">
            <v>202.8</v>
          </cell>
        </row>
        <row r="10">
          <cell r="D10">
            <v>242574</v>
          </cell>
          <cell r="E10" t="str">
            <v>薇诺娜多效紧颜修护眼霜</v>
          </cell>
          <cell r="F10" t="str">
            <v>20g</v>
          </cell>
          <cell r="G10" t="str">
            <v>盒</v>
          </cell>
          <cell r="H10" t="str">
            <v>云南贝泰妮生物科技集团股份有限公司</v>
          </cell>
          <cell r="I10" t="str">
            <v>云G妆网备字2021500814</v>
          </cell>
          <cell r="J10" t="str">
            <v>6958717876293</v>
          </cell>
        </row>
        <row r="10">
          <cell r="L10">
            <v>338</v>
          </cell>
          <cell r="M10">
            <v>202.8</v>
          </cell>
        </row>
        <row r="11">
          <cell r="D11">
            <v>150098</v>
          </cell>
          <cell r="E11" t="str">
            <v>薇诺娜维生素CE淡纹亮肤精华液</v>
          </cell>
          <cell r="F11" t="str">
            <v>30ml</v>
          </cell>
          <cell r="G11" t="str">
            <v>瓶</v>
          </cell>
          <cell r="H11" t="str">
            <v>昆明贝泰妮</v>
          </cell>
          <cell r="I11" t="str">
            <v>国妆特字G20150152</v>
          </cell>
          <cell r="J11" t="str">
            <v>6958717860131</v>
          </cell>
          <cell r="K11">
            <v>1</v>
          </cell>
          <cell r="L11">
            <v>328</v>
          </cell>
          <cell r="M11">
            <v>196.8</v>
          </cell>
        </row>
        <row r="12">
          <cell r="D12">
            <v>150102</v>
          </cell>
          <cell r="E12" t="str">
            <v>薇诺娜紧致眼霜</v>
          </cell>
          <cell r="F12" t="str">
            <v>20g</v>
          </cell>
          <cell r="G12" t="str">
            <v>支</v>
          </cell>
          <cell r="H12" t="str">
            <v>云南贝泰妮</v>
          </cell>
          <cell r="I12" t="str">
            <v>云妆20160004</v>
          </cell>
          <cell r="J12" t="str">
            <v>6958717860490</v>
          </cell>
          <cell r="K12">
            <v>1</v>
          </cell>
          <cell r="L12">
            <v>328</v>
          </cell>
          <cell r="M12">
            <v>196.8</v>
          </cell>
        </row>
        <row r="13">
          <cell r="D13">
            <v>236548</v>
          </cell>
          <cell r="E13" t="str">
            <v>酵母重组胶原蛋白凝胶</v>
          </cell>
          <cell r="F13" t="str">
            <v>10g*5</v>
          </cell>
          <cell r="G13" t="str">
            <v>盒</v>
          </cell>
          <cell r="H13" t="str">
            <v>青海创铭</v>
          </cell>
          <cell r="I13" t="str">
            <v>青械注准20172640006</v>
          </cell>
          <cell r="J13" t="str">
            <v>6971600801837</v>
          </cell>
          <cell r="K13">
            <v>36</v>
          </cell>
          <cell r="L13">
            <v>318</v>
          </cell>
          <cell r="M13">
            <v>190.8</v>
          </cell>
        </row>
        <row r="14">
          <cell r="D14">
            <v>218904</v>
          </cell>
          <cell r="E14" t="str">
            <v>酵母重组胶原蛋白液体敷料</v>
          </cell>
          <cell r="F14" t="str">
            <v>100ml</v>
          </cell>
          <cell r="G14" t="str">
            <v>盒</v>
          </cell>
          <cell r="H14" t="str">
            <v>青海创铭</v>
          </cell>
          <cell r="I14" t="str">
            <v>青械注准20182640003</v>
          </cell>
          <cell r="J14" t="str">
            <v>6971600801677</v>
          </cell>
          <cell r="K14">
            <v>36</v>
          </cell>
          <cell r="L14">
            <v>308</v>
          </cell>
          <cell r="M14">
            <v>184.8</v>
          </cell>
        </row>
        <row r="15">
          <cell r="D15">
            <v>214783</v>
          </cell>
          <cell r="E15" t="str">
            <v>薇诺娜修红舒缓安肤精华液</v>
          </cell>
          <cell r="F15" t="str">
            <v>30ml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6958717873544</v>
          </cell>
          <cell r="K15">
            <v>36</v>
          </cell>
          <cell r="L15">
            <v>298</v>
          </cell>
          <cell r="M15">
            <v>178.8</v>
          </cell>
        </row>
        <row r="16">
          <cell r="D16">
            <v>181291</v>
          </cell>
          <cell r="E16" t="str">
            <v>薇诺娜透明质酸复合原液</v>
          </cell>
          <cell r="F16" t="str">
            <v>30ml</v>
          </cell>
          <cell r="G16" t="str">
            <v>瓶</v>
          </cell>
          <cell r="H16" t="str">
            <v>云南贝泰妮</v>
          </cell>
          <cell r="I16" t="str">
            <v>云G妆网备字2018000209</v>
          </cell>
          <cell r="J16" t="str">
            <v>6958717870246</v>
          </cell>
          <cell r="K16">
            <v>36</v>
          </cell>
          <cell r="L16">
            <v>298</v>
          </cell>
          <cell r="M16">
            <v>178.8</v>
          </cell>
        </row>
        <row r="17">
          <cell r="D17">
            <v>214778</v>
          </cell>
          <cell r="E17" t="str">
            <v>薇诺娜柔润保湿精华液</v>
          </cell>
          <cell r="F17" t="str">
            <v>30ml</v>
          </cell>
          <cell r="G17" t="str">
            <v>盒</v>
          </cell>
          <cell r="H17" t="str">
            <v>云南贝泰妮</v>
          </cell>
          <cell r="I17" t="str">
            <v>云妆20160004</v>
          </cell>
          <cell r="J17" t="str">
            <v>6958717873124</v>
          </cell>
          <cell r="K17">
            <v>36</v>
          </cell>
          <cell r="L17">
            <v>298</v>
          </cell>
          <cell r="M17">
            <v>178.8</v>
          </cell>
        </row>
        <row r="18">
          <cell r="D18">
            <v>214776</v>
          </cell>
          <cell r="E18" t="str">
            <v>薇诺娜屛障特护霜</v>
          </cell>
          <cell r="F18" t="str">
            <v>50g</v>
          </cell>
          <cell r="G18" t="str">
            <v>盒</v>
          </cell>
          <cell r="H18" t="str">
            <v>云南贝泰妮</v>
          </cell>
          <cell r="I18" t="str">
            <v>云妆20160004</v>
          </cell>
          <cell r="J18" t="str">
            <v>6958717874350</v>
          </cell>
          <cell r="K18">
            <v>36</v>
          </cell>
          <cell r="L18">
            <v>298</v>
          </cell>
          <cell r="M18">
            <v>178.8</v>
          </cell>
        </row>
        <row r="19">
          <cell r="D19">
            <v>191110</v>
          </cell>
          <cell r="E19" t="str">
            <v>薇诺娜屏障修护精华液</v>
          </cell>
          <cell r="F19" t="str">
            <v>30ml</v>
          </cell>
          <cell r="G19" t="str">
            <v>盒</v>
          </cell>
          <cell r="H19" t="str">
            <v>云南贝泰妮</v>
          </cell>
          <cell r="I19" t="str">
            <v>云G妆网备字2019000791</v>
          </cell>
          <cell r="J19" t="str">
            <v>6958717871137</v>
          </cell>
          <cell r="K19">
            <v>36</v>
          </cell>
          <cell r="L19">
            <v>298</v>
          </cell>
          <cell r="M19">
            <v>178.8</v>
          </cell>
        </row>
        <row r="20">
          <cell r="D20">
            <v>204077</v>
          </cell>
          <cell r="E20" t="str">
            <v>薇诺娜光透皙白隔离日霜</v>
          </cell>
          <cell r="F20" t="str">
            <v>50g</v>
          </cell>
          <cell r="G20" t="str">
            <v>盒</v>
          </cell>
          <cell r="H20" t="str">
            <v>云南贝泰妮</v>
          </cell>
          <cell r="I20" t="str">
            <v>国妆特字G20180002</v>
          </cell>
          <cell r="J20" t="str">
            <v>6958717871236</v>
          </cell>
          <cell r="K20">
            <v>36</v>
          </cell>
          <cell r="L20">
            <v>298</v>
          </cell>
          <cell r="M20">
            <v>178.8</v>
          </cell>
        </row>
        <row r="21">
          <cell r="D21">
            <v>240719</v>
          </cell>
          <cell r="E21" t="str">
            <v>薇诺娜屏障修护高保湿霜</v>
          </cell>
          <cell r="F21" t="str">
            <v>50g</v>
          </cell>
          <cell r="G21" t="str">
            <v>盒</v>
          </cell>
          <cell r="H21" t="str">
            <v>云南贝泰妮生物科技集团股份有限公司</v>
          </cell>
          <cell r="I21" t="str">
            <v>云G妆网备字2021000557</v>
          </cell>
          <cell r="J21" t="str">
            <v>6958717874916</v>
          </cell>
          <cell r="K21">
            <v>36</v>
          </cell>
          <cell r="L21">
            <v>298</v>
          </cell>
          <cell r="M21">
            <v>178.8</v>
          </cell>
        </row>
        <row r="22">
          <cell r="D22">
            <v>241447</v>
          </cell>
          <cell r="E22" t="str">
            <v>薇诺娜柔润保湿基础护肤礼盒</v>
          </cell>
          <cell r="F22" t="str">
            <v>120ml+150ml+50g+25ml</v>
          </cell>
          <cell r="G22" t="str">
            <v>套</v>
          </cell>
          <cell r="H22" t="str">
            <v>云南贝泰妮生物科技集团股份有限公司</v>
          </cell>
          <cell r="I22" t="str">
            <v/>
          </cell>
          <cell r="J22" t="str">
            <v>6958717894556</v>
          </cell>
        </row>
        <row r="22">
          <cell r="L22">
            <v>289</v>
          </cell>
          <cell r="M22">
            <v>173.4</v>
          </cell>
        </row>
        <row r="23">
          <cell r="D23">
            <v>150096</v>
          </cell>
          <cell r="E23" t="str">
            <v>薇诺娜熊果苷美白保湿精华乳</v>
          </cell>
          <cell r="F23" t="str">
            <v>50g</v>
          </cell>
          <cell r="G23" t="str">
            <v>支</v>
          </cell>
          <cell r="H23" t="str">
            <v>云南贝泰妮</v>
          </cell>
          <cell r="I23" t="str">
            <v>国妆特字G20150147</v>
          </cell>
          <cell r="J23" t="str">
            <v>6958717860124</v>
          </cell>
          <cell r="K23">
            <v>1</v>
          </cell>
          <cell r="L23">
            <v>288</v>
          </cell>
          <cell r="M23">
            <v>172.8</v>
          </cell>
        </row>
        <row r="24"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D25">
            <v>214772</v>
          </cell>
          <cell r="E25" t="str">
            <v>薇诺娜多效修护复合肽保湿霜</v>
          </cell>
          <cell r="F25" t="str">
            <v>50g</v>
          </cell>
          <cell r="G25" t="str">
            <v>盒</v>
          </cell>
          <cell r="H25" t="str">
            <v>云南贝泰妮</v>
          </cell>
          <cell r="I25" t="str">
            <v>云妆20160004</v>
          </cell>
          <cell r="J25" t="str">
            <v>6958717873452</v>
          </cell>
          <cell r="K25">
            <v>36</v>
          </cell>
          <cell r="L25">
            <v>288</v>
          </cell>
          <cell r="M25">
            <v>172.8</v>
          </cell>
        </row>
        <row r="26">
          <cell r="D26">
            <v>236550</v>
          </cell>
          <cell r="E26" t="str">
            <v>酵母重组胶原蛋白修复敷料</v>
          </cell>
          <cell r="F26" t="str">
            <v>50g</v>
          </cell>
          <cell r="G26" t="str">
            <v>支</v>
          </cell>
          <cell r="H26" t="str">
            <v>青海创铭</v>
          </cell>
          <cell r="I26" t="str">
            <v>青械注准20192640007</v>
          </cell>
          <cell r="J26" t="str">
            <v>6971600801851</v>
          </cell>
          <cell r="K26">
            <v>36</v>
          </cell>
          <cell r="L26">
            <v>288</v>
          </cell>
          <cell r="M26">
            <v>172.8</v>
          </cell>
        </row>
        <row r="27">
          <cell r="D27">
            <v>214782</v>
          </cell>
          <cell r="E27" t="str">
            <v>薇诺娜修红舒缓安肤乳</v>
          </cell>
          <cell r="F27" t="str">
            <v>50g</v>
          </cell>
          <cell r="G27" t="str">
            <v>盒</v>
          </cell>
          <cell r="H27" t="str">
            <v>云南贝泰妮</v>
          </cell>
          <cell r="I27" t="str">
            <v>云妆20160004</v>
          </cell>
          <cell r="J27" t="str">
            <v>6958717873148</v>
          </cell>
          <cell r="K27">
            <v>36</v>
          </cell>
          <cell r="L27">
            <v>268</v>
          </cell>
          <cell r="M27">
            <v>160.8</v>
          </cell>
        </row>
        <row r="28">
          <cell r="D28">
            <v>150090</v>
          </cell>
          <cell r="E28" t="str">
            <v>薇诺娜舒敏保湿特护霜</v>
          </cell>
          <cell r="F28" t="str">
            <v>50g</v>
          </cell>
          <cell r="G28" t="str">
            <v>支</v>
          </cell>
          <cell r="H28" t="str">
            <v>云南贝泰妮</v>
          </cell>
          <cell r="I28" t="str">
            <v>云妆20160004</v>
          </cell>
          <cell r="J28" t="str">
            <v>6958717860216</v>
          </cell>
          <cell r="K28">
            <v>1</v>
          </cell>
          <cell r="L28">
            <v>268</v>
          </cell>
          <cell r="M28">
            <v>160.8</v>
          </cell>
        </row>
        <row r="29">
          <cell r="D29">
            <v>89062</v>
          </cell>
          <cell r="E29" t="str">
            <v>薇诺娜舒敏保湿修复霜</v>
          </cell>
          <cell r="F29" t="str">
            <v>50g</v>
          </cell>
          <cell r="G29" t="str">
            <v>瓶</v>
          </cell>
          <cell r="H29" t="str">
            <v>云南贝泰妮</v>
          </cell>
          <cell r="I29" t="str">
            <v>云妆20160004</v>
          </cell>
          <cell r="J29" t="str">
            <v>6958717860063</v>
          </cell>
          <cell r="K29">
            <v>36</v>
          </cell>
          <cell r="L29">
            <v>258</v>
          </cell>
          <cell r="M29">
            <v>154.8</v>
          </cell>
        </row>
        <row r="30">
          <cell r="D30">
            <v>184997</v>
          </cell>
          <cell r="E30" t="str">
            <v>薇诺娜宝贝舒润滋养霜</v>
          </cell>
          <cell r="F30" t="str">
            <v>200g</v>
          </cell>
          <cell r="G30" t="str">
            <v>支</v>
          </cell>
          <cell r="H30" t="str">
            <v>云南贝泰妮</v>
          </cell>
          <cell r="I30" t="str">
            <v>云G妆网备字2018001378</v>
          </cell>
          <cell r="J30" t="str">
            <v>6958717870741</v>
          </cell>
          <cell r="K30">
            <v>36</v>
          </cell>
          <cell r="L30">
            <v>258</v>
          </cell>
          <cell r="M30">
            <v>154.8</v>
          </cell>
        </row>
        <row r="31">
          <cell r="D31">
            <v>194146</v>
          </cell>
          <cell r="E31" t="str">
            <v>薇诺娜玻尿酸修护面膜</v>
          </cell>
          <cell r="F31" t="str">
            <v>25gx6</v>
          </cell>
          <cell r="G31" t="str">
            <v>盒</v>
          </cell>
          <cell r="H31" t="str">
            <v>云南贝泰妮</v>
          </cell>
          <cell r="I31" t="str">
            <v>云G妆网备字2018000943</v>
          </cell>
          <cell r="J31" t="str">
            <v>6958717870611</v>
          </cell>
          <cell r="K31">
            <v>6</v>
          </cell>
          <cell r="L31">
            <v>248</v>
          </cell>
          <cell r="M31">
            <v>148.8</v>
          </cell>
        </row>
        <row r="32">
          <cell r="D32">
            <v>166670</v>
          </cell>
          <cell r="E32" t="str">
            <v>透明质酸修护贴敷料</v>
          </cell>
          <cell r="F32" t="str">
            <v>25gx6贴</v>
          </cell>
          <cell r="G32" t="str">
            <v>支</v>
          </cell>
          <cell r="H32" t="str">
            <v>云南贝泰妮</v>
          </cell>
          <cell r="I32" t="str">
            <v>滇械注准20192140006</v>
          </cell>
          <cell r="J32" t="str">
            <v>6958717864627</v>
          </cell>
          <cell r="K32">
            <v>36</v>
          </cell>
          <cell r="L32">
            <v>248</v>
          </cell>
          <cell r="M32">
            <v>148.8</v>
          </cell>
        </row>
        <row r="33">
          <cell r="D33">
            <v>181289</v>
          </cell>
          <cell r="E33" t="str">
            <v>薇诺娜舒妍幻彩气垫BB霜（自然色）</v>
          </cell>
          <cell r="F33" t="str">
            <v>15g</v>
          </cell>
          <cell r="G33" t="str">
            <v>盒</v>
          </cell>
          <cell r="H33" t="str">
            <v>云南贝泰妮</v>
          </cell>
          <cell r="I33" t="str">
            <v>云G妆网备字2018000610</v>
          </cell>
          <cell r="J33" t="str">
            <v>6958717870475</v>
          </cell>
          <cell r="K33">
            <v>36</v>
          </cell>
          <cell r="L33">
            <v>238</v>
          </cell>
          <cell r="M33">
            <v>142.8</v>
          </cell>
        </row>
        <row r="34">
          <cell r="D34">
            <v>181290</v>
          </cell>
          <cell r="E34" t="str">
            <v>薇诺娜舒妍幻彩气垫BB霜（亮肌色）</v>
          </cell>
          <cell r="F34" t="str">
            <v>15g</v>
          </cell>
          <cell r="G34" t="str">
            <v>盒</v>
          </cell>
          <cell r="H34" t="str">
            <v>云南贝泰妮</v>
          </cell>
          <cell r="I34" t="str">
            <v>云G妆网备字2018000608</v>
          </cell>
          <cell r="J34" t="str">
            <v>6958717870451</v>
          </cell>
          <cell r="K34">
            <v>36</v>
          </cell>
          <cell r="L34">
            <v>238</v>
          </cell>
          <cell r="M34">
            <v>142.8</v>
          </cell>
        </row>
        <row r="35">
          <cell r="D35">
            <v>204080</v>
          </cell>
          <cell r="E35" t="str">
            <v>薇诺娜光透皙白晶粹水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国妆特字G20170776</v>
          </cell>
          <cell r="J35" t="str">
            <v>6958717871250</v>
          </cell>
          <cell r="K35">
            <v>36</v>
          </cell>
          <cell r="L35">
            <v>228</v>
          </cell>
          <cell r="M35">
            <v>136.8</v>
          </cell>
        </row>
        <row r="36">
          <cell r="D36">
            <v>185353</v>
          </cell>
          <cell r="E36" t="str">
            <v>薇诺娜熊果苷透白保湿面膜</v>
          </cell>
          <cell r="F36" t="str">
            <v>20mlx6</v>
          </cell>
          <cell r="G36" t="str">
            <v>盒</v>
          </cell>
          <cell r="H36" t="str">
            <v>云南贝泰妮</v>
          </cell>
          <cell r="I36" t="str">
            <v>国妆特字G20150159</v>
          </cell>
          <cell r="J36" t="str">
            <v>6958717860452</v>
          </cell>
          <cell r="K36">
            <v>36</v>
          </cell>
          <cell r="L36">
            <v>218</v>
          </cell>
          <cell r="M36">
            <v>130.8</v>
          </cell>
        </row>
        <row r="37">
          <cell r="D37">
            <v>204078</v>
          </cell>
          <cell r="E37" t="str">
            <v>薇诺娜光透皙白淡斑面膜</v>
          </cell>
          <cell r="F37" t="str">
            <v>25mlx6</v>
          </cell>
          <cell r="G37" t="str">
            <v>盒</v>
          </cell>
          <cell r="H37" t="str">
            <v>云南贝泰妮</v>
          </cell>
          <cell r="I37" t="str">
            <v>国妆特字G20170786</v>
          </cell>
          <cell r="J37" t="str">
            <v>6958717871588</v>
          </cell>
          <cell r="K37">
            <v>36</v>
          </cell>
          <cell r="L37">
            <v>218</v>
          </cell>
          <cell r="M37">
            <v>130.8</v>
          </cell>
        </row>
        <row r="38">
          <cell r="D38">
            <v>240722</v>
          </cell>
          <cell r="E38" t="str">
            <v>薇诺娜屏障修护冻干面膜组合-屏障修护冻干面膜+纯净水</v>
          </cell>
          <cell r="F38" t="str">
            <v>*6</v>
          </cell>
          <cell r="G38" t="str">
            <v>盒</v>
          </cell>
          <cell r="H38" t="str">
            <v>云南贝泰妮</v>
          </cell>
          <cell r="I38" t="str">
            <v>云G妆网备字2021000416</v>
          </cell>
          <cell r="J38" t="str">
            <v>6958717874893</v>
          </cell>
          <cell r="K38">
            <v>36</v>
          </cell>
          <cell r="L38">
            <v>218</v>
          </cell>
          <cell r="M38">
            <v>130.8</v>
          </cell>
        </row>
        <row r="39">
          <cell r="D39">
            <v>181288</v>
          </cell>
          <cell r="E39" t="str">
            <v>薇诺娜舒妍幻彩卸妆水</v>
          </cell>
          <cell r="F39" t="str">
            <v>150ml</v>
          </cell>
          <cell r="G39" t="str">
            <v>瓶</v>
          </cell>
          <cell r="H39" t="str">
            <v>昆明贝泰妮</v>
          </cell>
          <cell r="I39" t="str">
            <v>云G妆网备字2017001738</v>
          </cell>
          <cell r="J39" t="str">
            <v>6958717869981</v>
          </cell>
          <cell r="K39">
            <v>36</v>
          </cell>
          <cell r="L39">
            <v>208</v>
          </cell>
          <cell r="M39">
            <v>124.8</v>
          </cell>
        </row>
        <row r="40">
          <cell r="D40">
            <v>172377</v>
          </cell>
          <cell r="E40" t="str">
            <v>薇诺娜舒敏保湿喷雾</v>
          </cell>
          <cell r="F40" t="str">
            <v>150ml</v>
          </cell>
          <cell r="G40" t="str">
            <v>瓶</v>
          </cell>
          <cell r="H40" t="str">
            <v>云南贝泰妮</v>
          </cell>
          <cell r="I40" t="str">
            <v>云G妆网备字2016000592</v>
          </cell>
          <cell r="J40" t="str">
            <v>6958717860339</v>
          </cell>
          <cell r="K40">
            <v>36</v>
          </cell>
          <cell r="L40">
            <v>198</v>
          </cell>
          <cell r="M40">
            <v>118.8</v>
          </cell>
        </row>
        <row r="41">
          <cell r="D41">
            <v>150101</v>
          </cell>
          <cell r="E41" t="str">
            <v>薇诺娜舒缓控油凝露</v>
          </cell>
          <cell r="F41" t="str">
            <v>50g</v>
          </cell>
          <cell r="G41" t="str">
            <v>支</v>
          </cell>
          <cell r="H41" t="str">
            <v>云南贝泰妮</v>
          </cell>
          <cell r="I41" t="str">
            <v>云妆20160004</v>
          </cell>
          <cell r="J41" t="str">
            <v>6958717860025</v>
          </cell>
          <cell r="K41">
            <v>1</v>
          </cell>
          <cell r="L41">
            <v>198</v>
          </cell>
          <cell r="M41">
            <v>118.8</v>
          </cell>
        </row>
        <row r="42">
          <cell r="D42">
            <v>181299</v>
          </cell>
          <cell r="E42" t="str">
            <v>薇诺娜柔润保湿乳液</v>
          </cell>
          <cell r="F42" t="str">
            <v>50g</v>
          </cell>
          <cell r="G42" t="str">
            <v>支</v>
          </cell>
          <cell r="H42" t="str">
            <v>云南贝泰妮</v>
          </cell>
          <cell r="I42" t="str">
            <v>云G妆网备字2018000340</v>
          </cell>
          <cell r="J42" t="str">
            <v>6958717870147</v>
          </cell>
          <cell r="K42">
            <v>36</v>
          </cell>
          <cell r="L42">
            <v>198</v>
          </cell>
          <cell r="M42">
            <v>118.8</v>
          </cell>
        </row>
        <row r="43">
          <cell r="D43">
            <v>150105</v>
          </cell>
          <cell r="E43" t="str">
            <v>薇诺娜极润保湿睡眠面膜</v>
          </cell>
          <cell r="F43" t="str">
            <v>100g</v>
          </cell>
          <cell r="G43" t="str">
            <v>盒</v>
          </cell>
          <cell r="H43" t="str">
            <v>昆明贝泰妮</v>
          </cell>
          <cell r="I43" t="str">
            <v>滇妆生卫字(2013)0037号</v>
          </cell>
          <cell r="J43" t="str">
            <v>6958717860421</v>
          </cell>
          <cell r="K43">
            <v>1</v>
          </cell>
          <cell r="L43">
            <v>198</v>
          </cell>
          <cell r="M43">
            <v>118.8</v>
          </cell>
        </row>
        <row r="44">
          <cell r="D44">
            <v>150108</v>
          </cell>
          <cell r="E44" t="str">
            <v>薇诺娜极润保湿水盈霜</v>
          </cell>
          <cell r="F44" t="str">
            <v>50g</v>
          </cell>
          <cell r="G44" t="str">
            <v>支</v>
          </cell>
          <cell r="H44" t="str">
            <v>昆明贝泰妮</v>
          </cell>
          <cell r="I44" t="str">
            <v>滇妆生卫字(2013)0037号</v>
          </cell>
          <cell r="J44" t="str">
            <v>6958717860711</v>
          </cell>
          <cell r="K44">
            <v>1</v>
          </cell>
          <cell r="L44">
            <v>198</v>
          </cell>
          <cell r="M44">
            <v>118.8</v>
          </cell>
        </row>
        <row r="45">
          <cell r="D45">
            <v>150099</v>
          </cell>
          <cell r="E45" t="str">
            <v>薇诺娜寡肽修复喷雾</v>
          </cell>
          <cell r="F45" t="str">
            <v>10ml</v>
          </cell>
          <cell r="G45" t="str">
            <v>瓶</v>
          </cell>
          <cell r="H45" t="str">
            <v>云南贝泰妮</v>
          </cell>
          <cell r="I45" t="str">
            <v>滇妆生卫字(2013)0037号</v>
          </cell>
          <cell r="J45" t="str">
            <v>6958717860186</v>
          </cell>
          <cell r="K45">
            <v>1</v>
          </cell>
          <cell r="L45">
            <v>198</v>
          </cell>
          <cell r="M45">
            <v>118.8</v>
          </cell>
        </row>
        <row r="46">
          <cell r="D46">
            <v>192488</v>
          </cell>
          <cell r="E46" t="str">
            <v>薇诺娜多效修护复合肽冻干粉喷雾</v>
          </cell>
          <cell r="F46" t="str">
            <v>100mg+10ml</v>
          </cell>
          <cell r="G46" t="str">
            <v>盒</v>
          </cell>
          <cell r="H46" t="str">
            <v>云南贝泰妮</v>
          </cell>
          <cell r="I46" t="str">
            <v>云G妆网备字2019001194</v>
          </cell>
          <cell r="J46" t="str">
            <v>6958717871557</v>
          </cell>
          <cell r="K46">
            <v>36</v>
          </cell>
          <cell r="L46">
            <v>198</v>
          </cell>
          <cell r="M46">
            <v>118.8</v>
          </cell>
        </row>
        <row r="47">
          <cell r="D47">
            <v>166671</v>
          </cell>
          <cell r="E47" t="str">
            <v>透明质酸修护生物膜</v>
          </cell>
          <cell r="F47" t="str">
            <v>80g</v>
          </cell>
          <cell r="G47" t="str">
            <v>支</v>
          </cell>
          <cell r="H47" t="str">
            <v>云南贝泰妮</v>
          </cell>
          <cell r="I47" t="str">
            <v>滇械注准20192140007</v>
          </cell>
          <cell r="J47" t="str">
            <v>6958717864603</v>
          </cell>
          <cell r="K47">
            <v>36</v>
          </cell>
          <cell r="L47">
            <v>198</v>
          </cell>
          <cell r="M47">
            <v>118.8</v>
          </cell>
        </row>
        <row r="48">
          <cell r="D48">
            <v>232483</v>
          </cell>
          <cell r="E48" t="str">
            <v>薇诺娜光透皙白洁面乳</v>
          </cell>
          <cell r="F48" t="str">
            <v>80g</v>
          </cell>
          <cell r="G48" t="str">
            <v>盒</v>
          </cell>
          <cell r="H48" t="str">
            <v>云南贝泰妮生物科技集团股份有限公司  </v>
          </cell>
          <cell r="I48" t="str">
            <v>国妆特字G20170789</v>
          </cell>
          <cell r="J48" t="str">
            <v>6958717871199</v>
          </cell>
          <cell r="K48">
            <v>6</v>
          </cell>
          <cell r="L48">
            <v>198</v>
          </cell>
          <cell r="M48">
            <v>118.8</v>
          </cell>
        </row>
        <row r="49">
          <cell r="D49">
            <v>240716</v>
          </cell>
          <cell r="E49" t="str">
            <v>薇诺娜屏障修护保湿水</v>
          </cell>
          <cell r="F49" t="str">
            <v>120ml</v>
          </cell>
          <cell r="G49" t="str">
            <v>瓶</v>
          </cell>
          <cell r="H49" t="str">
            <v>云南贝泰妮</v>
          </cell>
          <cell r="I49" t="str">
            <v>云G妆网备字2021500181</v>
          </cell>
          <cell r="J49" t="str">
            <v>6958717875449</v>
          </cell>
          <cell r="K49">
            <v>36</v>
          </cell>
          <cell r="L49">
            <v>198</v>
          </cell>
          <cell r="M49">
            <v>118.8</v>
          </cell>
        </row>
        <row r="50">
          <cell r="D50">
            <v>240718</v>
          </cell>
          <cell r="E50" t="str">
            <v>薇诺娜屏障修护喷雾</v>
          </cell>
          <cell r="F50" t="str">
            <v>150ml</v>
          </cell>
          <cell r="G50" t="str">
            <v>瓶</v>
          </cell>
          <cell r="H50" t="str">
            <v>云南贝泰妮</v>
          </cell>
          <cell r="I50" t="str">
            <v>云G妆网备字2021500248号</v>
          </cell>
          <cell r="J50" t="str">
            <v>6958717875593</v>
          </cell>
          <cell r="K50">
            <v>36</v>
          </cell>
          <cell r="L50">
            <v>198</v>
          </cell>
          <cell r="M50">
            <v>118.8</v>
          </cell>
        </row>
        <row r="51">
          <cell r="D51">
            <v>240077</v>
          </cell>
          <cell r="E51" t="str">
            <v>薇诺娜清透水感防晒乳</v>
          </cell>
          <cell r="F51" t="str">
            <v>50g(SPF50 PA+++)</v>
          </cell>
          <cell r="G51" t="str">
            <v>支</v>
          </cell>
          <cell r="H51" t="str">
            <v>云南贝泰妮生物科技集团股份有限公司  </v>
          </cell>
          <cell r="I51" t="str">
            <v>国妆特字G20200671</v>
          </cell>
          <cell r="J51" t="str">
            <v>6958717872318</v>
          </cell>
        </row>
        <row r="51">
          <cell r="L51">
            <v>198</v>
          </cell>
          <cell r="M51">
            <v>118.8</v>
          </cell>
        </row>
        <row r="52">
          <cell r="D52">
            <v>150089</v>
          </cell>
          <cell r="E52" t="str">
            <v>薇诺娜舒敏保湿润肤水</v>
          </cell>
          <cell r="F52" t="str">
            <v>120ml</v>
          </cell>
          <cell r="G52" t="str">
            <v>瓶</v>
          </cell>
          <cell r="H52" t="str">
            <v>云南贝泰妮</v>
          </cell>
          <cell r="I52" t="str">
            <v>云妆20160004</v>
          </cell>
          <cell r="J52" t="str">
            <v>6958717860056</v>
          </cell>
          <cell r="K52">
            <v>1</v>
          </cell>
          <cell r="L52">
            <v>188</v>
          </cell>
          <cell r="M52">
            <v>112.8</v>
          </cell>
        </row>
        <row r="53">
          <cell r="D53">
            <v>150086</v>
          </cell>
          <cell r="E53" t="str">
            <v>薇诺娜舒缓控油爽肤水</v>
          </cell>
          <cell r="F53" t="str">
            <v>120ml</v>
          </cell>
          <cell r="G53" t="str">
            <v>瓶</v>
          </cell>
          <cell r="H53" t="str">
            <v>云南贝泰妮</v>
          </cell>
          <cell r="I53" t="str">
            <v>云妆20160004</v>
          </cell>
          <cell r="J53" t="str">
            <v>6958717860018</v>
          </cell>
          <cell r="K53">
            <v>1</v>
          </cell>
          <cell r="L53">
            <v>188</v>
          </cell>
          <cell r="M53">
            <v>112.8</v>
          </cell>
        </row>
        <row r="54">
          <cell r="D54">
            <v>185352</v>
          </cell>
          <cell r="E54" t="str">
            <v>薇诺娜舒缓净透清颜面膜</v>
          </cell>
          <cell r="F54" t="str">
            <v>20mlx6</v>
          </cell>
          <cell r="G54" t="str">
            <v>盒</v>
          </cell>
          <cell r="H54" t="str">
            <v>昆明贝泰妮</v>
          </cell>
          <cell r="I54" t="str">
            <v>云G妆网备字2017001732</v>
          </cell>
          <cell r="J54" t="str">
            <v>6958717869967</v>
          </cell>
          <cell r="K54">
            <v>36</v>
          </cell>
          <cell r="L54">
            <v>188</v>
          </cell>
          <cell r="M54">
            <v>112.8</v>
          </cell>
        </row>
        <row r="55">
          <cell r="D55">
            <v>181297</v>
          </cell>
          <cell r="E55" t="str">
            <v>薇诺娜柔润保湿柔肤水</v>
          </cell>
          <cell r="F55" t="str">
            <v>120ml</v>
          </cell>
          <cell r="G55" t="str">
            <v>瓶</v>
          </cell>
          <cell r="H55" t="str">
            <v>云南贝泰妮</v>
          </cell>
          <cell r="I55" t="str">
            <v>云G妆网备字2018000210</v>
          </cell>
          <cell r="J55" t="str">
            <v>6958717870116</v>
          </cell>
          <cell r="K55">
            <v>36</v>
          </cell>
          <cell r="L55">
            <v>188</v>
          </cell>
          <cell r="M55">
            <v>112.8</v>
          </cell>
        </row>
        <row r="56">
          <cell r="D56">
            <v>185350</v>
          </cell>
          <cell r="E56" t="str">
            <v>薇诺娜清透防晒乳SPF48PA+++</v>
          </cell>
          <cell r="F56" t="str">
            <v>50g</v>
          </cell>
          <cell r="G56" t="str">
            <v>盒</v>
          </cell>
          <cell r="H56" t="str">
            <v>云南贝泰妮</v>
          </cell>
          <cell r="I56" t="str">
            <v>国妆特字G20151938</v>
          </cell>
          <cell r="J56" t="str">
            <v>6958717869752</v>
          </cell>
          <cell r="K56">
            <v>36</v>
          </cell>
          <cell r="L56">
            <v>188</v>
          </cell>
          <cell r="M56">
            <v>112.8</v>
          </cell>
        </row>
        <row r="57">
          <cell r="D57">
            <v>172379</v>
          </cell>
          <cell r="E57" t="str">
            <v>薇诺娜清透防晒乳SPF30PA+++</v>
          </cell>
          <cell r="F57" t="str">
            <v>50g</v>
          </cell>
          <cell r="G57" t="str">
            <v>瓶</v>
          </cell>
          <cell r="H57" t="str">
            <v>云南贝泰妮</v>
          </cell>
          <cell r="I57" t="str">
            <v>国妆特字G20151938</v>
          </cell>
          <cell r="J57" t="str">
            <v>6958717866409</v>
          </cell>
          <cell r="K57">
            <v>36</v>
          </cell>
          <cell r="L57">
            <v>188</v>
          </cell>
          <cell r="M57">
            <v>112.8</v>
          </cell>
        </row>
        <row r="58">
          <cell r="D58">
            <v>150087</v>
          </cell>
          <cell r="E58" t="str">
            <v>薇诺娜清痘修复精华液</v>
          </cell>
          <cell r="F58" t="str">
            <v>25g</v>
          </cell>
          <cell r="G58" t="str">
            <v>支</v>
          </cell>
          <cell r="H58" t="str">
            <v>云南贝泰妮</v>
          </cell>
          <cell r="I58" t="str">
            <v>云妆20160004</v>
          </cell>
          <cell r="J58" t="str">
            <v>6958717860032</v>
          </cell>
          <cell r="K58">
            <v>1</v>
          </cell>
          <cell r="L58">
            <v>188</v>
          </cell>
          <cell r="M58">
            <v>112.8</v>
          </cell>
        </row>
        <row r="59">
          <cell r="D59">
            <v>232093</v>
          </cell>
          <cell r="E59" t="str">
            <v>薇诺娜光透皙白BB霜</v>
          </cell>
          <cell r="F59" t="str">
            <v>50g</v>
          </cell>
          <cell r="G59" t="str">
            <v>盒</v>
          </cell>
          <cell r="H59" t="str">
            <v>云南贝泰妮生物科技集团股份有限公司  </v>
          </cell>
          <cell r="I59" t="str">
            <v>国妆特字G20180004</v>
          </cell>
          <cell r="J59" t="str">
            <v>6958717871205</v>
          </cell>
          <cell r="K59">
            <v>6</v>
          </cell>
          <cell r="L59">
            <v>188</v>
          </cell>
          <cell r="M59">
            <v>112.8</v>
          </cell>
        </row>
        <row r="60">
          <cell r="D60">
            <v>240715</v>
          </cell>
          <cell r="E60" t="str">
            <v>薇诺娜屏障特护面膜</v>
          </cell>
          <cell r="F60" t="str">
            <v>25ml*6</v>
          </cell>
          <cell r="G60" t="str">
            <v>盒</v>
          </cell>
          <cell r="H60" t="str">
            <v>云南贝泰妮</v>
          </cell>
          <cell r="I60" t="str">
            <v>云G妆网备字2021500179</v>
          </cell>
          <cell r="J60" t="str">
            <v>6958717875524</v>
          </cell>
          <cell r="K60">
            <v>36</v>
          </cell>
          <cell r="L60">
            <v>188</v>
          </cell>
          <cell r="M60">
            <v>112.8</v>
          </cell>
        </row>
        <row r="61">
          <cell r="D61">
            <v>150104</v>
          </cell>
          <cell r="E61" t="str">
            <v>薇诺娜极润保湿柔肤水</v>
          </cell>
          <cell r="F61" t="str">
            <v>120ml</v>
          </cell>
          <cell r="G61" t="str">
            <v>盒</v>
          </cell>
          <cell r="H61" t="str">
            <v>昆明贝泰妮</v>
          </cell>
          <cell r="I61" t="str">
            <v>滇妆生卫字(2013)0037号</v>
          </cell>
          <cell r="J61" t="str">
            <v>6958717860407</v>
          </cell>
          <cell r="K61">
            <v>1</v>
          </cell>
          <cell r="L61">
            <v>178</v>
          </cell>
          <cell r="M61">
            <v>106.8</v>
          </cell>
        </row>
        <row r="62">
          <cell r="D62">
            <v>176368</v>
          </cell>
          <cell r="E62" t="str">
            <v>毛孔收缩水</v>
          </cell>
          <cell r="F62" t="str">
            <v>120ml</v>
          </cell>
          <cell r="G62" t="str">
            <v>瓶</v>
          </cell>
          <cell r="H62" t="str">
            <v>昆明贝泰妮</v>
          </cell>
          <cell r="I62" t="str">
            <v>云G妆网备字2017000149</v>
          </cell>
          <cell r="J62" t="str">
            <v>6958717860469</v>
          </cell>
          <cell r="K62">
            <v>36</v>
          </cell>
          <cell r="L62">
            <v>178</v>
          </cell>
          <cell r="M62">
            <v>106.8</v>
          </cell>
        </row>
        <row r="63">
          <cell r="D63">
            <v>150092</v>
          </cell>
          <cell r="E63" t="str">
            <v>薇诺娜舒敏保湿丝滑面贴膜</v>
          </cell>
          <cell r="F63" t="str">
            <v>20ml*6</v>
          </cell>
          <cell r="G63" t="str">
            <v>盒</v>
          </cell>
          <cell r="H63" t="str">
            <v>云南贝泰妮</v>
          </cell>
          <cell r="I63" t="str">
            <v>云妆20160004</v>
          </cell>
          <cell r="J63" t="str">
            <v>6958717860087</v>
          </cell>
          <cell r="K63">
            <v>1</v>
          </cell>
          <cell r="L63">
            <v>168</v>
          </cell>
          <cell r="M63">
            <v>100.8</v>
          </cell>
        </row>
        <row r="64">
          <cell r="D64">
            <v>150093</v>
          </cell>
          <cell r="E64" t="str">
            <v>薇诺娜柔润保湿霜</v>
          </cell>
          <cell r="F64" t="str">
            <v>150g</v>
          </cell>
          <cell r="G64" t="str">
            <v>支</v>
          </cell>
          <cell r="H64" t="str">
            <v>云南贝泰妮</v>
          </cell>
          <cell r="I64" t="str">
            <v>云妆20160004</v>
          </cell>
          <cell r="J64" t="str">
            <v>6958717860094</v>
          </cell>
          <cell r="K64">
            <v>1</v>
          </cell>
          <cell r="L64">
            <v>168</v>
          </cell>
          <cell r="M64">
            <v>100.8</v>
          </cell>
        </row>
        <row r="65">
          <cell r="D65">
            <v>181301</v>
          </cell>
          <cell r="E65" t="str">
            <v>薇诺娜柔润保湿面膜</v>
          </cell>
          <cell r="F65" t="str">
            <v>25ml×6贴</v>
          </cell>
          <cell r="G65" t="str">
            <v>盒</v>
          </cell>
          <cell r="H65" t="str">
            <v>云南贝泰妮</v>
          </cell>
          <cell r="I65" t="str">
            <v>云G妆网备字2018000212</v>
          </cell>
          <cell r="J65" t="str">
            <v>6958717870123</v>
          </cell>
          <cell r="K65">
            <v>36</v>
          </cell>
          <cell r="L65">
            <v>168</v>
          </cell>
          <cell r="M65">
            <v>100.8</v>
          </cell>
        </row>
        <row r="66">
          <cell r="D66">
            <v>215787</v>
          </cell>
          <cell r="E66" t="str">
            <v>薇诺娜柔润保湿洁颜慕斯</v>
          </cell>
          <cell r="F66" t="str">
            <v>150ml</v>
          </cell>
          <cell r="G66" t="str">
            <v>盒</v>
          </cell>
          <cell r="H66" t="str">
            <v>云南贝泰妮</v>
          </cell>
          <cell r="I66" t="str">
            <v/>
          </cell>
          <cell r="J66" t="str">
            <v>6958717870437</v>
          </cell>
          <cell r="K66">
            <v>36</v>
          </cell>
          <cell r="L66">
            <v>168</v>
          </cell>
          <cell r="M66">
            <v>100.8</v>
          </cell>
        </row>
        <row r="67">
          <cell r="D67">
            <v>191176</v>
          </cell>
          <cell r="E67" t="str">
            <v>薇诺娜柔润保湿BB霜（自然色）</v>
          </cell>
          <cell r="F67" t="str">
            <v>50g</v>
          </cell>
          <cell r="G67" t="str">
            <v>盒</v>
          </cell>
          <cell r="H67" t="str">
            <v>云南贝泰妮</v>
          </cell>
          <cell r="I67" t="str">
            <v>云G妆网备字2019000787</v>
          </cell>
          <cell r="J67" t="str">
            <v>6958717871144</v>
          </cell>
          <cell r="K67">
            <v>36</v>
          </cell>
          <cell r="L67">
            <v>168</v>
          </cell>
          <cell r="M67">
            <v>100.8</v>
          </cell>
        </row>
        <row r="68">
          <cell r="D68">
            <v>191175</v>
          </cell>
          <cell r="E68" t="str">
            <v>薇诺娜柔润保湿BB霜（亮肌色）</v>
          </cell>
          <cell r="F68" t="str">
            <v>50g</v>
          </cell>
          <cell r="G68" t="str">
            <v>盒</v>
          </cell>
          <cell r="H68" t="str">
            <v>云南贝泰妮</v>
          </cell>
          <cell r="I68" t="str">
            <v>云G妆网备字2019000788</v>
          </cell>
          <cell r="J68" t="str">
            <v>6958717871151</v>
          </cell>
          <cell r="K68">
            <v>36</v>
          </cell>
          <cell r="L68">
            <v>168</v>
          </cell>
          <cell r="M68">
            <v>100.8</v>
          </cell>
        </row>
        <row r="69">
          <cell r="D69">
            <v>218919</v>
          </cell>
          <cell r="E69" t="str">
            <v>薇诺娜清透水感防晒喷雾</v>
          </cell>
          <cell r="F69" t="str">
            <v>120ml</v>
          </cell>
          <cell r="G69" t="str">
            <v>盒</v>
          </cell>
          <cell r="H69" t="str">
            <v>云南贝泰妮</v>
          </cell>
          <cell r="I69" t="str">
            <v>国妆特字G20201441</v>
          </cell>
          <cell r="J69" t="str">
            <v>6958717872547</v>
          </cell>
          <cell r="K69">
            <v>36</v>
          </cell>
          <cell r="L69">
            <v>168</v>
          </cell>
          <cell r="M69">
            <v>100.8</v>
          </cell>
        </row>
        <row r="70">
          <cell r="D70">
            <v>150106</v>
          </cell>
          <cell r="E70" t="str">
            <v>薇诺娜极润保湿面膜</v>
          </cell>
          <cell r="F70" t="str">
            <v>20ml*6</v>
          </cell>
          <cell r="G70" t="str">
            <v>盒</v>
          </cell>
          <cell r="H70" t="str">
            <v>昆明贝泰妮</v>
          </cell>
          <cell r="I70" t="str">
            <v>滇妆生卫字(2013)0037号</v>
          </cell>
          <cell r="J70" t="str">
            <v>6958717860438</v>
          </cell>
          <cell r="K70">
            <v>1</v>
          </cell>
          <cell r="L70">
            <v>168</v>
          </cell>
          <cell r="M70">
            <v>100.8</v>
          </cell>
        </row>
        <row r="71">
          <cell r="D71">
            <v>240717</v>
          </cell>
          <cell r="E71" t="str">
            <v>薇诺娜屏障舒缓洁面乳</v>
          </cell>
          <cell r="F71" t="str">
            <v>80g</v>
          </cell>
          <cell r="G71" t="str">
            <v>瓶</v>
          </cell>
          <cell r="H71" t="str">
            <v>云南贝泰妮</v>
          </cell>
          <cell r="I71" t="str">
            <v>云G妆网备字2021500180</v>
          </cell>
          <cell r="J71" t="str">
            <v>6958717875470</v>
          </cell>
          <cell r="K71">
            <v>36</v>
          </cell>
          <cell r="L71">
            <v>168</v>
          </cell>
          <cell r="M71">
            <v>100.8</v>
          </cell>
        </row>
        <row r="72">
          <cell r="D72">
            <v>150088</v>
          </cell>
          <cell r="E72" t="str">
            <v>薇诺娜舒敏保湿洁面乳</v>
          </cell>
          <cell r="F72" t="str">
            <v>80g</v>
          </cell>
          <cell r="G72" t="str">
            <v>支</v>
          </cell>
          <cell r="H72" t="str">
            <v>云南贝泰妮</v>
          </cell>
          <cell r="I72" t="str">
            <v>云妆20160004</v>
          </cell>
          <cell r="J72" t="str">
            <v>6958717860049</v>
          </cell>
          <cell r="K72">
            <v>1</v>
          </cell>
          <cell r="L72">
            <v>158</v>
          </cell>
          <cell r="M72">
            <v>94.8</v>
          </cell>
        </row>
        <row r="73">
          <cell r="D73">
            <v>150077</v>
          </cell>
          <cell r="E73" t="str">
            <v>薇诺娜舒缓控油洁面泡沫</v>
          </cell>
          <cell r="F73" t="str">
            <v>150ml</v>
          </cell>
          <cell r="G73" t="str">
            <v>瓶</v>
          </cell>
          <cell r="H73" t="str">
            <v>云南贝泰妮</v>
          </cell>
          <cell r="I73" t="str">
            <v>云妆20160004</v>
          </cell>
          <cell r="J73" t="str">
            <v>6958717860001</v>
          </cell>
          <cell r="K73">
            <v>1</v>
          </cell>
          <cell r="L73">
            <v>158</v>
          </cell>
          <cell r="M73">
            <v>94.8</v>
          </cell>
        </row>
        <row r="74">
          <cell r="D74">
            <v>150107</v>
          </cell>
          <cell r="E74" t="str">
            <v>薇诺娜极润保湿BB霜</v>
          </cell>
          <cell r="F74" t="str">
            <v>50g</v>
          </cell>
          <cell r="G74" t="str">
            <v>支</v>
          </cell>
          <cell r="H74" t="str">
            <v>昆明贝泰妮</v>
          </cell>
          <cell r="I74" t="str">
            <v>滇妆生卫字(2013)0037号</v>
          </cell>
          <cell r="J74" t="str">
            <v>6958717860445</v>
          </cell>
          <cell r="K74">
            <v>1</v>
          </cell>
          <cell r="L74">
            <v>158</v>
          </cell>
          <cell r="M74">
            <v>94.8</v>
          </cell>
        </row>
        <row r="75">
          <cell r="D75">
            <v>184993</v>
          </cell>
          <cell r="E75" t="str">
            <v>薇诺娜宝贝舒润滋养霜</v>
          </cell>
          <cell r="F75" t="str">
            <v>100g</v>
          </cell>
          <cell r="G75" t="str">
            <v>支</v>
          </cell>
          <cell r="H75" t="str">
            <v>云南贝泰妮</v>
          </cell>
          <cell r="I75" t="str">
            <v>云G妆网备字2019000764</v>
          </cell>
          <cell r="J75" t="str">
            <v>6958717870734</v>
          </cell>
          <cell r="K75">
            <v>36</v>
          </cell>
          <cell r="L75">
            <v>138</v>
          </cell>
          <cell r="M75">
            <v>82.8</v>
          </cell>
        </row>
        <row r="76">
          <cell r="D76">
            <v>150103</v>
          </cell>
          <cell r="E76" t="str">
            <v>薇诺娜极润保湿洁面乳</v>
          </cell>
          <cell r="F76" t="str">
            <v>80g</v>
          </cell>
          <cell r="G76" t="str">
            <v>盒</v>
          </cell>
          <cell r="H76" t="str">
            <v>云南贝泰妮</v>
          </cell>
          <cell r="I76" t="str">
            <v>滇妆生卫字(2013)0037号</v>
          </cell>
          <cell r="J76" t="str">
            <v>6958717860391</v>
          </cell>
          <cell r="K76">
            <v>1</v>
          </cell>
          <cell r="L76">
            <v>128</v>
          </cell>
          <cell r="M76">
            <v>76.8</v>
          </cell>
        </row>
        <row r="77">
          <cell r="D77">
            <v>181300</v>
          </cell>
          <cell r="E77" t="str">
            <v>薇诺娜焕采水光素颜霜</v>
          </cell>
          <cell r="F77" t="str">
            <v>30g</v>
          </cell>
          <cell r="G77" t="str">
            <v>支</v>
          </cell>
          <cell r="H77" t="str">
            <v>云南贝泰妮</v>
          </cell>
          <cell r="I77" t="str">
            <v>云G妆网备字2018000213</v>
          </cell>
          <cell r="J77" t="str">
            <v>6958717870260</v>
          </cell>
          <cell r="K77">
            <v>36</v>
          </cell>
          <cell r="L77">
            <v>128</v>
          </cell>
          <cell r="M77">
            <v>76.8</v>
          </cell>
        </row>
        <row r="78">
          <cell r="D78">
            <v>214797</v>
          </cell>
          <cell r="E78" t="str">
            <v>薇诺娜多效修护复合肽安瓶精华液</v>
          </cell>
          <cell r="F78" t="str">
            <v>1.5mlx7支</v>
          </cell>
          <cell r="G78" t="str">
            <v>盒</v>
          </cell>
          <cell r="H78" t="str">
            <v>云南贝泰妮</v>
          </cell>
          <cell r="I78" t="str">
            <v>云妆20160004</v>
          </cell>
          <cell r="J78" t="str">
            <v>6958717873421</v>
          </cell>
          <cell r="K78">
            <v>36</v>
          </cell>
          <cell r="L78">
            <v>128</v>
          </cell>
          <cell r="M78">
            <v>76.8</v>
          </cell>
        </row>
        <row r="79">
          <cell r="D79">
            <v>172340</v>
          </cell>
          <cell r="E79" t="str">
            <v>透明质酸修护生物膜</v>
          </cell>
          <cell r="F79" t="str">
            <v>50g</v>
          </cell>
          <cell r="G79" t="str">
            <v>盒</v>
          </cell>
          <cell r="H79" t="str">
            <v>云南贝泰妮</v>
          </cell>
          <cell r="I79" t="str">
            <v>滇械注准20192140006</v>
          </cell>
          <cell r="J79" t="str">
            <v>6958717864597</v>
          </cell>
          <cell r="K79">
            <v>36</v>
          </cell>
          <cell r="L79">
            <v>128</v>
          </cell>
          <cell r="M79">
            <v>76.8</v>
          </cell>
        </row>
        <row r="80">
          <cell r="D80">
            <v>218908</v>
          </cell>
          <cell r="E80" t="str">
            <v>薇诺娜清透水感防晒喷雾</v>
          </cell>
          <cell r="F80" t="str">
            <v>75ml</v>
          </cell>
          <cell r="G80" t="str">
            <v>盒</v>
          </cell>
          <cell r="H80" t="str">
            <v>云南贝泰妮</v>
          </cell>
          <cell r="I80" t="str">
            <v>国妆特字G20201441</v>
          </cell>
          <cell r="J80" t="str">
            <v>6958717872325</v>
          </cell>
          <cell r="K80">
            <v>36</v>
          </cell>
          <cell r="L80">
            <v>118</v>
          </cell>
          <cell r="M80">
            <v>70.8</v>
          </cell>
        </row>
        <row r="81">
          <cell r="D81">
            <v>241566</v>
          </cell>
          <cell r="E81" t="str">
            <v>薇诺娜夏日防晒悠享礼盒（清透防晒乳）</v>
          </cell>
          <cell r="F81" t="str">
            <v>15gx4支 SPF48 PA+++</v>
          </cell>
          <cell r="G81" t="str">
            <v>盒</v>
          </cell>
          <cell r="H81" t="str">
            <v>云南贝泰妮生物科技集团股份有限公司  </v>
          </cell>
          <cell r="I81" t="str">
            <v>国妆特字G20151938</v>
          </cell>
          <cell r="J81" t="str">
            <v>6958717894570</v>
          </cell>
        </row>
        <row r="81">
          <cell r="L81">
            <v>99</v>
          </cell>
          <cell r="M81">
            <v>59.4</v>
          </cell>
        </row>
        <row r="82">
          <cell r="D82">
            <v>150091</v>
          </cell>
          <cell r="E82" t="str">
            <v>薇诺娜舒敏保湿特护霜</v>
          </cell>
          <cell r="F82" t="str">
            <v>15g</v>
          </cell>
          <cell r="G82" t="str">
            <v>支</v>
          </cell>
          <cell r="H82" t="str">
            <v>云南贝泰妮</v>
          </cell>
          <cell r="I82" t="str">
            <v>云妆20160004</v>
          </cell>
          <cell r="J82" t="str">
            <v>6958717860230</v>
          </cell>
          <cell r="K82">
            <v>1</v>
          </cell>
          <cell r="L82">
            <v>88</v>
          </cell>
          <cell r="M82">
            <v>52.8</v>
          </cell>
        </row>
        <row r="83">
          <cell r="D83">
            <v>150094</v>
          </cell>
          <cell r="E83" t="str">
            <v>薇诺娜柔润保湿霜</v>
          </cell>
          <cell r="F83" t="str">
            <v>80g</v>
          </cell>
          <cell r="G83" t="str">
            <v>支</v>
          </cell>
          <cell r="H83" t="str">
            <v>云南贝泰妮</v>
          </cell>
          <cell r="I83" t="str">
            <v>云G妆网备字2020000236</v>
          </cell>
          <cell r="J83" t="str">
            <v>6958717860100</v>
          </cell>
          <cell r="K83">
            <v>1</v>
          </cell>
          <cell r="L83">
            <v>88</v>
          </cell>
          <cell r="M83">
            <v>52.8</v>
          </cell>
        </row>
        <row r="84">
          <cell r="D84">
            <v>236580</v>
          </cell>
          <cell r="E84" t="str">
            <v>酵母重组胶原蛋白修复敷料</v>
          </cell>
          <cell r="F84" t="str">
            <v>15g</v>
          </cell>
          <cell r="G84" t="str">
            <v>支</v>
          </cell>
          <cell r="H84" t="str">
            <v>青海创铭</v>
          </cell>
          <cell r="I84" t="str">
            <v>青械注准20192640007</v>
          </cell>
          <cell r="J84" t="str">
            <v>6971600801844</v>
          </cell>
          <cell r="K84">
            <v>36</v>
          </cell>
          <cell r="L84">
            <v>88</v>
          </cell>
          <cell r="M84" t="str">
            <v>特价：27</v>
          </cell>
        </row>
        <row r="85">
          <cell r="D85">
            <v>215791</v>
          </cell>
          <cell r="E85" t="str">
            <v>薇诺娜舒敏保湿喷雾</v>
          </cell>
          <cell r="F85" t="str">
            <v>50ml</v>
          </cell>
          <cell r="G85" t="str">
            <v>盒</v>
          </cell>
          <cell r="H85" t="str">
            <v>云南贝泰妮</v>
          </cell>
          <cell r="I85" t="str">
            <v/>
          </cell>
          <cell r="J85" t="str">
            <v>6958717860612</v>
          </cell>
          <cell r="K85">
            <v>36</v>
          </cell>
          <cell r="L85">
            <v>68</v>
          </cell>
          <cell r="M85">
            <v>40.8</v>
          </cell>
        </row>
        <row r="86">
          <cell r="D86">
            <v>187952</v>
          </cell>
          <cell r="E86" t="str">
            <v>薇诺娜柔润保湿洁颜慕斯</v>
          </cell>
          <cell r="F86" t="str">
            <v>50ml</v>
          </cell>
          <cell r="G86" t="str">
            <v>盒</v>
          </cell>
          <cell r="H86" t="str">
            <v>昆明贝泰妮</v>
          </cell>
          <cell r="I86" t="str">
            <v>云G妆网备字2018000505</v>
          </cell>
          <cell r="J86" t="str">
            <v>6958717870420</v>
          </cell>
          <cell r="K86">
            <v>36</v>
          </cell>
          <cell r="L86">
            <v>68</v>
          </cell>
          <cell r="M86">
            <v>40.8</v>
          </cell>
        </row>
        <row r="87">
          <cell r="D87">
            <v>236549</v>
          </cell>
          <cell r="E87" t="str">
            <v>酵母重组胶原蛋白凝胶</v>
          </cell>
          <cell r="F87" t="str">
            <v>10g</v>
          </cell>
          <cell r="G87" t="str">
            <v>支</v>
          </cell>
          <cell r="H87" t="str">
            <v>青海创铭</v>
          </cell>
          <cell r="I87" t="str">
            <v>青械注准20172640006</v>
          </cell>
          <cell r="J87" t="str">
            <v>6971600801820</v>
          </cell>
          <cell r="K87">
            <v>36</v>
          </cell>
          <cell r="L87">
            <v>68</v>
          </cell>
          <cell r="M87">
            <v>40.8</v>
          </cell>
        </row>
        <row r="88">
          <cell r="D88">
            <v>237009</v>
          </cell>
          <cell r="E88" t="str">
            <v>柔润保湿颜慕斯</v>
          </cell>
          <cell r="F88" t="str">
            <v>50ml</v>
          </cell>
          <cell r="G88" t="str">
            <v>盒</v>
          </cell>
          <cell r="H88" t="str">
            <v>云南贝泰妮</v>
          </cell>
          <cell r="I88" t="str">
            <v>云G妆网备字2018000505</v>
          </cell>
          <cell r="J88" t="str">
            <v>6958717870420</v>
          </cell>
          <cell r="K88">
            <v>36</v>
          </cell>
          <cell r="L88">
            <v>68</v>
          </cell>
          <cell r="M88">
            <v>40.8</v>
          </cell>
        </row>
        <row r="89">
          <cell r="D89">
            <v>215271</v>
          </cell>
          <cell r="E89" t="str">
            <v>薇诺娜清透防晒乳SPF48PA+++</v>
          </cell>
          <cell r="F89" t="str">
            <v>15g</v>
          </cell>
          <cell r="G89" t="str">
            <v>盒</v>
          </cell>
          <cell r="H89" t="str">
            <v>云南贝泰妮</v>
          </cell>
          <cell r="I89" t="str">
            <v>国妆特字G20151938</v>
          </cell>
          <cell r="J89" t="str">
            <v>6958717869776</v>
          </cell>
          <cell r="K89">
            <v>36</v>
          </cell>
          <cell r="L89">
            <v>56</v>
          </cell>
          <cell r="M89">
            <v>33.6</v>
          </cell>
        </row>
        <row r="90">
          <cell r="D90">
            <v>245065</v>
          </cell>
          <cell r="E90" t="str">
            <v>医用修复敷料</v>
          </cell>
          <cell r="F90" t="str">
            <v>25g 贴敷型椭圆形(T)T-3</v>
          </cell>
          <cell r="G90" t="str">
            <v>袋</v>
          </cell>
          <cell r="H90" t="str">
            <v>西安汇智医疗集团有限公司</v>
          </cell>
          <cell r="I90" t="str">
            <v>陕械注准20182640059</v>
          </cell>
          <cell r="J90" t="str">
            <v>6933958216329</v>
          </cell>
        </row>
        <row r="90">
          <cell r="L90">
            <v>48</v>
          </cell>
          <cell r="M90" t="str">
            <v>特价：11.94</v>
          </cell>
        </row>
        <row r="91">
          <cell r="D91">
            <v>237011</v>
          </cell>
          <cell r="E91" t="str">
            <v>柔润保湿面膜</v>
          </cell>
          <cell r="F91" t="str">
            <v>25ml(单贴）</v>
          </cell>
          <cell r="G91" t="str">
            <v>盒</v>
          </cell>
          <cell r="H91" t="str">
            <v>云南贝泰妮</v>
          </cell>
          <cell r="I91" t="str">
            <v>云G妆网备字2021000506</v>
          </cell>
          <cell r="J91" t="str">
            <v>6958717870352</v>
          </cell>
        </row>
        <row r="91">
          <cell r="L91">
            <v>28</v>
          </cell>
          <cell r="M91">
            <v>16.8</v>
          </cell>
        </row>
        <row r="92">
          <cell r="D92">
            <v>260434</v>
          </cell>
        </row>
        <row r="93">
          <cell r="D93">
            <v>261525</v>
          </cell>
        </row>
        <row r="94">
          <cell r="D94">
            <v>260428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西部库存"/>
    </sheetNames>
    <sheetDataSet>
      <sheetData sheetId="0">
        <row r="2">
          <cell r="A2">
            <v>150088</v>
          </cell>
          <cell r="B2" t="str">
            <v>薇诺娜舒敏保湿洁面乳</v>
          </cell>
        </row>
        <row r="3">
          <cell r="A3">
            <v>150089</v>
          </cell>
          <cell r="B3" t="str">
            <v>薇诺娜舒敏保湿润肤水</v>
          </cell>
        </row>
        <row r="4">
          <cell r="A4">
            <v>150090</v>
          </cell>
          <cell r="B4" t="str">
            <v>薇诺娜舒敏保湿特护霜</v>
          </cell>
        </row>
        <row r="5">
          <cell r="A5">
            <v>150102</v>
          </cell>
          <cell r="B5" t="str">
            <v>薇诺娜紧致眼霜</v>
          </cell>
        </row>
        <row r="6">
          <cell r="A6">
            <v>166670</v>
          </cell>
          <cell r="B6" t="str">
            <v>透明质酸修护贴敷料</v>
          </cell>
        </row>
        <row r="7">
          <cell r="A7">
            <v>172377</v>
          </cell>
          <cell r="B7" t="str">
            <v>薇诺娜舒敏保湿喷雾</v>
          </cell>
        </row>
        <row r="8">
          <cell r="A8">
            <v>181297</v>
          </cell>
          <cell r="B8" t="str">
            <v>薇诺娜柔润保湿柔肤水</v>
          </cell>
        </row>
        <row r="9">
          <cell r="A9">
            <v>181299</v>
          </cell>
          <cell r="B9" t="str">
            <v>薇诺娜柔润保湿乳液</v>
          </cell>
        </row>
        <row r="10">
          <cell r="A10">
            <v>191033</v>
          </cell>
          <cell r="B10" t="str">
            <v>薇诺娜光透皙白淡斑精华液</v>
          </cell>
        </row>
        <row r="11">
          <cell r="A11">
            <v>215787</v>
          </cell>
          <cell r="B11" t="str">
            <v>薇诺娜柔润保湿洁颜慕斯</v>
          </cell>
        </row>
        <row r="12">
          <cell r="A12">
            <v>218904</v>
          </cell>
          <cell r="B12" t="str">
            <v>酵母重组胶原蛋白液体敷料</v>
          </cell>
        </row>
        <row r="13">
          <cell r="A13">
            <v>236550</v>
          </cell>
          <cell r="B13" t="str">
            <v>酵母重组胶原蛋白修复敷料</v>
          </cell>
        </row>
        <row r="14">
          <cell r="A14">
            <v>260428</v>
          </cell>
          <cell r="B14" t="str">
            <v>薇诺娜复合酸净肤精华液</v>
          </cell>
        </row>
        <row r="15">
          <cell r="A15">
            <v>260433</v>
          </cell>
          <cell r="B15" t="str">
            <v>薇诺娜安肤保湿修护霜</v>
          </cell>
        </row>
        <row r="16">
          <cell r="A16">
            <v>260443</v>
          </cell>
          <cell r="B16" t="str">
            <v>薇诺娜安肤保湿修护水</v>
          </cell>
        </row>
        <row r="17">
          <cell r="A17">
            <v>260452</v>
          </cell>
          <cell r="B17" t="str">
            <v>薇诺娜多重肽修护冻干面膜组合-多重肽修护冻干面膜+溶媒液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B2" sqref="B2:I7"/>
    </sheetView>
  </sheetViews>
  <sheetFormatPr defaultColWidth="9" defaultRowHeight="13.5"/>
  <cols>
    <col min="1" max="2" width="13.875" style="15" customWidth="1"/>
    <col min="3" max="3" width="47.625" style="15" customWidth="1"/>
    <col min="4" max="4" width="17.875" style="15" customWidth="1"/>
    <col min="5" max="5" width="13" style="15" customWidth="1"/>
    <col min="6" max="6" width="8.25" style="15" customWidth="1"/>
    <col min="7" max="8" width="12.25" style="15" customWidth="1"/>
    <col min="9" max="9" width="44.5" style="15" customWidth="1"/>
    <col min="10" max="10" width="36.875" style="15" customWidth="1"/>
    <col min="11" max="16384" width="9" style="15"/>
  </cols>
  <sheetData>
    <row r="1" s="13" customFormat="1" spans="1:12">
      <c r="A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9" t="s">
        <v>7</v>
      </c>
      <c r="J1" s="20" t="s">
        <v>8</v>
      </c>
      <c r="K1" s="20" t="s">
        <v>9</v>
      </c>
      <c r="L1" s="21" t="s">
        <v>10</v>
      </c>
    </row>
    <row r="2" ht="14.25" spans="1:12">
      <c r="A2" s="16">
        <v>260452</v>
      </c>
      <c r="B2" s="16" t="str">
        <f>VLOOKUP(A2,[4]Sheet1!$A$2:$B$17,2,0)</f>
        <v>薇诺娜多重肽修护冻干面膜组合-多重肽修护冻干面膜+溶媒液</v>
      </c>
      <c r="C2" s="17" t="s">
        <v>11</v>
      </c>
      <c r="D2" s="17" t="s">
        <v>12</v>
      </c>
      <c r="E2" s="18" t="s">
        <v>13</v>
      </c>
      <c r="F2" s="15">
        <f>VLOOKUP(A:A,[1]新品!$A:$F,6,0)</f>
        <v>54</v>
      </c>
      <c r="G2" s="15">
        <f>VLOOKUP(A2,[2]整体目录!$B:$N,13,0)</f>
        <v>148.8</v>
      </c>
      <c r="H2" s="15">
        <f>G2*F2</f>
        <v>8035.2</v>
      </c>
      <c r="I2" s="15" t="str">
        <f>VLOOKUP(A2,[1]新品!$A$2:$G$10,7,0)</f>
        <v>先铺皮管师门店</v>
      </c>
      <c r="J2" s="15" t="s">
        <v>14</v>
      </c>
      <c r="K2" s="15" t="s">
        <v>15</v>
      </c>
      <c r="L2" s="15" t="s">
        <v>16</v>
      </c>
    </row>
    <row r="3" ht="14.25" spans="1:12">
      <c r="A3" s="17">
        <v>260443</v>
      </c>
      <c r="B3" s="16" t="str">
        <f>VLOOKUP(A3,[4]Sheet1!$A$2:$B$17,2,0)</f>
        <v>薇诺娜安肤保湿修护水</v>
      </c>
      <c r="C3" s="17" t="s">
        <v>17</v>
      </c>
      <c r="D3" s="17" t="s">
        <v>18</v>
      </c>
      <c r="E3" s="18" t="s">
        <v>13</v>
      </c>
      <c r="F3" s="15">
        <f>VLOOKUP(A:A,[1]新品!$A:$F,6,0)</f>
        <v>216</v>
      </c>
      <c r="G3" s="15">
        <f>VLOOKUP(A3,[2]整体目录!$B:$N,13,0)</f>
        <v>118.8</v>
      </c>
      <c r="H3" s="15">
        <f t="shared" ref="H3:H22" si="0">G3*F3</f>
        <v>25660.8</v>
      </c>
      <c r="I3" s="15" t="str">
        <f>VLOOKUP(A3,[1]新品!$A$2:$G$10,7,0)</f>
        <v>市区内门店，和郊区销量好门店各铺一组</v>
      </c>
      <c r="J3" s="15" t="s">
        <v>14</v>
      </c>
      <c r="K3" s="15" t="s">
        <v>15</v>
      </c>
      <c r="L3" s="15" t="s">
        <v>16</v>
      </c>
    </row>
    <row r="4" ht="14.25" spans="1:12">
      <c r="A4" s="17">
        <v>260442</v>
      </c>
      <c r="B4" s="16" t="e">
        <f>VLOOKUP(A4,[4]Sheet1!$A$2:$B$17,2,0)</f>
        <v>#N/A</v>
      </c>
      <c r="C4" s="17" t="s">
        <v>19</v>
      </c>
      <c r="D4" s="17" t="s">
        <v>20</v>
      </c>
      <c r="E4" s="18" t="s">
        <v>13</v>
      </c>
      <c r="F4" s="15">
        <f>VLOOKUP(A:A,[1]新品!$A:$F,6,0)</f>
        <v>108</v>
      </c>
      <c r="G4" s="15">
        <f>VLOOKUP(A4,[2]整体目录!$B:$N,13,0)</f>
        <v>178.8</v>
      </c>
      <c r="H4" s="15">
        <f t="shared" si="0"/>
        <v>19310.4</v>
      </c>
      <c r="I4" s="15" t="str">
        <f>VLOOKUP(A4,[1]新品!$A$2:$G$10,7,0)</f>
        <v>先铺皮管师门店</v>
      </c>
      <c r="J4" s="15" t="s">
        <v>14</v>
      </c>
      <c r="K4" s="15" t="s">
        <v>15</v>
      </c>
      <c r="L4" s="15" t="s">
        <v>16</v>
      </c>
    </row>
    <row r="5" ht="14.25" spans="1:12">
      <c r="A5" s="16">
        <v>260428</v>
      </c>
      <c r="B5" s="16" t="str">
        <f>VLOOKUP(A5,[4]Sheet1!$A$2:$B$17,2,0)</f>
        <v>薇诺娜复合酸净肤精华液</v>
      </c>
      <c r="C5" s="17" t="s">
        <v>21</v>
      </c>
      <c r="D5" s="17" t="s">
        <v>20</v>
      </c>
      <c r="E5" s="18" t="s">
        <v>13</v>
      </c>
      <c r="F5" s="15">
        <f>VLOOKUP(A:A,[1]新品!$A:$F,6,0)</f>
        <v>54</v>
      </c>
      <c r="G5" s="15">
        <f>VLOOKUP(A5,[2]整体目录!$B:$N,13,0)</f>
        <v>178.8</v>
      </c>
      <c r="H5" s="15">
        <f t="shared" si="0"/>
        <v>9655.2</v>
      </c>
      <c r="I5" s="15" t="str">
        <f>VLOOKUP(A5,[1]新品!$A$2:$G$10,7,0)</f>
        <v>先铺皮管师门店</v>
      </c>
      <c r="J5" s="15" t="s">
        <v>14</v>
      </c>
      <c r="K5" s="15" t="s">
        <v>15</v>
      </c>
      <c r="L5" s="15" t="s">
        <v>16</v>
      </c>
    </row>
    <row r="6" ht="14.25" spans="1:12">
      <c r="A6" s="17">
        <v>260433</v>
      </c>
      <c r="B6" s="16" t="str">
        <f>VLOOKUP(A6,[4]Sheet1!$A$2:$B$17,2,0)</f>
        <v>薇诺娜安肤保湿修护霜</v>
      </c>
      <c r="C6" s="17" t="s">
        <v>22</v>
      </c>
      <c r="D6" s="17" t="s">
        <v>23</v>
      </c>
      <c r="E6" s="18" t="s">
        <v>13</v>
      </c>
      <c r="F6" s="15">
        <f>VLOOKUP(A:A,[1]新品!$A:$F,6,0)</f>
        <v>216</v>
      </c>
      <c r="G6" s="15">
        <f>VLOOKUP(A6,[2]整体目录!$B:$N,13,0)</f>
        <v>160.8</v>
      </c>
      <c r="H6" s="15">
        <f t="shared" si="0"/>
        <v>34732.8</v>
      </c>
      <c r="I6" s="15" t="str">
        <f>VLOOKUP(A6,[1]新品!$A$2:$G$10,7,0)</f>
        <v>市区内门店，和郊区销量好门店各铺一组</v>
      </c>
      <c r="J6" s="15" t="s">
        <v>14</v>
      </c>
      <c r="K6" s="15" t="s">
        <v>15</v>
      </c>
      <c r="L6" s="15" t="s">
        <v>16</v>
      </c>
    </row>
    <row r="7" ht="14.25" spans="1:12">
      <c r="A7" s="17">
        <v>261525</v>
      </c>
      <c r="B7" s="16" t="e">
        <f>VLOOKUP(A7,[4]Sheet1!$A$2:$B$17,2,0)</f>
        <v>#N/A</v>
      </c>
      <c r="C7" s="17" t="s">
        <v>24</v>
      </c>
      <c r="D7" s="17" t="s">
        <v>20</v>
      </c>
      <c r="E7" s="18" t="s">
        <v>13</v>
      </c>
      <c r="F7" s="15">
        <f>VLOOKUP(A:A,[1]新品!$A:$F,6,0)</f>
        <v>108</v>
      </c>
      <c r="G7" s="15">
        <f>VLOOKUP(A7,[2]整体目录!$B:$N,13,0)</f>
        <v>178.8</v>
      </c>
      <c r="H7" s="15">
        <f t="shared" si="0"/>
        <v>19310.4</v>
      </c>
      <c r="I7" s="15" t="str">
        <f>VLOOKUP(A7,[1]新品!$A$2:$G$10,7,0)</f>
        <v>先铺皮管师门店</v>
      </c>
      <c r="J7" s="15" t="s">
        <v>14</v>
      </c>
      <c r="K7" s="15" t="s">
        <v>15</v>
      </c>
      <c r="L7" s="15" t="s">
        <v>16</v>
      </c>
    </row>
    <row r="8" s="2" customFormat="1" ht="14.25" spans="1:12">
      <c r="A8" s="2">
        <v>218904</v>
      </c>
      <c r="B8" s="16" t="str">
        <f>VLOOKUP(A8,[4]Sheet1!$A$2:$B$17,2,0)</f>
        <v>酵母重组胶原蛋白液体敷料</v>
      </c>
      <c r="C8" s="2" t="s">
        <v>25</v>
      </c>
      <c r="D8" s="2" t="s">
        <v>26</v>
      </c>
      <c r="E8" s="14" t="str">
        <f>VLOOKUP(A:A,[2]整体目录!$B:$I,8,0)</f>
        <v>青海创铭</v>
      </c>
      <c r="F8" s="2">
        <v>198</v>
      </c>
      <c r="G8" s="14">
        <f>VLOOKUP(A8,[2]整体目录!$B:$N,13,0)</f>
        <v>184.8</v>
      </c>
      <c r="H8" s="14">
        <f t="shared" si="0"/>
        <v>36590.4</v>
      </c>
      <c r="I8" s="2" t="s">
        <v>27</v>
      </c>
      <c r="J8" s="15" t="s">
        <v>14</v>
      </c>
      <c r="K8" s="15" t="s">
        <v>15</v>
      </c>
      <c r="L8" s="15" t="s">
        <v>16</v>
      </c>
    </row>
    <row r="9" s="2" customFormat="1" ht="14.25" spans="1:12">
      <c r="A9" s="2">
        <v>236550</v>
      </c>
      <c r="B9" s="16" t="str">
        <f>VLOOKUP(A9,[4]Sheet1!$A$2:$B$17,2,0)</f>
        <v>酵母重组胶原蛋白修复敷料</v>
      </c>
      <c r="C9" s="2" t="s">
        <v>28</v>
      </c>
      <c r="D9" s="2" t="s">
        <v>23</v>
      </c>
      <c r="E9" s="14" t="str">
        <f>VLOOKUP(A:A,[2]整体目录!$B:$I,8,0)</f>
        <v>青海创铭</v>
      </c>
      <c r="F9" s="2">
        <v>144</v>
      </c>
      <c r="G9" s="14">
        <f>VLOOKUP(A9,[2]整体目录!$B:$N,13,0)</f>
        <v>52.8</v>
      </c>
      <c r="H9" s="14">
        <f t="shared" si="0"/>
        <v>7603.2</v>
      </c>
      <c r="I9" s="2" t="s">
        <v>29</v>
      </c>
      <c r="J9" s="15" t="s">
        <v>14</v>
      </c>
      <c r="K9" s="15" t="s">
        <v>15</v>
      </c>
      <c r="L9" s="15" t="s">
        <v>16</v>
      </c>
    </row>
    <row r="10" s="2" customFormat="1" ht="14.25" spans="1:12">
      <c r="A10" s="2">
        <v>181297</v>
      </c>
      <c r="B10" s="16" t="str">
        <f>VLOOKUP(A10,[4]Sheet1!$A$2:$B$17,2,0)</f>
        <v>薇诺娜柔润保湿柔肤水</v>
      </c>
      <c r="C10" s="2" t="s">
        <v>30</v>
      </c>
      <c r="D10" s="2" t="s">
        <v>18</v>
      </c>
      <c r="E10" s="14" t="str">
        <f>VLOOKUP(A:A,[2]整体目录!$B:$I,8,0)</f>
        <v>云南贝泰妮</v>
      </c>
      <c r="F10" s="2">
        <v>204</v>
      </c>
      <c r="G10" s="14">
        <f>VLOOKUP(A10,[2]整体目录!$B:$N,13,0)</f>
        <v>112.8</v>
      </c>
      <c r="H10" s="14">
        <f t="shared" si="0"/>
        <v>23011.2</v>
      </c>
      <c r="I10" s="2" t="s">
        <v>31</v>
      </c>
      <c r="J10" s="15" t="s">
        <v>14</v>
      </c>
      <c r="K10" s="15" t="s">
        <v>15</v>
      </c>
      <c r="L10" s="15" t="s">
        <v>16</v>
      </c>
    </row>
    <row r="11" s="14" customFormat="1" ht="14.25" spans="1:12">
      <c r="A11" s="2">
        <v>181299</v>
      </c>
      <c r="B11" s="16" t="str">
        <f>VLOOKUP(A11,[4]Sheet1!$A$2:$B$17,2,0)</f>
        <v>薇诺娜柔润保湿乳液</v>
      </c>
      <c r="C11" s="2" t="s">
        <v>32</v>
      </c>
      <c r="D11" s="2" t="s">
        <v>23</v>
      </c>
      <c r="E11" s="14" t="str">
        <f>VLOOKUP(A:A,[2]整体目录!$B:$I,8,0)</f>
        <v>云南贝泰妮</v>
      </c>
      <c r="F11" s="2">
        <v>264</v>
      </c>
      <c r="G11" s="14">
        <f>VLOOKUP(A11,[2]整体目录!$B:$N,13,0)</f>
        <v>118.8</v>
      </c>
      <c r="H11" s="14">
        <f t="shared" si="0"/>
        <v>31363.2</v>
      </c>
      <c r="I11" s="2" t="s">
        <v>31</v>
      </c>
      <c r="J11" s="15" t="s">
        <v>14</v>
      </c>
      <c r="K11" s="15" t="s">
        <v>15</v>
      </c>
      <c r="L11" s="15" t="s">
        <v>16</v>
      </c>
    </row>
    <row r="12" s="2" customFormat="1" ht="14.25" spans="1:12">
      <c r="A12" s="2">
        <v>166670</v>
      </c>
      <c r="B12" s="16" t="str">
        <f>VLOOKUP(A12,[4]Sheet1!$A$2:$B$17,2,0)</f>
        <v>透明质酸修护贴敷料</v>
      </c>
      <c r="C12" s="2" t="s">
        <v>33</v>
      </c>
      <c r="D12" s="2" t="s">
        <v>34</v>
      </c>
      <c r="E12" s="14" t="str">
        <f>VLOOKUP(A:A,[2]整体目录!$B:$I,8,0)</f>
        <v>云南贝泰妮</v>
      </c>
      <c r="F12" s="2">
        <v>222</v>
      </c>
      <c r="G12" s="14">
        <f>VLOOKUP(A12,[2]整体目录!$B:$N,13,0)</f>
        <v>148.8</v>
      </c>
      <c r="H12" s="14">
        <f t="shared" si="0"/>
        <v>33033.6</v>
      </c>
      <c r="I12" s="2" t="s">
        <v>29</v>
      </c>
      <c r="J12" s="15" t="s">
        <v>14</v>
      </c>
      <c r="K12" s="15" t="s">
        <v>15</v>
      </c>
      <c r="L12" s="15" t="s">
        <v>16</v>
      </c>
    </row>
    <row r="13" s="2" customFormat="1" ht="14.25" spans="1:12">
      <c r="A13" s="2">
        <v>172377</v>
      </c>
      <c r="B13" s="16" t="str">
        <f>VLOOKUP(A13,[4]Sheet1!$A$2:$B$17,2,0)</f>
        <v>薇诺娜舒敏保湿喷雾</v>
      </c>
      <c r="C13" s="2" t="s">
        <v>35</v>
      </c>
      <c r="D13" s="2" t="s">
        <v>36</v>
      </c>
      <c r="E13" s="14" t="str">
        <f>VLOOKUP(A:A,[2]整体目录!$B:$I,8,0)</f>
        <v>云南贝泰妮</v>
      </c>
      <c r="F13" s="2">
        <v>150</v>
      </c>
      <c r="G13" s="14">
        <f>VLOOKUP(A13,[2]整体目录!$B:$N,13,0)</f>
        <v>118.8</v>
      </c>
      <c r="H13" s="14">
        <f t="shared" si="0"/>
        <v>17820</v>
      </c>
      <c r="I13" s="2" t="s">
        <v>29</v>
      </c>
      <c r="J13" s="15" t="s">
        <v>14</v>
      </c>
      <c r="K13" s="15" t="s">
        <v>15</v>
      </c>
      <c r="L13" s="15" t="s">
        <v>16</v>
      </c>
    </row>
    <row r="14" s="2" customFormat="1" ht="14.25" spans="1:12">
      <c r="A14" s="2">
        <v>150089</v>
      </c>
      <c r="B14" s="16" t="str">
        <f>VLOOKUP(A14,[4]Sheet1!$A$2:$B$17,2,0)</f>
        <v>薇诺娜舒敏保湿润肤水</v>
      </c>
      <c r="C14" s="2" t="s">
        <v>37</v>
      </c>
      <c r="D14" s="2" t="s">
        <v>18</v>
      </c>
      <c r="E14" s="14" t="str">
        <f>VLOOKUP(A:A,[2]整体目录!$B:$I,8,0)</f>
        <v>云南贝泰妮</v>
      </c>
      <c r="F14" s="2">
        <v>108</v>
      </c>
      <c r="G14" s="14">
        <f>VLOOKUP(A14,[2]整体目录!$B:$N,13,0)</f>
        <v>112.8</v>
      </c>
      <c r="H14" s="14">
        <f t="shared" si="0"/>
        <v>12182.4</v>
      </c>
      <c r="I14" s="2" t="s">
        <v>31</v>
      </c>
      <c r="J14" s="15" t="s">
        <v>14</v>
      </c>
      <c r="K14" s="15" t="s">
        <v>15</v>
      </c>
      <c r="L14" s="15" t="s">
        <v>16</v>
      </c>
    </row>
    <row r="15" s="2" customFormat="1" ht="14.25" spans="1:12">
      <c r="A15" s="2">
        <v>150090</v>
      </c>
      <c r="B15" s="16" t="str">
        <f>VLOOKUP(A15,[4]Sheet1!$A$2:$B$17,2,0)</f>
        <v>薇诺娜舒敏保湿特护霜</v>
      </c>
      <c r="C15" s="2" t="s">
        <v>38</v>
      </c>
      <c r="D15" s="2" t="s">
        <v>23</v>
      </c>
      <c r="E15" s="14" t="str">
        <f>VLOOKUP(A:A,[2]整体目录!$B:$I,8,0)</f>
        <v>云南贝泰妮</v>
      </c>
      <c r="F15" s="2">
        <v>300</v>
      </c>
      <c r="G15" s="14">
        <f>VLOOKUP(A15,[2]整体目录!$B:$N,13,0)</f>
        <v>160.8</v>
      </c>
      <c r="H15" s="14">
        <f t="shared" si="0"/>
        <v>48240</v>
      </c>
      <c r="I15" s="2" t="s">
        <v>31</v>
      </c>
      <c r="J15" s="15" t="s">
        <v>14</v>
      </c>
      <c r="K15" s="15" t="s">
        <v>15</v>
      </c>
      <c r="L15" s="15" t="s">
        <v>16</v>
      </c>
    </row>
    <row r="16" s="2" customFormat="1" ht="14.25" spans="1:12">
      <c r="A16" s="2">
        <v>191033</v>
      </c>
      <c r="B16" s="16" t="str">
        <f>VLOOKUP(A16,[4]Sheet1!$A$2:$B$17,2,0)</f>
        <v>薇诺娜光透皙白淡斑精华液</v>
      </c>
      <c r="C16" s="2" t="s">
        <v>39</v>
      </c>
      <c r="D16" s="2" t="s">
        <v>20</v>
      </c>
      <c r="E16" s="14" t="str">
        <f>VLOOKUP(A:A,[2]整体目录!$B:$I,8,0)</f>
        <v>云南贝泰妮</v>
      </c>
      <c r="F16" s="2">
        <v>60</v>
      </c>
      <c r="G16" s="14">
        <f>VLOOKUP(A16,[2]整体目录!$B:$N,13,0)</f>
        <v>238.8</v>
      </c>
      <c r="H16" s="14">
        <f t="shared" si="0"/>
        <v>14328</v>
      </c>
      <c r="I16" s="2" t="s">
        <v>40</v>
      </c>
      <c r="J16" s="15" t="s">
        <v>14</v>
      </c>
      <c r="K16" s="15" t="s">
        <v>15</v>
      </c>
      <c r="L16" s="15" t="s">
        <v>16</v>
      </c>
    </row>
    <row r="17" s="2" customFormat="1" ht="14.25" spans="1:12">
      <c r="A17" s="2">
        <v>215787</v>
      </c>
      <c r="B17" s="16" t="str">
        <f>VLOOKUP(A17,[4]Sheet1!$A$2:$B$17,2,0)</f>
        <v>薇诺娜柔润保湿洁颜慕斯</v>
      </c>
      <c r="C17" s="2" t="s">
        <v>41</v>
      </c>
      <c r="D17" s="2" t="s">
        <v>36</v>
      </c>
      <c r="E17" s="14" t="str">
        <f>VLOOKUP(A:A,[2]整体目录!$B:$I,8,0)</f>
        <v>云南贝泰妮</v>
      </c>
      <c r="F17" s="2">
        <v>174</v>
      </c>
      <c r="G17" s="14">
        <f>VLOOKUP(A17,[2]整体目录!$B:$N,13,0)</f>
        <v>100.8</v>
      </c>
      <c r="H17" s="14">
        <f t="shared" si="0"/>
        <v>17539.2</v>
      </c>
      <c r="I17" s="2" t="s">
        <v>29</v>
      </c>
      <c r="J17" s="15" t="s">
        <v>14</v>
      </c>
      <c r="K17" s="15" t="s">
        <v>15</v>
      </c>
      <c r="L17" s="15" t="s">
        <v>16</v>
      </c>
    </row>
    <row r="18" s="2" customFormat="1" ht="14.25" spans="1:12">
      <c r="A18" s="2">
        <v>150088</v>
      </c>
      <c r="B18" s="16" t="str">
        <f>VLOOKUP(A18,[4]Sheet1!$A$2:$B$17,2,0)</f>
        <v>薇诺娜舒敏保湿洁面乳</v>
      </c>
      <c r="C18" s="2" t="s">
        <v>42</v>
      </c>
      <c r="D18" s="2" t="s">
        <v>43</v>
      </c>
      <c r="E18" s="14" t="str">
        <f>VLOOKUP(A:A,[2]整体目录!$B:$I,8,0)</f>
        <v>云南贝泰妮</v>
      </c>
      <c r="F18" s="2">
        <v>102</v>
      </c>
      <c r="G18" s="14">
        <f>VLOOKUP(A18,[2]整体目录!$B:$N,13,0)</f>
        <v>94.8</v>
      </c>
      <c r="H18" s="14">
        <f t="shared" si="0"/>
        <v>9669.6</v>
      </c>
      <c r="I18" s="2" t="s">
        <v>29</v>
      </c>
      <c r="J18" s="15" t="s">
        <v>14</v>
      </c>
      <c r="K18" s="15" t="s">
        <v>15</v>
      </c>
      <c r="L18" s="15" t="s">
        <v>16</v>
      </c>
    </row>
    <row r="19" s="14" customFormat="1" ht="14.25" spans="1:12">
      <c r="A19" s="2">
        <v>184997</v>
      </c>
      <c r="B19" s="16" t="e">
        <f>VLOOKUP(A19,[4]Sheet1!$A$2:$B$17,2,0)</f>
        <v>#N/A</v>
      </c>
      <c r="C19" s="2" t="s">
        <v>44</v>
      </c>
      <c r="D19" s="2" t="s">
        <v>45</v>
      </c>
      <c r="E19" s="14" t="str">
        <f>VLOOKUP(A:A,[2]整体目录!$B:$I,8,0)</f>
        <v>云南贝泰妮</v>
      </c>
      <c r="F19" s="14">
        <v>24</v>
      </c>
      <c r="G19" s="14">
        <f>VLOOKUP(A19,[2]整体目录!$B:$N,13,0)</f>
        <v>154.8</v>
      </c>
      <c r="H19" s="14">
        <f t="shared" si="0"/>
        <v>3715.2</v>
      </c>
      <c r="J19" s="15" t="s">
        <v>14</v>
      </c>
      <c r="K19" s="15" t="s">
        <v>15</v>
      </c>
      <c r="L19" s="15" t="s">
        <v>16</v>
      </c>
    </row>
    <row r="20" s="14" customFormat="1" ht="14.25" spans="1:12">
      <c r="A20" s="14">
        <v>166671</v>
      </c>
      <c r="B20" s="16" t="e">
        <f>VLOOKUP(A20,[4]Sheet1!$A$2:$B$17,2,0)</f>
        <v>#N/A</v>
      </c>
      <c r="C20" s="14" t="s">
        <v>46</v>
      </c>
      <c r="D20" s="14" t="s">
        <v>43</v>
      </c>
      <c r="E20" s="14" t="str">
        <f>VLOOKUP(A:A,[2]整体目录!$B:$I,8,0)</f>
        <v>云南贝泰妮</v>
      </c>
      <c r="F20" s="14">
        <v>102</v>
      </c>
      <c r="G20" s="14">
        <f>VLOOKUP(A20,[3]Sheet1!$D$1:$M$65536,10,0)</f>
        <v>118.8</v>
      </c>
      <c r="H20" s="14">
        <f t="shared" si="0"/>
        <v>12117.6</v>
      </c>
      <c r="I20" s="14" t="s">
        <v>47</v>
      </c>
      <c r="J20" s="15" t="s">
        <v>14</v>
      </c>
      <c r="K20" s="15" t="s">
        <v>15</v>
      </c>
      <c r="L20" s="15" t="s">
        <v>16</v>
      </c>
    </row>
    <row r="21" s="14" customFormat="1" ht="14.25" spans="1:12">
      <c r="A21" s="14">
        <v>150093</v>
      </c>
      <c r="B21" s="16" t="e">
        <f>VLOOKUP(A21,[4]Sheet1!$A$2:$B$17,2,0)</f>
        <v>#N/A</v>
      </c>
      <c r="C21" s="14" t="s">
        <v>48</v>
      </c>
      <c r="D21" s="14" t="s">
        <v>49</v>
      </c>
      <c r="E21" s="14" t="str">
        <f>VLOOKUP(A:A,[2]整体目录!$B:$I,8,0)</f>
        <v>云南贝泰妮</v>
      </c>
      <c r="F21" s="14">
        <v>102</v>
      </c>
      <c r="G21" s="14">
        <f>VLOOKUP(A21,[3]Sheet1!$D$1:$M$65536,10,0)</f>
        <v>100.8</v>
      </c>
      <c r="H21" s="14">
        <f t="shared" si="0"/>
        <v>10281.6</v>
      </c>
      <c r="I21" s="14" t="s">
        <v>47</v>
      </c>
      <c r="J21" s="15" t="s">
        <v>14</v>
      </c>
      <c r="K21" s="15" t="s">
        <v>15</v>
      </c>
      <c r="L21" s="15" t="s">
        <v>16</v>
      </c>
    </row>
    <row r="22" s="14" customFormat="1" ht="14.25" spans="1:12">
      <c r="A22" s="14">
        <v>150102</v>
      </c>
      <c r="B22" s="16" t="str">
        <f>VLOOKUP(A22,[4]Sheet1!$A$2:$B$17,2,0)</f>
        <v>薇诺娜紧致眼霜</v>
      </c>
      <c r="C22" s="14" t="s">
        <v>50</v>
      </c>
      <c r="D22" s="14" t="s">
        <v>51</v>
      </c>
      <c r="E22" s="14" t="str">
        <f>VLOOKUP(A:A,[2]整体目录!$B:$I,8,0)</f>
        <v>云南贝泰妮</v>
      </c>
      <c r="F22" s="14">
        <v>36</v>
      </c>
      <c r="G22" s="14">
        <f>VLOOKUP(A22,[3]Sheet1!$D$1:$M$65536,10,0)</f>
        <v>196.8</v>
      </c>
      <c r="H22" s="14">
        <f t="shared" si="0"/>
        <v>7084.8</v>
      </c>
      <c r="I22" s="14" t="s">
        <v>47</v>
      </c>
      <c r="J22" s="15" t="s">
        <v>14</v>
      </c>
      <c r="K22" s="15" t="s">
        <v>15</v>
      </c>
      <c r="L22" s="15" t="s">
        <v>16</v>
      </c>
    </row>
    <row r="24" spans="1:5">
      <c r="A24"/>
      <c r="B24"/>
      <c r="C24"/>
      <c r="D24"/>
      <c r="E24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4"/>
  <sheetViews>
    <sheetView tabSelected="1" workbookViewId="0">
      <selection activeCell="F34" sqref="F34"/>
    </sheetView>
  </sheetViews>
  <sheetFormatPr defaultColWidth="9" defaultRowHeight="13.5" outlineLevelCol="7"/>
  <cols>
    <col min="1" max="1" width="9" style="1"/>
    <col min="2" max="2" width="41.75" style="1" customWidth="1"/>
    <col min="3" max="3" width="9" style="1"/>
    <col min="4" max="4" width="26.875" style="1" customWidth="1"/>
    <col min="5" max="6" width="9" style="1"/>
    <col min="7" max="7" width="9" style="2"/>
    <col min="8" max="16384" width="9" style="1"/>
  </cols>
  <sheetData>
    <row r="1" s="1" customFormat="1" spans="1:7">
      <c r="A1" s="3" t="s">
        <v>52</v>
      </c>
      <c r="B1" s="3" t="s">
        <v>53</v>
      </c>
      <c r="C1" s="3" t="s">
        <v>0</v>
      </c>
      <c r="D1" s="3" t="s">
        <v>54</v>
      </c>
      <c r="E1" s="3" t="s">
        <v>2</v>
      </c>
      <c r="F1" s="3" t="s">
        <v>55</v>
      </c>
      <c r="G1" s="2" t="s">
        <v>56</v>
      </c>
    </row>
    <row r="2" s="1" customFormat="1" spans="1:7">
      <c r="A2" s="4">
        <v>112888</v>
      </c>
      <c r="B2" s="1" t="s">
        <v>57</v>
      </c>
      <c r="C2" s="4">
        <v>150088</v>
      </c>
      <c r="D2" s="1" t="s">
        <v>42</v>
      </c>
      <c r="E2" s="1" t="s">
        <v>43</v>
      </c>
      <c r="F2" s="1" t="s">
        <v>58</v>
      </c>
      <c r="G2" s="2">
        <v>2</v>
      </c>
    </row>
    <row r="3" s="1" customFormat="1" spans="1:7">
      <c r="A3" s="4">
        <v>118951</v>
      </c>
      <c r="B3" s="1" t="s">
        <v>59</v>
      </c>
      <c r="C3" s="4">
        <v>150088</v>
      </c>
      <c r="D3" s="1" t="s">
        <v>42</v>
      </c>
      <c r="E3" s="1" t="s">
        <v>43</v>
      </c>
      <c r="F3" s="1" t="s">
        <v>58</v>
      </c>
      <c r="G3" s="2">
        <v>2</v>
      </c>
    </row>
    <row r="4" s="1" customFormat="1" spans="1:7">
      <c r="A4" s="4">
        <v>128640</v>
      </c>
      <c r="B4" s="1" t="s">
        <v>60</v>
      </c>
      <c r="C4" s="4">
        <v>150088</v>
      </c>
      <c r="D4" s="1" t="s">
        <v>42</v>
      </c>
      <c r="E4" s="1" t="s">
        <v>43</v>
      </c>
      <c r="F4" s="1" t="s">
        <v>58</v>
      </c>
      <c r="G4" s="2">
        <v>2</v>
      </c>
    </row>
    <row r="5" s="1" customFormat="1" spans="1:7">
      <c r="A5" s="4">
        <v>745</v>
      </c>
      <c r="B5" s="1" t="s">
        <v>61</v>
      </c>
      <c r="C5" s="4">
        <v>150088</v>
      </c>
      <c r="D5" s="1" t="s">
        <v>42</v>
      </c>
      <c r="E5" s="1" t="s">
        <v>43</v>
      </c>
      <c r="F5" s="1" t="s">
        <v>58</v>
      </c>
      <c r="G5" s="2">
        <v>2</v>
      </c>
    </row>
    <row r="6" s="1" customFormat="1" spans="1:7">
      <c r="A6" s="4">
        <v>113008</v>
      </c>
      <c r="B6" s="1" t="s">
        <v>62</v>
      </c>
      <c r="C6" s="4">
        <v>150088</v>
      </c>
      <c r="D6" s="1" t="s">
        <v>42</v>
      </c>
      <c r="E6" s="1" t="s">
        <v>43</v>
      </c>
      <c r="F6" s="1" t="s">
        <v>58</v>
      </c>
      <c r="G6" s="2">
        <v>2</v>
      </c>
    </row>
    <row r="7" s="1" customFormat="1" spans="1:7">
      <c r="A7" s="4">
        <v>123007</v>
      </c>
      <c r="B7" s="1" t="s">
        <v>63</v>
      </c>
      <c r="C7" s="4">
        <v>150088</v>
      </c>
      <c r="D7" s="1" t="s">
        <v>42</v>
      </c>
      <c r="E7" s="1" t="s">
        <v>43</v>
      </c>
      <c r="F7" s="1" t="s">
        <v>58</v>
      </c>
      <c r="G7" s="2">
        <v>2</v>
      </c>
    </row>
    <row r="8" s="1" customFormat="1" spans="1:7">
      <c r="A8" s="4">
        <v>748</v>
      </c>
      <c r="B8" s="1" t="s">
        <v>64</v>
      </c>
      <c r="C8" s="4">
        <v>150088</v>
      </c>
      <c r="D8" s="1" t="s">
        <v>42</v>
      </c>
      <c r="E8" s="1" t="s">
        <v>43</v>
      </c>
      <c r="F8" s="1" t="s">
        <v>58</v>
      </c>
      <c r="G8" s="2">
        <v>2</v>
      </c>
    </row>
    <row r="9" s="1" customFormat="1" spans="1:7">
      <c r="A9" s="4">
        <v>122686</v>
      </c>
      <c r="B9" s="1" t="s">
        <v>65</v>
      </c>
      <c r="C9" s="4">
        <v>150088</v>
      </c>
      <c r="D9" s="1" t="s">
        <v>42</v>
      </c>
      <c r="E9" s="1" t="s">
        <v>43</v>
      </c>
      <c r="F9" s="1" t="s">
        <v>58</v>
      </c>
      <c r="G9" s="2">
        <v>2</v>
      </c>
    </row>
    <row r="10" s="1" customFormat="1" spans="1:7">
      <c r="A10" s="4">
        <v>117923</v>
      </c>
      <c r="B10" s="1" t="s">
        <v>66</v>
      </c>
      <c r="C10" s="4">
        <v>150088</v>
      </c>
      <c r="D10" s="1" t="s">
        <v>42</v>
      </c>
      <c r="E10" s="1" t="s">
        <v>43</v>
      </c>
      <c r="F10" s="1" t="s">
        <v>58</v>
      </c>
      <c r="G10" s="2">
        <v>2</v>
      </c>
    </row>
    <row r="11" s="1" customFormat="1" spans="1:7">
      <c r="A11" s="4">
        <v>102567</v>
      </c>
      <c r="B11" s="1" t="s">
        <v>67</v>
      </c>
      <c r="C11" s="4">
        <v>150088</v>
      </c>
      <c r="D11" s="1" t="s">
        <v>42</v>
      </c>
      <c r="E11" s="1" t="s">
        <v>43</v>
      </c>
      <c r="F11" s="1" t="s">
        <v>58</v>
      </c>
      <c r="G11" s="2">
        <v>2</v>
      </c>
    </row>
    <row r="12" s="1" customFormat="1" spans="1:7">
      <c r="A12" s="4">
        <v>101453</v>
      </c>
      <c r="B12" s="1" t="s">
        <v>68</v>
      </c>
      <c r="C12" s="4">
        <v>150088</v>
      </c>
      <c r="D12" s="1" t="s">
        <v>42</v>
      </c>
      <c r="E12" s="1" t="s">
        <v>43</v>
      </c>
      <c r="F12" s="1" t="s">
        <v>58</v>
      </c>
      <c r="G12" s="2">
        <v>2</v>
      </c>
    </row>
    <row r="13" s="1" customFormat="1" spans="1:7">
      <c r="A13" s="4">
        <v>113298</v>
      </c>
      <c r="B13" s="1" t="s">
        <v>69</v>
      </c>
      <c r="C13" s="4">
        <v>150088</v>
      </c>
      <c r="D13" s="1" t="s">
        <v>42</v>
      </c>
      <c r="E13" s="1" t="s">
        <v>43</v>
      </c>
      <c r="F13" s="1" t="s">
        <v>58</v>
      </c>
      <c r="G13" s="2">
        <v>2</v>
      </c>
    </row>
    <row r="14" s="1" customFormat="1" spans="1:7">
      <c r="A14" s="4">
        <v>111400</v>
      </c>
      <c r="B14" s="1" t="s">
        <v>70</v>
      </c>
      <c r="C14" s="4">
        <v>150088</v>
      </c>
      <c r="D14" s="1" t="s">
        <v>42</v>
      </c>
      <c r="E14" s="1" t="s">
        <v>43</v>
      </c>
      <c r="F14" s="1" t="s">
        <v>58</v>
      </c>
      <c r="G14" s="2">
        <v>2</v>
      </c>
    </row>
    <row r="15" s="1" customFormat="1" spans="1:7">
      <c r="A15" s="4">
        <v>107728</v>
      </c>
      <c r="B15" s="1" t="s">
        <v>71</v>
      </c>
      <c r="C15" s="4">
        <v>150088</v>
      </c>
      <c r="D15" s="1" t="s">
        <v>42</v>
      </c>
      <c r="E15" s="1" t="s">
        <v>43</v>
      </c>
      <c r="F15" s="1" t="s">
        <v>58</v>
      </c>
      <c r="G15" s="2">
        <v>2</v>
      </c>
    </row>
    <row r="16" s="1" customFormat="1" spans="1:7">
      <c r="A16" s="4">
        <v>103199</v>
      </c>
      <c r="B16" s="1" t="s">
        <v>72</v>
      </c>
      <c r="C16" s="4">
        <v>150088</v>
      </c>
      <c r="D16" s="1" t="s">
        <v>42</v>
      </c>
      <c r="E16" s="1" t="s">
        <v>43</v>
      </c>
      <c r="F16" s="1" t="s">
        <v>58</v>
      </c>
      <c r="G16" s="2">
        <v>2</v>
      </c>
    </row>
    <row r="17" s="1" customFormat="1" spans="1:7">
      <c r="A17" s="4">
        <v>119262</v>
      </c>
      <c r="B17" s="1" t="s">
        <v>73</v>
      </c>
      <c r="C17" s="4">
        <v>150088</v>
      </c>
      <c r="D17" s="1" t="s">
        <v>42</v>
      </c>
      <c r="E17" s="1" t="s">
        <v>43</v>
      </c>
      <c r="F17" s="1" t="s">
        <v>58</v>
      </c>
      <c r="G17" s="2">
        <v>2</v>
      </c>
    </row>
    <row r="18" s="1" customFormat="1" spans="1:7">
      <c r="A18" s="4">
        <v>341</v>
      </c>
      <c r="B18" s="1" t="s">
        <v>74</v>
      </c>
      <c r="C18" s="4">
        <v>150088</v>
      </c>
      <c r="D18" s="1" t="s">
        <v>42</v>
      </c>
      <c r="E18" s="1" t="s">
        <v>43</v>
      </c>
      <c r="F18" s="1" t="s">
        <v>58</v>
      </c>
      <c r="G18" s="2">
        <v>2</v>
      </c>
    </row>
    <row r="19" s="1" customFormat="1" spans="1:7">
      <c r="A19" s="4">
        <v>732</v>
      </c>
      <c r="B19" s="1" t="s">
        <v>75</v>
      </c>
      <c r="C19" s="4">
        <v>150088</v>
      </c>
      <c r="D19" s="1" t="s">
        <v>42</v>
      </c>
      <c r="E19" s="1" t="s">
        <v>43</v>
      </c>
      <c r="F19" s="1" t="s">
        <v>58</v>
      </c>
      <c r="G19" s="2">
        <v>2</v>
      </c>
    </row>
    <row r="20" s="1" customFormat="1" spans="1:7">
      <c r="A20" s="4">
        <v>721</v>
      </c>
      <c r="B20" s="1" t="s">
        <v>76</v>
      </c>
      <c r="C20" s="4">
        <v>150088</v>
      </c>
      <c r="D20" s="1" t="s">
        <v>42</v>
      </c>
      <c r="E20" s="1" t="s">
        <v>43</v>
      </c>
      <c r="F20" s="1" t="s">
        <v>58</v>
      </c>
      <c r="G20" s="2">
        <v>2</v>
      </c>
    </row>
    <row r="21" s="1" customFormat="1" spans="1:7">
      <c r="A21" s="4">
        <v>391</v>
      </c>
      <c r="B21" s="1" t="s">
        <v>77</v>
      </c>
      <c r="C21" s="4">
        <v>150088</v>
      </c>
      <c r="D21" s="1" t="s">
        <v>42</v>
      </c>
      <c r="E21" s="1" t="s">
        <v>43</v>
      </c>
      <c r="F21" s="1" t="s">
        <v>58</v>
      </c>
      <c r="G21" s="2">
        <v>2</v>
      </c>
    </row>
    <row r="22" s="1" customFormat="1" spans="1:7">
      <c r="A22" s="4">
        <v>367</v>
      </c>
      <c r="B22" s="1" t="s">
        <v>78</v>
      </c>
      <c r="C22" s="4">
        <v>150088</v>
      </c>
      <c r="D22" s="1" t="s">
        <v>42</v>
      </c>
      <c r="E22" s="1" t="s">
        <v>43</v>
      </c>
      <c r="F22" s="1" t="s">
        <v>58</v>
      </c>
      <c r="G22" s="2">
        <v>2</v>
      </c>
    </row>
    <row r="23" s="1" customFormat="1" spans="1:7">
      <c r="A23" s="4">
        <v>738</v>
      </c>
      <c r="B23" s="1" t="s">
        <v>79</v>
      </c>
      <c r="C23" s="4">
        <v>150088</v>
      </c>
      <c r="D23" s="1" t="s">
        <v>42</v>
      </c>
      <c r="E23" s="1" t="s">
        <v>43</v>
      </c>
      <c r="F23" s="1" t="s">
        <v>58</v>
      </c>
      <c r="G23" s="2">
        <v>2</v>
      </c>
    </row>
    <row r="24" s="1" customFormat="1" spans="1:7">
      <c r="A24" s="4">
        <v>713</v>
      </c>
      <c r="B24" s="1" t="s">
        <v>80</v>
      </c>
      <c r="C24" s="4">
        <v>150088</v>
      </c>
      <c r="D24" s="1" t="s">
        <v>42</v>
      </c>
      <c r="E24" s="1" t="s">
        <v>43</v>
      </c>
      <c r="F24" s="1" t="s">
        <v>58</v>
      </c>
      <c r="G24" s="2">
        <v>2</v>
      </c>
    </row>
    <row r="25" s="1" customFormat="1" spans="1:7">
      <c r="A25" s="4">
        <v>52</v>
      </c>
      <c r="B25" s="1" t="s">
        <v>81</v>
      </c>
      <c r="C25" s="4">
        <v>150088</v>
      </c>
      <c r="D25" s="1" t="s">
        <v>42</v>
      </c>
      <c r="E25" s="1" t="s">
        <v>43</v>
      </c>
      <c r="F25" s="1" t="s">
        <v>58</v>
      </c>
      <c r="G25" s="2">
        <v>2</v>
      </c>
    </row>
    <row r="26" s="1" customFormat="1" spans="1:7">
      <c r="A26" s="4">
        <v>712</v>
      </c>
      <c r="B26" s="1" t="s">
        <v>82</v>
      </c>
      <c r="C26" s="4">
        <v>150088</v>
      </c>
      <c r="D26" s="1" t="s">
        <v>42</v>
      </c>
      <c r="E26" s="1" t="s">
        <v>43</v>
      </c>
      <c r="F26" s="1" t="s">
        <v>58</v>
      </c>
      <c r="G26" s="2">
        <v>2</v>
      </c>
    </row>
    <row r="27" s="1" customFormat="1" spans="1:7">
      <c r="A27" s="4">
        <v>399</v>
      </c>
      <c r="B27" s="1" t="s">
        <v>83</v>
      </c>
      <c r="C27" s="4">
        <v>150088</v>
      </c>
      <c r="D27" s="1" t="s">
        <v>42</v>
      </c>
      <c r="E27" s="1" t="s">
        <v>43</v>
      </c>
      <c r="F27" s="1" t="s">
        <v>58</v>
      </c>
      <c r="G27" s="2">
        <v>2</v>
      </c>
    </row>
    <row r="28" s="1" customFormat="1" spans="1:7">
      <c r="A28" s="5">
        <v>385</v>
      </c>
      <c r="B28" s="5" t="s">
        <v>84</v>
      </c>
      <c r="C28" s="4">
        <v>150088</v>
      </c>
      <c r="D28" s="1" t="s">
        <v>42</v>
      </c>
      <c r="E28" s="1" t="s">
        <v>43</v>
      </c>
      <c r="F28" s="1" t="s">
        <v>58</v>
      </c>
      <c r="G28" s="2">
        <v>2</v>
      </c>
    </row>
    <row r="29" s="1" customFormat="1" spans="1:7">
      <c r="A29" s="5">
        <v>343</v>
      </c>
      <c r="B29" s="5" t="s">
        <v>85</v>
      </c>
      <c r="C29" s="4">
        <v>150088</v>
      </c>
      <c r="D29" s="1" t="s">
        <v>42</v>
      </c>
      <c r="E29" s="1" t="s">
        <v>43</v>
      </c>
      <c r="F29" s="1" t="s">
        <v>58</v>
      </c>
      <c r="G29" s="2">
        <v>2</v>
      </c>
    </row>
    <row r="30" s="1" customFormat="1" spans="1:7">
      <c r="A30" s="5">
        <v>546</v>
      </c>
      <c r="B30" s="5" t="s">
        <v>86</v>
      </c>
      <c r="C30" s="4">
        <v>150088</v>
      </c>
      <c r="D30" s="1" t="s">
        <v>42</v>
      </c>
      <c r="E30" s="1" t="s">
        <v>43</v>
      </c>
      <c r="F30" s="1" t="s">
        <v>58</v>
      </c>
      <c r="G30" s="2">
        <v>2</v>
      </c>
    </row>
    <row r="31" s="1" customFormat="1" spans="1:7">
      <c r="A31" s="5">
        <v>598</v>
      </c>
      <c r="B31" s="5" t="s">
        <v>87</v>
      </c>
      <c r="C31" s="4">
        <v>150088</v>
      </c>
      <c r="D31" s="1" t="s">
        <v>42</v>
      </c>
      <c r="E31" s="1" t="s">
        <v>43</v>
      </c>
      <c r="F31" s="1" t="s">
        <v>58</v>
      </c>
      <c r="G31" s="2">
        <v>2</v>
      </c>
    </row>
    <row r="32" s="1" customFormat="1" spans="1:7">
      <c r="A32" s="5">
        <v>747</v>
      </c>
      <c r="B32" s="5" t="s">
        <v>88</v>
      </c>
      <c r="C32" s="4">
        <v>150088</v>
      </c>
      <c r="D32" s="1" t="s">
        <v>42</v>
      </c>
      <c r="E32" s="1" t="s">
        <v>43</v>
      </c>
      <c r="F32" s="1" t="s">
        <v>58</v>
      </c>
      <c r="G32" s="2">
        <v>2</v>
      </c>
    </row>
    <row r="33" s="1" customFormat="1" spans="1:7">
      <c r="A33" s="5">
        <v>115971</v>
      </c>
      <c r="B33" s="5" t="s">
        <v>89</v>
      </c>
      <c r="C33" s="4">
        <v>150088</v>
      </c>
      <c r="D33" s="1" t="s">
        <v>42</v>
      </c>
      <c r="E33" s="1" t="s">
        <v>43</v>
      </c>
      <c r="F33" s="1" t="s">
        <v>58</v>
      </c>
      <c r="G33" s="2">
        <v>2</v>
      </c>
    </row>
    <row r="34" s="1" customFormat="1" spans="1:7">
      <c r="A34" s="5">
        <v>113025</v>
      </c>
      <c r="B34" s="5" t="s">
        <v>90</v>
      </c>
      <c r="C34" s="4">
        <v>150088</v>
      </c>
      <c r="D34" s="1" t="s">
        <v>42</v>
      </c>
      <c r="E34" s="1" t="s">
        <v>43</v>
      </c>
      <c r="F34" s="1" t="s">
        <v>58</v>
      </c>
      <c r="G34" s="2">
        <v>2</v>
      </c>
    </row>
    <row r="35" s="1" customFormat="1" spans="1:7">
      <c r="A35" s="5">
        <v>102564</v>
      </c>
      <c r="B35" s="5" t="s">
        <v>91</v>
      </c>
      <c r="C35" s="4">
        <v>150088</v>
      </c>
      <c r="D35" s="1" t="s">
        <v>42</v>
      </c>
      <c r="E35" s="1" t="s">
        <v>43</v>
      </c>
      <c r="F35" s="1" t="s">
        <v>58</v>
      </c>
      <c r="G35" s="2">
        <v>2</v>
      </c>
    </row>
    <row r="36" s="1" customFormat="1" spans="1:7">
      <c r="A36" s="5">
        <v>723</v>
      </c>
      <c r="B36" s="5" t="s">
        <v>92</v>
      </c>
      <c r="C36" s="4">
        <v>150088</v>
      </c>
      <c r="D36" s="1" t="s">
        <v>42</v>
      </c>
      <c r="E36" s="1" t="s">
        <v>43</v>
      </c>
      <c r="F36" s="1" t="s">
        <v>58</v>
      </c>
      <c r="G36" s="2">
        <v>2</v>
      </c>
    </row>
    <row r="37" s="1" customFormat="1" spans="1:7">
      <c r="A37" s="5">
        <v>717</v>
      </c>
      <c r="B37" s="5" t="s">
        <v>93</v>
      </c>
      <c r="C37" s="4">
        <v>150088</v>
      </c>
      <c r="D37" s="1" t="s">
        <v>42</v>
      </c>
      <c r="E37" s="1" t="s">
        <v>43</v>
      </c>
      <c r="F37" s="1" t="s">
        <v>58</v>
      </c>
      <c r="G37" s="2">
        <v>2</v>
      </c>
    </row>
    <row r="38" s="1" customFormat="1" spans="1:7">
      <c r="A38" s="5">
        <v>122718</v>
      </c>
      <c r="B38" s="5" t="s">
        <v>94</v>
      </c>
      <c r="C38" s="4">
        <v>150088</v>
      </c>
      <c r="D38" s="1" t="s">
        <v>42</v>
      </c>
      <c r="E38" s="1" t="s">
        <v>43</v>
      </c>
      <c r="F38" s="1" t="s">
        <v>58</v>
      </c>
      <c r="G38" s="2">
        <v>2</v>
      </c>
    </row>
    <row r="39" s="1" customFormat="1" spans="1:7">
      <c r="A39" s="5">
        <v>117637</v>
      </c>
      <c r="B39" s="5" t="s">
        <v>95</v>
      </c>
      <c r="C39" s="4">
        <v>150088</v>
      </c>
      <c r="D39" s="1" t="s">
        <v>42</v>
      </c>
      <c r="E39" s="1" t="s">
        <v>43</v>
      </c>
      <c r="F39" s="1" t="s">
        <v>58</v>
      </c>
      <c r="G39" s="2">
        <v>2</v>
      </c>
    </row>
    <row r="40" s="1" customFormat="1" spans="1:7">
      <c r="A40" s="5">
        <v>752</v>
      </c>
      <c r="B40" s="5" t="s">
        <v>96</v>
      </c>
      <c r="C40" s="4">
        <v>150088</v>
      </c>
      <c r="D40" s="1" t="s">
        <v>42</v>
      </c>
      <c r="E40" s="1" t="s">
        <v>43</v>
      </c>
      <c r="F40" s="1" t="s">
        <v>58</v>
      </c>
      <c r="G40" s="2">
        <v>2</v>
      </c>
    </row>
    <row r="41" s="1" customFormat="1" spans="1:7">
      <c r="A41" s="6">
        <v>138202</v>
      </c>
      <c r="B41" s="6" t="s">
        <v>97</v>
      </c>
      <c r="C41" s="4">
        <v>150088</v>
      </c>
      <c r="D41" s="1" t="s">
        <v>42</v>
      </c>
      <c r="E41" s="1" t="s">
        <v>43</v>
      </c>
      <c r="F41" s="1" t="s">
        <v>58</v>
      </c>
      <c r="G41" s="2">
        <v>2</v>
      </c>
    </row>
    <row r="42" s="1" customFormat="1" spans="1:7">
      <c r="A42" s="5">
        <v>114685</v>
      </c>
      <c r="B42" s="5" t="s">
        <v>98</v>
      </c>
      <c r="C42" s="4">
        <v>150089</v>
      </c>
      <c r="D42" s="1" t="s">
        <v>37</v>
      </c>
      <c r="E42" s="1" t="s">
        <v>18</v>
      </c>
      <c r="G42" s="1">
        <v>4</v>
      </c>
    </row>
    <row r="43" s="1" customFormat="1" spans="1:7">
      <c r="A43" s="5">
        <v>385</v>
      </c>
      <c r="B43" s="5" t="s">
        <v>84</v>
      </c>
      <c r="C43" s="4">
        <v>150089</v>
      </c>
      <c r="D43" s="1" t="s">
        <v>37</v>
      </c>
      <c r="E43" s="1" t="s">
        <v>18</v>
      </c>
      <c r="G43" s="1">
        <v>4</v>
      </c>
    </row>
    <row r="44" s="1" customFormat="1" spans="1:7">
      <c r="A44" s="5">
        <v>399</v>
      </c>
      <c r="B44" s="5" t="s">
        <v>99</v>
      </c>
      <c r="C44" s="4">
        <v>150089</v>
      </c>
      <c r="D44" s="1" t="s">
        <v>37</v>
      </c>
      <c r="E44" s="1" t="s">
        <v>18</v>
      </c>
      <c r="G44" s="1">
        <v>4</v>
      </c>
    </row>
    <row r="45" s="1" customFormat="1" spans="1:7">
      <c r="A45" s="5">
        <v>712</v>
      </c>
      <c r="B45" s="5" t="s">
        <v>100</v>
      </c>
      <c r="C45" s="4">
        <v>150089</v>
      </c>
      <c r="D45" s="1" t="s">
        <v>37</v>
      </c>
      <c r="E45" s="1" t="s">
        <v>18</v>
      </c>
      <c r="G45" s="1">
        <v>4</v>
      </c>
    </row>
    <row r="46" s="1" customFormat="1" spans="1:7">
      <c r="A46" s="5">
        <v>341</v>
      </c>
      <c r="B46" s="5" t="s">
        <v>101</v>
      </c>
      <c r="C46" s="4">
        <v>150089</v>
      </c>
      <c r="D46" s="1" t="s">
        <v>37</v>
      </c>
      <c r="E46" s="1" t="s">
        <v>18</v>
      </c>
      <c r="G46" s="1">
        <v>4</v>
      </c>
    </row>
    <row r="47" s="1" customFormat="1" spans="1:7">
      <c r="A47" s="5">
        <v>581</v>
      </c>
      <c r="B47" s="5" t="s">
        <v>102</v>
      </c>
      <c r="C47" s="4">
        <v>150089</v>
      </c>
      <c r="D47" s="1" t="s">
        <v>37</v>
      </c>
      <c r="E47" s="1" t="s">
        <v>18</v>
      </c>
      <c r="G47" s="1">
        <v>2</v>
      </c>
    </row>
    <row r="48" s="1" customFormat="1" spans="1:7">
      <c r="A48" s="5">
        <v>724</v>
      </c>
      <c r="B48" s="5" t="s">
        <v>103</v>
      </c>
      <c r="C48" s="4">
        <v>150089</v>
      </c>
      <c r="D48" s="1" t="s">
        <v>37</v>
      </c>
      <c r="E48" s="1" t="s">
        <v>18</v>
      </c>
      <c r="G48" s="1">
        <v>2</v>
      </c>
    </row>
    <row r="49" s="1" customFormat="1" spans="1:7">
      <c r="A49" s="5">
        <v>111400</v>
      </c>
      <c r="B49" s="5" t="s">
        <v>104</v>
      </c>
      <c r="C49" s="4">
        <v>150089</v>
      </c>
      <c r="D49" s="1" t="s">
        <v>37</v>
      </c>
      <c r="E49" s="1" t="s">
        <v>18</v>
      </c>
      <c r="G49" s="1">
        <v>2</v>
      </c>
    </row>
    <row r="50" s="1" customFormat="1" spans="1:7">
      <c r="A50" s="5">
        <v>539</v>
      </c>
      <c r="B50" s="5" t="s">
        <v>105</v>
      </c>
      <c r="C50" s="4">
        <v>150089</v>
      </c>
      <c r="D50" s="1" t="s">
        <v>37</v>
      </c>
      <c r="E50" s="1" t="s">
        <v>18</v>
      </c>
      <c r="G50" s="1">
        <v>2</v>
      </c>
    </row>
    <row r="51" s="1" customFormat="1" spans="1:7">
      <c r="A51" s="5">
        <v>105751</v>
      </c>
      <c r="B51" s="5" t="s">
        <v>106</v>
      </c>
      <c r="C51" s="4">
        <v>150089</v>
      </c>
      <c r="D51" s="1" t="s">
        <v>37</v>
      </c>
      <c r="E51" s="1" t="s">
        <v>18</v>
      </c>
      <c r="G51" s="1">
        <v>2</v>
      </c>
    </row>
    <row r="52" s="1" customFormat="1" spans="1:7">
      <c r="A52" s="5">
        <v>114622</v>
      </c>
      <c r="B52" s="5" t="s">
        <v>107</v>
      </c>
      <c r="C52" s="4">
        <v>150089</v>
      </c>
      <c r="D52" s="1" t="s">
        <v>37</v>
      </c>
      <c r="E52" s="1" t="s">
        <v>18</v>
      </c>
      <c r="G52" s="1">
        <v>2</v>
      </c>
    </row>
    <row r="53" s="1" customFormat="1" spans="1:7">
      <c r="A53" s="5">
        <v>113299</v>
      </c>
      <c r="B53" s="5" t="s">
        <v>108</v>
      </c>
      <c r="C53" s="4">
        <v>150089</v>
      </c>
      <c r="D53" s="1" t="s">
        <v>37</v>
      </c>
      <c r="E53" s="1" t="s">
        <v>18</v>
      </c>
      <c r="G53" s="1">
        <v>2</v>
      </c>
    </row>
    <row r="54" s="1" customFormat="1" spans="1:7">
      <c r="A54" s="5">
        <v>713</v>
      </c>
      <c r="B54" s="5" t="s">
        <v>109</v>
      </c>
      <c r="C54" s="4">
        <v>150089</v>
      </c>
      <c r="D54" s="1" t="s">
        <v>37</v>
      </c>
      <c r="E54" s="1" t="s">
        <v>18</v>
      </c>
      <c r="G54" s="1">
        <v>2</v>
      </c>
    </row>
    <row r="55" s="1" customFormat="1" spans="1:7">
      <c r="A55" s="5">
        <v>113025</v>
      </c>
      <c r="B55" s="5" t="s">
        <v>90</v>
      </c>
      <c r="C55" s="4">
        <v>150089</v>
      </c>
      <c r="D55" s="1" t="s">
        <v>37</v>
      </c>
      <c r="E55" s="1" t="s">
        <v>18</v>
      </c>
      <c r="G55" s="1">
        <v>2</v>
      </c>
    </row>
    <row r="56" s="1" customFormat="1" spans="1:7">
      <c r="A56" s="5">
        <v>118951</v>
      </c>
      <c r="B56" s="5" t="s">
        <v>110</v>
      </c>
      <c r="C56" s="4">
        <v>150089</v>
      </c>
      <c r="D56" s="1" t="s">
        <v>37</v>
      </c>
      <c r="E56" s="1" t="s">
        <v>18</v>
      </c>
      <c r="G56" s="1">
        <v>2</v>
      </c>
    </row>
    <row r="57" s="1" customFormat="1" spans="1:7">
      <c r="A57" s="5">
        <v>329</v>
      </c>
      <c r="B57" s="5" t="s">
        <v>111</v>
      </c>
      <c r="C57" s="4">
        <v>150089</v>
      </c>
      <c r="D57" s="1" t="s">
        <v>37</v>
      </c>
      <c r="E57" s="1" t="s">
        <v>18</v>
      </c>
      <c r="G57" s="1">
        <v>2</v>
      </c>
    </row>
    <row r="58" s="1" customFormat="1" spans="1:7">
      <c r="A58" s="5">
        <v>743</v>
      </c>
      <c r="B58" s="5" t="s">
        <v>112</v>
      </c>
      <c r="C58" s="4">
        <v>150089</v>
      </c>
      <c r="D58" s="1" t="s">
        <v>37</v>
      </c>
      <c r="E58" s="1" t="s">
        <v>18</v>
      </c>
      <c r="G58" s="1">
        <v>2</v>
      </c>
    </row>
    <row r="59" s="1" customFormat="1" spans="1:7">
      <c r="A59" s="5">
        <v>745</v>
      </c>
      <c r="B59" s="5" t="s">
        <v>113</v>
      </c>
      <c r="C59" s="4">
        <v>150089</v>
      </c>
      <c r="D59" s="1" t="s">
        <v>37</v>
      </c>
      <c r="E59" s="1" t="s">
        <v>18</v>
      </c>
      <c r="G59" s="1">
        <v>2</v>
      </c>
    </row>
    <row r="60" s="1" customFormat="1" spans="1:7">
      <c r="A60" s="5">
        <v>740</v>
      </c>
      <c r="B60" s="5" t="s">
        <v>114</v>
      </c>
      <c r="C60" s="4">
        <v>150089</v>
      </c>
      <c r="D60" s="1" t="s">
        <v>37</v>
      </c>
      <c r="E60" s="1" t="s">
        <v>18</v>
      </c>
      <c r="G60" s="1">
        <v>2</v>
      </c>
    </row>
    <row r="61" s="1" customFormat="1" spans="1:7">
      <c r="A61" s="5">
        <v>572</v>
      </c>
      <c r="B61" s="5" t="s">
        <v>115</v>
      </c>
      <c r="C61" s="4">
        <v>150089</v>
      </c>
      <c r="D61" s="1" t="s">
        <v>37</v>
      </c>
      <c r="E61" s="1" t="s">
        <v>18</v>
      </c>
      <c r="G61" s="1">
        <v>2</v>
      </c>
    </row>
    <row r="62" s="1" customFormat="1" spans="1:7">
      <c r="A62" s="5">
        <v>113008</v>
      </c>
      <c r="B62" s="5" t="s">
        <v>116</v>
      </c>
      <c r="C62" s="4">
        <v>150089</v>
      </c>
      <c r="D62" s="1" t="s">
        <v>37</v>
      </c>
      <c r="E62" s="1" t="s">
        <v>18</v>
      </c>
      <c r="G62" s="1">
        <v>2</v>
      </c>
    </row>
    <row r="63" s="1" customFormat="1" spans="1:7">
      <c r="A63" s="5">
        <v>723</v>
      </c>
      <c r="B63" s="5" t="s">
        <v>92</v>
      </c>
      <c r="C63" s="4">
        <v>150089</v>
      </c>
      <c r="D63" s="1" t="s">
        <v>37</v>
      </c>
      <c r="E63" s="1" t="s">
        <v>18</v>
      </c>
      <c r="G63" s="1">
        <v>2</v>
      </c>
    </row>
    <row r="64" s="1" customFormat="1" spans="1:7">
      <c r="A64" s="5">
        <v>716</v>
      </c>
      <c r="B64" s="5" t="s">
        <v>117</v>
      </c>
      <c r="C64" s="4">
        <v>150089</v>
      </c>
      <c r="D64" s="1" t="s">
        <v>37</v>
      </c>
      <c r="E64" s="1" t="s">
        <v>18</v>
      </c>
      <c r="G64" s="1">
        <v>2</v>
      </c>
    </row>
    <row r="65" s="1" customFormat="1" spans="1:7">
      <c r="A65" s="5">
        <v>717</v>
      </c>
      <c r="B65" s="5" t="s">
        <v>93</v>
      </c>
      <c r="C65" s="4">
        <v>150089</v>
      </c>
      <c r="D65" s="1" t="s">
        <v>37</v>
      </c>
      <c r="E65" s="1" t="s">
        <v>18</v>
      </c>
      <c r="G65" s="1">
        <v>2</v>
      </c>
    </row>
    <row r="66" s="1" customFormat="1" spans="1:7">
      <c r="A66" s="5">
        <v>122176</v>
      </c>
      <c r="B66" s="5" t="s">
        <v>118</v>
      </c>
      <c r="C66" s="4">
        <v>150089</v>
      </c>
      <c r="D66" s="1" t="s">
        <v>37</v>
      </c>
      <c r="E66" s="1" t="s">
        <v>18</v>
      </c>
      <c r="G66" s="1">
        <v>2</v>
      </c>
    </row>
    <row r="67" s="1" customFormat="1" spans="1:7">
      <c r="A67" s="5">
        <v>128640</v>
      </c>
      <c r="B67" s="5" t="s">
        <v>119</v>
      </c>
      <c r="C67" s="4">
        <v>150089</v>
      </c>
      <c r="D67" s="1" t="s">
        <v>37</v>
      </c>
      <c r="E67" s="1" t="s">
        <v>18</v>
      </c>
      <c r="G67" s="1">
        <v>2</v>
      </c>
    </row>
    <row r="68" s="1" customFormat="1" spans="1:7">
      <c r="A68" s="5">
        <v>122686</v>
      </c>
      <c r="B68" s="5" t="s">
        <v>120</v>
      </c>
      <c r="C68" s="4">
        <v>150089</v>
      </c>
      <c r="D68" s="1" t="s">
        <v>37</v>
      </c>
      <c r="E68" s="1" t="s">
        <v>18</v>
      </c>
      <c r="G68" s="1">
        <v>2</v>
      </c>
    </row>
    <row r="69" s="1" customFormat="1" spans="1:7">
      <c r="A69" s="5">
        <v>122718</v>
      </c>
      <c r="B69" s="5" t="s">
        <v>94</v>
      </c>
      <c r="C69" s="4">
        <v>150089</v>
      </c>
      <c r="D69" s="1" t="s">
        <v>37</v>
      </c>
      <c r="E69" s="1" t="s">
        <v>18</v>
      </c>
      <c r="G69" s="1">
        <v>2</v>
      </c>
    </row>
    <row r="70" s="1" customFormat="1" spans="1:7">
      <c r="A70" s="5">
        <v>591</v>
      </c>
      <c r="B70" s="5" t="s">
        <v>121</v>
      </c>
      <c r="C70" s="4">
        <v>150089</v>
      </c>
      <c r="D70" s="1" t="s">
        <v>37</v>
      </c>
      <c r="E70" s="1" t="s">
        <v>18</v>
      </c>
      <c r="G70" s="1">
        <v>2</v>
      </c>
    </row>
    <row r="71" s="1" customFormat="1" spans="1:7">
      <c r="A71" s="5">
        <v>123007</v>
      </c>
      <c r="B71" s="5" t="s">
        <v>122</v>
      </c>
      <c r="C71" s="4">
        <v>150089</v>
      </c>
      <c r="D71" s="1" t="s">
        <v>37</v>
      </c>
      <c r="E71" s="1" t="s">
        <v>18</v>
      </c>
      <c r="G71" s="1">
        <v>2</v>
      </c>
    </row>
    <row r="72" s="1" customFormat="1" spans="1:7">
      <c r="A72" s="5">
        <v>52</v>
      </c>
      <c r="B72" s="5" t="s">
        <v>123</v>
      </c>
      <c r="C72" s="4">
        <v>150089</v>
      </c>
      <c r="D72" s="1" t="s">
        <v>37</v>
      </c>
      <c r="E72" s="1" t="s">
        <v>18</v>
      </c>
      <c r="G72" s="1">
        <v>2</v>
      </c>
    </row>
    <row r="73" s="1" customFormat="1" spans="1:7">
      <c r="A73" s="5">
        <v>118758</v>
      </c>
      <c r="B73" s="5" t="s">
        <v>124</v>
      </c>
      <c r="C73" s="4">
        <v>150089</v>
      </c>
      <c r="D73" s="1" t="s">
        <v>37</v>
      </c>
      <c r="E73" s="1" t="s">
        <v>18</v>
      </c>
      <c r="G73" s="1">
        <v>2</v>
      </c>
    </row>
    <row r="74" s="1" customFormat="1" spans="1:7">
      <c r="A74" s="5">
        <v>117637</v>
      </c>
      <c r="B74" s="5" t="s">
        <v>95</v>
      </c>
      <c r="C74" s="4">
        <v>150089</v>
      </c>
      <c r="D74" s="1" t="s">
        <v>37</v>
      </c>
      <c r="E74" s="1" t="s">
        <v>18</v>
      </c>
      <c r="G74" s="1">
        <v>2</v>
      </c>
    </row>
    <row r="75" s="1" customFormat="1" spans="1:7">
      <c r="A75" s="5">
        <v>114848</v>
      </c>
      <c r="B75" s="5" t="s">
        <v>125</v>
      </c>
      <c r="C75" s="4">
        <v>150089</v>
      </c>
      <c r="D75" s="1" t="s">
        <v>37</v>
      </c>
      <c r="E75" s="1" t="s">
        <v>18</v>
      </c>
      <c r="G75" s="1">
        <v>2</v>
      </c>
    </row>
    <row r="76" s="1" customFormat="1" spans="1:7">
      <c r="A76" s="5">
        <v>119262</v>
      </c>
      <c r="B76" s="5" t="s">
        <v>126</v>
      </c>
      <c r="C76" s="4">
        <v>150089</v>
      </c>
      <c r="D76" s="1" t="s">
        <v>37</v>
      </c>
      <c r="E76" s="1" t="s">
        <v>18</v>
      </c>
      <c r="G76" s="1">
        <v>2</v>
      </c>
    </row>
    <row r="77" s="1" customFormat="1" spans="1:7">
      <c r="A77" s="5">
        <v>117923</v>
      </c>
      <c r="B77" s="5" t="s">
        <v>127</v>
      </c>
      <c r="C77" s="4">
        <v>150089</v>
      </c>
      <c r="D77" s="1" t="s">
        <v>37</v>
      </c>
      <c r="E77" s="1" t="s">
        <v>18</v>
      </c>
      <c r="G77" s="1">
        <v>2</v>
      </c>
    </row>
    <row r="78" s="1" customFormat="1" spans="1:7">
      <c r="A78" s="7">
        <v>56</v>
      </c>
      <c r="B78" s="7" t="s">
        <v>128</v>
      </c>
      <c r="C78" s="4">
        <v>150089</v>
      </c>
      <c r="D78" s="1" t="s">
        <v>37</v>
      </c>
      <c r="E78" s="1" t="s">
        <v>18</v>
      </c>
      <c r="G78" s="1">
        <v>2</v>
      </c>
    </row>
    <row r="79" s="1" customFormat="1" spans="1:7">
      <c r="A79" s="5">
        <v>573</v>
      </c>
      <c r="B79" s="5" t="s">
        <v>129</v>
      </c>
      <c r="C79" s="4">
        <v>150089</v>
      </c>
      <c r="D79" s="1" t="s">
        <v>37</v>
      </c>
      <c r="E79" s="1" t="s">
        <v>18</v>
      </c>
      <c r="G79" s="1">
        <v>2</v>
      </c>
    </row>
    <row r="80" s="1" customFormat="1" spans="1:7">
      <c r="A80" s="5">
        <v>752</v>
      </c>
      <c r="B80" s="5" t="s">
        <v>96</v>
      </c>
      <c r="C80" s="4">
        <v>150089</v>
      </c>
      <c r="D80" s="1" t="s">
        <v>37</v>
      </c>
      <c r="E80" s="1" t="s">
        <v>18</v>
      </c>
      <c r="G80" s="1">
        <v>2</v>
      </c>
    </row>
    <row r="81" s="1" customFormat="1" spans="1:7">
      <c r="A81" s="5">
        <v>732</v>
      </c>
      <c r="B81" s="5" t="s">
        <v>130</v>
      </c>
      <c r="C81" s="4">
        <v>150089</v>
      </c>
      <c r="D81" s="1" t="s">
        <v>37</v>
      </c>
      <c r="E81" s="1" t="s">
        <v>18</v>
      </c>
      <c r="G81" s="1">
        <v>2</v>
      </c>
    </row>
    <row r="82" s="1" customFormat="1" spans="1:7">
      <c r="A82" s="6">
        <v>138202</v>
      </c>
      <c r="B82" s="6" t="s">
        <v>97</v>
      </c>
      <c r="C82" s="4">
        <v>150089</v>
      </c>
      <c r="D82" s="1" t="s">
        <v>37</v>
      </c>
      <c r="E82" s="1" t="s">
        <v>18</v>
      </c>
      <c r="G82" s="1">
        <v>2</v>
      </c>
    </row>
    <row r="83" s="1" customFormat="1" spans="1:7">
      <c r="A83" s="4">
        <v>359</v>
      </c>
      <c r="B83" s="1" t="s">
        <v>131</v>
      </c>
      <c r="C83" s="4">
        <v>150089</v>
      </c>
      <c r="D83" s="1" t="s">
        <v>37</v>
      </c>
      <c r="E83" s="1" t="s">
        <v>18</v>
      </c>
      <c r="F83" s="1" t="s">
        <v>132</v>
      </c>
      <c r="G83" s="1">
        <v>2</v>
      </c>
    </row>
    <row r="84" s="1" customFormat="1" spans="1:7">
      <c r="A84" s="4">
        <v>355</v>
      </c>
      <c r="B84" s="1" t="s">
        <v>133</v>
      </c>
      <c r="C84" s="4">
        <v>150089</v>
      </c>
      <c r="D84" s="1" t="s">
        <v>37</v>
      </c>
      <c r="E84" s="1" t="s">
        <v>18</v>
      </c>
      <c r="F84" s="1" t="s">
        <v>132</v>
      </c>
      <c r="G84" s="1">
        <v>2</v>
      </c>
    </row>
    <row r="85" s="1" customFormat="1" spans="1:7">
      <c r="A85" s="4">
        <v>114286</v>
      </c>
      <c r="B85" s="1" t="s">
        <v>134</v>
      </c>
      <c r="C85" s="4">
        <v>150089</v>
      </c>
      <c r="D85" s="1" t="s">
        <v>37</v>
      </c>
      <c r="E85" s="1" t="s">
        <v>18</v>
      </c>
      <c r="F85" s="1" t="s">
        <v>132</v>
      </c>
      <c r="G85" s="1">
        <v>2</v>
      </c>
    </row>
    <row r="86" s="1" customFormat="1" spans="1:7">
      <c r="A86" s="4">
        <v>116482</v>
      </c>
      <c r="B86" s="1" t="s">
        <v>135</v>
      </c>
      <c r="C86" s="4">
        <v>150089</v>
      </c>
      <c r="D86" s="1" t="s">
        <v>37</v>
      </c>
      <c r="E86" s="1" t="s">
        <v>18</v>
      </c>
      <c r="F86" s="1" t="s">
        <v>132</v>
      </c>
      <c r="G86" s="1">
        <v>2</v>
      </c>
    </row>
    <row r="87" s="1" customFormat="1" spans="1:7">
      <c r="A87" s="4">
        <v>114069</v>
      </c>
      <c r="B87" s="1" t="s">
        <v>136</v>
      </c>
      <c r="C87" s="4">
        <v>150089</v>
      </c>
      <c r="D87" s="1" t="s">
        <v>37</v>
      </c>
      <c r="E87" s="1" t="s">
        <v>18</v>
      </c>
      <c r="F87" s="1" t="s">
        <v>132</v>
      </c>
      <c r="G87" s="1">
        <v>2</v>
      </c>
    </row>
    <row r="88" s="1" customFormat="1" spans="1:7">
      <c r="A88" s="4">
        <v>367</v>
      </c>
      <c r="B88" s="1" t="s">
        <v>78</v>
      </c>
      <c r="C88" s="4">
        <v>150089</v>
      </c>
      <c r="D88" s="1" t="s">
        <v>37</v>
      </c>
      <c r="E88" s="1" t="s">
        <v>18</v>
      </c>
      <c r="F88" s="1" t="s">
        <v>132</v>
      </c>
      <c r="G88" s="1">
        <v>2</v>
      </c>
    </row>
    <row r="89" s="1" customFormat="1" spans="1:7">
      <c r="A89" s="4">
        <v>720</v>
      </c>
      <c r="B89" s="1" t="s">
        <v>137</v>
      </c>
      <c r="C89" s="4">
        <v>150089</v>
      </c>
      <c r="D89" s="1" t="s">
        <v>37</v>
      </c>
      <c r="E89" s="1" t="s">
        <v>18</v>
      </c>
      <c r="F89" s="1" t="s">
        <v>132</v>
      </c>
      <c r="G89" s="1">
        <v>2</v>
      </c>
    </row>
    <row r="90" s="1" customFormat="1" spans="1:7">
      <c r="A90" s="5">
        <v>385</v>
      </c>
      <c r="B90" s="5" t="s">
        <v>84</v>
      </c>
      <c r="C90" s="4">
        <v>150090</v>
      </c>
      <c r="D90" s="1" t="s">
        <v>38</v>
      </c>
      <c r="E90" s="1" t="s">
        <v>23</v>
      </c>
      <c r="F90" s="1" t="s">
        <v>58</v>
      </c>
      <c r="G90" s="2">
        <v>4</v>
      </c>
    </row>
    <row r="91" s="1" customFormat="1" spans="1:7">
      <c r="A91" s="5">
        <v>399</v>
      </c>
      <c r="B91" s="5" t="s">
        <v>99</v>
      </c>
      <c r="C91" s="4">
        <v>150090</v>
      </c>
      <c r="D91" s="1" t="s">
        <v>38</v>
      </c>
      <c r="E91" s="1" t="s">
        <v>23</v>
      </c>
      <c r="F91" s="1" t="s">
        <v>58</v>
      </c>
      <c r="G91" s="2">
        <v>4</v>
      </c>
    </row>
    <row r="92" s="1" customFormat="1" spans="1:7">
      <c r="A92" s="5">
        <v>359</v>
      </c>
      <c r="B92" s="5" t="s">
        <v>138</v>
      </c>
      <c r="C92" s="4">
        <v>150090</v>
      </c>
      <c r="D92" s="1" t="s">
        <v>38</v>
      </c>
      <c r="E92" s="1" t="s">
        <v>23</v>
      </c>
      <c r="F92" s="1" t="s">
        <v>58</v>
      </c>
      <c r="G92" s="2">
        <v>4</v>
      </c>
    </row>
    <row r="93" s="1" customFormat="1" spans="1:7">
      <c r="A93" s="5">
        <v>581</v>
      </c>
      <c r="B93" s="5" t="s">
        <v>102</v>
      </c>
      <c r="C93" s="4">
        <v>150090</v>
      </c>
      <c r="D93" s="1" t="s">
        <v>38</v>
      </c>
      <c r="E93" s="1" t="s">
        <v>23</v>
      </c>
      <c r="F93" s="1" t="s">
        <v>58</v>
      </c>
      <c r="G93" s="2">
        <v>4</v>
      </c>
    </row>
    <row r="94" s="1" customFormat="1" spans="1:7">
      <c r="A94" s="5">
        <v>111400</v>
      </c>
      <c r="B94" s="5" t="s">
        <v>104</v>
      </c>
      <c r="C94" s="4">
        <v>150090</v>
      </c>
      <c r="D94" s="1" t="s">
        <v>38</v>
      </c>
      <c r="E94" s="1" t="s">
        <v>23</v>
      </c>
      <c r="F94" s="1" t="s">
        <v>58</v>
      </c>
      <c r="G94" s="2">
        <v>4</v>
      </c>
    </row>
    <row r="95" s="1" customFormat="1" spans="1:7">
      <c r="A95" s="5">
        <v>585</v>
      </c>
      <c r="B95" s="5" t="s">
        <v>139</v>
      </c>
      <c r="C95" s="4">
        <v>150090</v>
      </c>
      <c r="D95" s="1" t="s">
        <v>38</v>
      </c>
      <c r="E95" s="1" t="s">
        <v>23</v>
      </c>
      <c r="F95" s="1" t="s">
        <v>58</v>
      </c>
      <c r="G95" s="2">
        <v>4</v>
      </c>
    </row>
    <row r="96" s="1" customFormat="1" spans="1:7">
      <c r="A96" s="5">
        <v>115971</v>
      </c>
      <c r="B96" s="5" t="s">
        <v>89</v>
      </c>
      <c r="C96" s="4">
        <v>150090</v>
      </c>
      <c r="D96" s="1" t="s">
        <v>38</v>
      </c>
      <c r="E96" s="1" t="s">
        <v>23</v>
      </c>
      <c r="F96" s="1" t="s">
        <v>58</v>
      </c>
      <c r="G96" s="2">
        <v>4</v>
      </c>
    </row>
    <row r="97" s="1" customFormat="1" spans="1:7">
      <c r="A97" s="5">
        <v>754</v>
      </c>
      <c r="B97" s="5" t="s">
        <v>140</v>
      </c>
      <c r="C97" s="4">
        <v>150090</v>
      </c>
      <c r="D97" s="1" t="s">
        <v>38</v>
      </c>
      <c r="E97" s="1" t="s">
        <v>23</v>
      </c>
      <c r="F97" s="1" t="s">
        <v>58</v>
      </c>
      <c r="G97" s="2">
        <v>4</v>
      </c>
    </row>
    <row r="98" s="1" customFormat="1" spans="1:7">
      <c r="A98" s="5">
        <v>118951</v>
      </c>
      <c r="B98" s="5" t="s">
        <v>110</v>
      </c>
      <c r="C98" s="4">
        <v>150090</v>
      </c>
      <c r="D98" s="1" t="s">
        <v>38</v>
      </c>
      <c r="E98" s="1" t="s">
        <v>23</v>
      </c>
      <c r="F98" s="1" t="s">
        <v>58</v>
      </c>
      <c r="G98" s="2">
        <v>4</v>
      </c>
    </row>
    <row r="99" s="1" customFormat="1" spans="1:7">
      <c r="A99" s="5">
        <v>122906</v>
      </c>
      <c r="B99" s="5" t="s">
        <v>141</v>
      </c>
      <c r="C99" s="4">
        <v>150090</v>
      </c>
      <c r="D99" s="1" t="s">
        <v>38</v>
      </c>
      <c r="E99" s="1" t="s">
        <v>23</v>
      </c>
      <c r="F99" s="1" t="s">
        <v>58</v>
      </c>
      <c r="G99" s="2">
        <v>4</v>
      </c>
    </row>
    <row r="100" s="1" customFormat="1" spans="1:7">
      <c r="A100" s="5">
        <v>311</v>
      </c>
      <c r="B100" s="5" t="s">
        <v>142</v>
      </c>
      <c r="C100" s="4">
        <v>150090</v>
      </c>
      <c r="D100" s="1" t="s">
        <v>38</v>
      </c>
      <c r="E100" s="1" t="s">
        <v>23</v>
      </c>
      <c r="F100" s="1" t="s">
        <v>58</v>
      </c>
      <c r="G100" s="2">
        <v>4</v>
      </c>
    </row>
    <row r="101" s="1" customFormat="1" spans="1:7">
      <c r="A101" s="5">
        <v>329</v>
      </c>
      <c r="B101" s="5" t="s">
        <v>111</v>
      </c>
      <c r="C101" s="4">
        <v>150090</v>
      </c>
      <c r="D101" s="1" t="s">
        <v>38</v>
      </c>
      <c r="E101" s="1" t="s">
        <v>23</v>
      </c>
      <c r="F101" s="1" t="s">
        <v>58</v>
      </c>
      <c r="G101" s="2">
        <v>4</v>
      </c>
    </row>
    <row r="102" s="1" customFormat="1" spans="1:7">
      <c r="A102" s="5">
        <v>594</v>
      </c>
      <c r="B102" s="5" t="s">
        <v>143</v>
      </c>
      <c r="C102" s="4">
        <v>150090</v>
      </c>
      <c r="D102" s="1" t="s">
        <v>38</v>
      </c>
      <c r="E102" s="1" t="s">
        <v>23</v>
      </c>
      <c r="F102" s="1" t="s">
        <v>58</v>
      </c>
      <c r="G102" s="2">
        <v>4</v>
      </c>
    </row>
    <row r="103" s="1" customFormat="1" spans="1:7">
      <c r="A103" s="5">
        <v>740</v>
      </c>
      <c r="B103" s="5" t="s">
        <v>114</v>
      </c>
      <c r="C103" s="4">
        <v>150090</v>
      </c>
      <c r="D103" s="1" t="s">
        <v>38</v>
      </c>
      <c r="E103" s="1" t="s">
        <v>23</v>
      </c>
      <c r="F103" s="1" t="s">
        <v>58</v>
      </c>
      <c r="G103" s="2">
        <v>4</v>
      </c>
    </row>
    <row r="104" s="1" customFormat="1" spans="1:7">
      <c r="A104" s="5">
        <v>103199</v>
      </c>
      <c r="B104" s="5" t="s">
        <v>144</v>
      </c>
      <c r="C104" s="4">
        <v>150090</v>
      </c>
      <c r="D104" s="1" t="s">
        <v>38</v>
      </c>
      <c r="E104" s="1" t="s">
        <v>23</v>
      </c>
      <c r="F104" s="1" t="s">
        <v>58</v>
      </c>
      <c r="G104" s="2">
        <v>4</v>
      </c>
    </row>
    <row r="105" s="1" customFormat="1" spans="1:7">
      <c r="A105" s="5">
        <v>122176</v>
      </c>
      <c r="B105" s="5" t="s">
        <v>118</v>
      </c>
      <c r="C105" s="4">
        <v>150090</v>
      </c>
      <c r="D105" s="1" t="s">
        <v>38</v>
      </c>
      <c r="E105" s="1" t="s">
        <v>23</v>
      </c>
      <c r="F105" s="1" t="s">
        <v>58</v>
      </c>
      <c r="G105" s="2">
        <v>4</v>
      </c>
    </row>
    <row r="106" s="1" customFormat="1" spans="1:7">
      <c r="A106" s="5">
        <v>128640</v>
      </c>
      <c r="B106" s="5" t="s">
        <v>119</v>
      </c>
      <c r="C106" s="4">
        <v>150090</v>
      </c>
      <c r="D106" s="1" t="s">
        <v>38</v>
      </c>
      <c r="E106" s="1" t="s">
        <v>23</v>
      </c>
      <c r="F106" s="1" t="s">
        <v>58</v>
      </c>
      <c r="G106" s="2">
        <v>4</v>
      </c>
    </row>
    <row r="107" s="1" customFormat="1" spans="1:7">
      <c r="A107" s="5">
        <v>122686</v>
      </c>
      <c r="B107" s="5" t="s">
        <v>120</v>
      </c>
      <c r="C107" s="4">
        <v>150090</v>
      </c>
      <c r="D107" s="1" t="s">
        <v>38</v>
      </c>
      <c r="E107" s="1" t="s">
        <v>23</v>
      </c>
      <c r="F107" s="1" t="s">
        <v>58</v>
      </c>
      <c r="G107" s="2">
        <v>4</v>
      </c>
    </row>
    <row r="108" s="1" customFormat="1" spans="1:7">
      <c r="A108" s="5">
        <v>591</v>
      </c>
      <c r="B108" s="5" t="s">
        <v>121</v>
      </c>
      <c r="C108" s="4">
        <v>150090</v>
      </c>
      <c r="D108" s="1" t="s">
        <v>38</v>
      </c>
      <c r="E108" s="1" t="s">
        <v>23</v>
      </c>
      <c r="F108" s="1" t="s">
        <v>58</v>
      </c>
      <c r="G108" s="2">
        <v>4</v>
      </c>
    </row>
    <row r="109" s="1" customFormat="1" spans="1:7">
      <c r="A109" s="5">
        <v>113298</v>
      </c>
      <c r="B109" s="5" t="s">
        <v>145</v>
      </c>
      <c r="C109" s="4">
        <v>150090</v>
      </c>
      <c r="D109" s="1" t="s">
        <v>38</v>
      </c>
      <c r="E109" s="1" t="s">
        <v>23</v>
      </c>
      <c r="F109" s="1" t="s">
        <v>58</v>
      </c>
      <c r="G109" s="2">
        <v>4</v>
      </c>
    </row>
    <row r="110" s="1" customFormat="1" spans="1:7">
      <c r="A110" s="5">
        <v>123007</v>
      </c>
      <c r="B110" s="5" t="s">
        <v>122</v>
      </c>
      <c r="C110" s="4">
        <v>150090</v>
      </c>
      <c r="D110" s="1" t="s">
        <v>38</v>
      </c>
      <c r="E110" s="1" t="s">
        <v>23</v>
      </c>
      <c r="F110" s="1" t="s">
        <v>58</v>
      </c>
      <c r="G110" s="2">
        <v>4</v>
      </c>
    </row>
    <row r="111" s="1" customFormat="1" spans="1:7">
      <c r="A111" s="5">
        <v>118758</v>
      </c>
      <c r="B111" s="5" t="s">
        <v>124</v>
      </c>
      <c r="C111" s="4">
        <v>150090</v>
      </c>
      <c r="D111" s="1" t="s">
        <v>38</v>
      </c>
      <c r="E111" s="1" t="s">
        <v>23</v>
      </c>
      <c r="F111" s="1" t="s">
        <v>58</v>
      </c>
      <c r="G111" s="2">
        <v>4</v>
      </c>
    </row>
    <row r="112" s="1" customFormat="1" spans="1:7">
      <c r="A112" s="5">
        <v>339</v>
      </c>
      <c r="B112" s="5" t="s">
        <v>146</v>
      </c>
      <c r="C112" s="4">
        <v>150090</v>
      </c>
      <c r="D112" s="1" t="s">
        <v>38</v>
      </c>
      <c r="E112" s="1" t="s">
        <v>23</v>
      </c>
      <c r="F112" s="1" t="s">
        <v>58</v>
      </c>
      <c r="G112" s="2">
        <v>4</v>
      </c>
    </row>
    <row r="113" s="1" customFormat="1" spans="1:7">
      <c r="A113" s="5">
        <v>119262</v>
      </c>
      <c r="B113" s="5" t="s">
        <v>126</v>
      </c>
      <c r="C113" s="4">
        <v>150090</v>
      </c>
      <c r="D113" s="1" t="s">
        <v>38</v>
      </c>
      <c r="E113" s="1" t="s">
        <v>23</v>
      </c>
      <c r="F113" s="1" t="s">
        <v>58</v>
      </c>
      <c r="G113" s="2">
        <v>4</v>
      </c>
    </row>
    <row r="114" s="1" customFormat="1" spans="1:7">
      <c r="A114" s="5">
        <v>727</v>
      </c>
      <c r="B114" s="5" t="s">
        <v>147</v>
      </c>
      <c r="C114" s="4">
        <v>150090</v>
      </c>
      <c r="D114" s="1" t="s">
        <v>38</v>
      </c>
      <c r="E114" s="1" t="s">
        <v>23</v>
      </c>
      <c r="F114" s="1" t="s">
        <v>58</v>
      </c>
      <c r="G114" s="2">
        <v>4</v>
      </c>
    </row>
    <row r="115" s="1" customFormat="1" spans="1:7">
      <c r="A115" s="5">
        <v>117923</v>
      </c>
      <c r="B115" s="5" t="s">
        <v>127</v>
      </c>
      <c r="C115" s="4">
        <v>150090</v>
      </c>
      <c r="D115" s="1" t="s">
        <v>38</v>
      </c>
      <c r="E115" s="1" t="s">
        <v>23</v>
      </c>
      <c r="F115" s="1" t="s">
        <v>58</v>
      </c>
      <c r="G115" s="2">
        <v>4</v>
      </c>
    </row>
    <row r="116" s="1" customFormat="1" spans="1:7">
      <c r="A116" s="7">
        <v>56</v>
      </c>
      <c r="B116" s="7" t="s">
        <v>128</v>
      </c>
      <c r="C116" s="4">
        <v>150090</v>
      </c>
      <c r="D116" s="1" t="s">
        <v>38</v>
      </c>
      <c r="E116" s="1" t="s">
        <v>23</v>
      </c>
      <c r="F116" s="1" t="s">
        <v>58</v>
      </c>
      <c r="G116" s="2">
        <v>4</v>
      </c>
    </row>
    <row r="117" s="1" customFormat="1" spans="1:7">
      <c r="A117" s="5">
        <v>102567</v>
      </c>
      <c r="B117" s="5" t="s">
        <v>148</v>
      </c>
      <c r="C117" s="4">
        <v>150090</v>
      </c>
      <c r="D117" s="1" t="s">
        <v>38</v>
      </c>
      <c r="E117" s="1" t="s">
        <v>23</v>
      </c>
      <c r="F117" s="1" t="s">
        <v>58</v>
      </c>
      <c r="G117" s="2">
        <v>4</v>
      </c>
    </row>
    <row r="118" s="1" customFormat="1" spans="1:7">
      <c r="A118" s="6">
        <v>138202</v>
      </c>
      <c r="B118" s="6" t="s">
        <v>97</v>
      </c>
      <c r="C118" s="4">
        <v>150090</v>
      </c>
      <c r="D118" s="1" t="s">
        <v>38</v>
      </c>
      <c r="E118" s="1" t="s">
        <v>23</v>
      </c>
      <c r="F118" s="1" t="s">
        <v>58</v>
      </c>
      <c r="G118" s="2">
        <v>4</v>
      </c>
    </row>
    <row r="119" s="1" customFormat="1" spans="1:7">
      <c r="A119" s="4">
        <v>387</v>
      </c>
      <c r="B119" s="1" t="s">
        <v>149</v>
      </c>
      <c r="C119" s="4">
        <v>150090</v>
      </c>
      <c r="D119" s="1" t="s">
        <v>38</v>
      </c>
      <c r="E119" s="1" t="s">
        <v>23</v>
      </c>
      <c r="F119" s="1" t="s">
        <v>58</v>
      </c>
      <c r="G119" s="1">
        <v>2</v>
      </c>
    </row>
    <row r="120" s="1" customFormat="1" spans="1:7">
      <c r="A120" s="4">
        <v>112888</v>
      </c>
      <c r="B120" s="1" t="s">
        <v>57</v>
      </c>
      <c r="C120" s="4">
        <v>150090</v>
      </c>
      <c r="D120" s="1" t="s">
        <v>38</v>
      </c>
      <c r="E120" s="1" t="s">
        <v>23</v>
      </c>
      <c r="F120" s="1" t="s">
        <v>58</v>
      </c>
      <c r="G120" s="1">
        <v>2</v>
      </c>
    </row>
    <row r="121" s="1" customFormat="1" spans="1:7">
      <c r="A121" s="4">
        <v>113299</v>
      </c>
      <c r="B121" s="1" t="s">
        <v>150</v>
      </c>
      <c r="C121" s="4">
        <v>150090</v>
      </c>
      <c r="D121" s="1" t="s">
        <v>38</v>
      </c>
      <c r="E121" s="1" t="s">
        <v>23</v>
      </c>
      <c r="F121" s="1" t="s">
        <v>58</v>
      </c>
      <c r="G121" s="1">
        <v>2</v>
      </c>
    </row>
    <row r="122" s="1" customFormat="1" spans="1:7">
      <c r="A122" s="4">
        <v>104429</v>
      </c>
      <c r="B122" s="1" t="s">
        <v>151</v>
      </c>
      <c r="C122" s="4">
        <v>150090</v>
      </c>
      <c r="D122" s="1" t="s">
        <v>38</v>
      </c>
      <c r="E122" s="1" t="s">
        <v>23</v>
      </c>
      <c r="F122" s="1" t="s">
        <v>58</v>
      </c>
      <c r="G122" s="1">
        <v>2</v>
      </c>
    </row>
    <row r="123" s="1" customFormat="1" spans="1:7">
      <c r="A123" s="4">
        <v>747</v>
      </c>
      <c r="B123" s="1" t="s">
        <v>152</v>
      </c>
      <c r="C123" s="4">
        <v>150090</v>
      </c>
      <c r="D123" s="1" t="s">
        <v>38</v>
      </c>
      <c r="E123" s="1" t="s">
        <v>23</v>
      </c>
      <c r="F123" s="1" t="s">
        <v>58</v>
      </c>
      <c r="G123" s="1">
        <v>2</v>
      </c>
    </row>
    <row r="124" s="1" customFormat="1" spans="1:7">
      <c r="A124" s="4">
        <v>117184</v>
      </c>
      <c r="B124" s="1" t="s">
        <v>153</v>
      </c>
      <c r="C124" s="4">
        <v>150090</v>
      </c>
      <c r="D124" s="1" t="s">
        <v>38</v>
      </c>
      <c r="E124" s="1" t="s">
        <v>23</v>
      </c>
      <c r="F124" s="1" t="s">
        <v>58</v>
      </c>
      <c r="G124" s="1">
        <v>2</v>
      </c>
    </row>
    <row r="125" s="1" customFormat="1" spans="1:7">
      <c r="A125" s="4">
        <v>106568</v>
      </c>
      <c r="B125" s="1" t="s">
        <v>154</v>
      </c>
      <c r="C125" s="4">
        <v>150090</v>
      </c>
      <c r="D125" s="1" t="s">
        <v>38</v>
      </c>
      <c r="E125" s="1" t="s">
        <v>23</v>
      </c>
      <c r="F125" s="1" t="s">
        <v>58</v>
      </c>
      <c r="G125" s="1">
        <v>2</v>
      </c>
    </row>
    <row r="126" s="1" customFormat="1" spans="1:7">
      <c r="A126" s="4">
        <v>105751</v>
      </c>
      <c r="B126" s="1" t="s">
        <v>155</v>
      </c>
      <c r="C126" s="4">
        <v>150090</v>
      </c>
      <c r="D126" s="1" t="s">
        <v>38</v>
      </c>
      <c r="E126" s="1" t="s">
        <v>23</v>
      </c>
      <c r="F126" s="1" t="s">
        <v>58</v>
      </c>
      <c r="G126" s="1">
        <v>2</v>
      </c>
    </row>
    <row r="127" s="1" customFormat="1" spans="1:7">
      <c r="A127" s="4">
        <v>101453</v>
      </c>
      <c r="B127" s="1" t="s">
        <v>68</v>
      </c>
      <c r="C127" s="4">
        <v>150090</v>
      </c>
      <c r="D127" s="1" t="s">
        <v>38</v>
      </c>
      <c r="E127" s="1" t="s">
        <v>23</v>
      </c>
      <c r="F127" s="1" t="s">
        <v>58</v>
      </c>
      <c r="G127" s="1">
        <v>2</v>
      </c>
    </row>
    <row r="128" s="1" customFormat="1" spans="1:7">
      <c r="A128" s="4">
        <v>113025</v>
      </c>
      <c r="B128" s="1" t="s">
        <v>156</v>
      </c>
      <c r="C128" s="4">
        <v>150090</v>
      </c>
      <c r="D128" s="1" t="s">
        <v>38</v>
      </c>
      <c r="E128" s="1" t="s">
        <v>23</v>
      </c>
      <c r="F128" s="1" t="s">
        <v>58</v>
      </c>
      <c r="G128" s="1">
        <v>2</v>
      </c>
    </row>
    <row r="129" s="1" customFormat="1" spans="1:7">
      <c r="A129" s="4">
        <v>102479</v>
      </c>
      <c r="B129" s="1" t="s">
        <v>157</v>
      </c>
      <c r="C129" s="4">
        <v>150090</v>
      </c>
      <c r="D129" s="1" t="s">
        <v>38</v>
      </c>
      <c r="E129" s="1" t="s">
        <v>23</v>
      </c>
      <c r="F129" s="1" t="s">
        <v>58</v>
      </c>
      <c r="G129" s="1">
        <v>2</v>
      </c>
    </row>
    <row r="130" s="1" customFormat="1" spans="1:7">
      <c r="A130" s="4">
        <v>122198</v>
      </c>
      <c r="B130" s="1" t="s">
        <v>158</v>
      </c>
      <c r="C130" s="4">
        <v>150090</v>
      </c>
      <c r="D130" s="1" t="s">
        <v>38</v>
      </c>
      <c r="E130" s="1" t="s">
        <v>23</v>
      </c>
      <c r="F130" s="1" t="s">
        <v>58</v>
      </c>
      <c r="G130" s="1">
        <v>2</v>
      </c>
    </row>
    <row r="131" s="1" customFormat="1" spans="1:7">
      <c r="A131" s="4">
        <v>732</v>
      </c>
      <c r="B131" s="1" t="s">
        <v>75</v>
      </c>
      <c r="C131" s="4">
        <v>150090</v>
      </c>
      <c r="D131" s="1" t="s">
        <v>38</v>
      </c>
      <c r="E131" s="1" t="s">
        <v>23</v>
      </c>
      <c r="F131" s="1" t="s">
        <v>58</v>
      </c>
      <c r="G131" s="1">
        <v>2</v>
      </c>
    </row>
    <row r="132" s="1" customFormat="1" spans="1:7">
      <c r="A132" s="4">
        <v>721</v>
      </c>
      <c r="B132" s="1" t="s">
        <v>76</v>
      </c>
      <c r="C132" s="4">
        <v>150090</v>
      </c>
      <c r="D132" s="1" t="s">
        <v>38</v>
      </c>
      <c r="E132" s="1" t="s">
        <v>23</v>
      </c>
      <c r="F132" s="1" t="s">
        <v>58</v>
      </c>
      <c r="G132" s="1">
        <v>2</v>
      </c>
    </row>
    <row r="133" s="1" customFormat="1" spans="1:7">
      <c r="A133" s="4">
        <v>572</v>
      </c>
      <c r="B133" s="1" t="s">
        <v>159</v>
      </c>
      <c r="C133" s="4">
        <v>150090</v>
      </c>
      <c r="D133" s="1" t="s">
        <v>38</v>
      </c>
      <c r="E133" s="1" t="s">
        <v>23</v>
      </c>
      <c r="F133" s="1" t="s">
        <v>58</v>
      </c>
      <c r="G133" s="1">
        <v>2</v>
      </c>
    </row>
    <row r="134" s="1" customFormat="1" spans="1:7">
      <c r="A134" s="4">
        <v>337</v>
      </c>
      <c r="B134" s="1" t="s">
        <v>160</v>
      </c>
      <c r="C134" s="4">
        <v>150090</v>
      </c>
      <c r="D134" s="1" t="s">
        <v>38</v>
      </c>
      <c r="E134" s="1" t="s">
        <v>23</v>
      </c>
      <c r="F134" s="1" t="s">
        <v>58</v>
      </c>
      <c r="G134" s="1">
        <v>2</v>
      </c>
    </row>
    <row r="135" s="1" customFormat="1" spans="1:7">
      <c r="A135" s="4">
        <v>365</v>
      </c>
      <c r="B135" s="1" t="s">
        <v>161</v>
      </c>
      <c r="C135" s="4">
        <v>150090</v>
      </c>
      <c r="D135" s="1" t="s">
        <v>38</v>
      </c>
      <c r="E135" s="1" t="s">
        <v>23</v>
      </c>
      <c r="F135" s="1" t="s">
        <v>58</v>
      </c>
      <c r="G135" s="1">
        <v>2</v>
      </c>
    </row>
    <row r="136" s="1" customFormat="1" spans="1:7">
      <c r="A136" s="4">
        <v>713</v>
      </c>
      <c r="B136" s="1" t="s">
        <v>80</v>
      </c>
      <c r="C136" s="4">
        <v>150090</v>
      </c>
      <c r="D136" s="1" t="s">
        <v>38</v>
      </c>
      <c r="E136" s="1" t="s">
        <v>23</v>
      </c>
      <c r="F136" s="1" t="s">
        <v>58</v>
      </c>
      <c r="G136" s="1">
        <v>2</v>
      </c>
    </row>
    <row r="137" s="1" customFormat="1" spans="1:7">
      <c r="A137" s="4">
        <v>307</v>
      </c>
      <c r="B137" s="1" t="s">
        <v>162</v>
      </c>
      <c r="C137" s="4">
        <v>150090</v>
      </c>
      <c r="D137" s="1" t="s">
        <v>38</v>
      </c>
      <c r="E137" s="1" t="s">
        <v>23</v>
      </c>
      <c r="F137" s="1" t="s">
        <v>58</v>
      </c>
      <c r="G137" s="1">
        <v>5</v>
      </c>
    </row>
    <row r="138" s="1" customFormat="1" spans="1:7">
      <c r="A138" s="4">
        <v>308</v>
      </c>
      <c r="B138" s="1" t="s">
        <v>163</v>
      </c>
      <c r="C138" s="4">
        <v>150090</v>
      </c>
      <c r="D138" s="1" t="s">
        <v>38</v>
      </c>
      <c r="E138" s="1" t="s">
        <v>23</v>
      </c>
      <c r="F138" s="1" t="s">
        <v>58</v>
      </c>
      <c r="G138" s="1">
        <v>3</v>
      </c>
    </row>
    <row r="139" s="1" customFormat="1" spans="1:7">
      <c r="A139" s="4">
        <v>733</v>
      </c>
      <c r="B139" s="1" t="s">
        <v>164</v>
      </c>
      <c r="C139" s="4">
        <v>150090</v>
      </c>
      <c r="D139" s="1" t="s">
        <v>38</v>
      </c>
      <c r="E139" s="1" t="s">
        <v>23</v>
      </c>
      <c r="F139" s="1" t="s">
        <v>58</v>
      </c>
      <c r="G139" s="1">
        <v>3</v>
      </c>
    </row>
    <row r="140" s="1" customFormat="1" spans="1:7">
      <c r="A140" s="4">
        <v>108656</v>
      </c>
      <c r="B140" s="1" t="s">
        <v>165</v>
      </c>
      <c r="C140" s="4">
        <v>150090</v>
      </c>
      <c r="D140" s="1" t="s">
        <v>38</v>
      </c>
      <c r="E140" s="1" t="s">
        <v>23</v>
      </c>
      <c r="F140" s="1" t="s">
        <v>58</v>
      </c>
      <c r="G140" s="1">
        <v>3</v>
      </c>
    </row>
    <row r="141" s="1" customFormat="1" spans="1:7">
      <c r="A141" s="4">
        <v>120844</v>
      </c>
      <c r="B141" s="1" t="s">
        <v>166</v>
      </c>
      <c r="C141" s="4">
        <v>150090</v>
      </c>
      <c r="D141" s="1" t="s">
        <v>38</v>
      </c>
      <c r="E141" s="1" t="s">
        <v>23</v>
      </c>
      <c r="F141" s="1" t="s">
        <v>58</v>
      </c>
      <c r="G141" s="1">
        <v>3</v>
      </c>
    </row>
    <row r="142" s="1" customFormat="1" spans="1:7">
      <c r="A142" s="4">
        <v>108277</v>
      </c>
      <c r="B142" s="1" t="s">
        <v>167</v>
      </c>
      <c r="C142" s="4">
        <v>150090</v>
      </c>
      <c r="D142" s="1" t="s">
        <v>38</v>
      </c>
      <c r="E142" s="1" t="s">
        <v>23</v>
      </c>
      <c r="F142" s="1" t="s">
        <v>58</v>
      </c>
      <c r="G142" s="1">
        <v>3</v>
      </c>
    </row>
    <row r="143" s="1" customFormat="1" spans="1:7">
      <c r="A143" s="4">
        <v>105910</v>
      </c>
      <c r="B143" s="1" t="s">
        <v>168</v>
      </c>
      <c r="C143" s="4">
        <v>150090</v>
      </c>
      <c r="D143" s="1" t="s">
        <v>38</v>
      </c>
      <c r="E143" s="1" t="s">
        <v>23</v>
      </c>
      <c r="F143" s="1" t="s">
        <v>58</v>
      </c>
      <c r="G143" s="1">
        <v>3</v>
      </c>
    </row>
    <row r="144" s="1" customFormat="1" spans="1:7">
      <c r="A144" s="4">
        <v>113008</v>
      </c>
      <c r="B144" s="1" t="s">
        <v>62</v>
      </c>
      <c r="C144" s="4">
        <v>150090</v>
      </c>
      <c r="D144" s="1" t="s">
        <v>38</v>
      </c>
      <c r="E144" s="1" t="s">
        <v>23</v>
      </c>
      <c r="F144" s="1" t="s">
        <v>58</v>
      </c>
      <c r="G144" s="1">
        <v>3</v>
      </c>
    </row>
    <row r="145" s="1" customFormat="1" spans="1:7">
      <c r="A145" s="4">
        <v>752</v>
      </c>
      <c r="B145" s="1" t="s">
        <v>169</v>
      </c>
      <c r="C145" s="4">
        <v>150090</v>
      </c>
      <c r="D145" s="1" t="s">
        <v>38</v>
      </c>
      <c r="E145" s="1" t="s">
        <v>23</v>
      </c>
      <c r="F145" s="1" t="s">
        <v>58</v>
      </c>
      <c r="G145" s="1">
        <v>3</v>
      </c>
    </row>
    <row r="146" s="1" customFormat="1" spans="1:7">
      <c r="A146" s="4">
        <v>102564</v>
      </c>
      <c r="B146" s="1" t="s">
        <v>170</v>
      </c>
      <c r="C146" s="4">
        <v>150090</v>
      </c>
      <c r="D146" s="1" t="s">
        <v>38</v>
      </c>
      <c r="E146" s="1" t="s">
        <v>23</v>
      </c>
      <c r="F146" s="1" t="s">
        <v>58</v>
      </c>
      <c r="G146" s="1">
        <v>3</v>
      </c>
    </row>
    <row r="147" s="1" customFormat="1" spans="1:7">
      <c r="A147" s="4">
        <v>54</v>
      </c>
      <c r="B147" s="1" t="s">
        <v>171</v>
      </c>
      <c r="C147" s="4">
        <v>150090</v>
      </c>
      <c r="D147" s="1" t="s">
        <v>38</v>
      </c>
      <c r="E147" s="1" t="s">
        <v>23</v>
      </c>
      <c r="F147" s="1" t="s">
        <v>58</v>
      </c>
      <c r="G147" s="1">
        <v>3</v>
      </c>
    </row>
    <row r="148" s="1" customFormat="1" spans="1:7">
      <c r="A148" s="4">
        <v>717</v>
      </c>
      <c r="B148" s="1" t="s">
        <v>172</v>
      </c>
      <c r="C148" s="4">
        <v>150090</v>
      </c>
      <c r="D148" s="1" t="s">
        <v>38</v>
      </c>
      <c r="E148" s="1" t="s">
        <v>23</v>
      </c>
      <c r="F148" s="1" t="s">
        <v>58</v>
      </c>
      <c r="G148" s="1">
        <v>3</v>
      </c>
    </row>
    <row r="149" s="1" customFormat="1" spans="1:7">
      <c r="A149" s="4">
        <v>351</v>
      </c>
      <c r="B149" s="1" t="s">
        <v>173</v>
      </c>
      <c r="C149" s="4">
        <v>150090</v>
      </c>
      <c r="D149" s="1" t="s">
        <v>38</v>
      </c>
      <c r="E149" s="1" t="s">
        <v>23</v>
      </c>
      <c r="F149" s="1" t="s">
        <v>58</v>
      </c>
      <c r="G149" s="1">
        <v>3</v>
      </c>
    </row>
    <row r="150" s="1" customFormat="1" spans="1:7">
      <c r="A150" s="4">
        <v>738</v>
      </c>
      <c r="B150" s="1" t="s">
        <v>79</v>
      </c>
      <c r="C150" s="4">
        <v>150090</v>
      </c>
      <c r="D150" s="1" t="s">
        <v>38</v>
      </c>
      <c r="E150" s="1" t="s">
        <v>23</v>
      </c>
      <c r="F150" s="1" t="s">
        <v>58</v>
      </c>
      <c r="G150" s="1">
        <v>3</v>
      </c>
    </row>
    <row r="151" s="1" customFormat="1" spans="1:7">
      <c r="A151" s="4">
        <v>52</v>
      </c>
      <c r="B151" s="1" t="s">
        <v>81</v>
      </c>
      <c r="C151" s="4">
        <v>150090</v>
      </c>
      <c r="D151" s="1" t="s">
        <v>38</v>
      </c>
      <c r="E151" s="1" t="s">
        <v>23</v>
      </c>
      <c r="F151" s="1" t="s">
        <v>58</v>
      </c>
      <c r="G151" s="1">
        <v>3</v>
      </c>
    </row>
    <row r="152" s="1" customFormat="1" spans="1:7">
      <c r="A152" s="4">
        <v>733</v>
      </c>
      <c r="B152" s="1" t="s">
        <v>164</v>
      </c>
      <c r="C152" s="4">
        <v>166670</v>
      </c>
      <c r="D152" s="1" t="s">
        <v>33</v>
      </c>
      <c r="E152" s="1" t="s">
        <v>34</v>
      </c>
      <c r="F152" s="1" t="s">
        <v>58</v>
      </c>
      <c r="G152" s="1">
        <v>2</v>
      </c>
    </row>
    <row r="153" s="1" customFormat="1" spans="1:7">
      <c r="A153" s="4">
        <v>128640</v>
      </c>
      <c r="B153" s="1" t="s">
        <v>60</v>
      </c>
      <c r="C153" s="4">
        <v>166670</v>
      </c>
      <c r="D153" s="1" t="s">
        <v>33</v>
      </c>
      <c r="E153" s="1" t="s">
        <v>34</v>
      </c>
      <c r="F153" s="1" t="s">
        <v>58</v>
      </c>
      <c r="G153" s="1">
        <v>2</v>
      </c>
    </row>
    <row r="154" s="1" customFormat="1" spans="1:7">
      <c r="A154" s="4">
        <v>745</v>
      </c>
      <c r="B154" s="1" t="s">
        <v>61</v>
      </c>
      <c r="C154" s="4">
        <v>166670</v>
      </c>
      <c r="D154" s="1" t="s">
        <v>33</v>
      </c>
      <c r="E154" s="1" t="s">
        <v>34</v>
      </c>
      <c r="F154" s="1" t="s">
        <v>58</v>
      </c>
      <c r="G154" s="1">
        <v>2</v>
      </c>
    </row>
    <row r="155" s="1" customFormat="1" spans="1:7">
      <c r="A155" s="4">
        <v>106568</v>
      </c>
      <c r="B155" s="1" t="s">
        <v>154</v>
      </c>
      <c r="C155" s="4">
        <v>166670</v>
      </c>
      <c r="D155" s="1" t="s">
        <v>33</v>
      </c>
      <c r="E155" s="1" t="s">
        <v>34</v>
      </c>
      <c r="F155" s="1" t="s">
        <v>58</v>
      </c>
      <c r="G155" s="1">
        <v>2</v>
      </c>
    </row>
    <row r="156" s="1" customFormat="1" spans="1:7">
      <c r="A156" s="4">
        <v>113008</v>
      </c>
      <c r="B156" s="1" t="s">
        <v>62</v>
      </c>
      <c r="C156" s="4">
        <v>166670</v>
      </c>
      <c r="D156" s="1" t="s">
        <v>33</v>
      </c>
      <c r="E156" s="1" t="s">
        <v>34</v>
      </c>
      <c r="F156" s="1" t="s">
        <v>58</v>
      </c>
      <c r="G156" s="1">
        <v>2</v>
      </c>
    </row>
    <row r="157" s="1" customFormat="1" spans="1:7">
      <c r="A157" s="4">
        <v>104533</v>
      </c>
      <c r="B157" s="1" t="s">
        <v>174</v>
      </c>
      <c r="C157" s="4">
        <v>166670</v>
      </c>
      <c r="D157" s="1" t="s">
        <v>33</v>
      </c>
      <c r="E157" s="1" t="s">
        <v>34</v>
      </c>
      <c r="F157" s="1" t="s">
        <v>58</v>
      </c>
      <c r="G157" s="1">
        <v>2</v>
      </c>
    </row>
    <row r="158" s="1" customFormat="1" spans="1:7">
      <c r="A158" s="4">
        <v>748</v>
      </c>
      <c r="B158" s="1" t="s">
        <v>64</v>
      </c>
      <c r="C158" s="4">
        <v>166670</v>
      </c>
      <c r="D158" s="1" t="s">
        <v>33</v>
      </c>
      <c r="E158" s="1" t="s">
        <v>34</v>
      </c>
      <c r="F158" s="1" t="s">
        <v>58</v>
      </c>
      <c r="G158" s="1">
        <v>2</v>
      </c>
    </row>
    <row r="159" s="1" customFormat="1" spans="1:7">
      <c r="A159" s="4">
        <v>102479</v>
      </c>
      <c r="B159" s="1" t="s">
        <v>157</v>
      </c>
      <c r="C159" s="4">
        <v>166670</v>
      </c>
      <c r="D159" s="1" t="s">
        <v>33</v>
      </c>
      <c r="E159" s="1" t="s">
        <v>34</v>
      </c>
      <c r="F159" s="1" t="s">
        <v>58</v>
      </c>
      <c r="G159" s="1">
        <v>2</v>
      </c>
    </row>
    <row r="160" s="1" customFormat="1" spans="1:7">
      <c r="A160" s="4">
        <v>106485</v>
      </c>
      <c r="B160" s="1" t="s">
        <v>175</v>
      </c>
      <c r="C160" s="4">
        <v>166670</v>
      </c>
      <c r="D160" s="1" t="s">
        <v>33</v>
      </c>
      <c r="E160" s="1" t="s">
        <v>34</v>
      </c>
      <c r="F160" s="1" t="s">
        <v>58</v>
      </c>
      <c r="G160" s="1">
        <v>2</v>
      </c>
    </row>
    <row r="161" s="1" customFormat="1" spans="1:7">
      <c r="A161" s="4">
        <v>114069</v>
      </c>
      <c r="B161" s="1" t="s">
        <v>136</v>
      </c>
      <c r="C161" s="4">
        <v>166670</v>
      </c>
      <c r="D161" s="1" t="s">
        <v>33</v>
      </c>
      <c r="E161" s="1" t="s">
        <v>34</v>
      </c>
      <c r="F161" s="1" t="s">
        <v>58</v>
      </c>
      <c r="G161" s="1">
        <v>2</v>
      </c>
    </row>
    <row r="162" s="1" customFormat="1" spans="1:7">
      <c r="A162" s="4">
        <v>104838</v>
      </c>
      <c r="B162" s="1" t="s">
        <v>176</v>
      </c>
      <c r="C162" s="4">
        <v>166670</v>
      </c>
      <c r="D162" s="1" t="s">
        <v>33</v>
      </c>
      <c r="E162" s="1" t="s">
        <v>34</v>
      </c>
      <c r="F162" s="1" t="s">
        <v>58</v>
      </c>
      <c r="G162" s="1">
        <v>2</v>
      </c>
    </row>
    <row r="163" s="1" customFormat="1" spans="1:7">
      <c r="A163" s="4">
        <v>114844</v>
      </c>
      <c r="B163" s="1" t="s">
        <v>177</v>
      </c>
      <c r="C163" s="4">
        <v>166670</v>
      </c>
      <c r="D163" s="1" t="s">
        <v>33</v>
      </c>
      <c r="E163" s="1" t="s">
        <v>34</v>
      </c>
      <c r="F163" s="1" t="s">
        <v>58</v>
      </c>
      <c r="G163" s="1">
        <v>2</v>
      </c>
    </row>
    <row r="164" s="1" customFormat="1" spans="1:7">
      <c r="A164" s="4">
        <v>732</v>
      </c>
      <c r="B164" s="1" t="s">
        <v>75</v>
      </c>
      <c r="C164" s="4">
        <v>166670</v>
      </c>
      <c r="D164" s="1" t="s">
        <v>33</v>
      </c>
      <c r="E164" s="1" t="s">
        <v>34</v>
      </c>
      <c r="F164" s="1" t="s">
        <v>58</v>
      </c>
      <c r="G164" s="1">
        <v>2</v>
      </c>
    </row>
    <row r="165" s="1" customFormat="1" spans="1:7">
      <c r="A165" s="4">
        <v>546</v>
      </c>
      <c r="B165" s="1" t="s">
        <v>178</v>
      </c>
      <c r="C165" s="4">
        <v>166670</v>
      </c>
      <c r="D165" s="1" t="s">
        <v>33</v>
      </c>
      <c r="E165" s="1" t="s">
        <v>34</v>
      </c>
      <c r="F165" s="1" t="s">
        <v>58</v>
      </c>
      <c r="G165" s="1">
        <v>2</v>
      </c>
    </row>
    <row r="166" s="1" customFormat="1" spans="1:7">
      <c r="A166" s="4">
        <v>54</v>
      </c>
      <c r="B166" s="1" t="s">
        <v>171</v>
      </c>
      <c r="C166" s="4">
        <v>166670</v>
      </c>
      <c r="D166" s="1" t="s">
        <v>33</v>
      </c>
      <c r="E166" s="1" t="s">
        <v>34</v>
      </c>
      <c r="F166" s="1" t="s">
        <v>58</v>
      </c>
      <c r="G166" s="1">
        <v>2</v>
      </c>
    </row>
    <row r="167" s="1" customFormat="1" spans="1:7">
      <c r="A167" s="4">
        <v>713</v>
      </c>
      <c r="B167" s="1" t="s">
        <v>80</v>
      </c>
      <c r="C167" s="4">
        <v>166670</v>
      </c>
      <c r="D167" s="1" t="s">
        <v>33</v>
      </c>
      <c r="E167" s="1" t="s">
        <v>34</v>
      </c>
      <c r="F167" s="1" t="s">
        <v>58</v>
      </c>
      <c r="G167" s="1">
        <v>2</v>
      </c>
    </row>
    <row r="168" s="1" customFormat="1" spans="1:7">
      <c r="A168" s="4">
        <v>578</v>
      </c>
      <c r="B168" s="1" t="s">
        <v>179</v>
      </c>
      <c r="C168" s="4">
        <v>166670</v>
      </c>
      <c r="D168" s="1" t="s">
        <v>33</v>
      </c>
      <c r="E168" s="1" t="s">
        <v>34</v>
      </c>
      <c r="F168" s="1" t="s">
        <v>58</v>
      </c>
      <c r="G168" s="1">
        <v>2</v>
      </c>
    </row>
    <row r="169" s="1" customFormat="1" spans="1:7">
      <c r="A169" s="4">
        <v>740</v>
      </c>
      <c r="B169" s="1" t="s">
        <v>180</v>
      </c>
      <c r="C169" s="4">
        <v>166670</v>
      </c>
      <c r="D169" s="1" t="s">
        <v>33</v>
      </c>
      <c r="E169" s="1" t="s">
        <v>34</v>
      </c>
      <c r="F169" s="1" t="s">
        <v>58</v>
      </c>
      <c r="G169" s="1">
        <v>2</v>
      </c>
    </row>
    <row r="170" s="1" customFormat="1" spans="1:7">
      <c r="A170" s="4">
        <v>515</v>
      </c>
      <c r="B170" s="1" t="s">
        <v>181</v>
      </c>
      <c r="C170" s="4">
        <v>166670</v>
      </c>
      <c r="D170" s="1" t="s">
        <v>33</v>
      </c>
      <c r="E170" s="1" t="s">
        <v>34</v>
      </c>
      <c r="F170" s="1" t="s">
        <v>58</v>
      </c>
      <c r="G170" s="1">
        <v>2</v>
      </c>
    </row>
    <row r="171" s="1" customFormat="1" spans="1:7">
      <c r="A171" s="4">
        <v>371</v>
      </c>
      <c r="B171" s="1" t="s">
        <v>182</v>
      </c>
      <c r="C171" s="4">
        <v>166670</v>
      </c>
      <c r="D171" s="1" t="s">
        <v>33</v>
      </c>
      <c r="E171" s="1" t="s">
        <v>34</v>
      </c>
      <c r="F171" s="1" t="s">
        <v>58</v>
      </c>
      <c r="G171" s="1">
        <v>2</v>
      </c>
    </row>
    <row r="172" s="1" customFormat="1" spans="1:7">
      <c r="A172" s="4">
        <v>377</v>
      </c>
      <c r="B172" s="1" t="s">
        <v>183</v>
      </c>
      <c r="C172" s="4">
        <v>166670</v>
      </c>
      <c r="D172" s="1" t="s">
        <v>33</v>
      </c>
      <c r="E172" s="1" t="s">
        <v>34</v>
      </c>
      <c r="F172" s="1" t="s">
        <v>58</v>
      </c>
      <c r="G172" s="1">
        <v>3</v>
      </c>
    </row>
    <row r="173" s="1" customFormat="1" spans="1:7">
      <c r="A173" s="4">
        <v>730</v>
      </c>
      <c r="B173" s="1" t="s">
        <v>184</v>
      </c>
      <c r="C173" s="4">
        <v>166670</v>
      </c>
      <c r="D173" s="1" t="s">
        <v>33</v>
      </c>
      <c r="E173" s="1" t="s">
        <v>34</v>
      </c>
      <c r="F173" s="1" t="s">
        <v>58</v>
      </c>
      <c r="G173" s="1">
        <v>3</v>
      </c>
    </row>
    <row r="174" s="1" customFormat="1" spans="1:7">
      <c r="A174" s="4">
        <v>108656</v>
      </c>
      <c r="B174" s="1" t="s">
        <v>165</v>
      </c>
      <c r="C174" s="4">
        <v>166670</v>
      </c>
      <c r="D174" s="1" t="s">
        <v>33</v>
      </c>
      <c r="E174" s="1" t="s">
        <v>34</v>
      </c>
      <c r="F174" s="1" t="s">
        <v>58</v>
      </c>
      <c r="G174" s="1">
        <v>3</v>
      </c>
    </row>
    <row r="175" s="1" customFormat="1" spans="1:7">
      <c r="A175" s="4">
        <v>117310</v>
      </c>
      <c r="B175" s="1" t="s">
        <v>185</v>
      </c>
      <c r="C175" s="4">
        <v>166670</v>
      </c>
      <c r="D175" s="1" t="s">
        <v>33</v>
      </c>
      <c r="E175" s="1" t="s">
        <v>34</v>
      </c>
      <c r="F175" s="1" t="s">
        <v>58</v>
      </c>
      <c r="G175" s="1">
        <v>3</v>
      </c>
    </row>
    <row r="176" s="1" customFormat="1" spans="1:7">
      <c r="A176" s="4">
        <v>120844</v>
      </c>
      <c r="B176" s="1" t="s">
        <v>166</v>
      </c>
      <c r="C176" s="4">
        <v>166670</v>
      </c>
      <c r="D176" s="1" t="s">
        <v>33</v>
      </c>
      <c r="E176" s="1" t="s">
        <v>34</v>
      </c>
      <c r="F176" s="1" t="s">
        <v>58</v>
      </c>
      <c r="G176" s="1">
        <v>3</v>
      </c>
    </row>
    <row r="177" s="1" customFormat="1" spans="1:7">
      <c r="A177" s="4">
        <v>117184</v>
      </c>
      <c r="B177" s="1" t="s">
        <v>153</v>
      </c>
      <c r="C177" s="4">
        <v>166670</v>
      </c>
      <c r="D177" s="1" t="s">
        <v>33</v>
      </c>
      <c r="E177" s="1" t="s">
        <v>34</v>
      </c>
      <c r="F177" s="1" t="s">
        <v>58</v>
      </c>
      <c r="G177" s="1">
        <v>3</v>
      </c>
    </row>
    <row r="178" s="1" customFormat="1" spans="1:7">
      <c r="A178" s="4">
        <v>122686</v>
      </c>
      <c r="B178" s="1" t="s">
        <v>65</v>
      </c>
      <c r="C178" s="4">
        <v>166670</v>
      </c>
      <c r="D178" s="1" t="s">
        <v>33</v>
      </c>
      <c r="E178" s="1" t="s">
        <v>34</v>
      </c>
      <c r="F178" s="1" t="s">
        <v>58</v>
      </c>
      <c r="G178" s="1">
        <v>3</v>
      </c>
    </row>
    <row r="179" s="1" customFormat="1" spans="1:7">
      <c r="A179" s="4">
        <v>106865</v>
      </c>
      <c r="B179" s="1" t="s">
        <v>186</v>
      </c>
      <c r="C179" s="4">
        <v>166670</v>
      </c>
      <c r="D179" s="1" t="s">
        <v>33</v>
      </c>
      <c r="E179" s="1" t="s">
        <v>34</v>
      </c>
      <c r="F179" s="1" t="s">
        <v>58</v>
      </c>
      <c r="G179" s="1">
        <v>3</v>
      </c>
    </row>
    <row r="180" s="1" customFormat="1" spans="1:7">
      <c r="A180" s="4">
        <v>102935</v>
      </c>
      <c r="B180" s="1" t="s">
        <v>187</v>
      </c>
      <c r="C180" s="4">
        <v>166670</v>
      </c>
      <c r="D180" s="1" t="s">
        <v>33</v>
      </c>
      <c r="E180" s="1" t="s">
        <v>34</v>
      </c>
      <c r="F180" s="1" t="s">
        <v>58</v>
      </c>
      <c r="G180" s="1">
        <v>3</v>
      </c>
    </row>
    <row r="181" s="1" customFormat="1" spans="1:7">
      <c r="A181" s="4">
        <v>111400</v>
      </c>
      <c r="B181" s="1" t="s">
        <v>70</v>
      </c>
      <c r="C181" s="4">
        <v>166670</v>
      </c>
      <c r="D181" s="1" t="s">
        <v>33</v>
      </c>
      <c r="E181" s="1" t="s">
        <v>34</v>
      </c>
      <c r="F181" s="1" t="s">
        <v>58</v>
      </c>
      <c r="G181" s="1">
        <v>3</v>
      </c>
    </row>
    <row r="182" s="1" customFormat="1" spans="1:7">
      <c r="A182" s="4">
        <v>122176</v>
      </c>
      <c r="B182" s="1" t="s">
        <v>188</v>
      </c>
      <c r="C182" s="4">
        <v>166670</v>
      </c>
      <c r="D182" s="1" t="s">
        <v>33</v>
      </c>
      <c r="E182" s="1" t="s">
        <v>34</v>
      </c>
      <c r="F182" s="1" t="s">
        <v>58</v>
      </c>
      <c r="G182" s="1">
        <v>3</v>
      </c>
    </row>
    <row r="183" s="1" customFormat="1" spans="1:7">
      <c r="A183" s="4">
        <v>118758</v>
      </c>
      <c r="B183" s="1" t="s">
        <v>189</v>
      </c>
      <c r="C183" s="4">
        <v>166670</v>
      </c>
      <c r="D183" s="1" t="s">
        <v>33</v>
      </c>
      <c r="E183" s="1" t="s">
        <v>34</v>
      </c>
      <c r="F183" s="1" t="s">
        <v>58</v>
      </c>
      <c r="G183" s="1">
        <v>3</v>
      </c>
    </row>
    <row r="184" s="1" customFormat="1" spans="1:7">
      <c r="A184" s="4">
        <v>114848</v>
      </c>
      <c r="B184" s="1" t="s">
        <v>190</v>
      </c>
      <c r="C184" s="4">
        <v>166670</v>
      </c>
      <c r="D184" s="1" t="s">
        <v>33</v>
      </c>
      <c r="E184" s="1" t="s">
        <v>34</v>
      </c>
      <c r="F184" s="1" t="s">
        <v>58</v>
      </c>
      <c r="G184" s="1">
        <v>3</v>
      </c>
    </row>
    <row r="185" s="1" customFormat="1" spans="1:7">
      <c r="A185" s="4">
        <v>716</v>
      </c>
      <c r="B185" s="1" t="s">
        <v>191</v>
      </c>
      <c r="C185" s="4">
        <v>166670</v>
      </c>
      <c r="D185" s="1" t="s">
        <v>33</v>
      </c>
      <c r="E185" s="1" t="s">
        <v>34</v>
      </c>
      <c r="F185" s="1" t="s">
        <v>58</v>
      </c>
      <c r="G185" s="1">
        <v>3</v>
      </c>
    </row>
    <row r="186" s="1" customFormat="1" spans="1:7">
      <c r="A186" s="4">
        <v>585</v>
      </c>
      <c r="B186" s="1" t="s">
        <v>192</v>
      </c>
      <c r="C186" s="4">
        <v>166670</v>
      </c>
      <c r="D186" s="1" t="s">
        <v>33</v>
      </c>
      <c r="E186" s="1" t="s">
        <v>34</v>
      </c>
      <c r="F186" s="1" t="s">
        <v>58</v>
      </c>
      <c r="G186" s="1">
        <v>3</v>
      </c>
    </row>
    <row r="187" s="1" customFormat="1" spans="1:7">
      <c r="A187" s="4">
        <v>581</v>
      </c>
      <c r="B187" s="1" t="s">
        <v>193</v>
      </c>
      <c r="C187" s="4">
        <v>166670</v>
      </c>
      <c r="D187" s="1" t="s">
        <v>33</v>
      </c>
      <c r="E187" s="1" t="s">
        <v>34</v>
      </c>
      <c r="F187" s="1" t="s">
        <v>58</v>
      </c>
      <c r="G187" s="1">
        <v>3</v>
      </c>
    </row>
    <row r="188" s="1" customFormat="1" spans="1:7">
      <c r="A188" s="5">
        <v>571</v>
      </c>
      <c r="B188" s="5" t="s">
        <v>194</v>
      </c>
      <c r="C188" s="4">
        <v>166670</v>
      </c>
      <c r="D188" s="1" t="s">
        <v>33</v>
      </c>
      <c r="E188" s="1" t="s">
        <v>34</v>
      </c>
      <c r="F188" s="1" t="s">
        <v>58</v>
      </c>
      <c r="G188" s="2">
        <v>4</v>
      </c>
    </row>
    <row r="189" s="1" customFormat="1" spans="1:7">
      <c r="A189" s="5">
        <v>399</v>
      </c>
      <c r="B189" s="5" t="s">
        <v>99</v>
      </c>
      <c r="C189" s="4">
        <v>166670</v>
      </c>
      <c r="D189" s="1" t="s">
        <v>33</v>
      </c>
      <c r="E189" s="1" t="s">
        <v>34</v>
      </c>
      <c r="F189" s="1" t="s">
        <v>58</v>
      </c>
      <c r="G189" s="2">
        <v>4</v>
      </c>
    </row>
    <row r="190" s="1" customFormat="1" spans="1:7">
      <c r="A190" s="5">
        <v>712</v>
      </c>
      <c r="B190" s="5" t="s">
        <v>100</v>
      </c>
      <c r="C190" s="4">
        <v>166670</v>
      </c>
      <c r="D190" s="1" t="s">
        <v>33</v>
      </c>
      <c r="E190" s="1" t="s">
        <v>34</v>
      </c>
      <c r="F190" s="1" t="s">
        <v>58</v>
      </c>
      <c r="G190" s="2">
        <v>4</v>
      </c>
    </row>
    <row r="191" s="1" customFormat="1" spans="1:7">
      <c r="A191" s="5">
        <v>365</v>
      </c>
      <c r="B191" s="5" t="s">
        <v>195</v>
      </c>
      <c r="C191" s="4">
        <v>166670</v>
      </c>
      <c r="D191" s="1" t="s">
        <v>33</v>
      </c>
      <c r="E191" s="1" t="s">
        <v>34</v>
      </c>
      <c r="F191" s="1" t="s">
        <v>58</v>
      </c>
      <c r="G191" s="2">
        <v>4</v>
      </c>
    </row>
    <row r="192" s="1" customFormat="1" spans="1:7">
      <c r="A192" s="5">
        <v>104428</v>
      </c>
      <c r="B192" s="5" t="s">
        <v>196</v>
      </c>
      <c r="C192" s="4">
        <v>166670</v>
      </c>
      <c r="D192" s="1" t="s">
        <v>33</v>
      </c>
      <c r="E192" s="1" t="s">
        <v>34</v>
      </c>
      <c r="F192" s="1" t="s">
        <v>58</v>
      </c>
      <c r="G192" s="2">
        <v>4</v>
      </c>
    </row>
    <row r="193" s="1" customFormat="1" spans="1:7">
      <c r="A193" s="5">
        <v>379</v>
      </c>
      <c r="B193" s="5" t="s">
        <v>197</v>
      </c>
      <c r="C193" s="4">
        <v>166670</v>
      </c>
      <c r="D193" s="1" t="s">
        <v>33</v>
      </c>
      <c r="E193" s="1" t="s">
        <v>34</v>
      </c>
      <c r="F193" s="1" t="s">
        <v>58</v>
      </c>
      <c r="G193" s="2">
        <v>4</v>
      </c>
    </row>
    <row r="194" s="1" customFormat="1" spans="1:7">
      <c r="A194" s="5">
        <v>105751</v>
      </c>
      <c r="B194" s="5" t="s">
        <v>106</v>
      </c>
      <c r="C194" s="4">
        <v>166670</v>
      </c>
      <c r="D194" s="1" t="s">
        <v>33</v>
      </c>
      <c r="E194" s="1" t="s">
        <v>34</v>
      </c>
      <c r="F194" s="1" t="s">
        <v>58</v>
      </c>
      <c r="G194" s="2">
        <v>4</v>
      </c>
    </row>
    <row r="195" s="1" customFormat="1" spans="1:7">
      <c r="A195" s="5">
        <v>391</v>
      </c>
      <c r="B195" s="5" t="s">
        <v>198</v>
      </c>
      <c r="C195" s="4">
        <v>166670</v>
      </c>
      <c r="D195" s="1" t="s">
        <v>33</v>
      </c>
      <c r="E195" s="1" t="s">
        <v>34</v>
      </c>
      <c r="F195" s="1" t="s">
        <v>58</v>
      </c>
      <c r="G195" s="2">
        <v>4</v>
      </c>
    </row>
    <row r="196" s="1" customFormat="1" spans="1:7">
      <c r="A196" s="5">
        <v>114622</v>
      </c>
      <c r="B196" s="5" t="s">
        <v>107</v>
      </c>
      <c r="C196" s="4">
        <v>166670</v>
      </c>
      <c r="D196" s="1" t="s">
        <v>33</v>
      </c>
      <c r="E196" s="1" t="s">
        <v>34</v>
      </c>
      <c r="F196" s="1" t="s">
        <v>58</v>
      </c>
      <c r="G196" s="2">
        <v>4</v>
      </c>
    </row>
    <row r="197" s="1" customFormat="1" spans="1:7">
      <c r="A197" s="5">
        <v>101453</v>
      </c>
      <c r="B197" s="5" t="s">
        <v>199</v>
      </c>
      <c r="C197" s="4">
        <v>166670</v>
      </c>
      <c r="D197" s="1" t="s">
        <v>33</v>
      </c>
      <c r="E197" s="1" t="s">
        <v>34</v>
      </c>
      <c r="F197" s="1" t="s">
        <v>58</v>
      </c>
      <c r="G197" s="2">
        <v>4</v>
      </c>
    </row>
    <row r="198" s="1" customFormat="1" spans="1:7">
      <c r="A198" s="5">
        <v>105910</v>
      </c>
      <c r="B198" s="5" t="s">
        <v>200</v>
      </c>
      <c r="C198" s="4">
        <v>166670</v>
      </c>
      <c r="D198" s="1" t="s">
        <v>33</v>
      </c>
      <c r="E198" s="1" t="s">
        <v>34</v>
      </c>
      <c r="F198" s="1" t="s">
        <v>58</v>
      </c>
      <c r="G198" s="2">
        <v>4</v>
      </c>
    </row>
    <row r="199" s="1" customFormat="1" spans="1:7">
      <c r="A199" s="5">
        <v>747</v>
      </c>
      <c r="B199" s="5" t="s">
        <v>88</v>
      </c>
      <c r="C199" s="4">
        <v>166670</v>
      </c>
      <c r="D199" s="1" t="s">
        <v>33</v>
      </c>
      <c r="E199" s="1" t="s">
        <v>34</v>
      </c>
      <c r="F199" s="1" t="s">
        <v>58</v>
      </c>
      <c r="G199" s="2">
        <v>4</v>
      </c>
    </row>
    <row r="200" s="1" customFormat="1" spans="1:7">
      <c r="A200" s="5">
        <v>115971</v>
      </c>
      <c r="B200" s="5" t="s">
        <v>89</v>
      </c>
      <c r="C200" s="4">
        <v>166670</v>
      </c>
      <c r="D200" s="1" t="s">
        <v>33</v>
      </c>
      <c r="E200" s="1" t="s">
        <v>34</v>
      </c>
      <c r="F200" s="1" t="s">
        <v>58</v>
      </c>
      <c r="G200" s="2">
        <v>4</v>
      </c>
    </row>
    <row r="201" s="1" customFormat="1" spans="1:7">
      <c r="A201" s="5">
        <v>118151</v>
      </c>
      <c r="B201" s="5" t="s">
        <v>201</v>
      </c>
      <c r="C201" s="4">
        <v>166670</v>
      </c>
      <c r="D201" s="1" t="s">
        <v>33</v>
      </c>
      <c r="E201" s="1" t="s">
        <v>34</v>
      </c>
      <c r="F201" s="1" t="s">
        <v>58</v>
      </c>
      <c r="G201" s="2">
        <v>4</v>
      </c>
    </row>
    <row r="202" s="1" customFormat="1" spans="1:7">
      <c r="A202" s="5">
        <v>549</v>
      </c>
      <c r="B202" s="5" t="s">
        <v>202</v>
      </c>
      <c r="C202" s="4">
        <v>166670</v>
      </c>
      <c r="D202" s="1" t="s">
        <v>33</v>
      </c>
      <c r="E202" s="1" t="s">
        <v>34</v>
      </c>
      <c r="F202" s="1" t="s">
        <v>58</v>
      </c>
      <c r="G202" s="2">
        <v>4</v>
      </c>
    </row>
    <row r="203" s="1" customFormat="1" spans="1:7">
      <c r="A203" s="5">
        <v>113025</v>
      </c>
      <c r="B203" s="5" t="s">
        <v>90</v>
      </c>
      <c r="C203" s="4">
        <v>166670</v>
      </c>
      <c r="D203" s="1" t="s">
        <v>33</v>
      </c>
      <c r="E203" s="1" t="s">
        <v>34</v>
      </c>
      <c r="F203" s="1" t="s">
        <v>58</v>
      </c>
      <c r="G203" s="2">
        <v>4</v>
      </c>
    </row>
    <row r="204" s="1" customFormat="1" spans="1:7">
      <c r="A204" s="5">
        <v>119263</v>
      </c>
      <c r="B204" s="5" t="s">
        <v>203</v>
      </c>
      <c r="C204" s="4">
        <v>166670</v>
      </c>
      <c r="D204" s="1" t="s">
        <v>33</v>
      </c>
      <c r="E204" s="1" t="s">
        <v>34</v>
      </c>
      <c r="F204" s="1" t="s">
        <v>58</v>
      </c>
      <c r="G204" s="2">
        <v>4</v>
      </c>
    </row>
    <row r="205" s="1" customFormat="1" spans="1:7">
      <c r="A205" s="5">
        <v>118951</v>
      </c>
      <c r="B205" s="5" t="s">
        <v>110</v>
      </c>
      <c r="C205" s="4">
        <v>166670</v>
      </c>
      <c r="D205" s="1" t="s">
        <v>33</v>
      </c>
      <c r="E205" s="1" t="s">
        <v>34</v>
      </c>
      <c r="F205" s="1" t="s">
        <v>58</v>
      </c>
      <c r="G205" s="2">
        <v>4</v>
      </c>
    </row>
    <row r="206" s="1" customFormat="1" spans="1:7">
      <c r="A206" s="5">
        <v>122906</v>
      </c>
      <c r="B206" s="5" t="s">
        <v>141</v>
      </c>
      <c r="C206" s="4">
        <v>166670</v>
      </c>
      <c r="D206" s="1" t="s">
        <v>33</v>
      </c>
      <c r="E206" s="1" t="s">
        <v>34</v>
      </c>
      <c r="F206" s="1" t="s">
        <v>58</v>
      </c>
      <c r="G206" s="2">
        <v>4</v>
      </c>
    </row>
    <row r="207" s="1" customFormat="1" spans="1:7">
      <c r="A207" s="5">
        <v>367</v>
      </c>
      <c r="B207" s="5" t="s">
        <v>204</v>
      </c>
      <c r="C207" s="4">
        <v>166670</v>
      </c>
      <c r="D207" s="1" t="s">
        <v>33</v>
      </c>
      <c r="E207" s="1" t="s">
        <v>34</v>
      </c>
      <c r="F207" s="1" t="s">
        <v>58</v>
      </c>
      <c r="G207" s="2">
        <v>4</v>
      </c>
    </row>
    <row r="208" s="1" customFormat="1" spans="1:7">
      <c r="A208" s="5">
        <v>329</v>
      </c>
      <c r="B208" s="5" t="s">
        <v>111</v>
      </c>
      <c r="C208" s="4">
        <v>166670</v>
      </c>
      <c r="D208" s="1" t="s">
        <v>33</v>
      </c>
      <c r="E208" s="1" t="s">
        <v>34</v>
      </c>
      <c r="F208" s="1" t="s">
        <v>58</v>
      </c>
      <c r="G208" s="2">
        <v>4</v>
      </c>
    </row>
    <row r="209" s="1" customFormat="1" spans="1:7">
      <c r="A209" s="5">
        <v>102565</v>
      </c>
      <c r="B209" s="5" t="s">
        <v>205</v>
      </c>
      <c r="C209" s="4">
        <v>166670</v>
      </c>
      <c r="D209" s="1" t="s">
        <v>33</v>
      </c>
      <c r="E209" s="1" t="s">
        <v>34</v>
      </c>
      <c r="F209" s="1" t="s">
        <v>58</v>
      </c>
      <c r="G209" s="2">
        <v>4</v>
      </c>
    </row>
    <row r="210" s="1" customFormat="1" spans="1:7">
      <c r="A210" s="5">
        <v>107728</v>
      </c>
      <c r="B210" s="5" t="s">
        <v>206</v>
      </c>
      <c r="C210" s="4">
        <v>166670</v>
      </c>
      <c r="D210" s="1" t="s">
        <v>33</v>
      </c>
      <c r="E210" s="1" t="s">
        <v>34</v>
      </c>
      <c r="F210" s="1" t="s">
        <v>58</v>
      </c>
      <c r="G210" s="2">
        <v>4</v>
      </c>
    </row>
    <row r="211" s="1" customFormat="1" spans="1:7">
      <c r="A211" s="5">
        <v>116919</v>
      </c>
      <c r="B211" s="5" t="s">
        <v>207</v>
      </c>
      <c r="C211" s="4">
        <v>166670</v>
      </c>
      <c r="D211" s="1" t="s">
        <v>33</v>
      </c>
      <c r="E211" s="1" t="s">
        <v>34</v>
      </c>
      <c r="F211" s="1" t="s">
        <v>58</v>
      </c>
      <c r="G211" s="2">
        <v>4</v>
      </c>
    </row>
    <row r="212" s="1" customFormat="1" spans="1:7">
      <c r="A212" s="5">
        <v>122718</v>
      </c>
      <c r="B212" s="5" t="s">
        <v>94</v>
      </c>
      <c r="C212" s="4">
        <v>166670</v>
      </c>
      <c r="D212" s="1" t="s">
        <v>33</v>
      </c>
      <c r="E212" s="1" t="s">
        <v>34</v>
      </c>
      <c r="F212" s="1" t="s">
        <v>58</v>
      </c>
      <c r="G212" s="2">
        <v>4</v>
      </c>
    </row>
    <row r="213" s="1" customFormat="1" spans="1:7">
      <c r="A213" s="5">
        <v>113298</v>
      </c>
      <c r="B213" s="5" t="s">
        <v>145</v>
      </c>
      <c r="C213" s="4">
        <v>166670</v>
      </c>
      <c r="D213" s="1" t="s">
        <v>33</v>
      </c>
      <c r="E213" s="1" t="s">
        <v>34</v>
      </c>
      <c r="F213" s="1" t="s">
        <v>58</v>
      </c>
      <c r="G213" s="2">
        <v>4</v>
      </c>
    </row>
    <row r="214" s="1" customFormat="1" spans="1:7">
      <c r="A214" s="5">
        <v>123007</v>
      </c>
      <c r="B214" s="5" t="s">
        <v>122</v>
      </c>
      <c r="C214" s="4">
        <v>166670</v>
      </c>
      <c r="D214" s="1" t="s">
        <v>33</v>
      </c>
      <c r="E214" s="1" t="s">
        <v>34</v>
      </c>
      <c r="F214" s="1" t="s">
        <v>58</v>
      </c>
      <c r="G214" s="2">
        <v>4</v>
      </c>
    </row>
    <row r="215" s="1" customFormat="1" spans="1:7">
      <c r="A215" s="5">
        <v>117637</v>
      </c>
      <c r="B215" s="5" t="s">
        <v>95</v>
      </c>
      <c r="C215" s="4">
        <v>166670</v>
      </c>
      <c r="D215" s="1" t="s">
        <v>33</v>
      </c>
      <c r="E215" s="1" t="s">
        <v>34</v>
      </c>
      <c r="F215" s="1" t="s">
        <v>58</v>
      </c>
      <c r="G215" s="2">
        <v>4</v>
      </c>
    </row>
    <row r="216" s="1" customFormat="1" spans="1:7">
      <c r="A216" s="5">
        <v>339</v>
      </c>
      <c r="B216" s="5" t="s">
        <v>146</v>
      </c>
      <c r="C216" s="4">
        <v>166670</v>
      </c>
      <c r="D216" s="1" t="s">
        <v>33</v>
      </c>
      <c r="E216" s="1" t="s">
        <v>34</v>
      </c>
      <c r="F216" s="1" t="s">
        <v>58</v>
      </c>
      <c r="G216" s="2">
        <v>4</v>
      </c>
    </row>
    <row r="217" s="1" customFormat="1" spans="1:7">
      <c r="A217" s="5">
        <v>119262</v>
      </c>
      <c r="B217" s="5" t="s">
        <v>126</v>
      </c>
      <c r="C217" s="4">
        <v>166670</v>
      </c>
      <c r="D217" s="1" t="s">
        <v>33</v>
      </c>
      <c r="E217" s="1" t="s">
        <v>34</v>
      </c>
      <c r="F217" s="1" t="s">
        <v>58</v>
      </c>
      <c r="G217" s="2">
        <v>4</v>
      </c>
    </row>
    <row r="218" s="1" customFormat="1" spans="1:7">
      <c r="A218" s="5">
        <v>117923</v>
      </c>
      <c r="B218" s="5" t="s">
        <v>127</v>
      </c>
      <c r="C218" s="4">
        <v>166670</v>
      </c>
      <c r="D218" s="1" t="s">
        <v>33</v>
      </c>
      <c r="E218" s="1" t="s">
        <v>34</v>
      </c>
      <c r="F218" s="1" t="s">
        <v>58</v>
      </c>
      <c r="G218" s="2">
        <v>4</v>
      </c>
    </row>
    <row r="219" s="1" customFormat="1" spans="1:7">
      <c r="A219" s="5">
        <v>752</v>
      </c>
      <c r="B219" s="5" t="s">
        <v>96</v>
      </c>
      <c r="C219" s="4">
        <v>166670</v>
      </c>
      <c r="D219" s="1" t="s">
        <v>33</v>
      </c>
      <c r="E219" s="1" t="s">
        <v>34</v>
      </c>
      <c r="F219" s="1" t="s">
        <v>58</v>
      </c>
      <c r="G219" s="2">
        <v>4</v>
      </c>
    </row>
    <row r="220" s="1" customFormat="1" spans="1:7">
      <c r="A220" s="5">
        <v>102567</v>
      </c>
      <c r="B220" s="5" t="s">
        <v>148</v>
      </c>
      <c r="C220" s="4">
        <v>166670</v>
      </c>
      <c r="D220" s="1" t="s">
        <v>33</v>
      </c>
      <c r="E220" s="1" t="s">
        <v>34</v>
      </c>
      <c r="F220" s="1" t="s">
        <v>58</v>
      </c>
      <c r="G220" s="2">
        <v>4</v>
      </c>
    </row>
    <row r="221" s="1" customFormat="1" spans="1:7">
      <c r="A221" s="6">
        <v>138202</v>
      </c>
      <c r="B221" s="6" t="s">
        <v>97</v>
      </c>
      <c r="C221" s="4">
        <v>166670</v>
      </c>
      <c r="D221" s="1" t="s">
        <v>33</v>
      </c>
      <c r="E221" s="1" t="s">
        <v>34</v>
      </c>
      <c r="F221" s="1" t="s">
        <v>58</v>
      </c>
      <c r="G221" s="2">
        <v>2</v>
      </c>
    </row>
    <row r="222" s="1" customFormat="1" spans="1:7">
      <c r="A222" s="4">
        <v>106569</v>
      </c>
      <c r="B222" s="1" t="s">
        <v>208</v>
      </c>
      <c r="C222" s="4">
        <v>172377</v>
      </c>
      <c r="D222" s="1" t="s">
        <v>35</v>
      </c>
      <c r="E222" s="1" t="s">
        <v>36</v>
      </c>
      <c r="F222" s="1" t="s">
        <v>132</v>
      </c>
      <c r="G222" s="2">
        <v>3</v>
      </c>
    </row>
    <row r="223" s="1" customFormat="1" spans="1:7">
      <c r="A223" s="4">
        <v>744</v>
      </c>
      <c r="B223" s="1" t="s">
        <v>209</v>
      </c>
      <c r="C223" s="4">
        <v>172377</v>
      </c>
      <c r="D223" s="1" t="s">
        <v>35</v>
      </c>
      <c r="E223" s="1" t="s">
        <v>36</v>
      </c>
      <c r="F223" s="1" t="s">
        <v>132</v>
      </c>
      <c r="G223" s="2">
        <v>3</v>
      </c>
    </row>
    <row r="224" s="1" customFormat="1" spans="1:7">
      <c r="A224" s="4">
        <v>117637</v>
      </c>
      <c r="B224" s="1" t="s">
        <v>210</v>
      </c>
      <c r="C224" s="4">
        <v>172377</v>
      </c>
      <c r="D224" s="1" t="s">
        <v>35</v>
      </c>
      <c r="E224" s="1" t="s">
        <v>36</v>
      </c>
      <c r="F224" s="1" t="s">
        <v>132</v>
      </c>
      <c r="G224" s="2">
        <v>2</v>
      </c>
    </row>
    <row r="225" s="1" customFormat="1" spans="1:7">
      <c r="A225" s="4">
        <v>103198</v>
      </c>
      <c r="B225" s="1" t="s">
        <v>211</v>
      </c>
      <c r="C225" s="4">
        <v>172377</v>
      </c>
      <c r="D225" s="1" t="s">
        <v>35</v>
      </c>
      <c r="E225" s="1" t="s">
        <v>36</v>
      </c>
      <c r="F225" s="1" t="s">
        <v>132</v>
      </c>
      <c r="G225" s="2">
        <v>3</v>
      </c>
    </row>
    <row r="226" s="1" customFormat="1" spans="1:7">
      <c r="A226" s="4">
        <v>111400</v>
      </c>
      <c r="B226" s="1" t="s">
        <v>70</v>
      </c>
      <c r="C226" s="4">
        <v>172377</v>
      </c>
      <c r="D226" s="1" t="s">
        <v>35</v>
      </c>
      <c r="E226" s="1" t="s">
        <v>36</v>
      </c>
      <c r="F226" s="1" t="s">
        <v>132</v>
      </c>
      <c r="G226" s="2">
        <v>3</v>
      </c>
    </row>
    <row r="227" s="1" customFormat="1" spans="1:7">
      <c r="A227" s="4">
        <v>107728</v>
      </c>
      <c r="B227" s="1" t="s">
        <v>71</v>
      </c>
      <c r="C227" s="4">
        <v>172377</v>
      </c>
      <c r="D227" s="1" t="s">
        <v>35</v>
      </c>
      <c r="E227" s="1" t="s">
        <v>36</v>
      </c>
      <c r="F227" s="1" t="s">
        <v>132</v>
      </c>
      <c r="G227" s="2">
        <v>2</v>
      </c>
    </row>
    <row r="228" s="1" customFormat="1" spans="1:7">
      <c r="A228" s="4">
        <v>119262</v>
      </c>
      <c r="B228" s="1" t="s">
        <v>73</v>
      </c>
      <c r="C228" s="4">
        <v>172377</v>
      </c>
      <c r="D228" s="1" t="s">
        <v>35</v>
      </c>
      <c r="E228" s="1" t="s">
        <v>36</v>
      </c>
      <c r="F228" s="1" t="s">
        <v>132</v>
      </c>
      <c r="G228" s="2">
        <v>3</v>
      </c>
    </row>
    <row r="229" s="1" customFormat="1" spans="1:7">
      <c r="A229" s="4">
        <v>713</v>
      </c>
      <c r="B229" s="1" t="s">
        <v>80</v>
      </c>
      <c r="C229" s="4">
        <v>172377</v>
      </c>
      <c r="D229" s="1" t="s">
        <v>35</v>
      </c>
      <c r="E229" s="1" t="s">
        <v>36</v>
      </c>
      <c r="F229" s="1" t="s">
        <v>132</v>
      </c>
      <c r="G229" s="2">
        <v>3</v>
      </c>
    </row>
    <row r="230" s="1" customFormat="1" spans="1:7">
      <c r="A230" s="4">
        <v>585</v>
      </c>
      <c r="B230" s="1" t="s">
        <v>192</v>
      </c>
      <c r="C230" s="4">
        <v>172377</v>
      </c>
      <c r="D230" s="1" t="s">
        <v>35</v>
      </c>
      <c r="E230" s="1" t="s">
        <v>36</v>
      </c>
      <c r="F230" s="1" t="s">
        <v>132</v>
      </c>
      <c r="G230" s="2">
        <v>4</v>
      </c>
    </row>
    <row r="231" s="1" customFormat="1" spans="1:7">
      <c r="A231" s="4">
        <v>581</v>
      </c>
      <c r="B231" s="1" t="s">
        <v>193</v>
      </c>
      <c r="C231" s="4">
        <v>172377</v>
      </c>
      <c r="D231" s="1" t="s">
        <v>35</v>
      </c>
      <c r="E231" s="1" t="s">
        <v>36</v>
      </c>
      <c r="F231" s="1" t="s">
        <v>132</v>
      </c>
      <c r="G231" s="2">
        <v>3</v>
      </c>
    </row>
    <row r="232" s="1" customFormat="1" spans="1:7">
      <c r="A232" s="4">
        <v>399</v>
      </c>
      <c r="B232" s="1" t="s">
        <v>83</v>
      </c>
      <c r="C232" s="4">
        <v>172377</v>
      </c>
      <c r="D232" s="1" t="s">
        <v>35</v>
      </c>
      <c r="E232" s="1" t="s">
        <v>36</v>
      </c>
      <c r="F232" s="1" t="s">
        <v>132</v>
      </c>
      <c r="G232" s="2">
        <v>3</v>
      </c>
    </row>
    <row r="233" s="1" customFormat="1" spans="1:7">
      <c r="A233" s="5">
        <v>373</v>
      </c>
      <c r="B233" s="5" t="s">
        <v>212</v>
      </c>
      <c r="C233" s="4">
        <v>172377</v>
      </c>
      <c r="D233" s="1" t="s">
        <v>35</v>
      </c>
      <c r="E233" s="1" t="s">
        <v>36</v>
      </c>
      <c r="F233" s="1" t="s">
        <v>132</v>
      </c>
      <c r="G233" s="1">
        <v>4</v>
      </c>
    </row>
    <row r="234" s="1" customFormat="1" spans="1:7">
      <c r="A234" s="5">
        <v>329</v>
      </c>
      <c r="B234" s="5" t="s">
        <v>111</v>
      </c>
      <c r="C234" s="4">
        <v>172377</v>
      </c>
      <c r="D234" s="1" t="s">
        <v>35</v>
      </c>
      <c r="E234" s="1" t="s">
        <v>36</v>
      </c>
      <c r="F234" s="1" t="s">
        <v>132</v>
      </c>
      <c r="G234" s="1">
        <v>4</v>
      </c>
    </row>
    <row r="235" s="1" customFormat="1" spans="1:7">
      <c r="A235" s="5">
        <v>704</v>
      </c>
      <c r="B235" s="5" t="s">
        <v>213</v>
      </c>
      <c r="C235" s="4">
        <v>172377</v>
      </c>
      <c r="D235" s="1" t="s">
        <v>35</v>
      </c>
      <c r="E235" s="1" t="s">
        <v>36</v>
      </c>
      <c r="F235" s="1" t="s">
        <v>132</v>
      </c>
      <c r="G235" s="1">
        <v>4</v>
      </c>
    </row>
    <row r="236" s="1" customFormat="1" spans="1:7">
      <c r="A236" s="5">
        <v>733</v>
      </c>
      <c r="B236" s="5" t="s">
        <v>214</v>
      </c>
      <c r="C236" s="4">
        <v>172377</v>
      </c>
      <c r="D236" s="1" t="s">
        <v>35</v>
      </c>
      <c r="E236" s="1" t="s">
        <v>36</v>
      </c>
      <c r="F236" s="1" t="s">
        <v>132</v>
      </c>
      <c r="G236" s="1">
        <v>4</v>
      </c>
    </row>
    <row r="237" s="1" customFormat="1" spans="1:7">
      <c r="A237" s="5">
        <v>572</v>
      </c>
      <c r="B237" s="5" t="s">
        <v>115</v>
      </c>
      <c r="C237" s="4">
        <v>172377</v>
      </c>
      <c r="D237" s="1" t="s">
        <v>35</v>
      </c>
      <c r="E237" s="1" t="s">
        <v>36</v>
      </c>
      <c r="F237" s="1" t="s">
        <v>132</v>
      </c>
      <c r="G237" s="1">
        <v>4</v>
      </c>
    </row>
    <row r="238" s="1" customFormat="1" spans="1:7">
      <c r="A238" s="5">
        <v>103199</v>
      </c>
      <c r="B238" s="5" t="s">
        <v>144</v>
      </c>
      <c r="C238" s="4">
        <v>172377</v>
      </c>
      <c r="D238" s="1" t="s">
        <v>35</v>
      </c>
      <c r="E238" s="1" t="s">
        <v>36</v>
      </c>
      <c r="F238" s="1" t="s">
        <v>132</v>
      </c>
      <c r="G238" s="1">
        <v>4</v>
      </c>
    </row>
    <row r="239" s="1" customFormat="1" spans="1:7">
      <c r="A239" s="5">
        <v>52</v>
      </c>
      <c r="B239" s="5" t="s">
        <v>123</v>
      </c>
      <c r="C239" s="4">
        <v>172377</v>
      </c>
      <c r="D239" s="1" t="s">
        <v>35</v>
      </c>
      <c r="E239" s="1" t="s">
        <v>36</v>
      </c>
      <c r="F239" s="1" t="s">
        <v>132</v>
      </c>
      <c r="G239" s="1">
        <v>4</v>
      </c>
    </row>
    <row r="240" s="1" customFormat="1" spans="1:7">
      <c r="A240" s="5">
        <v>339</v>
      </c>
      <c r="B240" s="5" t="s">
        <v>146</v>
      </c>
      <c r="C240" s="4">
        <v>172377</v>
      </c>
      <c r="D240" s="1" t="s">
        <v>35</v>
      </c>
      <c r="E240" s="1" t="s">
        <v>36</v>
      </c>
      <c r="F240" s="1" t="s">
        <v>132</v>
      </c>
      <c r="G240" s="1">
        <v>2</v>
      </c>
    </row>
    <row r="241" s="1" customFormat="1" spans="1:7">
      <c r="A241" s="6">
        <v>138202</v>
      </c>
      <c r="B241" s="6" t="s">
        <v>97</v>
      </c>
      <c r="C241" s="4">
        <v>172377</v>
      </c>
      <c r="D241" s="1" t="s">
        <v>35</v>
      </c>
      <c r="E241" s="1" t="s">
        <v>36</v>
      </c>
      <c r="F241" s="1" t="s">
        <v>132</v>
      </c>
      <c r="G241" s="1">
        <v>2</v>
      </c>
    </row>
    <row r="242" s="1" customFormat="1" spans="1:7">
      <c r="A242" s="5">
        <v>744</v>
      </c>
      <c r="B242" s="5" t="s">
        <v>215</v>
      </c>
      <c r="C242" s="4">
        <v>181297</v>
      </c>
      <c r="D242" s="1" t="s">
        <v>30</v>
      </c>
      <c r="E242" s="1" t="s">
        <v>18</v>
      </c>
      <c r="F242" s="1" t="s">
        <v>132</v>
      </c>
      <c r="G242" s="2">
        <v>4</v>
      </c>
    </row>
    <row r="243" s="1" customFormat="1" spans="1:7">
      <c r="A243" s="5">
        <v>581</v>
      </c>
      <c r="B243" s="5" t="s">
        <v>102</v>
      </c>
      <c r="C243" s="4">
        <v>181297</v>
      </c>
      <c r="D243" s="1" t="s">
        <v>30</v>
      </c>
      <c r="E243" s="1" t="s">
        <v>18</v>
      </c>
      <c r="F243" s="1" t="s">
        <v>132</v>
      </c>
      <c r="G243" s="2">
        <v>4</v>
      </c>
    </row>
    <row r="244" s="1" customFormat="1" spans="1:7">
      <c r="A244" s="5">
        <v>111400</v>
      </c>
      <c r="B244" s="5" t="s">
        <v>104</v>
      </c>
      <c r="C244" s="4">
        <v>181297</v>
      </c>
      <c r="D244" s="1" t="s">
        <v>30</v>
      </c>
      <c r="E244" s="1" t="s">
        <v>18</v>
      </c>
      <c r="F244" s="1" t="s">
        <v>132</v>
      </c>
      <c r="G244" s="2">
        <v>4</v>
      </c>
    </row>
    <row r="245" s="1" customFormat="1" spans="1:7">
      <c r="A245" s="5">
        <v>707</v>
      </c>
      <c r="B245" s="5" t="s">
        <v>216</v>
      </c>
      <c r="C245" s="4">
        <v>181297</v>
      </c>
      <c r="D245" s="1" t="s">
        <v>30</v>
      </c>
      <c r="E245" s="1" t="s">
        <v>18</v>
      </c>
      <c r="F245" s="1" t="s">
        <v>132</v>
      </c>
      <c r="G245" s="2">
        <v>4</v>
      </c>
    </row>
    <row r="246" s="1" customFormat="1" spans="1:7">
      <c r="A246" s="5">
        <v>585</v>
      </c>
      <c r="B246" s="5" t="s">
        <v>139</v>
      </c>
      <c r="C246" s="4">
        <v>181297</v>
      </c>
      <c r="D246" s="1" t="s">
        <v>30</v>
      </c>
      <c r="E246" s="1" t="s">
        <v>18</v>
      </c>
      <c r="F246" s="1" t="s">
        <v>132</v>
      </c>
      <c r="G246" s="2">
        <v>4</v>
      </c>
    </row>
    <row r="247" s="1" customFormat="1" spans="1:7">
      <c r="A247" s="5">
        <v>549</v>
      </c>
      <c r="B247" s="5" t="s">
        <v>202</v>
      </c>
      <c r="C247" s="4">
        <v>181297</v>
      </c>
      <c r="D247" s="1" t="s">
        <v>30</v>
      </c>
      <c r="E247" s="1" t="s">
        <v>18</v>
      </c>
      <c r="F247" s="1" t="s">
        <v>132</v>
      </c>
      <c r="G247" s="2">
        <v>4</v>
      </c>
    </row>
    <row r="248" s="1" customFormat="1" spans="1:7">
      <c r="A248" s="5">
        <v>118951</v>
      </c>
      <c r="B248" s="5" t="s">
        <v>110</v>
      </c>
      <c r="C248" s="4">
        <v>181297</v>
      </c>
      <c r="D248" s="1" t="s">
        <v>30</v>
      </c>
      <c r="E248" s="1" t="s">
        <v>18</v>
      </c>
      <c r="F248" s="1" t="s">
        <v>132</v>
      </c>
      <c r="G248" s="2">
        <v>4</v>
      </c>
    </row>
    <row r="249" s="1" customFormat="1" spans="1:7">
      <c r="A249" s="5">
        <v>102565</v>
      </c>
      <c r="B249" s="5" t="s">
        <v>205</v>
      </c>
      <c r="C249" s="4">
        <v>181297</v>
      </c>
      <c r="D249" s="1" t="s">
        <v>30</v>
      </c>
      <c r="E249" s="1" t="s">
        <v>18</v>
      </c>
      <c r="F249" s="1" t="s">
        <v>132</v>
      </c>
      <c r="G249" s="2">
        <v>4</v>
      </c>
    </row>
    <row r="250" s="1" customFormat="1" spans="1:7">
      <c r="A250" s="5">
        <v>743</v>
      </c>
      <c r="B250" s="5" t="s">
        <v>112</v>
      </c>
      <c r="C250" s="4">
        <v>181297</v>
      </c>
      <c r="D250" s="1" t="s">
        <v>30</v>
      </c>
      <c r="E250" s="1" t="s">
        <v>18</v>
      </c>
      <c r="F250" s="1" t="s">
        <v>132</v>
      </c>
      <c r="G250" s="2">
        <v>4</v>
      </c>
    </row>
    <row r="251" s="1" customFormat="1" spans="1:7">
      <c r="A251" s="5">
        <v>122686</v>
      </c>
      <c r="B251" s="5" t="s">
        <v>120</v>
      </c>
      <c r="C251" s="4">
        <v>181297</v>
      </c>
      <c r="D251" s="1" t="s">
        <v>30</v>
      </c>
      <c r="E251" s="1" t="s">
        <v>18</v>
      </c>
      <c r="F251" s="1" t="s">
        <v>132</v>
      </c>
      <c r="G251" s="2">
        <v>2</v>
      </c>
    </row>
    <row r="252" s="1" customFormat="1" spans="1:7">
      <c r="A252" s="6">
        <v>138202</v>
      </c>
      <c r="B252" s="6" t="s">
        <v>97</v>
      </c>
      <c r="C252" s="4">
        <v>181297</v>
      </c>
      <c r="D252" s="1" t="s">
        <v>30</v>
      </c>
      <c r="E252" s="1" t="s">
        <v>18</v>
      </c>
      <c r="F252" s="1" t="s">
        <v>132</v>
      </c>
      <c r="G252" s="2">
        <v>4</v>
      </c>
    </row>
    <row r="253" s="1" customFormat="1" spans="1:7">
      <c r="A253" s="4">
        <v>573</v>
      </c>
      <c r="B253" s="1" t="s">
        <v>217</v>
      </c>
      <c r="C253" s="2">
        <v>181299</v>
      </c>
      <c r="D253" s="2" t="s">
        <v>32</v>
      </c>
      <c r="E253" s="2" t="s">
        <v>23</v>
      </c>
      <c r="F253" s="1" t="s">
        <v>132</v>
      </c>
      <c r="G253" s="1">
        <v>2</v>
      </c>
    </row>
    <row r="254" s="1" customFormat="1" spans="1:7">
      <c r="A254" s="4">
        <v>108656</v>
      </c>
      <c r="B254" s="1" t="s">
        <v>165</v>
      </c>
      <c r="C254" s="2">
        <v>181299</v>
      </c>
      <c r="D254" s="2" t="s">
        <v>32</v>
      </c>
      <c r="E254" s="2" t="s">
        <v>23</v>
      </c>
      <c r="F254" s="1" t="s">
        <v>132</v>
      </c>
      <c r="G254" s="1">
        <v>4</v>
      </c>
    </row>
    <row r="255" s="1" customFormat="1" spans="1:7">
      <c r="A255" s="4">
        <v>119263</v>
      </c>
      <c r="B255" s="1" t="s">
        <v>218</v>
      </c>
      <c r="C255" s="2">
        <v>181299</v>
      </c>
      <c r="D255" s="2" t="s">
        <v>32</v>
      </c>
      <c r="E255" s="2" t="s">
        <v>23</v>
      </c>
      <c r="F255" s="1" t="s">
        <v>132</v>
      </c>
      <c r="G255" s="1">
        <v>2</v>
      </c>
    </row>
    <row r="256" s="1" customFormat="1" spans="1:7">
      <c r="A256" s="4">
        <v>114685</v>
      </c>
      <c r="B256" s="1" t="s">
        <v>219</v>
      </c>
      <c r="C256" s="2">
        <v>181299</v>
      </c>
      <c r="D256" s="2" t="s">
        <v>32</v>
      </c>
      <c r="E256" s="2" t="s">
        <v>23</v>
      </c>
      <c r="F256" s="1" t="s">
        <v>132</v>
      </c>
      <c r="G256" s="1">
        <v>6</v>
      </c>
    </row>
    <row r="257" s="1" customFormat="1" spans="1:7">
      <c r="A257" s="4">
        <v>116773</v>
      </c>
      <c r="B257" s="1" t="s">
        <v>220</v>
      </c>
      <c r="C257" s="2">
        <v>181299</v>
      </c>
      <c r="D257" s="2" t="s">
        <v>32</v>
      </c>
      <c r="E257" s="2" t="s">
        <v>23</v>
      </c>
      <c r="F257" s="1" t="s">
        <v>132</v>
      </c>
      <c r="G257" s="1">
        <v>4</v>
      </c>
    </row>
    <row r="258" s="1" customFormat="1" spans="1:7">
      <c r="A258" s="4">
        <v>113833</v>
      </c>
      <c r="B258" s="1" t="s">
        <v>221</v>
      </c>
      <c r="C258" s="2">
        <v>181299</v>
      </c>
      <c r="D258" s="2" t="s">
        <v>32</v>
      </c>
      <c r="E258" s="2" t="s">
        <v>23</v>
      </c>
      <c r="F258" s="1" t="s">
        <v>132</v>
      </c>
      <c r="G258" s="1">
        <v>2</v>
      </c>
    </row>
    <row r="259" s="1" customFormat="1" spans="1:7">
      <c r="A259" s="4">
        <v>105910</v>
      </c>
      <c r="B259" s="1" t="s">
        <v>168</v>
      </c>
      <c r="C259" s="2">
        <v>181299</v>
      </c>
      <c r="D259" s="2" t="s">
        <v>32</v>
      </c>
      <c r="E259" s="2" t="s">
        <v>23</v>
      </c>
      <c r="F259" s="1" t="s">
        <v>132</v>
      </c>
      <c r="G259" s="1">
        <v>2</v>
      </c>
    </row>
    <row r="260" s="1" customFormat="1" spans="1:7">
      <c r="A260" s="4">
        <v>104430</v>
      </c>
      <c r="B260" s="1" t="s">
        <v>222</v>
      </c>
      <c r="C260" s="2">
        <v>181299</v>
      </c>
      <c r="D260" s="2" t="s">
        <v>32</v>
      </c>
      <c r="E260" s="2" t="s">
        <v>23</v>
      </c>
      <c r="F260" s="1" t="s">
        <v>132</v>
      </c>
      <c r="G260" s="1">
        <v>6</v>
      </c>
    </row>
    <row r="261" s="1" customFormat="1" spans="1:7">
      <c r="A261" s="4">
        <v>123007</v>
      </c>
      <c r="B261" s="1" t="s">
        <v>63</v>
      </c>
      <c r="C261" s="2">
        <v>181299</v>
      </c>
      <c r="D261" s="2" t="s">
        <v>32</v>
      </c>
      <c r="E261" s="2" t="s">
        <v>23</v>
      </c>
      <c r="F261" s="1" t="s">
        <v>132</v>
      </c>
      <c r="G261" s="1">
        <v>2</v>
      </c>
    </row>
    <row r="262" s="1" customFormat="1" spans="1:7">
      <c r="A262" s="4">
        <v>104533</v>
      </c>
      <c r="B262" s="1" t="s">
        <v>174</v>
      </c>
      <c r="C262" s="2">
        <v>181299</v>
      </c>
      <c r="D262" s="2" t="s">
        <v>32</v>
      </c>
      <c r="E262" s="2" t="s">
        <v>23</v>
      </c>
      <c r="F262" s="1" t="s">
        <v>132</v>
      </c>
      <c r="G262" s="1">
        <v>2</v>
      </c>
    </row>
    <row r="263" s="1" customFormat="1" spans="1:7">
      <c r="A263" s="4">
        <v>117923</v>
      </c>
      <c r="B263" s="1" t="s">
        <v>66</v>
      </c>
      <c r="C263" s="2">
        <v>181299</v>
      </c>
      <c r="D263" s="2" t="s">
        <v>32</v>
      </c>
      <c r="E263" s="2" t="s">
        <v>23</v>
      </c>
      <c r="F263" s="1" t="s">
        <v>132</v>
      </c>
      <c r="G263" s="1">
        <v>2</v>
      </c>
    </row>
    <row r="264" s="1" customFormat="1" spans="1:7">
      <c r="A264" s="4">
        <v>103199</v>
      </c>
      <c r="B264" s="1" t="s">
        <v>72</v>
      </c>
      <c r="C264" s="2">
        <v>181299</v>
      </c>
      <c r="D264" s="2" t="s">
        <v>32</v>
      </c>
      <c r="E264" s="2" t="s">
        <v>23</v>
      </c>
      <c r="F264" s="1" t="s">
        <v>132</v>
      </c>
      <c r="G264" s="1">
        <v>4</v>
      </c>
    </row>
    <row r="265" s="1" customFormat="1" spans="1:7">
      <c r="A265" s="4">
        <v>743</v>
      </c>
      <c r="B265" s="1" t="s">
        <v>223</v>
      </c>
      <c r="C265" s="2">
        <v>181299</v>
      </c>
      <c r="D265" s="2" t="s">
        <v>32</v>
      </c>
      <c r="E265" s="2" t="s">
        <v>23</v>
      </c>
      <c r="F265" s="1" t="s">
        <v>132</v>
      </c>
      <c r="G265" s="1">
        <v>4</v>
      </c>
    </row>
    <row r="266" s="1" customFormat="1" spans="1:7">
      <c r="A266" s="4">
        <v>118758</v>
      </c>
      <c r="B266" s="1" t="s">
        <v>189</v>
      </c>
      <c r="C266" s="2">
        <v>181299</v>
      </c>
      <c r="D266" s="2" t="s">
        <v>32</v>
      </c>
      <c r="E266" s="2" t="s">
        <v>23</v>
      </c>
      <c r="F266" s="1" t="s">
        <v>132</v>
      </c>
      <c r="G266" s="1">
        <v>2</v>
      </c>
    </row>
    <row r="267" s="1" customFormat="1" spans="1:7">
      <c r="A267" s="4">
        <v>122198</v>
      </c>
      <c r="B267" s="1" t="s">
        <v>158</v>
      </c>
      <c r="C267" s="2">
        <v>181299</v>
      </c>
      <c r="D267" s="2" t="s">
        <v>32</v>
      </c>
      <c r="E267" s="2" t="s">
        <v>23</v>
      </c>
      <c r="F267" s="1" t="s">
        <v>132</v>
      </c>
      <c r="G267" s="1">
        <v>2</v>
      </c>
    </row>
    <row r="268" s="1" customFormat="1" spans="1:7">
      <c r="A268" s="4">
        <v>391</v>
      </c>
      <c r="B268" s="1" t="s">
        <v>77</v>
      </c>
      <c r="C268" s="2">
        <v>181299</v>
      </c>
      <c r="D268" s="2" t="s">
        <v>32</v>
      </c>
      <c r="E268" s="2" t="s">
        <v>23</v>
      </c>
      <c r="F268" s="1" t="s">
        <v>132</v>
      </c>
      <c r="G268" s="1">
        <v>2</v>
      </c>
    </row>
    <row r="269" s="1" customFormat="1" spans="1:7">
      <c r="A269" s="4">
        <v>727</v>
      </c>
      <c r="B269" s="1" t="s">
        <v>224</v>
      </c>
      <c r="C269" s="2">
        <v>181299</v>
      </c>
      <c r="D269" s="2" t="s">
        <v>32</v>
      </c>
      <c r="E269" s="2" t="s">
        <v>23</v>
      </c>
      <c r="F269" s="1" t="s">
        <v>132</v>
      </c>
      <c r="G269" s="1">
        <v>2</v>
      </c>
    </row>
    <row r="270" s="1" customFormat="1" spans="1:7">
      <c r="A270" s="4">
        <v>598</v>
      </c>
      <c r="B270" s="1" t="s">
        <v>225</v>
      </c>
      <c r="C270" s="2">
        <v>181299</v>
      </c>
      <c r="D270" s="2" t="s">
        <v>32</v>
      </c>
      <c r="E270" s="2" t="s">
        <v>23</v>
      </c>
      <c r="F270" s="1" t="s">
        <v>132</v>
      </c>
      <c r="G270" s="1">
        <v>2</v>
      </c>
    </row>
    <row r="271" s="1" customFormat="1" spans="1:7">
      <c r="A271" s="4">
        <v>724</v>
      </c>
      <c r="B271" s="1" t="s">
        <v>226</v>
      </c>
      <c r="C271" s="2">
        <v>181299</v>
      </c>
      <c r="D271" s="2" t="s">
        <v>32</v>
      </c>
      <c r="E271" s="2" t="s">
        <v>23</v>
      </c>
      <c r="F271" s="1" t="s">
        <v>132</v>
      </c>
      <c r="G271" s="1">
        <v>4</v>
      </c>
    </row>
    <row r="272" s="1" customFormat="1" spans="1:7">
      <c r="A272" s="4">
        <v>345</v>
      </c>
      <c r="B272" s="1" t="s">
        <v>227</v>
      </c>
      <c r="C272" s="2">
        <v>181299</v>
      </c>
      <c r="D272" s="2" t="s">
        <v>32</v>
      </c>
      <c r="E272" s="2" t="s">
        <v>23</v>
      </c>
      <c r="F272" s="1" t="s">
        <v>132</v>
      </c>
      <c r="G272" s="1">
        <v>2</v>
      </c>
    </row>
    <row r="273" s="1" customFormat="1" spans="1:7">
      <c r="A273" s="4">
        <v>343</v>
      </c>
      <c r="B273" s="1" t="s">
        <v>228</v>
      </c>
      <c r="C273" s="2">
        <v>181299</v>
      </c>
      <c r="D273" s="2" t="s">
        <v>32</v>
      </c>
      <c r="E273" s="2" t="s">
        <v>23</v>
      </c>
      <c r="F273" s="1" t="s">
        <v>132</v>
      </c>
      <c r="G273" s="1">
        <v>8</v>
      </c>
    </row>
    <row r="274" s="1" customFormat="1" spans="1:7">
      <c r="A274" s="4">
        <v>365</v>
      </c>
      <c r="B274" s="1" t="s">
        <v>161</v>
      </c>
      <c r="C274" s="2">
        <v>181299</v>
      </c>
      <c r="D274" s="2" t="s">
        <v>32</v>
      </c>
      <c r="E274" s="2" t="s">
        <v>23</v>
      </c>
      <c r="F274" s="1" t="s">
        <v>132</v>
      </c>
      <c r="G274" s="1">
        <v>6</v>
      </c>
    </row>
    <row r="275" s="1" customFormat="1" spans="1:7">
      <c r="A275" s="4">
        <v>720</v>
      </c>
      <c r="B275" s="1" t="s">
        <v>137</v>
      </c>
      <c r="C275" s="2">
        <v>181299</v>
      </c>
      <c r="D275" s="2" t="s">
        <v>32</v>
      </c>
      <c r="E275" s="2" t="s">
        <v>23</v>
      </c>
      <c r="F275" s="1" t="s">
        <v>132</v>
      </c>
      <c r="G275" s="1">
        <v>2</v>
      </c>
    </row>
    <row r="276" s="1" customFormat="1" spans="1:7">
      <c r="A276" s="4">
        <v>539</v>
      </c>
      <c r="B276" s="1" t="s">
        <v>229</v>
      </c>
      <c r="C276" s="2">
        <v>181299</v>
      </c>
      <c r="D276" s="2" t="s">
        <v>32</v>
      </c>
      <c r="E276" s="2" t="s">
        <v>23</v>
      </c>
      <c r="F276" s="1" t="s">
        <v>132</v>
      </c>
      <c r="G276" s="1">
        <v>4</v>
      </c>
    </row>
    <row r="277" s="1" customFormat="1" spans="1:7">
      <c r="A277" s="4">
        <v>549</v>
      </c>
      <c r="B277" s="1" t="s">
        <v>230</v>
      </c>
      <c r="C277" s="2">
        <v>181299</v>
      </c>
      <c r="D277" s="2" t="s">
        <v>32</v>
      </c>
      <c r="E277" s="2" t="s">
        <v>23</v>
      </c>
      <c r="F277" s="1" t="s">
        <v>132</v>
      </c>
      <c r="G277" s="1">
        <v>2</v>
      </c>
    </row>
    <row r="278" s="1" customFormat="1" spans="1:7">
      <c r="A278" s="4">
        <v>704</v>
      </c>
      <c r="B278" s="1" t="s">
        <v>231</v>
      </c>
      <c r="C278" s="2">
        <v>181299</v>
      </c>
      <c r="D278" s="2" t="s">
        <v>32</v>
      </c>
      <c r="E278" s="2" t="s">
        <v>23</v>
      </c>
      <c r="F278" s="1" t="s">
        <v>132</v>
      </c>
      <c r="G278" s="1">
        <v>2</v>
      </c>
    </row>
    <row r="279" s="1" customFormat="1" spans="1:7">
      <c r="A279" s="4">
        <v>587</v>
      </c>
      <c r="B279" s="1" t="s">
        <v>232</v>
      </c>
      <c r="C279" s="2">
        <v>181299</v>
      </c>
      <c r="D279" s="2" t="s">
        <v>32</v>
      </c>
      <c r="E279" s="2" t="s">
        <v>23</v>
      </c>
      <c r="F279" s="1" t="s">
        <v>132</v>
      </c>
      <c r="G279" s="1">
        <v>2</v>
      </c>
    </row>
    <row r="280" s="1" customFormat="1" spans="1:7">
      <c r="A280" s="4">
        <v>713</v>
      </c>
      <c r="B280" s="1" t="s">
        <v>80</v>
      </c>
      <c r="C280" s="2">
        <v>181299</v>
      </c>
      <c r="D280" s="2" t="s">
        <v>32</v>
      </c>
      <c r="E280" s="2" t="s">
        <v>23</v>
      </c>
      <c r="F280" s="1" t="s">
        <v>132</v>
      </c>
      <c r="G280" s="1">
        <v>2</v>
      </c>
    </row>
    <row r="281" s="1" customFormat="1" spans="1:7">
      <c r="A281" s="4">
        <v>515</v>
      </c>
      <c r="B281" s="1" t="s">
        <v>181</v>
      </c>
      <c r="C281" s="2">
        <v>181299</v>
      </c>
      <c r="D281" s="2" t="s">
        <v>32</v>
      </c>
      <c r="E281" s="2" t="s">
        <v>23</v>
      </c>
      <c r="F281" s="1" t="s">
        <v>132</v>
      </c>
      <c r="G281" s="1">
        <v>2</v>
      </c>
    </row>
    <row r="282" s="1" customFormat="1" spans="1:7">
      <c r="A282" s="4">
        <v>359</v>
      </c>
      <c r="B282" s="1" t="s">
        <v>131</v>
      </c>
      <c r="C282" s="2">
        <v>181299</v>
      </c>
      <c r="D282" s="2" t="s">
        <v>32</v>
      </c>
      <c r="E282" s="2" t="s">
        <v>23</v>
      </c>
      <c r="F282" s="1" t="s">
        <v>132</v>
      </c>
      <c r="G282" s="1">
        <v>2</v>
      </c>
    </row>
    <row r="283" s="1" customFormat="1" spans="1:7">
      <c r="A283" s="4">
        <v>387</v>
      </c>
      <c r="B283" s="1" t="s">
        <v>149</v>
      </c>
      <c r="C283" s="2">
        <v>181299</v>
      </c>
      <c r="D283" s="2" t="s">
        <v>32</v>
      </c>
      <c r="E283" s="2" t="s">
        <v>23</v>
      </c>
      <c r="F283" s="1" t="s">
        <v>132</v>
      </c>
      <c r="G283" s="1">
        <v>2</v>
      </c>
    </row>
    <row r="284" s="1" customFormat="1" spans="1:7">
      <c r="A284" s="4">
        <v>311</v>
      </c>
      <c r="B284" s="1" t="s">
        <v>233</v>
      </c>
      <c r="C284" s="2">
        <v>181299</v>
      </c>
      <c r="D284" s="2" t="s">
        <v>32</v>
      </c>
      <c r="E284" s="2" t="s">
        <v>23</v>
      </c>
      <c r="F284" s="1" t="s">
        <v>132</v>
      </c>
      <c r="G284" s="1">
        <v>2</v>
      </c>
    </row>
    <row r="285" s="1" customFormat="1" spans="1:7">
      <c r="A285" s="4">
        <v>307</v>
      </c>
      <c r="B285" s="1" t="s">
        <v>162</v>
      </c>
      <c r="C285" s="2">
        <v>181299</v>
      </c>
      <c r="D285" s="2" t="s">
        <v>32</v>
      </c>
      <c r="E285" s="2" t="s">
        <v>23</v>
      </c>
      <c r="F285" s="1" t="s">
        <v>132</v>
      </c>
      <c r="G285" s="1">
        <v>10</v>
      </c>
    </row>
    <row r="286" s="1" customFormat="1" spans="1:7">
      <c r="A286" s="4">
        <v>355</v>
      </c>
      <c r="B286" s="1" t="s">
        <v>133</v>
      </c>
      <c r="C286" s="2">
        <v>181299</v>
      </c>
      <c r="D286" s="2" t="s">
        <v>32</v>
      </c>
      <c r="E286" s="2" t="s">
        <v>23</v>
      </c>
      <c r="F286" s="1" t="s">
        <v>132</v>
      </c>
      <c r="G286" s="1">
        <v>2</v>
      </c>
    </row>
    <row r="287" s="1" customFormat="1" spans="1:7">
      <c r="A287" s="4">
        <v>339</v>
      </c>
      <c r="B287" s="1" t="s">
        <v>234</v>
      </c>
      <c r="C287" s="2">
        <v>181299</v>
      </c>
      <c r="D287" s="2" t="s">
        <v>32</v>
      </c>
      <c r="E287" s="2" t="s">
        <v>23</v>
      </c>
      <c r="F287" s="1" t="s">
        <v>132</v>
      </c>
      <c r="G287" s="1">
        <v>2</v>
      </c>
    </row>
    <row r="288" s="1" customFormat="1" spans="1:7">
      <c r="A288" s="4">
        <v>122906</v>
      </c>
      <c r="B288" s="1" t="s">
        <v>235</v>
      </c>
      <c r="C288" s="2">
        <v>181299</v>
      </c>
      <c r="D288" s="2" t="s">
        <v>32</v>
      </c>
      <c r="E288" s="2" t="s">
        <v>23</v>
      </c>
      <c r="F288" s="1" t="s">
        <v>132</v>
      </c>
      <c r="G288" s="1">
        <v>2</v>
      </c>
    </row>
    <row r="289" s="1" customFormat="1" spans="1:7">
      <c r="A289" s="4">
        <v>113299</v>
      </c>
      <c r="B289" s="1" t="s">
        <v>150</v>
      </c>
      <c r="C289" s="2">
        <v>181299</v>
      </c>
      <c r="D289" s="2" t="s">
        <v>32</v>
      </c>
      <c r="E289" s="2" t="s">
        <v>23</v>
      </c>
      <c r="F289" s="1" t="s">
        <v>132</v>
      </c>
      <c r="G289" s="1">
        <v>2</v>
      </c>
    </row>
    <row r="290" s="1" customFormat="1" spans="1:7">
      <c r="A290" s="4">
        <v>116919</v>
      </c>
      <c r="B290" s="1" t="s">
        <v>236</v>
      </c>
      <c r="C290" s="2">
        <v>181299</v>
      </c>
      <c r="D290" s="2" t="s">
        <v>32</v>
      </c>
      <c r="E290" s="2" t="s">
        <v>23</v>
      </c>
      <c r="F290" s="1" t="s">
        <v>132</v>
      </c>
      <c r="G290" s="1">
        <v>6</v>
      </c>
    </row>
    <row r="291" s="1" customFormat="1" spans="1:7">
      <c r="A291" s="4">
        <v>118951</v>
      </c>
      <c r="B291" s="1" t="s">
        <v>59</v>
      </c>
      <c r="C291" s="2">
        <v>181299</v>
      </c>
      <c r="D291" s="2" t="s">
        <v>32</v>
      </c>
      <c r="E291" s="2" t="s">
        <v>23</v>
      </c>
      <c r="F291" s="1" t="s">
        <v>132</v>
      </c>
      <c r="G291" s="1">
        <v>2</v>
      </c>
    </row>
    <row r="292" s="1" customFormat="1" spans="1:7">
      <c r="A292" s="4">
        <v>120844</v>
      </c>
      <c r="B292" s="1" t="s">
        <v>166</v>
      </c>
      <c r="C292" s="2">
        <v>181299</v>
      </c>
      <c r="D292" s="2" t="s">
        <v>32</v>
      </c>
      <c r="E292" s="2" t="s">
        <v>23</v>
      </c>
      <c r="F292" s="1" t="s">
        <v>132</v>
      </c>
      <c r="G292" s="1">
        <v>2</v>
      </c>
    </row>
    <row r="293" s="1" customFormat="1" spans="1:7">
      <c r="A293" s="4">
        <v>747</v>
      </c>
      <c r="B293" s="1" t="s">
        <v>152</v>
      </c>
      <c r="C293" s="2">
        <v>181299</v>
      </c>
      <c r="D293" s="2" t="s">
        <v>32</v>
      </c>
      <c r="E293" s="2" t="s">
        <v>23</v>
      </c>
      <c r="F293" s="1" t="s">
        <v>132</v>
      </c>
      <c r="G293" s="1">
        <v>2</v>
      </c>
    </row>
    <row r="294" s="1" customFormat="1" spans="1:7">
      <c r="A294" s="4">
        <v>128640</v>
      </c>
      <c r="B294" s="1" t="s">
        <v>60</v>
      </c>
      <c r="C294" s="2">
        <v>181299</v>
      </c>
      <c r="D294" s="2" t="s">
        <v>32</v>
      </c>
      <c r="E294" s="2" t="s">
        <v>23</v>
      </c>
      <c r="F294" s="1" t="s">
        <v>132</v>
      </c>
      <c r="G294" s="1">
        <v>2</v>
      </c>
    </row>
    <row r="295" s="1" customFormat="1" spans="1:7">
      <c r="A295" s="4">
        <v>744</v>
      </c>
      <c r="B295" s="1" t="s">
        <v>209</v>
      </c>
      <c r="C295" s="2">
        <v>181299</v>
      </c>
      <c r="D295" s="2" t="s">
        <v>32</v>
      </c>
      <c r="E295" s="2" t="s">
        <v>23</v>
      </c>
      <c r="F295" s="1" t="s">
        <v>132</v>
      </c>
      <c r="G295" s="1">
        <v>4</v>
      </c>
    </row>
    <row r="296" s="1" customFormat="1" spans="1:7">
      <c r="A296" s="4">
        <v>118151</v>
      </c>
      <c r="B296" s="1" t="s">
        <v>237</v>
      </c>
      <c r="C296" s="2">
        <v>181299</v>
      </c>
      <c r="D296" s="2" t="s">
        <v>32</v>
      </c>
      <c r="E296" s="2" t="s">
        <v>23</v>
      </c>
      <c r="F296" s="1" t="s">
        <v>132</v>
      </c>
      <c r="G296" s="1">
        <v>2</v>
      </c>
    </row>
    <row r="297" s="1" customFormat="1" spans="1:7">
      <c r="A297" s="4">
        <v>117184</v>
      </c>
      <c r="B297" s="1" t="s">
        <v>153</v>
      </c>
      <c r="C297" s="2">
        <v>181299</v>
      </c>
      <c r="D297" s="2" t="s">
        <v>32</v>
      </c>
      <c r="E297" s="2" t="s">
        <v>23</v>
      </c>
      <c r="F297" s="1" t="s">
        <v>132</v>
      </c>
      <c r="G297" s="1">
        <v>6</v>
      </c>
    </row>
    <row r="298" s="1" customFormat="1" spans="1:7">
      <c r="A298" s="4">
        <v>116482</v>
      </c>
      <c r="B298" s="1" t="s">
        <v>135</v>
      </c>
      <c r="C298" s="2">
        <v>181299</v>
      </c>
      <c r="D298" s="2" t="s">
        <v>32</v>
      </c>
      <c r="E298" s="2" t="s">
        <v>23</v>
      </c>
      <c r="F298" s="1" t="s">
        <v>132</v>
      </c>
      <c r="G298" s="1">
        <v>6</v>
      </c>
    </row>
    <row r="299" s="1" customFormat="1" spans="1:7">
      <c r="A299" s="4">
        <v>106568</v>
      </c>
      <c r="B299" s="1" t="s">
        <v>154</v>
      </c>
      <c r="C299" s="2">
        <v>181299</v>
      </c>
      <c r="D299" s="2" t="s">
        <v>32</v>
      </c>
      <c r="E299" s="2" t="s">
        <v>23</v>
      </c>
      <c r="F299" s="1" t="s">
        <v>132</v>
      </c>
      <c r="G299" s="1">
        <v>2</v>
      </c>
    </row>
    <row r="300" s="1" customFormat="1" spans="1:7">
      <c r="A300" s="4">
        <v>748</v>
      </c>
      <c r="B300" s="1" t="s">
        <v>64</v>
      </c>
      <c r="C300" s="2">
        <v>181299</v>
      </c>
      <c r="D300" s="2" t="s">
        <v>32</v>
      </c>
      <c r="E300" s="2" t="s">
        <v>23</v>
      </c>
      <c r="F300" s="1" t="s">
        <v>132</v>
      </c>
      <c r="G300" s="1">
        <v>2</v>
      </c>
    </row>
    <row r="301" s="1" customFormat="1" spans="1:7">
      <c r="A301" s="4">
        <v>106865</v>
      </c>
      <c r="B301" s="1" t="s">
        <v>186</v>
      </c>
      <c r="C301" s="2">
        <v>181299</v>
      </c>
      <c r="D301" s="2" t="s">
        <v>32</v>
      </c>
      <c r="E301" s="2" t="s">
        <v>23</v>
      </c>
      <c r="F301" s="1" t="s">
        <v>132</v>
      </c>
      <c r="G301" s="1">
        <v>6</v>
      </c>
    </row>
    <row r="302" s="1" customFormat="1" spans="1:7">
      <c r="A302" s="4">
        <v>102935</v>
      </c>
      <c r="B302" s="1" t="s">
        <v>187</v>
      </c>
      <c r="C302" s="2">
        <v>181299</v>
      </c>
      <c r="D302" s="2" t="s">
        <v>32</v>
      </c>
      <c r="E302" s="2" t="s">
        <v>23</v>
      </c>
      <c r="F302" s="1" t="s">
        <v>132</v>
      </c>
      <c r="G302" s="1">
        <v>2</v>
      </c>
    </row>
    <row r="303" s="1" customFormat="1" spans="1:7">
      <c r="A303" s="4">
        <v>113025</v>
      </c>
      <c r="B303" s="1" t="s">
        <v>156</v>
      </c>
      <c r="C303" s="2">
        <v>181299</v>
      </c>
      <c r="D303" s="2" t="s">
        <v>32</v>
      </c>
      <c r="E303" s="2" t="s">
        <v>23</v>
      </c>
      <c r="F303" s="1" t="s">
        <v>132</v>
      </c>
      <c r="G303" s="1">
        <v>2</v>
      </c>
    </row>
    <row r="304" s="1" customFormat="1" spans="1:7">
      <c r="A304" s="4">
        <v>111400</v>
      </c>
      <c r="B304" s="1" t="s">
        <v>70</v>
      </c>
      <c r="C304" s="2">
        <v>181299</v>
      </c>
      <c r="D304" s="2" t="s">
        <v>32</v>
      </c>
      <c r="E304" s="2" t="s">
        <v>23</v>
      </c>
      <c r="F304" s="1" t="s">
        <v>132</v>
      </c>
      <c r="G304" s="1">
        <v>2</v>
      </c>
    </row>
    <row r="305" s="1" customFormat="1" spans="1:7">
      <c r="A305" s="4">
        <v>105267</v>
      </c>
      <c r="B305" s="1" t="s">
        <v>238</v>
      </c>
      <c r="C305" s="2">
        <v>181299</v>
      </c>
      <c r="D305" s="2" t="s">
        <v>32</v>
      </c>
      <c r="E305" s="2" t="s">
        <v>23</v>
      </c>
      <c r="F305" s="1" t="s">
        <v>132</v>
      </c>
      <c r="G305" s="1">
        <v>8</v>
      </c>
    </row>
    <row r="306" s="1" customFormat="1" spans="1:7">
      <c r="A306" s="4">
        <v>111219</v>
      </c>
      <c r="B306" s="1" t="s">
        <v>239</v>
      </c>
      <c r="C306" s="2">
        <v>181299</v>
      </c>
      <c r="D306" s="2" t="s">
        <v>32</v>
      </c>
      <c r="E306" s="2" t="s">
        <v>23</v>
      </c>
      <c r="F306" s="1" t="s">
        <v>132</v>
      </c>
      <c r="G306" s="1">
        <v>6</v>
      </c>
    </row>
    <row r="307" s="1" customFormat="1" spans="1:7">
      <c r="A307" s="4">
        <v>107728</v>
      </c>
      <c r="B307" s="1" t="s">
        <v>71</v>
      </c>
      <c r="C307" s="2">
        <v>181299</v>
      </c>
      <c r="D307" s="2" t="s">
        <v>32</v>
      </c>
      <c r="E307" s="2" t="s">
        <v>23</v>
      </c>
      <c r="F307" s="1" t="s">
        <v>132</v>
      </c>
      <c r="G307" s="1">
        <v>2</v>
      </c>
    </row>
    <row r="308" s="1" customFormat="1" spans="1:7">
      <c r="A308" s="4">
        <v>110378</v>
      </c>
      <c r="B308" s="1" t="s">
        <v>240</v>
      </c>
      <c r="C308" s="2">
        <v>181299</v>
      </c>
      <c r="D308" s="2" t="s">
        <v>32</v>
      </c>
      <c r="E308" s="2" t="s">
        <v>23</v>
      </c>
      <c r="F308" s="1" t="s">
        <v>132</v>
      </c>
      <c r="G308" s="1">
        <v>2</v>
      </c>
    </row>
    <row r="309" s="1" customFormat="1" spans="1:7">
      <c r="A309" s="4">
        <v>104838</v>
      </c>
      <c r="B309" s="1" t="s">
        <v>176</v>
      </c>
      <c r="C309" s="2">
        <v>181299</v>
      </c>
      <c r="D309" s="2" t="s">
        <v>32</v>
      </c>
      <c r="E309" s="2" t="s">
        <v>23</v>
      </c>
      <c r="F309" s="1" t="s">
        <v>132</v>
      </c>
      <c r="G309" s="1">
        <v>2</v>
      </c>
    </row>
    <row r="310" s="1" customFormat="1" spans="1:7">
      <c r="A310" s="4">
        <v>591</v>
      </c>
      <c r="B310" s="1" t="s">
        <v>241</v>
      </c>
      <c r="C310" s="2">
        <v>181299</v>
      </c>
      <c r="D310" s="2" t="s">
        <v>32</v>
      </c>
      <c r="E310" s="2" t="s">
        <v>23</v>
      </c>
      <c r="F310" s="1" t="s">
        <v>132</v>
      </c>
      <c r="G310" s="1">
        <v>2</v>
      </c>
    </row>
    <row r="311" s="1" customFormat="1" spans="1:7">
      <c r="A311" s="4">
        <v>572</v>
      </c>
      <c r="B311" s="1" t="s">
        <v>159</v>
      </c>
      <c r="C311" s="2">
        <v>181299</v>
      </c>
      <c r="D311" s="2" t="s">
        <v>32</v>
      </c>
      <c r="E311" s="2" t="s">
        <v>23</v>
      </c>
      <c r="F311" s="1" t="s">
        <v>132</v>
      </c>
      <c r="G311" s="1">
        <v>6</v>
      </c>
    </row>
    <row r="312" s="1" customFormat="1" spans="1:7">
      <c r="A312" s="4">
        <v>723</v>
      </c>
      <c r="B312" s="1" t="s">
        <v>242</v>
      </c>
      <c r="C312" s="2">
        <v>181299</v>
      </c>
      <c r="D312" s="2" t="s">
        <v>32</v>
      </c>
      <c r="E312" s="2" t="s">
        <v>23</v>
      </c>
      <c r="F312" s="1" t="s">
        <v>132</v>
      </c>
      <c r="G312" s="1">
        <v>2</v>
      </c>
    </row>
    <row r="313" s="1" customFormat="1" spans="1:7">
      <c r="A313" s="4">
        <v>594</v>
      </c>
      <c r="B313" s="1" t="s">
        <v>243</v>
      </c>
      <c r="C313" s="2">
        <v>181299</v>
      </c>
      <c r="D313" s="2" t="s">
        <v>32</v>
      </c>
      <c r="E313" s="2" t="s">
        <v>23</v>
      </c>
      <c r="F313" s="1" t="s">
        <v>132</v>
      </c>
      <c r="G313" s="1">
        <v>2</v>
      </c>
    </row>
    <row r="314" s="1" customFormat="1" spans="1:7">
      <c r="A314" s="4">
        <v>585</v>
      </c>
      <c r="B314" s="1" t="s">
        <v>192</v>
      </c>
      <c r="C314" s="2">
        <v>181299</v>
      </c>
      <c r="D314" s="2" t="s">
        <v>32</v>
      </c>
      <c r="E314" s="2" t="s">
        <v>23</v>
      </c>
      <c r="F314" s="1" t="s">
        <v>132</v>
      </c>
      <c r="G314" s="1">
        <v>6</v>
      </c>
    </row>
    <row r="315" s="1" customFormat="1" spans="1:7">
      <c r="A315" s="4">
        <v>581</v>
      </c>
      <c r="B315" s="1" t="s">
        <v>193</v>
      </c>
      <c r="C315" s="2">
        <v>181299</v>
      </c>
      <c r="D315" s="2" t="s">
        <v>32</v>
      </c>
      <c r="E315" s="2" t="s">
        <v>23</v>
      </c>
      <c r="F315" s="1" t="s">
        <v>132</v>
      </c>
      <c r="G315" s="1">
        <v>6</v>
      </c>
    </row>
    <row r="316" s="1" customFormat="1" spans="1:7">
      <c r="A316" s="5">
        <v>101453</v>
      </c>
      <c r="B316" s="5" t="s">
        <v>199</v>
      </c>
      <c r="C316" s="2">
        <v>181299</v>
      </c>
      <c r="D316" s="2" t="s">
        <v>32</v>
      </c>
      <c r="E316" s="2" t="s">
        <v>23</v>
      </c>
      <c r="F316" s="1" t="s">
        <v>132</v>
      </c>
      <c r="G316" s="2">
        <v>10</v>
      </c>
    </row>
    <row r="317" s="1" customFormat="1" spans="1:7">
      <c r="A317" s="5">
        <v>754</v>
      </c>
      <c r="B317" s="5" t="s">
        <v>140</v>
      </c>
      <c r="C317" s="2">
        <v>181299</v>
      </c>
      <c r="D317" s="2" t="s">
        <v>32</v>
      </c>
      <c r="E317" s="2" t="s">
        <v>23</v>
      </c>
      <c r="F317" s="1" t="s">
        <v>132</v>
      </c>
      <c r="G317" s="2">
        <v>4</v>
      </c>
    </row>
    <row r="318" s="1" customFormat="1" spans="1:7">
      <c r="A318" s="5">
        <v>113008</v>
      </c>
      <c r="B318" s="5" t="s">
        <v>116</v>
      </c>
      <c r="C318" s="2">
        <v>181299</v>
      </c>
      <c r="D318" s="2" t="s">
        <v>32</v>
      </c>
      <c r="E318" s="2" t="s">
        <v>23</v>
      </c>
      <c r="F318" s="1" t="s">
        <v>132</v>
      </c>
      <c r="G318" s="2">
        <v>4</v>
      </c>
    </row>
    <row r="319" s="1" customFormat="1" spans="1:7">
      <c r="A319" s="5">
        <v>122686</v>
      </c>
      <c r="B319" s="5" t="s">
        <v>120</v>
      </c>
      <c r="C319" s="2">
        <v>181299</v>
      </c>
      <c r="D319" s="2" t="s">
        <v>32</v>
      </c>
      <c r="E319" s="2" t="s">
        <v>23</v>
      </c>
      <c r="F319" s="1" t="s">
        <v>132</v>
      </c>
      <c r="G319" s="2">
        <v>2</v>
      </c>
    </row>
    <row r="320" s="1" customFormat="1" spans="1:7">
      <c r="A320" s="5">
        <v>113298</v>
      </c>
      <c r="B320" s="5" t="s">
        <v>145</v>
      </c>
      <c r="C320" s="2">
        <v>181299</v>
      </c>
      <c r="D320" s="2" t="s">
        <v>32</v>
      </c>
      <c r="E320" s="2" t="s">
        <v>23</v>
      </c>
      <c r="F320" s="1" t="s">
        <v>132</v>
      </c>
      <c r="G320" s="2">
        <v>4</v>
      </c>
    </row>
    <row r="321" s="1" customFormat="1" spans="1:7">
      <c r="A321" s="5">
        <v>119262</v>
      </c>
      <c r="B321" s="5" t="s">
        <v>126</v>
      </c>
      <c r="C321" s="2">
        <v>181299</v>
      </c>
      <c r="D321" s="2" t="s">
        <v>32</v>
      </c>
      <c r="E321" s="2" t="s">
        <v>23</v>
      </c>
      <c r="F321" s="1" t="s">
        <v>132</v>
      </c>
      <c r="G321" s="2">
        <v>4</v>
      </c>
    </row>
    <row r="322" s="1" customFormat="1" spans="1:7">
      <c r="A322" s="6">
        <v>138202</v>
      </c>
      <c r="B322" s="6" t="s">
        <v>97</v>
      </c>
      <c r="C322" s="2">
        <v>181299</v>
      </c>
      <c r="D322" s="2" t="s">
        <v>32</v>
      </c>
      <c r="E322" s="2" t="s">
        <v>23</v>
      </c>
      <c r="F322" s="1" t="s">
        <v>132</v>
      </c>
      <c r="G322" s="2">
        <v>2</v>
      </c>
    </row>
    <row r="323" s="1" customFormat="1" spans="1:7">
      <c r="A323" s="4">
        <v>106066</v>
      </c>
      <c r="B323" s="1" t="s">
        <v>244</v>
      </c>
      <c r="C323" s="2">
        <v>181299</v>
      </c>
      <c r="D323" s="2" t="s">
        <v>32</v>
      </c>
      <c r="E323" s="2" t="s">
        <v>23</v>
      </c>
      <c r="F323" s="1" t="s">
        <v>132</v>
      </c>
      <c r="G323" s="2">
        <v>8</v>
      </c>
    </row>
    <row r="324" s="1" customFormat="1" spans="1:7">
      <c r="A324" s="5">
        <v>307</v>
      </c>
      <c r="B324" s="5" t="s">
        <v>245</v>
      </c>
      <c r="C324" s="4">
        <v>191033</v>
      </c>
      <c r="D324" s="1" t="s">
        <v>39</v>
      </c>
      <c r="E324" s="1" t="s">
        <v>20</v>
      </c>
      <c r="F324" s="1" t="s">
        <v>246</v>
      </c>
      <c r="G324" s="2">
        <v>8</v>
      </c>
    </row>
    <row r="325" s="1" customFormat="1" spans="1:7">
      <c r="A325" s="5">
        <v>385</v>
      </c>
      <c r="B325" s="5" t="s">
        <v>84</v>
      </c>
      <c r="C325" s="4">
        <v>191033</v>
      </c>
      <c r="D325" s="1" t="s">
        <v>39</v>
      </c>
      <c r="E325" s="1" t="s">
        <v>20</v>
      </c>
      <c r="F325" s="1" t="s">
        <v>246</v>
      </c>
      <c r="G325" s="2">
        <v>8</v>
      </c>
    </row>
    <row r="326" s="1" customFormat="1" spans="1:7">
      <c r="A326" s="5">
        <v>712</v>
      </c>
      <c r="B326" s="5" t="s">
        <v>100</v>
      </c>
      <c r="C326" s="4">
        <v>191033</v>
      </c>
      <c r="D326" s="1" t="s">
        <v>39</v>
      </c>
      <c r="E326" s="1" t="s">
        <v>20</v>
      </c>
      <c r="F326" s="1" t="s">
        <v>246</v>
      </c>
      <c r="G326" s="2">
        <v>4</v>
      </c>
    </row>
    <row r="327" s="1" customFormat="1" spans="1:7">
      <c r="A327" s="5">
        <v>365</v>
      </c>
      <c r="B327" s="5" t="s">
        <v>195</v>
      </c>
      <c r="C327" s="4">
        <v>191033</v>
      </c>
      <c r="D327" s="1" t="s">
        <v>39</v>
      </c>
      <c r="E327" s="1" t="s">
        <v>20</v>
      </c>
      <c r="F327" s="1" t="s">
        <v>246</v>
      </c>
      <c r="G327" s="2">
        <v>4</v>
      </c>
    </row>
    <row r="328" s="1" customFormat="1" spans="1:7">
      <c r="A328" s="5">
        <v>730</v>
      </c>
      <c r="B328" s="5" t="s">
        <v>247</v>
      </c>
      <c r="C328" s="4">
        <v>191033</v>
      </c>
      <c r="D328" s="1" t="s">
        <v>39</v>
      </c>
      <c r="E328" s="1" t="s">
        <v>20</v>
      </c>
      <c r="F328" s="1" t="s">
        <v>246</v>
      </c>
      <c r="G328" s="2">
        <v>4</v>
      </c>
    </row>
    <row r="329" s="1" customFormat="1" spans="1:7">
      <c r="A329" s="5">
        <v>103639</v>
      </c>
      <c r="B329" s="5" t="s">
        <v>248</v>
      </c>
      <c r="C329" s="4">
        <v>191033</v>
      </c>
      <c r="D329" s="1" t="s">
        <v>39</v>
      </c>
      <c r="E329" s="1" t="s">
        <v>20</v>
      </c>
      <c r="F329" s="1" t="s">
        <v>246</v>
      </c>
      <c r="G329" s="2">
        <v>4</v>
      </c>
    </row>
    <row r="330" s="1" customFormat="1" spans="1:7">
      <c r="A330" s="5">
        <v>104428</v>
      </c>
      <c r="B330" s="5" t="s">
        <v>196</v>
      </c>
      <c r="C330" s="4">
        <v>191033</v>
      </c>
      <c r="D330" s="1" t="s">
        <v>39</v>
      </c>
      <c r="E330" s="1" t="s">
        <v>20</v>
      </c>
      <c r="F330" s="1" t="s">
        <v>246</v>
      </c>
      <c r="G330" s="2">
        <v>2</v>
      </c>
    </row>
    <row r="331" s="1" customFormat="1" spans="1:7">
      <c r="A331" s="5">
        <v>546</v>
      </c>
      <c r="B331" s="5" t="s">
        <v>86</v>
      </c>
      <c r="C331" s="4">
        <v>191033</v>
      </c>
      <c r="D331" s="1" t="s">
        <v>39</v>
      </c>
      <c r="E331" s="1" t="s">
        <v>20</v>
      </c>
      <c r="F331" s="1" t="s">
        <v>246</v>
      </c>
      <c r="G331" s="2">
        <v>2</v>
      </c>
    </row>
    <row r="332" s="1" customFormat="1" spans="1:7">
      <c r="A332" s="5">
        <v>114622</v>
      </c>
      <c r="B332" s="5" t="s">
        <v>107</v>
      </c>
      <c r="C332" s="4">
        <v>191033</v>
      </c>
      <c r="D332" s="1" t="s">
        <v>39</v>
      </c>
      <c r="E332" s="1" t="s">
        <v>20</v>
      </c>
      <c r="F332" s="1" t="s">
        <v>246</v>
      </c>
      <c r="G332" s="2">
        <v>2</v>
      </c>
    </row>
    <row r="333" s="1" customFormat="1" spans="1:7">
      <c r="A333" s="5">
        <v>101453</v>
      </c>
      <c r="B333" s="5" t="s">
        <v>199</v>
      </c>
      <c r="C333" s="4">
        <v>191033</v>
      </c>
      <c r="D333" s="1" t="s">
        <v>39</v>
      </c>
      <c r="E333" s="1" t="s">
        <v>20</v>
      </c>
      <c r="F333" s="1" t="s">
        <v>246</v>
      </c>
      <c r="G333" s="2">
        <v>4</v>
      </c>
    </row>
    <row r="334" s="1" customFormat="1" spans="1:7">
      <c r="A334" s="5">
        <v>105910</v>
      </c>
      <c r="B334" s="5" t="s">
        <v>200</v>
      </c>
      <c r="C334" s="4">
        <v>191033</v>
      </c>
      <c r="D334" s="1" t="s">
        <v>39</v>
      </c>
      <c r="E334" s="1" t="s">
        <v>20</v>
      </c>
      <c r="F334" s="1" t="s">
        <v>246</v>
      </c>
      <c r="G334" s="2">
        <v>2</v>
      </c>
    </row>
    <row r="335" s="1" customFormat="1" spans="1:7">
      <c r="A335" s="5">
        <v>747</v>
      </c>
      <c r="B335" s="5" t="s">
        <v>88</v>
      </c>
      <c r="C335" s="4">
        <v>191033</v>
      </c>
      <c r="D335" s="1" t="s">
        <v>39</v>
      </c>
      <c r="E335" s="1" t="s">
        <v>20</v>
      </c>
      <c r="F335" s="1" t="s">
        <v>246</v>
      </c>
      <c r="G335" s="2">
        <v>2</v>
      </c>
    </row>
    <row r="336" s="1" customFormat="1" spans="1:7">
      <c r="A336" s="5">
        <v>746</v>
      </c>
      <c r="B336" s="5" t="s">
        <v>249</v>
      </c>
      <c r="C336" s="4">
        <v>191033</v>
      </c>
      <c r="D336" s="1" t="s">
        <v>39</v>
      </c>
      <c r="E336" s="1" t="s">
        <v>20</v>
      </c>
      <c r="F336" s="1" t="s">
        <v>246</v>
      </c>
      <c r="G336" s="2">
        <v>2</v>
      </c>
    </row>
    <row r="337" s="1" customFormat="1" spans="1:7">
      <c r="A337" s="5">
        <v>539</v>
      </c>
      <c r="B337" s="5" t="s">
        <v>105</v>
      </c>
      <c r="C337" s="4">
        <v>191033</v>
      </c>
      <c r="D337" s="1" t="s">
        <v>39</v>
      </c>
      <c r="E337" s="1" t="s">
        <v>20</v>
      </c>
      <c r="F337" s="1" t="s">
        <v>246</v>
      </c>
      <c r="G337" s="1">
        <v>3</v>
      </c>
    </row>
    <row r="338" s="1" customFormat="1" spans="1:7">
      <c r="A338" s="1">
        <v>549</v>
      </c>
      <c r="B338" s="1" t="s">
        <v>250</v>
      </c>
      <c r="C338" s="4">
        <v>191033</v>
      </c>
      <c r="D338" s="1" t="s">
        <v>39</v>
      </c>
      <c r="E338" s="1" t="s">
        <v>20</v>
      </c>
      <c r="F338" s="1" t="s">
        <v>246</v>
      </c>
      <c r="G338" s="1">
        <v>2</v>
      </c>
    </row>
    <row r="339" s="1" customFormat="1" spans="1:7">
      <c r="A339" s="1">
        <v>106568</v>
      </c>
      <c r="B339" s="1" t="s">
        <v>251</v>
      </c>
      <c r="C339" s="4">
        <v>191033</v>
      </c>
      <c r="D339" s="1" t="s">
        <v>39</v>
      </c>
      <c r="E339" s="1" t="s">
        <v>20</v>
      </c>
      <c r="F339" s="1" t="s">
        <v>246</v>
      </c>
      <c r="G339" s="1">
        <v>2</v>
      </c>
    </row>
    <row r="340" s="1" customFormat="1" spans="1:7">
      <c r="A340" s="1">
        <v>117310</v>
      </c>
      <c r="B340" s="1" t="s">
        <v>252</v>
      </c>
      <c r="C340" s="4">
        <v>191033</v>
      </c>
      <c r="D340" s="1" t="s">
        <v>39</v>
      </c>
      <c r="E340" s="1" t="s">
        <v>20</v>
      </c>
      <c r="F340" s="1" t="s">
        <v>246</v>
      </c>
      <c r="G340" s="1">
        <v>2</v>
      </c>
    </row>
    <row r="341" s="1" customFormat="1" spans="1:7">
      <c r="A341" s="4">
        <v>357</v>
      </c>
      <c r="B341" s="1" t="s">
        <v>253</v>
      </c>
      <c r="C341" s="4">
        <v>191033</v>
      </c>
      <c r="D341" s="1" t="s">
        <v>39</v>
      </c>
      <c r="E341" s="1" t="s">
        <v>20</v>
      </c>
      <c r="F341" s="1" t="s">
        <v>246</v>
      </c>
      <c r="G341" s="2">
        <v>2</v>
      </c>
    </row>
    <row r="342" s="1" customFormat="1" spans="1:7">
      <c r="A342" s="5">
        <v>114844</v>
      </c>
      <c r="B342" s="8" t="s">
        <v>254</v>
      </c>
      <c r="C342" s="9">
        <v>215787</v>
      </c>
      <c r="D342" s="10" t="s">
        <v>41</v>
      </c>
      <c r="E342" s="10" t="s">
        <v>36</v>
      </c>
      <c r="F342" s="10" t="s">
        <v>246</v>
      </c>
      <c r="G342" s="10">
        <v>2</v>
      </c>
    </row>
    <row r="343" s="1" customFormat="1" spans="1:7">
      <c r="A343" s="5">
        <v>730</v>
      </c>
      <c r="B343" s="8" t="s">
        <v>247</v>
      </c>
      <c r="C343" s="9">
        <v>215787</v>
      </c>
      <c r="D343" s="10" t="s">
        <v>41</v>
      </c>
      <c r="E343" s="10" t="s">
        <v>36</v>
      </c>
      <c r="F343" s="10" t="s">
        <v>246</v>
      </c>
      <c r="G343" s="10">
        <v>2</v>
      </c>
    </row>
    <row r="344" s="1" customFormat="1" spans="1:7">
      <c r="A344" s="5">
        <v>103639</v>
      </c>
      <c r="B344" s="8" t="s">
        <v>248</v>
      </c>
      <c r="C344" s="9">
        <v>215787</v>
      </c>
      <c r="D344" s="10" t="s">
        <v>41</v>
      </c>
      <c r="E344" s="10" t="s">
        <v>36</v>
      </c>
      <c r="F344" s="10" t="s">
        <v>246</v>
      </c>
      <c r="G344" s="10">
        <v>2</v>
      </c>
    </row>
    <row r="345" s="1" customFormat="1" spans="1:7">
      <c r="A345" s="5">
        <v>578</v>
      </c>
      <c r="B345" s="8" t="s">
        <v>255</v>
      </c>
      <c r="C345" s="9">
        <v>215787</v>
      </c>
      <c r="D345" s="10" t="s">
        <v>41</v>
      </c>
      <c r="E345" s="10" t="s">
        <v>36</v>
      </c>
      <c r="F345" s="10" t="s">
        <v>246</v>
      </c>
      <c r="G345" s="10">
        <v>2</v>
      </c>
    </row>
    <row r="346" s="1" customFormat="1" spans="1:7">
      <c r="A346" s="5">
        <v>513</v>
      </c>
      <c r="B346" s="8" t="s">
        <v>256</v>
      </c>
      <c r="C346" s="9">
        <v>215787</v>
      </c>
      <c r="D346" s="10" t="s">
        <v>41</v>
      </c>
      <c r="E346" s="10" t="s">
        <v>36</v>
      </c>
      <c r="F346" s="10" t="s">
        <v>246</v>
      </c>
      <c r="G346" s="10">
        <v>2</v>
      </c>
    </row>
    <row r="347" s="1" customFormat="1" spans="1:7">
      <c r="A347" s="5">
        <v>104428</v>
      </c>
      <c r="B347" s="8" t="s">
        <v>196</v>
      </c>
      <c r="C347" s="9">
        <v>215787</v>
      </c>
      <c r="D347" s="10" t="s">
        <v>41</v>
      </c>
      <c r="E347" s="10" t="s">
        <v>36</v>
      </c>
      <c r="F347" s="10" t="s">
        <v>246</v>
      </c>
      <c r="G347" s="10">
        <v>2</v>
      </c>
    </row>
    <row r="348" s="1" customFormat="1" spans="1:7">
      <c r="A348" s="5">
        <v>54</v>
      </c>
      <c r="B348" s="8" t="s">
        <v>257</v>
      </c>
      <c r="C348" s="9">
        <v>215787</v>
      </c>
      <c r="D348" s="10" t="s">
        <v>41</v>
      </c>
      <c r="E348" s="10" t="s">
        <v>36</v>
      </c>
      <c r="F348" s="10" t="s">
        <v>246</v>
      </c>
      <c r="G348" s="10">
        <v>2</v>
      </c>
    </row>
    <row r="349" s="1" customFormat="1" spans="1:7">
      <c r="A349" s="5">
        <v>373</v>
      </c>
      <c r="B349" s="8" t="s">
        <v>212</v>
      </c>
      <c r="C349" s="9">
        <v>215787</v>
      </c>
      <c r="D349" s="10" t="s">
        <v>41</v>
      </c>
      <c r="E349" s="10" t="s">
        <v>36</v>
      </c>
      <c r="F349" s="10" t="s">
        <v>246</v>
      </c>
      <c r="G349" s="10">
        <v>2</v>
      </c>
    </row>
    <row r="350" s="1" customFormat="1" spans="1:7">
      <c r="A350" s="5">
        <v>546</v>
      </c>
      <c r="B350" s="8" t="s">
        <v>86</v>
      </c>
      <c r="C350" s="9">
        <v>215787</v>
      </c>
      <c r="D350" s="10" t="s">
        <v>41</v>
      </c>
      <c r="E350" s="10" t="s">
        <v>36</v>
      </c>
      <c r="F350" s="10" t="s">
        <v>246</v>
      </c>
      <c r="G350" s="10">
        <v>2</v>
      </c>
    </row>
    <row r="351" s="1" customFormat="1" spans="1:7">
      <c r="A351" s="5">
        <v>585</v>
      </c>
      <c r="B351" s="8" t="s">
        <v>139</v>
      </c>
      <c r="C351" s="9">
        <v>215787</v>
      </c>
      <c r="D351" s="10" t="s">
        <v>41</v>
      </c>
      <c r="E351" s="10" t="s">
        <v>36</v>
      </c>
      <c r="F351" s="10" t="s">
        <v>246</v>
      </c>
      <c r="G351" s="10">
        <v>4</v>
      </c>
    </row>
    <row r="352" s="1" customFormat="1" spans="1:7">
      <c r="A352" s="5">
        <v>387</v>
      </c>
      <c r="B352" s="8" t="s">
        <v>258</v>
      </c>
      <c r="C352" s="9">
        <v>215787</v>
      </c>
      <c r="D352" s="10" t="s">
        <v>41</v>
      </c>
      <c r="E352" s="10" t="s">
        <v>36</v>
      </c>
      <c r="F352" s="10" t="s">
        <v>246</v>
      </c>
      <c r="G352" s="10">
        <v>2</v>
      </c>
    </row>
    <row r="353" s="1" customFormat="1" spans="1:7">
      <c r="A353" s="5">
        <v>747</v>
      </c>
      <c r="B353" s="8" t="s">
        <v>88</v>
      </c>
      <c r="C353" s="9">
        <v>215787</v>
      </c>
      <c r="D353" s="10" t="s">
        <v>41</v>
      </c>
      <c r="E353" s="10" t="s">
        <v>36</v>
      </c>
      <c r="F353" s="10" t="s">
        <v>246</v>
      </c>
      <c r="G353" s="10">
        <v>2</v>
      </c>
    </row>
    <row r="354" s="1" customFormat="1" spans="1:7">
      <c r="A354" s="5">
        <v>114286</v>
      </c>
      <c r="B354" s="8" t="s">
        <v>259</v>
      </c>
      <c r="C354" s="9">
        <v>215787</v>
      </c>
      <c r="D354" s="10" t="s">
        <v>41</v>
      </c>
      <c r="E354" s="10" t="s">
        <v>36</v>
      </c>
      <c r="F354" s="10" t="s">
        <v>246</v>
      </c>
      <c r="G354" s="10">
        <v>2</v>
      </c>
    </row>
    <row r="355" s="1" customFormat="1" spans="1:7">
      <c r="A355" s="11">
        <v>110378</v>
      </c>
      <c r="B355" s="8" t="s">
        <v>260</v>
      </c>
      <c r="C355" s="9">
        <v>215787</v>
      </c>
      <c r="D355" s="10" t="s">
        <v>41</v>
      </c>
      <c r="E355" s="10" t="s">
        <v>36</v>
      </c>
      <c r="F355" s="10" t="s">
        <v>246</v>
      </c>
      <c r="G355" s="10">
        <v>2</v>
      </c>
    </row>
    <row r="356" s="1" customFormat="1" spans="1:7">
      <c r="A356" s="5">
        <v>116773</v>
      </c>
      <c r="B356" s="8" t="s">
        <v>261</v>
      </c>
      <c r="C356" s="9">
        <v>215787</v>
      </c>
      <c r="D356" s="10" t="s">
        <v>41</v>
      </c>
      <c r="E356" s="10" t="s">
        <v>36</v>
      </c>
      <c r="F356" s="10" t="s">
        <v>246</v>
      </c>
      <c r="G356" s="10">
        <v>2</v>
      </c>
    </row>
    <row r="357" s="1" customFormat="1" spans="1:7">
      <c r="A357" s="5">
        <v>113299</v>
      </c>
      <c r="B357" s="8" t="s">
        <v>108</v>
      </c>
      <c r="C357" s="9">
        <v>215787</v>
      </c>
      <c r="D357" s="10" t="s">
        <v>41</v>
      </c>
      <c r="E357" s="10" t="s">
        <v>36</v>
      </c>
      <c r="F357" s="10" t="s">
        <v>246</v>
      </c>
      <c r="G357" s="10">
        <v>2</v>
      </c>
    </row>
    <row r="358" s="1" customFormat="1" spans="1:7">
      <c r="A358" s="5">
        <v>118151</v>
      </c>
      <c r="B358" s="8" t="s">
        <v>201</v>
      </c>
      <c r="C358" s="9">
        <v>215787</v>
      </c>
      <c r="D358" s="10" t="s">
        <v>41</v>
      </c>
      <c r="E358" s="10" t="s">
        <v>36</v>
      </c>
      <c r="F358" s="10" t="s">
        <v>246</v>
      </c>
      <c r="G358" s="10">
        <v>2</v>
      </c>
    </row>
    <row r="359" s="1" customFormat="1" spans="1:7">
      <c r="A359" s="5">
        <v>112415</v>
      </c>
      <c r="B359" s="8" t="s">
        <v>262</v>
      </c>
      <c r="C359" s="9">
        <v>215787</v>
      </c>
      <c r="D359" s="10" t="s">
        <v>41</v>
      </c>
      <c r="E359" s="10" t="s">
        <v>36</v>
      </c>
      <c r="F359" s="10" t="s">
        <v>246</v>
      </c>
      <c r="G359" s="10">
        <v>2</v>
      </c>
    </row>
    <row r="360" s="1" customFormat="1" spans="1:7">
      <c r="A360" s="5">
        <v>549</v>
      </c>
      <c r="B360" s="8" t="s">
        <v>202</v>
      </c>
      <c r="C360" s="9">
        <v>215787</v>
      </c>
      <c r="D360" s="10" t="s">
        <v>41</v>
      </c>
      <c r="E360" s="10" t="s">
        <v>36</v>
      </c>
      <c r="F360" s="10" t="s">
        <v>246</v>
      </c>
      <c r="G360" s="10">
        <v>2</v>
      </c>
    </row>
    <row r="361" s="1" customFormat="1" spans="1:7">
      <c r="A361" s="5">
        <v>713</v>
      </c>
      <c r="B361" s="8" t="s">
        <v>109</v>
      </c>
      <c r="C361" s="9">
        <v>215787</v>
      </c>
      <c r="D361" s="10" t="s">
        <v>41</v>
      </c>
      <c r="E361" s="10" t="s">
        <v>36</v>
      </c>
      <c r="F361" s="10" t="s">
        <v>246</v>
      </c>
      <c r="G361" s="10">
        <v>2</v>
      </c>
    </row>
    <row r="362" s="1" customFormat="1" spans="1:7">
      <c r="A362" s="5">
        <v>113025</v>
      </c>
      <c r="B362" s="8" t="s">
        <v>90</v>
      </c>
      <c r="C362" s="9">
        <v>215787</v>
      </c>
      <c r="D362" s="10" t="s">
        <v>41</v>
      </c>
      <c r="E362" s="10" t="s">
        <v>36</v>
      </c>
      <c r="F362" s="10" t="s">
        <v>246</v>
      </c>
      <c r="G362" s="10">
        <v>2</v>
      </c>
    </row>
    <row r="363" s="1" customFormat="1" spans="1:7">
      <c r="A363" s="5">
        <v>570</v>
      </c>
      <c r="B363" s="8" t="s">
        <v>263</v>
      </c>
      <c r="C363" s="9">
        <v>215787</v>
      </c>
      <c r="D363" s="10" t="s">
        <v>41</v>
      </c>
      <c r="E363" s="10" t="s">
        <v>36</v>
      </c>
      <c r="F363" s="10" t="s">
        <v>246</v>
      </c>
      <c r="G363" s="10">
        <v>2</v>
      </c>
    </row>
    <row r="364" s="1" customFormat="1" spans="1:7">
      <c r="A364" s="5">
        <v>102564</v>
      </c>
      <c r="B364" s="8" t="s">
        <v>91</v>
      </c>
      <c r="C364" s="9">
        <v>215787</v>
      </c>
      <c r="D364" s="10" t="s">
        <v>41</v>
      </c>
      <c r="E364" s="10" t="s">
        <v>36</v>
      </c>
      <c r="F364" s="10" t="s">
        <v>246</v>
      </c>
      <c r="G364" s="10">
        <v>2</v>
      </c>
    </row>
    <row r="365" s="1" customFormat="1" spans="1:7">
      <c r="A365" s="5">
        <v>122906</v>
      </c>
      <c r="B365" s="8" t="s">
        <v>141</v>
      </c>
      <c r="C365" s="9">
        <v>215787</v>
      </c>
      <c r="D365" s="10" t="s">
        <v>41</v>
      </c>
      <c r="E365" s="10" t="s">
        <v>36</v>
      </c>
      <c r="F365" s="10" t="s">
        <v>246</v>
      </c>
      <c r="G365" s="10">
        <v>2</v>
      </c>
    </row>
    <row r="366" s="1" customFormat="1" spans="1:7">
      <c r="A366" s="5">
        <v>311</v>
      </c>
      <c r="B366" s="8" t="s">
        <v>142</v>
      </c>
      <c r="C366" s="9">
        <v>215787</v>
      </c>
      <c r="D366" s="10" t="s">
        <v>41</v>
      </c>
      <c r="E366" s="10" t="s">
        <v>36</v>
      </c>
      <c r="F366" s="10" t="s">
        <v>246</v>
      </c>
      <c r="G366" s="10">
        <v>2</v>
      </c>
    </row>
    <row r="367" s="1" customFormat="1" spans="1:7">
      <c r="A367" s="5">
        <v>706</v>
      </c>
      <c r="B367" s="8" t="s">
        <v>264</v>
      </c>
      <c r="C367" s="9">
        <v>215787</v>
      </c>
      <c r="D367" s="10" t="s">
        <v>41</v>
      </c>
      <c r="E367" s="10" t="s">
        <v>36</v>
      </c>
      <c r="F367" s="10" t="s">
        <v>246</v>
      </c>
      <c r="G367" s="10">
        <v>2</v>
      </c>
    </row>
    <row r="368" s="1" customFormat="1" spans="1:7">
      <c r="A368" s="5">
        <v>743</v>
      </c>
      <c r="B368" s="8" t="s">
        <v>112</v>
      </c>
      <c r="C368" s="9">
        <v>215787</v>
      </c>
      <c r="D368" s="10" t="s">
        <v>41</v>
      </c>
      <c r="E368" s="10" t="s">
        <v>36</v>
      </c>
      <c r="F368" s="10" t="s">
        <v>246</v>
      </c>
      <c r="G368" s="10">
        <v>2</v>
      </c>
    </row>
    <row r="369" s="1" customFormat="1" spans="1:7">
      <c r="A369" s="5">
        <v>594</v>
      </c>
      <c r="B369" s="8" t="s">
        <v>143</v>
      </c>
      <c r="C369" s="9">
        <v>215787</v>
      </c>
      <c r="D369" s="10" t="s">
        <v>41</v>
      </c>
      <c r="E369" s="10" t="s">
        <v>36</v>
      </c>
      <c r="F369" s="10" t="s">
        <v>246</v>
      </c>
      <c r="G369" s="10">
        <v>2</v>
      </c>
    </row>
    <row r="370" s="1" customFormat="1" spans="1:7">
      <c r="A370" s="5">
        <v>704</v>
      </c>
      <c r="B370" s="8" t="s">
        <v>213</v>
      </c>
      <c r="C370" s="9">
        <v>215787</v>
      </c>
      <c r="D370" s="10" t="s">
        <v>41</v>
      </c>
      <c r="E370" s="10" t="s">
        <v>36</v>
      </c>
      <c r="F370" s="10" t="s">
        <v>246</v>
      </c>
      <c r="G370" s="10">
        <v>2</v>
      </c>
    </row>
    <row r="371" s="1" customFormat="1" spans="1:7">
      <c r="A371" s="5">
        <v>107728</v>
      </c>
      <c r="B371" s="8" t="s">
        <v>206</v>
      </c>
      <c r="C371" s="9">
        <v>215787</v>
      </c>
      <c r="D371" s="10" t="s">
        <v>41</v>
      </c>
      <c r="E371" s="10" t="s">
        <v>36</v>
      </c>
      <c r="F371" s="10" t="s">
        <v>246</v>
      </c>
      <c r="G371" s="10">
        <v>2</v>
      </c>
    </row>
    <row r="372" s="1" customFormat="1" spans="1:7">
      <c r="A372" s="5">
        <v>116919</v>
      </c>
      <c r="B372" s="8" t="s">
        <v>207</v>
      </c>
      <c r="C372" s="9">
        <v>215787</v>
      </c>
      <c r="D372" s="10" t="s">
        <v>41</v>
      </c>
      <c r="E372" s="10" t="s">
        <v>36</v>
      </c>
      <c r="F372" s="10" t="s">
        <v>246</v>
      </c>
      <c r="G372" s="10">
        <v>2</v>
      </c>
    </row>
    <row r="373" s="1" customFormat="1" spans="1:7">
      <c r="A373" s="5">
        <v>572</v>
      </c>
      <c r="B373" s="8" t="s">
        <v>115</v>
      </c>
      <c r="C373" s="9">
        <v>215787</v>
      </c>
      <c r="D373" s="10" t="s">
        <v>41</v>
      </c>
      <c r="E373" s="10" t="s">
        <v>36</v>
      </c>
      <c r="F373" s="10" t="s">
        <v>246</v>
      </c>
      <c r="G373" s="10">
        <v>2</v>
      </c>
    </row>
    <row r="374" s="1" customFormat="1" spans="1:7">
      <c r="A374" s="5">
        <v>103199</v>
      </c>
      <c r="B374" s="8" t="s">
        <v>144</v>
      </c>
      <c r="C374" s="9">
        <v>215787</v>
      </c>
      <c r="D374" s="10" t="s">
        <v>41</v>
      </c>
      <c r="E374" s="10" t="s">
        <v>36</v>
      </c>
      <c r="F374" s="10" t="s">
        <v>246</v>
      </c>
      <c r="G374" s="10">
        <v>2</v>
      </c>
    </row>
    <row r="375" s="1" customFormat="1" spans="1:7">
      <c r="A375" s="5">
        <v>113008</v>
      </c>
      <c r="B375" s="8" t="s">
        <v>116</v>
      </c>
      <c r="C375" s="9">
        <v>215787</v>
      </c>
      <c r="D375" s="10" t="s">
        <v>41</v>
      </c>
      <c r="E375" s="10" t="s">
        <v>36</v>
      </c>
      <c r="F375" s="10" t="s">
        <v>246</v>
      </c>
      <c r="G375" s="10">
        <v>2</v>
      </c>
    </row>
    <row r="376" s="1" customFormat="1" spans="1:7">
      <c r="A376" s="5">
        <v>723</v>
      </c>
      <c r="B376" s="8" t="s">
        <v>92</v>
      </c>
      <c r="C376" s="9">
        <v>215787</v>
      </c>
      <c r="D376" s="10" t="s">
        <v>41</v>
      </c>
      <c r="E376" s="10" t="s">
        <v>36</v>
      </c>
      <c r="F376" s="10" t="s">
        <v>246</v>
      </c>
      <c r="G376" s="10">
        <v>2</v>
      </c>
    </row>
    <row r="377" s="1" customFormat="1" spans="1:7">
      <c r="A377" s="5">
        <v>515</v>
      </c>
      <c r="B377" s="8" t="s">
        <v>265</v>
      </c>
      <c r="C377" s="9">
        <v>215787</v>
      </c>
      <c r="D377" s="10" t="s">
        <v>41</v>
      </c>
      <c r="E377" s="10" t="s">
        <v>36</v>
      </c>
      <c r="F377" s="10" t="s">
        <v>246</v>
      </c>
      <c r="G377" s="10">
        <v>2</v>
      </c>
    </row>
    <row r="378" s="1" customFormat="1" spans="1:7">
      <c r="A378" s="5">
        <v>716</v>
      </c>
      <c r="B378" s="8" t="s">
        <v>117</v>
      </c>
      <c r="C378" s="9">
        <v>215787</v>
      </c>
      <c r="D378" s="10" t="s">
        <v>41</v>
      </c>
      <c r="E378" s="10" t="s">
        <v>36</v>
      </c>
      <c r="F378" s="10" t="s">
        <v>246</v>
      </c>
      <c r="G378" s="10">
        <v>2</v>
      </c>
    </row>
    <row r="379" s="1" customFormat="1" spans="1:7">
      <c r="A379" s="5">
        <v>117184</v>
      </c>
      <c r="B379" s="8" t="s">
        <v>266</v>
      </c>
      <c r="C379" s="9">
        <v>215787</v>
      </c>
      <c r="D379" s="10" t="s">
        <v>41</v>
      </c>
      <c r="E379" s="10" t="s">
        <v>36</v>
      </c>
      <c r="F379" s="10" t="s">
        <v>246</v>
      </c>
      <c r="G379" s="10">
        <v>2</v>
      </c>
    </row>
    <row r="380" s="1" customFormat="1" spans="1:7">
      <c r="A380" s="5">
        <v>122176</v>
      </c>
      <c r="B380" s="8" t="s">
        <v>118</v>
      </c>
      <c r="C380" s="9">
        <v>215787</v>
      </c>
      <c r="D380" s="10" t="s">
        <v>41</v>
      </c>
      <c r="E380" s="10" t="s">
        <v>36</v>
      </c>
      <c r="F380" s="10" t="s">
        <v>246</v>
      </c>
      <c r="G380" s="10">
        <v>2</v>
      </c>
    </row>
    <row r="381" s="1" customFormat="1" spans="1:7">
      <c r="A381" s="5">
        <v>128640</v>
      </c>
      <c r="B381" s="8" t="s">
        <v>119</v>
      </c>
      <c r="C381" s="9">
        <v>215787</v>
      </c>
      <c r="D381" s="10" t="s">
        <v>41</v>
      </c>
      <c r="E381" s="10" t="s">
        <v>36</v>
      </c>
      <c r="F381" s="10" t="s">
        <v>246</v>
      </c>
      <c r="G381" s="10">
        <v>2</v>
      </c>
    </row>
    <row r="382" s="1" customFormat="1" spans="1:7">
      <c r="A382" s="5">
        <v>122718</v>
      </c>
      <c r="B382" s="8" t="s">
        <v>94</v>
      </c>
      <c r="C382" s="9">
        <v>215787</v>
      </c>
      <c r="D382" s="10" t="s">
        <v>41</v>
      </c>
      <c r="E382" s="10" t="s">
        <v>36</v>
      </c>
      <c r="F382" s="10" t="s">
        <v>246</v>
      </c>
      <c r="G382" s="10">
        <v>2</v>
      </c>
    </row>
    <row r="383" s="1" customFormat="1" spans="1:7">
      <c r="A383" s="5">
        <v>591</v>
      </c>
      <c r="B383" s="8" t="s">
        <v>121</v>
      </c>
      <c r="C383" s="9">
        <v>215787</v>
      </c>
      <c r="D383" s="10" t="s">
        <v>41</v>
      </c>
      <c r="E383" s="10" t="s">
        <v>36</v>
      </c>
      <c r="F383" s="10" t="s">
        <v>246</v>
      </c>
      <c r="G383" s="10">
        <v>2</v>
      </c>
    </row>
    <row r="384" s="1" customFormat="1" spans="1:7">
      <c r="A384" s="5">
        <v>118758</v>
      </c>
      <c r="B384" s="8" t="s">
        <v>124</v>
      </c>
      <c r="C384" s="9">
        <v>215787</v>
      </c>
      <c r="D384" s="10" t="s">
        <v>41</v>
      </c>
      <c r="E384" s="10" t="s">
        <v>36</v>
      </c>
      <c r="F384" s="10" t="s">
        <v>246</v>
      </c>
      <c r="G384" s="10">
        <v>2</v>
      </c>
    </row>
    <row r="385" s="1" customFormat="1" spans="1:7">
      <c r="A385" s="5">
        <v>339</v>
      </c>
      <c r="B385" s="8" t="s">
        <v>146</v>
      </c>
      <c r="C385" s="9">
        <v>215787</v>
      </c>
      <c r="D385" s="10" t="s">
        <v>41</v>
      </c>
      <c r="E385" s="10" t="s">
        <v>36</v>
      </c>
      <c r="F385" s="10" t="s">
        <v>246</v>
      </c>
      <c r="G385" s="10">
        <v>2</v>
      </c>
    </row>
    <row r="386" s="1" customFormat="1" spans="1:7">
      <c r="A386" s="5">
        <v>119262</v>
      </c>
      <c r="B386" s="8" t="s">
        <v>126</v>
      </c>
      <c r="C386" s="9">
        <v>215787</v>
      </c>
      <c r="D386" s="10" t="s">
        <v>41</v>
      </c>
      <c r="E386" s="10" t="s">
        <v>36</v>
      </c>
      <c r="F386" s="10" t="s">
        <v>246</v>
      </c>
      <c r="G386" s="10">
        <v>2</v>
      </c>
    </row>
    <row r="387" s="1" customFormat="1" spans="1:7">
      <c r="A387" s="5">
        <v>117923</v>
      </c>
      <c r="B387" s="8" t="s">
        <v>127</v>
      </c>
      <c r="C387" s="9">
        <v>215787</v>
      </c>
      <c r="D387" s="10" t="s">
        <v>41</v>
      </c>
      <c r="E387" s="10" t="s">
        <v>36</v>
      </c>
      <c r="F387" s="10" t="s">
        <v>246</v>
      </c>
      <c r="G387" s="10">
        <v>2</v>
      </c>
    </row>
    <row r="388" s="1" customFormat="1" spans="1:7">
      <c r="A388" s="5">
        <v>106568</v>
      </c>
      <c r="B388" s="8" t="s">
        <v>251</v>
      </c>
      <c r="C388" s="9">
        <v>215787</v>
      </c>
      <c r="D388" s="10" t="s">
        <v>41</v>
      </c>
      <c r="E388" s="10" t="s">
        <v>36</v>
      </c>
      <c r="F388" s="10" t="s">
        <v>246</v>
      </c>
      <c r="G388" s="10">
        <v>2</v>
      </c>
    </row>
    <row r="389" s="1" customFormat="1" spans="1:7">
      <c r="A389" s="5">
        <v>102567</v>
      </c>
      <c r="B389" s="8" t="s">
        <v>148</v>
      </c>
      <c r="C389" s="9">
        <v>215787</v>
      </c>
      <c r="D389" s="10" t="s">
        <v>41</v>
      </c>
      <c r="E389" s="10" t="s">
        <v>36</v>
      </c>
      <c r="F389" s="10" t="s">
        <v>246</v>
      </c>
      <c r="G389" s="10">
        <v>2</v>
      </c>
    </row>
    <row r="390" s="1" customFormat="1" spans="1:7">
      <c r="A390" s="5">
        <v>104429</v>
      </c>
      <c r="B390" s="8" t="s">
        <v>267</v>
      </c>
      <c r="C390" s="9">
        <v>215787</v>
      </c>
      <c r="D390" s="10" t="s">
        <v>41</v>
      </c>
      <c r="E390" s="10" t="s">
        <v>36</v>
      </c>
      <c r="F390" s="10" t="s">
        <v>246</v>
      </c>
      <c r="G390" s="10">
        <v>2</v>
      </c>
    </row>
    <row r="391" s="1" customFormat="1" spans="1:7">
      <c r="A391" s="5">
        <v>732</v>
      </c>
      <c r="B391" s="8" t="s">
        <v>130</v>
      </c>
      <c r="C391" s="9">
        <v>215787</v>
      </c>
      <c r="D391" s="10" t="s">
        <v>41</v>
      </c>
      <c r="E391" s="10" t="s">
        <v>36</v>
      </c>
      <c r="F391" s="10" t="s">
        <v>246</v>
      </c>
      <c r="G391" s="10">
        <v>2</v>
      </c>
    </row>
    <row r="392" s="1" customFormat="1" spans="1:7">
      <c r="A392" s="6">
        <v>138202</v>
      </c>
      <c r="B392" s="6" t="s">
        <v>97</v>
      </c>
      <c r="C392" s="9">
        <v>215787</v>
      </c>
      <c r="D392" s="10" t="s">
        <v>41</v>
      </c>
      <c r="E392" s="10" t="s">
        <v>36</v>
      </c>
      <c r="F392" s="10" t="s">
        <v>246</v>
      </c>
      <c r="G392" s="10">
        <v>2</v>
      </c>
    </row>
    <row r="393" s="1" customFormat="1" spans="1:7">
      <c r="A393" s="9">
        <v>377</v>
      </c>
      <c r="B393" s="10" t="s">
        <v>183</v>
      </c>
      <c r="C393" s="9">
        <v>215787</v>
      </c>
      <c r="D393" s="10" t="s">
        <v>41</v>
      </c>
      <c r="E393" s="10" t="s">
        <v>36</v>
      </c>
      <c r="F393" s="10" t="s">
        <v>246</v>
      </c>
      <c r="G393" s="10">
        <v>2</v>
      </c>
    </row>
    <row r="394" s="1" customFormat="1" spans="1:7">
      <c r="A394" s="9">
        <v>329</v>
      </c>
      <c r="B394" s="10" t="s">
        <v>268</v>
      </c>
      <c r="C394" s="9">
        <v>215787</v>
      </c>
      <c r="D394" s="10" t="s">
        <v>41</v>
      </c>
      <c r="E394" s="10" t="s">
        <v>36</v>
      </c>
      <c r="F394" s="10" t="s">
        <v>246</v>
      </c>
      <c r="G394" s="10">
        <v>2</v>
      </c>
    </row>
    <row r="395" s="1" customFormat="1" spans="1:7">
      <c r="A395" s="9">
        <v>379</v>
      </c>
      <c r="B395" s="10" t="s">
        <v>269</v>
      </c>
      <c r="C395" s="9">
        <v>215787</v>
      </c>
      <c r="D395" s="10" t="s">
        <v>41</v>
      </c>
      <c r="E395" s="10" t="s">
        <v>36</v>
      </c>
      <c r="F395" s="10" t="s">
        <v>246</v>
      </c>
      <c r="G395" s="10">
        <v>2</v>
      </c>
    </row>
    <row r="396" s="1" customFormat="1" spans="1:7">
      <c r="A396" s="9">
        <v>308</v>
      </c>
      <c r="B396" s="10" t="s">
        <v>163</v>
      </c>
      <c r="C396" s="9">
        <v>215787</v>
      </c>
      <c r="D396" s="10" t="s">
        <v>41</v>
      </c>
      <c r="E396" s="10" t="s">
        <v>36</v>
      </c>
      <c r="F396" s="10" t="s">
        <v>246</v>
      </c>
      <c r="G396" s="10">
        <v>2</v>
      </c>
    </row>
    <row r="397" s="1" customFormat="1" spans="1:7">
      <c r="A397" s="9">
        <v>733</v>
      </c>
      <c r="B397" s="10" t="s">
        <v>164</v>
      </c>
      <c r="C397" s="9">
        <v>215787</v>
      </c>
      <c r="D397" s="10" t="s">
        <v>41</v>
      </c>
      <c r="E397" s="10" t="s">
        <v>36</v>
      </c>
      <c r="F397" s="10" t="s">
        <v>246</v>
      </c>
      <c r="G397" s="10">
        <v>2</v>
      </c>
    </row>
    <row r="398" s="1" customFormat="1" spans="1:7">
      <c r="A398" s="9">
        <v>107658</v>
      </c>
      <c r="B398" s="10" t="s">
        <v>270</v>
      </c>
      <c r="C398" s="9">
        <v>215787</v>
      </c>
      <c r="D398" s="10" t="s">
        <v>41</v>
      </c>
      <c r="E398" s="10" t="s">
        <v>36</v>
      </c>
      <c r="F398" s="10" t="s">
        <v>246</v>
      </c>
      <c r="G398" s="10">
        <v>2</v>
      </c>
    </row>
    <row r="399" s="1" customFormat="1" spans="1:7">
      <c r="A399" s="9">
        <v>119263</v>
      </c>
      <c r="B399" s="10" t="s">
        <v>218</v>
      </c>
      <c r="C399" s="9">
        <v>215787</v>
      </c>
      <c r="D399" s="10" t="s">
        <v>41</v>
      </c>
      <c r="E399" s="10" t="s">
        <v>36</v>
      </c>
      <c r="F399" s="10" t="s">
        <v>246</v>
      </c>
      <c r="G399" s="10">
        <v>2</v>
      </c>
    </row>
    <row r="400" s="1" customFormat="1" spans="1:7">
      <c r="A400" s="9">
        <v>114685</v>
      </c>
      <c r="B400" s="10" t="s">
        <v>219</v>
      </c>
      <c r="C400" s="9">
        <v>215787</v>
      </c>
      <c r="D400" s="10" t="s">
        <v>41</v>
      </c>
      <c r="E400" s="10" t="s">
        <v>36</v>
      </c>
      <c r="F400" s="10" t="s">
        <v>246</v>
      </c>
      <c r="G400" s="10">
        <v>2</v>
      </c>
    </row>
    <row r="401" s="1" customFormat="1" spans="1:7">
      <c r="A401" s="9">
        <v>118951</v>
      </c>
      <c r="B401" s="10" t="s">
        <v>59</v>
      </c>
      <c r="C401" s="9">
        <v>215787</v>
      </c>
      <c r="D401" s="10" t="s">
        <v>41</v>
      </c>
      <c r="E401" s="10" t="s">
        <v>36</v>
      </c>
      <c r="F401" s="10" t="s">
        <v>246</v>
      </c>
      <c r="G401" s="10">
        <v>2</v>
      </c>
    </row>
    <row r="402" s="1" customFormat="1" spans="1:7">
      <c r="A402" s="9">
        <v>104430</v>
      </c>
      <c r="B402" s="10" t="s">
        <v>222</v>
      </c>
      <c r="C402" s="9">
        <v>215787</v>
      </c>
      <c r="D402" s="10" t="s">
        <v>41</v>
      </c>
      <c r="E402" s="10" t="s">
        <v>36</v>
      </c>
      <c r="F402" s="10" t="s">
        <v>246</v>
      </c>
      <c r="G402" s="10">
        <v>2</v>
      </c>
    </row>
    <row r="403" s="1" customFormat="1" spans="1:7">
      <c r="A403" s="9">
        <v>105751</v>
      </c>
      <c r="B403" s="10" t="s">
        <v>155</v>
      </c>
      <c r="C403" s="9">
        <v>215787</v>
      </c>
      <c r="D403" s="10" t="s">
        <v>41</v>
      </c>
      <c r="E403" s="10" t="s">
        <v>36</v>
      </c>
      <c r="F403" s="10" t="s">
        <v>246</v>
      </c>
      <c r="G403" s="10">
        <v>2</v>
      </c>
    </row>
    <row r="404" s="1" customFormat="1" spans="1:7">
      <c r="A404" s="9">
        <v>748</v>
      </c>
      <c r="B404" s="10" t="s">
        <v>64</v>
      </c>
      <c r="C404" s="9">
        <v>215787</v>
      </c>
      <c r="D404" s="10" t="s">
        <v>41</v>
      </c>
      <c r="E404" s="10" t="s">
        <v>36</v>
      </c>
      <c r="F404" s="10" t="s">
        <v>246</v>
      </c>
      <c r="G404" s="10">
        <v>2</v>
      </c>
    </row>
    <row r="405" s="1" customFormat="1" spans="1:7">
      <c r="A405" s="9">
        <v>117637</v>
      </c>
      <c r="B405" s="10" t="s">
        <v>210</v>
      </c>
      <c r="C405" s="9">
        <v>215787</v>
      </c>
      <c r="D405" s="10" t="s">
        <v>41</v>
      </c>
      <c r="E405" s="10" t="s">
        <v>36</v>
      </c>
      <c r="F405" s="10" t="s">
        <v>246</v>
      </c>
      <c r="G405" s="10">
        <v>2</v>
      </c>
    </row>
    <row r="406" s="1" customFormat="1" spans="1:7">
      <c r="A406" s="9">
        <v>102935</v>
      </c>
      <c r="B406" s="10" t="s">
        <v>187</v>
      </c>
      <c r="C406" s="9">
        <v>215787</v>
      </c>
      <c r="D406" s="10" t="s">
        <v>41</v>
      </c>
      <c r="E406" s="10" t="s">
        <v>36</v>
      </c>
      <c r="F406" s="10" t="s">
        <v>246</v>
      </c>
      <c r="G406" s="10">
        <v>2</v>
      </c>
    </row>
    <row r="407" s="1" customFormat="1" spans="1:7">
      <c r="A407" s="9">
        <v>111400</v>
      </c>
      <c r="B407" s="10" t="s">
        <v>70</v>
      </c>
      <c r="C407" s="9">
        <v>215787</v>
      </c>
      <c r="D407" s="10" t="s">
        <v>41</v>
      </c>
      <c r="E407" s="10" t="s">
        <v>36</v>
      </c>
      <c r="F407" s="10" t="s">
        <v>246</v>
      </c>
      <c r="G407" s="10">
        <v>2</v>
      </c>
    </row>
    <row r="408" s="1" customFormat="1" spans="1:7">
      <c r="A408" s="9">
        <v>105267</v>
      </c>
      <c r="B408" s="10" t="s">
        <v>238</v>
      </c>
      <c r="C408" s="9">
        <v>215787</v>
      </c>
      <c r="D408" s="10" t="s">
        <v>41</v>
      </c>
      <c r="E408" s="10" t="s">
        <v>36</v>
      </c>
      <c r="F408" s="10" t="s">
        <v>246</v>
      </c>
      <c r="G408" s="10">
        <v>2</v>
      </c>
    </row>
    <row r="409" s="1" customFormat="1" spans="1:7">
      <c r="A409" s="9">
        <v>114069</v>
      </c>
      <c r="B409" s="10" t="s">
        <v>136</v>
      </c>
      <c r="C409" s="9">
        <v>215787</v>
      </c>
      <c r="D409" s="10" t="s">
        <v>41</v>
      </c>
      <c r="E409" s="10" t="s">
        <v>36</v>
      </c>
      <c r="F409" s="10" t="s">
        <v>246</v>
      </c>
      <c r="G409" s="10">
        <v>2</v>
      </c>
    </row>
    <row r="410" s="1" customFormat="1" spans="1:7">
      <c r="A410" s="9">
        <v>104838</v>
      </c>
      <c r="B410" s="10" t="s">
        <v>176</v>
      </c>
      <c r="C410" s="9">
        <v>215787</v>
      </c>
      <c r="D410" s="10" t="s">
        <v>41</v>
      </c>
      <c r="E410" s="10" t="s">
        <v>36</v>
      </c>
      <c r="F410" s="10" t="s">
        <v>246</v>
      </c>
      <c r="G410" s="10">
        <v>2</v>
      </c>
    </row>
    <row r="411" s="1" customFormat="1" spans="1:7">
      <c r="A411" s="9">
        <v>754</v>
      </c>
      <c r="B411" s="10" t="s">
        <v>271</v>
      </c>
      <c r="C411" s="9">
        <v>215787</v>
      </c>
      <c r="D411" s="10" t="s">
        <v>41</v>
      </c>
      <c r="E411" s="10" t="s">
        <v>36</v>
      </c>
      <c r="F411" s="10" t="s">
        <v>246</v>
      </c>
      <c r="G411" s="10">
        <v>2</v>
      </c>
    </row>
    <row r="412" s="1" customFormat="1" spans="1:7">
      <c r="A412" s="9">
        <v>114622</v>
      </c>
      <c r="B412" s="10" t="s">
        <v>272</v>
      </c>
      <c r="C412" s="9">
        <v>215787</v>
      </c>
      <c r="D412" s="10" t="s">
        <v>41</v>
      </c>
      <c r="E412" s="10" t="s">
        <v>36</v>
      </c>
      <c r="F412" s="10" t="s">
        <v>246</v>
      </c>
      <c r="G412" s="10">
        <v>2</v>
      </c>
    </row>
    <row r="413" s="1" customFormat="1" spans="1:7">
      <c r="A413" s="9">
        <v>114848</v>
      </c>
      <c r="B413" s="10" t="s">
        <v>190</v>
      </c>
      <c r="C413" s="9">
        <v>215787</v>
      </c>
      <c r="D413" s="10" t="s">
        <v>41</v>
      </c>
      <c r="E413" s="10" t="s">
        <v>36</v>
      </c>
      <c r="F413" s="10" t="s">
        <v>246</v>
      </c>
      <c r="G413" s="10">
        <v>2</v>
      </c>
    </row>
    <row r="414" s="1" customFormat="1" spans="1:7">
      <c r="A414" s="9">
        <v>341</v>
      </c>
      <c r="B414" s="10" t="s">
        <v>74</v>
      </c>
      <c r="C414" s="9">
        <v>215787</v>
      </c>
      <c r="D414" s="10" t="s">
        <v>41</v>
      </c>
      <c r="E414" s="10" t="s">
        <v>36</v>
      </c>
      <c r="F414" s="10" t="s">
        <v>246</v>
      </c>
      <c r="G414" s="10">
        <v>2</v>
      </c>
    </row>
    <row r="415" s="1" customFormat="1" spans="1:7">
      <c r="A415" s="9">
        <v>726</v>
      </c>
      <c r="B415" s="10" t="s">
        <v>273</v>
      </c>
      <c r="C415" s="9">
        <v>215787</v>
      </c>
      <c r="D415" s="10" t="s">
        <v>41</v>
      </c>
      <c r="E415" s="10" t="s">
        <v>36</v>
      </c>
      <c r="F415" s="10" t="s">
        <v>246</v>
      </c>
      <c r="G415" s="10">
        <v>4</v>
      </c>
    </row>
    <row r="416" s="1" customFormat="1" spans="1:7">
      <c r="A416" s="9">
        <v>598</v>
      </c>
      <c r="B416" s="10" t="s">
        <v>225</v>
      </c>
      <c r="C416" s="9">
        <v>215787</v>
      </c>
      <c r="D416" s="10" t="s">
        <v>41</v>
      </c>
      <c r="E416" s="10" t="s">
        <v>36</v>
      </c>
      <c r="F416" s="10" t="s">
        <v>246</v>
      </c>
      <c r="G416" s="10">
        <v>2</v>
      </c>
    </row>
    <row r="417" s="1" customFormat="1" spans="1:7">
      <c r="A417" s="9">
        <v>367</v>
      </c>
      <c r="B417" s="10" t="s">
        <v>78</v>
      </c>
      <c r="C417" s="9">
        <v>215787</v>
      </c>
      <c r="D417" s="10" t="s">
        <v>41</v>
      </c>
      <c r="E417" s="10" t="s">
        <v>36</v>
      </c>
      <c r="F417" s="10" t="s">
        <v>246</v>
      </c>
      <c r="G417" s="10">
        <v>2</v>
      </c>
    </row>
    <row r="418" s="1" customFormat="1" spans="1:7">
      <c r="A418" s="9">
        <v>571</v>
      </c>
      <c r="B418" s="10" t="s">
        <v>274</v>
      </c>
      <c r="C418" s="9">
        <v>215787</v>
      </c>
      <c r="D418" s="10" t="s">
        <v>41</v>
      </c>
      <c r="E418" s="10" t="s">
        <v>36</v>
      </c>
      <c r="F418" s="10" t="s">
        <v>246</v>
      </c>
      <c r="G418" s="10">
        <v>2</v>
      </c>
    </row>
    <row r="419" s="1" customFormat="1" spans="1:7">
      <c r="A419" s="9">
        <v>720</v>
      </c>
      <c r="B419" s="10" t="s">
        <v>137</v>
      </c>
      <c r="C419" s="9">
        <v>215787</v>
      </c>
      <c r="D419" s="10" t="s">
        <v>41</v>
      </c>
      <c r="E419" s="10" t="s">
        <v>36</v>
      </c>
      <c r="F419" s="10" t="s">
        <v>246</v>
      </c>
      <c r="G419" s="10">
        <v>2</v>
      </c>
    </row>
    <row r="420" s="1" customFormat="1" spans="1:7">
      <c r="A420" s="9">
        <v>52</v>
      </c>
      <c r="B420" s="10" t="s">
        <v>81</v>
      </c>
      <c r="C420" s="9">
        <v>215787</v>
      </c>
      <c r="D420" s="10" t="s">
        <v>41</v>
      </c>
      <c r="E420" s="10" t="s">
        <v>36</v>
      </c>
      <c r="F420" s="10" t="s">
        <v>246</v>
      </c>
      <c r="G420" s="10">
        <v>2</v>
      </c>
    </row>
    <row r="421" s="1" customFormat="1" spans="1:7">
      <c r="A421" s="9">
        <v>511</v>
      </c>
      <c r="B421" s="10" t="s">
        <v>275</v>
      </c>
      <c r="C421" s="9">
        <v>215787</v>
      </c>
      <c r="D421" s="10" t="s">
        <v>41</v>
      </c>
      <c r="E421" s="10" t="s">
        <v>36</v>
      </c>
      <c r="F421" s="10" t="s">
        <v>246</v>
      </c>
      <c r="G421" s="10">
        <v>4</v>
      </c>
    </row>
    <row r="422" s="1" customFormat="1" spans="1:7">
      <c r="A422" s="9">
        <v>712</v>
      </c>
      <c r="B422" s="10" t="s">
        <v>82</v>
      </c>
      <c r="C422" s="9">
        <v>215787</v>
      </c>
      <c r="D422" s="10" t="s">
        <v>41</v>
      </c>
      <c r="E422" s="10" t="s">
        <v>36</v>
      </c>
      <c r="F422" s="10" t="s">
        <v>246</v>
      </c>
      <c r="G422" s="10">
        <v>2</v>
      </c>
    </row>
    <row r="423" s="1" customFormat="1" spans="1:7">
      <c r="A423" s="9">
        <v>740</v>
      </c>
      <c r="B423" s="10" t="s">
        <v>180</v>
      </c>
      <c r="C423" s="9">
        <v>215787</v>
      </c>
      <c r="D423" s="10" t="s">
        <v>41</v>
      </c>
      <c r="E423" s="10" t="s">
        <v>36</v>
      </c>
      <c r="F423" s="10" t="s">
        <v>246</v>
      </c>
      <c r="G423" s="10">
        <v>2</v>
      </c>
    </row>
    <row r="424" s="1" customFormat="1" spans="1:7">
      <c r="A424" s="9">
        <v>581</v>
      </c>
      <c r="B424" s="10" t="s">
        <v>193</v>
      </c>
      <c r="C424" s="9">
        <v>215787</v>
      </c>
      <c r="D424" s="10" t="s">
        <v>41</v>
      </c>
      <c r="E424" s="10" t="s">
        <v>36</v>
      </c>
      <c r="F424" s="10" t="s">
        <v>246</v>
      </c>
      <c r="G424" s="10">
        <v>2</v>
      </c>
    </row>
    <row r="425" s="1" customFormat="1" spans="1:8">
      <c r="A425" s="5">
        <v>385</v>
      </c>
      <c r="B425" s="8" t="s">
        <v>84</v>
      </c>
      <c r="C425" s="1">
        <v>236550</v>
      </c>
      <c r="D425" s="1" t="s">
        <v>28</v>
      </c>
      <c r="E425" s="1" t="s">
        <v>23</v>
      </c>
      <c r="G425" s="10">
        <v>2</v>
      </c>
      <c r="H425" s="12" t="s">
        <v>276</v>
      </c>
    </row>
    <row r="426" s="1" customFormat="1" spans="1:8">
      <c r="A426" s="5">
        <v>571</v>
      </c>
      <c r="B426" s="8" t="s">
        <v>194</v>
      </c>
      <c r="C426" s="1">
        <v>236550</v>
      </c>
      <c r="D426" s="1" t="s">
        <v>28</v>
      </c>
      <c r="E426" s="1" t="s">
        <v>23</v>
      </c>
      <c r="G426" s="10">
        <v>2</v>
      </c>
      <c r="H426" s="12" t="s">
        <v>276</v>
      </c>
    </row>
    <row r="427" s="1" customFormat="1" spans="1:8">
      <c r="A427" s="5">
        <v>343</v>
      </c>
      <c r="B427" s="8" t="s">
        <v>85</v>
      </c>
      <c r="C427" s="1">
        <v>236550</v>
      </c>
      <c r="D427" s="1" t="s">
        <v>28</v>
      </c>
      <c r="E427" s="1" t="s">
        <v>23</v>
      </c>
      <c r="G427" s="10">
        <v>2</v>
      </c>
      <c r="H427" s="12" t="s">
        <v>276</v>
      </c>
    </row>
    <row r="428" s="1" customFormat="1" spans="1:8">
      <c r="A428" s="5">
        <v>120844</v>
      </c>
      <c r="B428" s="8" t="s">
        <v>277</v>
      </c>
      <c r="C428" s="1">
        <v>236550</v>
      </c>
      <c r="D428" s="1" t="s">
        <v>28</v>
      </c>
      <c r="E428" s="1" t="s">
        <v>23</v>
      </c>
      <c r="G428" s="10">
        <v>2</v>
      </c>
      <c r="H428" s="12" t="s">
        <v>278</v>
      </c>
    </row>
    <row r="429" s="1" customFormat="1" spans="1:8">
      <c r="A429" s="5">
        <v>114844</v>
      </c>
      <c r="B429" s="8" t="s">
        <v>254</v>
      </c>
      <c r="C429" s="1">
        <v>236550</v>
      </c>
      <c r="D429" s="1" t="s">
        <v>28</v>
      </c>
      <c r="E429" s="1" t="s">
        <v>23</v>
      </c>
      <c r="G429" s="10">
        <v>2</v>
      </c>
      <c r="H429" s="12" t="s">
        <v>278</v>
      </c>
    </row>
    <row r="430" s="1" customFormat="1" spans="1:8">
      <c r="A430" s="5">
        <v>712</v>
      </c>
      <c r="B430" s="8" t="s">
        <v>100</v>
      </c>
      <c r="C430" s="1">
        <v>236550</v>
      </c>
      <c r="D430" s="1" t="s">
        <v>28</v>
      </c>
      <c r="E430" s="1" t="s">
        <v>23</v>
      </c>
      <c r="G430" s="10">
        <v>2</v>
      </c>
      <c r="H430" s="12" t="s">
        <v>278</v>
      </c>
    </row>
    <row r="431" s="1" customFormat="1" spans="1:8">
      <c r="A431" s="5">
        <v>365</v>
      </c>
      <c r="B431" s="8" t="s">
        <v>195</v>
      </c>
      <c r="C431" s="1">
        <v>236550</v>
      </c>
      <c r="D431" s="1" t="s">
        <v>28</v>
      </c>
      <c r="E431" s="1" t="s">
        <v>23</v>
      </c>
      <c r="G431" s="10">
        <v>2</v>
      </c>
      <c r="H431" s="12" t="s">
        <v>278</v>
      </c>
    </row>
    <row r="432" s="1" customFormat="1" spans="1:8">
      <c r="A432" s="5">
        <v>730</v>
      </c>
      <c r="B432" s="8" t="s">
        <v>247</v>
      </c>
      <c r="C432" s="1">
        <v>236550</v>
      </c>
      <c r="D432" s="1" t="s">
        <v>28</v>
      </c>
      <c r="E432" s="1" t="s">
        <v>23</v>
      </c>
      <c r="G432" s="10">
        <v>2</v>
      </c>
      <c r="H432" s="12" t="s">
        <v>278</v>
      </c>
    </row>
    <row r="433" s="1" customFormat="1" spans="1:8">
      <c r="A433" s="5">
        <v>103639</v>
      </c>
      <c r="B433" s="8" t="s">
        <v>248</v>
      </c>
      <c r="C433" s="1">
        <v>236550</v>
      </c>
      <c r="D433" s="1" t="s">
        <v>28</v>
      </c>
      <c r="E433" s="1" t="s">
        <v>23</v>
      </c>
      <c r="G433" s="10">
        <v>2</v>
      </c>
      <c r="H433" s="12" t="s">
        <v>279</v>
      </c>
    </row>
    <row r="434" s="1" customFormat="1" spans="1:8">
      <c r="A434" s="5">
        <v>578</v>
      </c>
      <c r="B434" s="8" t="s">
        <v>255</v>
      </c>
      <c r="C434" s="1">
        <v>236550</v>
      </c>
      <c r="D434" s="1" t="s">
        <v>28</v>
      </c>
      <c r="E434" s="1" t="s">
        <v>23</v>
      </c>
      <c r="G434" s="10">
        <v>2</v>
      </c>
      <c r="H434" s="12" t="s">
        <v>279</v>
      </c>
    </row>
    <row r="435" s="1" customFormat="1" spans="1:8">
      <c r="A435" s="5">
        <v>104428</v>
      </c>
      <c r="B435" s="8" t="s">
        <v>196</v>
      </c>
      <c r="C435" s="1">
        <v>236550</v>
      </c>
      <c r="D435" s="1" t="s">
        <v>28</v>
      </c>
      <c r="E435" s="1" t="s">
        <v>23</v>
      </c>
      <c r="G435" s="10">
        <v>2</v>
      </c>
      <c r="H435" s="12" t="s">
        <v>279</v>
      </c>
    </row>
    <row r="436" s="1" customFormat="1" spans="1:8">
      <c r="A436" s="5">
        <v>744</v>
      </c>
      <c r="B436" s="8" t="s">
        <v>215</v>
      </c>
      <c r="C436" s="1">
        <v>236550</v>
      </c>
      <c r="D436" s="1" t="s">
        <v>28</v>
      </c>
      <c r="E436" s="1" t="s">
        <v>23</v>
      </c>
      <c r="G436" s="10">
        <v>2</v>
      </c>
      <c r="H436" s="12" t="s">
        <v>279</v>
      </c>
    </row>
    <row r="437" s="1" customFormat="1" spans="1:8">
      <c r="A437" s="5">
        <v>514</v>
      </c>
      <c r="B437" s="8" t="s">
        <v>280</v>
      </c>
      <c r="C437" s="1">
        <v>236550</v>
      </c>
      <c r="D437" s="1" t="s">
        <v>28</v>
      </c>
      <c r="E437" s="1" t="s">
        <v>23</v>
      </c>
      <c r="G437" s="10">
        <v>2</v>
      </c>
      <c r="H437" s="12" t="s">
        <v>279</v>
      </c>
    </row>
    <row r="438" s="1" customFormat="1" spans="1:8">
      <c r="A438" s="5">
        <v>359</v>
      </c>
      <c r="B438" s="8" t="s">
        <v>138</v>
      </c>
      <c r="C438" s="1">
        <v>236550</v>
      </c>
      <c r="D438" s="1" t="s">
        <v>28</v>
      </c>
      <c r="E438" s="1" t="s">
        <v>23</v>
      </c>
      <c r="G438" s="10">
        <v>2</v>
      </c>
      <c r="H438" s="12" t="s">
        <v>279</v>
      </c>
    </row>
    <row r="439" s="1" customFormat="1" spans="1:8">
      <c r="A439" s="5">
        <v>581</v>
      </c>
      <c r="B439" s="8" t="s">
        <v>102</v>
      </c>
      <c r="C439" s="1">
        <v>236550</v>
      </c>
      <c r="D439" s="1" t="s">
        <v>28</v>
      </c>
      <c r="E439" s="1" t="s">
        <v>23</v>
      </c>
      <c r="G439" s="10">
        <v>2</v>
      </c>
      <c r="H439" s="12" t="s">
        <v>279</v>
      </c>
    </row>
    <row r="440" s="1" customFormat="1" spans="1:8">
      <c r="A440" s="5">
        <v>379</v>
      </c>
      <c r="B440" s="8" t="s">
        <v>197</v>
      </c>
      <c r="C440" s="1">
        <v>236550</v>
      </c>
      <c r="D440" s="1" t="s">
        <v>28</v>
      </c>
      <c r="E440" s="1" t="s">
        <v>23</v>
      </c>
      <c r="G440" s="10">
        <v>2</v>
      </c>
      <c r="H440" s="12" t="s">
        <v>279</v>
      </c>
    </row>
    <row r="441" s="1" customFormat="1" spans="1:8">
      <c r="A441" s="5">
        <v>105267</v>
      </c>
      <c r="B441" s="8" t="s">
        <v>281</v>
      </c>
      <c r="C441" s="1">
        <v>236550</v>
      </c>
      <c r="D441" s="1" t="s">
        <v>28</v>
      </c>
      <c r="E441" s="1" t="s">
        <v>23</v>
      </c>
      <c r="G441" s="10">
        <v>2</v>
      </c>
      <c r="H441" s="12" t="s">
        <v>279</v>
      </c>
    </row>
    <row r="442" s="1" customFormat="1" spans="1:8">
      <c r="A442" s="5">
        <v>377</v>
      </c>
      <c r="B442" s="8" t="s">
        <v>282</v>
      </c>
      <c r="C442" s="1">
        <v>236550</v>
      </c>
      <c r="D442" s="1" t="s">
        <v>28</v>
      </c>
      <c r="E442" s="1" t="s">
        <v>23</v>
      </c>
      <c r="G442" s="10">
        <v>2</v>
      </c>
      <c r="H442" s="12" t="s">
        <v>279</v>
      </c>
    </row>
    <row r="443" s="1" customFormat="1" spans="1:8">
      <c r="A443" s="5">
        <v>54</v>
      </c>
      <c r="B443" s="8" t="s">
        <v>257</v>
      </c>
      <c r="C443" s="1">
        <v>236550</v>
      </c>
      <c r="D443" s="1" t="s">
        <v>28</v>
      </c>
      <c r="E443" s="1" t="s">
        <v>23</v>
      </c>
      <c r="G443" s="10">
        <v>2</v>
      </c>
      <c r="H443" s="12" t="s">
        <v>279</v>
      </c>
    </row>
    <row r="444" s="1" customFormat="1" spans="1:8">
      <c r="A444" s="5">
        <v>373</v>
      </c>
      <c r="B444" s="8" t="s">
        <v>212</v>
      </c>
      <c r="C444" s="1">
        <v>236550</v>
      </c>
      <c r="D444" s="1" t="s">
        <v>28</v>
      </c>
      <c r="E444" s="1" t="s">
        <v>23</v>
      </c>
      <c r="G444" s="10">
        <v>2</v>
      </c>
      <c r="H444" s="12" t="s">
        <v>279</v>
      </c>
    </row>
    <row r="445" s="1" customFormat="1" spans="1:8">
      <c r="A445" s="5">
        <v>546</v>
      </c>
      <c r="B445" s="8" t="s">
        <v>86</v>
      </c>
      <c r="C445" s="1">
        <v>236550</v>
      </c>
      <c r="D445" s="1" t="s">
        <v>28</v>
      </c>
      <c r="E445" s="1" t="s">
        <v>23</v>
      </c>
      <c r="G445" s="10">
        <v>2</v>
      </c>
      <c r="H445" s="12" t="s">
        <v>279</v>
      </c>
    </row>
    <row r="446" s="1" customFormat="1" spans="1:8">
      <c r="A446" s="5">
        <v>585</v>
      </c>
      <c r="B446" s="8" t="s">
        <v>139</v>
      </c>
      <c r="C446" s="1">
        <v>236550</v>
      </c>
      <c r="D446" s="1" t="s">
        <v>28</v>
      </c>
      <c r="E446" s="1" t="s">
        <v>23</v>
      </c>
      <c r="G446" s="10">
        <v>2</v>
      </c>
      <c r="H446" s="12" t="s">
        <v>279</v>
      </c>
    </row>
    <row r="447" s="1" customFormat="1" spans="1:8">
      <c r="A447" s="5">
        <v>539</v>
      </c>
      <c r="B447" s="8" t="s">
        <v>105</v>
      </c>
      <c r="C447" s="1">
        <v>236550</v>
      </c>
      <c r="D447" s="1" t="s">
        <v>28</v>
      </c>
      <c r="E447" s="1" t="s">
        <v>23</v>
      </c>
      <c r="G447" s="10">
        <v>2</v>
      </c>
      <c r="H447" s="12" t="s">
        <v>283</v>
      </c>
    </row>
    <row r="448" s="1" customFormat="1" spans="1:8">
      <c r="A448" s="5">
        <v>105751</v>
      </c>
      <c r="B448" s="8" t="s">
        <v>106</v>
      </c>
      <c r="C448" s="1">
        <v>236550</v>
      </c>
      <c r="D448" s="1" t="s">
        <v>28</v>
      </c>
      <c r="E448" s="1" t="s">
        <v>23</v>
      </c>
      <c r="G448" s="10">
        <v>2</v>
      </c>
      <c r="H448" s="12" t="s">
        <v>283</v>
      </c>
    </row>
    <row r="449" s="1" customFormat="1" spans="1:8">
      <c r="A449" s="5">
        <v>391</v>
      </c>
      <c r="B449" s="8" t="s">
        <v>198</v>
      </c>
      <c r="C449" s="1">
        <v>236550</v>
      </c>
      <c r="D449" s="1" t="s">
        <v>28</v>
      </c>
      <c r="E449" s="1" t="s">
        <v>23</v>
      </c>
      <c r="G449" s="10">
        <v>2</v>
      </c>
      <c r="H449" s="12" t="s">
        <v>283</v>
      </c>
    </row>
    <row r="450" s="1" customFormat="1" spans="1:8">
      <c r="A450" s="5">
        <v>101453</v>
      </c>
      <c r="B450" s="8" t="s">
        <v>199</v>
      </c>
      <c r="C450" s="1">
        <v>236550</v>
      </c>
      <c r="D450" s="1" t="s">
        <v>28</v>
      </c>
      <c r="E450" s="1" t="s">
        <v>23</v>
      </c>
      <c r="G450" s="10">
        <v>2</v>
      </c>
      <c r="H450" s="12" t="s">
        <v>283</v>
      </c>
    </row>
    <row r="451" s="1" customFormat="1" spans="1:8">
      <c r="A451" s="5">
        <v>387</v>
      </c>
      <c r="B451" s="8" t="s">
        <v>258</v>
      </c>
      <c r="C451" s="1">
        <v>236550</v>
      </c>
      <c r="D451" s="1" t="s">
        <v>28</v>
      </c>
      <c r="E451" s="1" t="s">
        <v>23</v>
      </c>
      <c r="G451" s="10">
        <v>2</v>
      </c>
      <c r="H451" s="12" t="s">
        <v>283</v>
      </c>
    </row>
    <row r="452" s="1" customFormat="1" spans="1:8">
      <c r="A452" s="5">
        <v>105910</v>
      </c>
      <c r="B452" s="8" t="s">
        <v>200</v>
      </c>
      <c r="C452" s="1">
        <v>236550</v>
      </c>
      <c r="D452" s="1" t="s">
        <v>28</v>
      </c>
      <c r="E452" s="1" t="s">
        <v>23</v>
      </c>
      <c r="G452" s="10">
        <v>2</v>
      </c>
      <c r="H452" s="12" t="s">
        <v>283</v>
      </c>
    </row>
    <row r="453" s="1" customFormat="1" spans="1:8">
      <c r="A453" s="5">
        <v>747</v>
      </c>
      <c r="B453" s="8" t="s">
        <v>88</v>
      </c>
      <c r="C453" s="1">
        <v>236550</v>
      </c>
      <c r="D453" s="1" t="s">
        <v>28</v>
      </c>
      <c r="E453" s="1" t="s">
        <v>23</v>
      </c>
      <c r="G453" s="10">
        <v>2</v>
      </c>
      <c r="H453" s="12" t="s">
        <v>283</v>
      </c>
    </row>
    <row r="454" s="1" customFormat="1" spans="1:8">
      <c r="A454" s="5">
        <v>103198</v>
      </c>
      <c r="B454" s="8" t="s">
        <v>284</v>
      </c>
      <c r="C454" s="1">
        <v>236550</v>
      </c>
      <c r="D454" s="1" t="s">
        <v>28</v>
      </c>
      <c r="E454" s="1" t="s">
        <v>23</v>
      </c>
      <c r="G454" s="10">
        <v>2</v>
      </c>
      <c r="H454" s="12" t="s">
        <v>283</v>
      </c>
    </row>
    <row r="455" s="1" customFormat="1" spans="1:8">
      <c r="A455" s="5">
        <v>114286</v>
      </c>
      <c r="B455" s="8" t="s">
        <v>259</v>
      </c>
      <c r="C455" s="1">
        <v>236550</v>
      </c>
      <c r="D455" s="1" t="s">
        <v>28</v>
      </c>
      <c r="E455" s="1" t="s">
        <v>23</v>
      </c>
      <c r="G455" s="10">
        <v>2</v>
      </c>
      <c r="H455" s="12" t="s">
        <v>283</v>
      </c>
    </row>
    <row r="456" s="1" customFormat="1" spans="1:8">
      <c r="A456" s="5">
        <v>115971</v>
      </c>
      <c r="B456" s="8" t="s">
        <v>89</v>
      </c>
      <c r="C456" s="1">
        <v>236550</v>
      </c>
      <c r="D456" s="1" t="s">
        <v>28</v>
      </c>
      <c r="E456" s="1" t="s">
        <v>23</v>
      </c>
      <c r="G456" s="10">
        <v>2</v>
      </c>
      <c r="H456" s="12" t="s">
        <v>285</v>
      </c>
    </row>
    <row r="457" s="1" customFormat="1" spans="1:8">
      <c r="A457" s="5">
        <v>104838</v>
      </c>
      <c r="B457" s="8" t="s">
        <v>286</v>
      </c>
      <c r="C457" s="1">
        <v>236550</v>
      </c>
      <c r="D457" s="1" t="s">
        <v>28</v>
      </c>
      <c r="E457" s="1" t="s">
        <v>23</v>
      </c>
      <c r="G457" s="10">
        <v>2</v>
      </c>
      <c r="H457" s="12" t="s">
        <v>285</v>
      </c>
    </row>
    <row r="458" s="1" customFormat="1" spans="1:8">
      <c r="A458" s="5">
        <v>116773</v>
      </c>
      <c r="B458" s="8" t="s">
        <v>261</v>
      </c>
      <c r="C458" s="1">
        <v>236550</v>
      </c>
      <c r="D458" s="1" t="s">
        <v>28</v>
      </c>
      <c r="E458" s="1" t="s">
        <v>23</v>
      </c>
      <c r="G458" s="10">
        <v>2</v>
      </c>
      <c r="H458" s="12" t="s">
        <v>285</v>
      </c>
    </row>
    <row r="459" s="1" customFormat="1" spans="1:8">
      <c r="A459" s="5">
        <v>754</v>
      </c>
      <c r="B459" s="8" t="s">
        <v>140</v>
      </c>
      <c r="C459" s="1">
        <v>236550</v>
      </c>
      <c r="D459" s="1" t="s">
        <v>28</v>
      </c>
      <c r="E459" s="1" t="s">
        <v>23</v>
      </c>
      <c r="G459" s="10">
        <v>2</v>
      </c>
      <c r="H459" s="12" t="s">
        <v>285</v>
      </c>
    </row>
    <row r="460" s="1" customFormat="1" spans="1:8">
      <c r="A460" s="5">
        <v>118151</v>
      </c>
      <c r="B460" s="8" t="s">
        <v>201</v>
      </c>
      <c r="C460" s="1">
        <v>236550</v>
      </c>
      <c r="D460" s="1" t="s">
        <v>28</v>
      </c>
      <c r="E460" s="1" t="s">
        <v>23</v>
      </c>
      <c r="G460" s="10">
        <v>2</v>
      </c>
      <c r="H460" s="12" t="s">
        <v>285</v>
      </c>
    </row>
    <row r="461" s="1" customFormat="1" spans="1:8">
      <c r="A461" s="5">
        <v>112415</v>
      </c>
      <c r="B461" s="8" t="s">
        <v>262</v>
      </c>
      <c r="C461" s="1">
        <v>236550</v>
      </c>
      <c r="D461" s="1" t="s">
        <v>28</v>
      </c>
      <c r="E461" s="1" t="s">
        <v>23</v>
      </c>
      <c r="G461" s="10">
        <v>2</v>
      </c>
      <c r="H461" s="12" t="s">
        <v>285</v>
      </c>
    </row>
    <row r="462" s="1" customFormat="1" spans="1:8">
      <c r="A462" s="5">
        <v>549</v>
      </c>
      <c r="B462" s="8" t="s">
        <v>202</v>
      </c>
      <c r="C462" s="1">
        <v>236550</v>
      </c>
      <c r="D462" s="1" t="s">
        <v>28</v>
      </c>
      <c r="E462" s="1" t="s">
        <v>23</v>
      </c>
      <c r="G462" s="10">
        <v>2</v>
      </c>
      <c r="H462" s="12" t="s">
        <v>285</v>
      </c>
    </row>
    <row r="463" s="1" customFormat="1" spans="1:8">
      <c r="A463" s="5">
        <v>713</v>
      </c>
      <c r="B463" s="8" t="s">
        <v>109</v>
      </c>
      <c r="C463" s="1">
        <v>236550</v>
      </c>
      <c r="D463" s="1" t="s">
        <v>28</v>
      </c>
      <c r="E463" s="1" t="s">
        <v>23</v>
      </c>
      <c r="G463" s="10">
        <v>2</v>
      </c>
      <c r="H463" s="12" t="s">
        <v>285</v>
      </c>
    </row>
    <row r="464" s="1" customFormat="1" spans="1:8">
      <c r="A464" s="5">
        <v>112888</v>
      </c>
      <c r="B464" s="8" t="s">
        <v>287</v>
      </c>
      <c r="C464" s="1">
        <v>236550</v>
      </c>
      <c r="D464" s="1" t="s">
        <v>28</v>
      </c>
      <c r="E464" s="1" t="s">
        <v>23</v>
      </c>
      <c r="G464" s="10">
        <v>2</v>
      </c>
      <c r="H464" s="12" t="s">
        <v>285</v>
      </c>
    </row>
    <row r="465" s="1" customFormat="1" spans="1:8">
      <c r="A465" s="5">
        <v>720</v>
      </c>
      <c r="B465" s="8" t="s">
        <v>288</v>
      </c>
      <c r="C465" s="1">
        <v>236550</v>
      </c>
      <c r="D465" s="1" t="s">
        <v>28</v>
      </c>
      <c r="E465" s="1" t="s">
        <v>23</v>
      </c>
      <c r="G465" s="10">
        <v>2</v>
      </c>
      <c r="H465" s="12" t="s">
        <v>285</v>
      </c>
    </row>
    <row r="466" s="1" customFormat="1" spans="1:8">
      <c r="A466" s="5">
        <v>113025</v>
      </c>
      <c r="B466" s="8" t="s">
        <v>90</v>
      </c>
      <c r="C466" s="1">
        <v>236550</v>
      </c>
      <c r="D466" s="1" t="s">
        <v>28</v>
      </c>
      <c r="E466" s="1" t="s">
        <v>23</v>
      </c>
      <c r="G466" s="10">
        <v>2</v>
      </c>
      <c r="H466" s="12" t="s">
        <v>285</v>
      </c>
    </row>
    <row r="467" s="1" customFormat="1" spans="1:8">
      <c r="A467" s="5">
        <v>119263</v>
      </c>
      <c r="B467" s="8" t="s">
        <v>203</v>
      </c>
      <c r="C467" s="1">
        <v>236550</v>
      </c>
      <c r="D467" s="1" t="s">
        <v>28</v>
      </c>
      <c r="E467" s="1" t="s">
        <v>23</v>
      </c>
      <c r="G467" s="10">
        <v>2</v>
      </c>
      <c r="H467" s="12" t="s">
        <v>285</v>
      </c>
    </row>
    <row r="468" s="1" customFormat="1" spans="1:8">
      <c r="A468" s="5">
        <v>102479</v>
      </c>
      <c r="B468" s="8" t="s">
        <v>289</v>
      </c>
      <c r="C468" s="1">
        <v>236550</v>
      </c>
      <c r="D468" s="1" t="s">
        <v>28</v>
      </c>
      <c r="E468" s="1" t="s">
        <v>23</v>
      </c>
      <c r="G468" s="10">
        <v>2</v>
      </c>
      <c r="H468" s="12" t="s">
        <v>285</v>
      </c>
    </row>
    <row r="469" s="1" customFormat="1" spans="1:8">
      <c r="A469" s="5">
        <v>118951</v>
      </c>
      <c r="B469" s="8" t="s">
        <v>110</v>
      </c>
      <c r="C469" s="1">
        <v>236550</v>
      </c>
      <c r="D469" s="1" t="s">
        <v>28</v>
      </c>
      <c r="E469" s="1" t="s">
        <v>23</v>
      </c>
      <c r="G469" s="10">
        <v>2</v>
      </c>
      <c r="H469" s="12" t="s">
        <v>285</v>
      </c>
    </row>
    <row r="470" s="1" customFormat="1" spans="1:8">
      <c r="A470" s="5">
        <v>570</v>
      </c>
      <c r="B470" s="8" t="s">
        <v>263</v>
      </c>
      <c r="C470" s="1">
        <v>236550</v>
      </c>
      <c r="D470" s="1" t="s">
        <v>28</v>
      </c>
      <c r="E470" s="1" t="s">
        <v>23</v>
      </c>
      <c r="G470" s="10">
        <v>2</v>
      </c>
      <c r="H470" s="12" t="s">
        <v>285</v>
      </c>
    </row>
    <row r="471" s="1" customFormat="1" spans="1:8">
      <c r="A471" s="5">
        <v>102564</v>
      </c>
      <c r="B471" s="8" t="s">
        <v>91</v>
      </c>
      <c r="C471" s="1">
        <v>236550</v>
      </c>
      <c r="D471" s="1" t="s">
        <v>28</v>
      </c>
      <c r="E471" s="1" t="s">
        <v>23</v>
      </c>
      <c r="G471" s="10">
        <v>2</v>
      </c>
      <c r="H471" s="12" t="s">
        <v>285</v>
      </c>
    </row>
    <row r="472" s="1" customFormat="1" spans="1:8">
      <c r="A472" s="5">
        <v>748</v>
      </c>
      <c r="B472" s="8" t="s">
        <v>290</v>
      </c>
      <c r="C472" s="1">
        <v>236550</v>
      </c>
      <c r="D472" s="1" t="s">
        <v>28</v>
      </c>
      <c r="E472" s="1" t="s">
        <v>23</v>
      </c>
      <c r="G472" s="10">
        <v>2</v>
      </c>
      <c r="H472" s="12" t="s">
        <v>285</v>
      </c>
    </row>
    <row r="473" s="1" customFormat="1" spans="1:8">
      <c r="A473" s="5">
        <v>122906</v>
      </c>
      <c r="B473" s="8" t="s">
        <v>141</v>
      </c>
      <c r="C473" s="1">
        <v>236550</v>
      </c>
      <c r="D473" s="1" t="s">
        <v>28</v>
      </c>
      <c r="E473" s="1" t="s">
        <v>23</v>
      </c>
      <c r="G473" s="10">
        <v>2</v>
      </c>
      <c r="H473" s="12" t="s">
        <v>285</v>
      </c>
    </row>
    <row r="474" s="1" customFormat="1" spans="1:8">
      <c r="A474" s="5">
        <v>311</v>
      </c>
      <c r="B474" s="8" t="s">
        <v>142</v>
      </c>
      <c r="C474" s="1">
        <v>236550</v>
      </c>
      <c r="D474" s="1" t="s">
        <v>28</v>
      </c>
      <c r="E474" s="1" t="s">
        <v>23</v>
      </c>
      <c r="G474" s="10">
        <v>2</v>
      </c>
      <c r="H474" s="12" t="s">
        <v>285</v>
      </c>
    </row>
    <row r="475" s="1" customFormat="1" spans="1:8">
      <c r="A475" s="5">
        <v>738</v>
      </c>
      <c r="B475" s="8" t="s">
        <v>291</v>
      </c>
      <c r="C475" s="1">
        <v>236550</v>
      </c>
      <c r="D475" s="1" t="s">
        <v>28</v>
      </c>
      <c r="E475" s="1" t="s">
        <v>23</v>
      </c>
      <c r="G475" s="10">
        <v>2</v>
      </c>
      <c r="H475" s="12" t="s">
        <v>285</v>
      </c>
    </row>
    <row r="476" s="1" customFormat="1" spans="1:8">
      <c r="A476" s="5">
        <v>106865</v>
      </c>
      <c r="B476" s="8" t="s">
        <v>292</v>
      </c>
      <c r="C476" s="1">
        <v>236550</v>
      </c>
      <c r="D476" s="1" t="s">
        <v>28</v>
      </c>
      <c r="E476" s="1" t="s">
        <v>23</v>
      </c>
      <c r="G476" s="10">
        <v>2</v>
      </c>
      <c r="H476" s="12" t="s">
        <v>285</v>
      </c>
    </row>
    <row r="477" s="1" customFormat="1" spans="1:8">
      <c r="A477" s="5">
        <v>367</v>
      </c>
      <c r="B477" s="8" t="s">
        <v>204</v>
      </c>
      <c r="C477" s="1">
        <v>236550</v>
      </c>
      <c r="D477" s="1" t="s">
        <v>28</v>
      </c>
      <c r="E477" s="1" t="s">
        <v>23</v>
      </c>
      <c r="G477" s="10">
        <v>2</v>
      </c>
      <c r="H477" s="12" t="s">
        <v>285</v>
      </c>
    </row>
    <row r="478" s="1" customFormat="1" spans="1:8">
      <c r="A478" s="5">
        <v>329</v>
      </c>
      <c r="B478" s="8" t="s">
        <v>111</v>
      </c>
      <c r="C478" s="1">
        <v>236550</v>
      </c>
      <c r="D478" s="1" t="s">
        <v>28</v>
      </c>
      <c r="E478" s="1" t="s">
        <v>23</v>
      </c>
      <c r="G478" s="10">
        <v>2</v>
      </c>
      <c r="H478" s="12" t="s">
        <v>285</v>
      </c>
    </row>
    <row r="479" s="1" customFormat="1" spans="1:8">
      <c r="A479" s="5">
        <v>745</v>
      </c>
      <c r="B479" s="8" t="s">
        <v>113</v>
      </c>
      <c r="C479" s="1">
        <v>236550</v>
      </c>
      <c r="D479" s="1" t="s">
        <v>28</v>
      </c>
      <c r="E479" s="1" t="s">
        <v>23</v>
      </c>
      <c r="G479" s="10">
        <v>2</v>
      </c>
      <c r="H479" s="12" t="s">
        <v>285</v>
      </c>
    </row>
    <row r="480" s="1" customFormat="1" spans="1:8">
      <c r="A480" s="5">
        <v>594</v>
      </c>
      <c r="B480" s="8" t="s">
        <v>143</v>
      </c>
      <c r="C480" s="1">
        <v>236550</v>
      </c>
      <c r="D480" s="1" t="s">
        <v>28</v>
      </c>
      <c r="E480" s="1" t="s">
        <v>23</v>
      </c>
      <c r="G480" s="10">
        <v>2</v>
      </c>
      <c r="H480" s="12" t="s">
        <v>285</v>
      </c>
    </row>
    <row r="481" s="1" customFormat="1" spans="1:8">
      <c r="A481" s="5">
        <v>740</v>
      </c>
      <c r="B481" s="8" t="s">
        <v>114</v>
      </c>
      <c r="C481" s="1">
        <v>236550</v>
      </c>
      <c r="D481" s="1" t="s">
        <v>28</v>
      </c>
      <c r="E481" s="1" t="s">
        <v>23</v>
      </c>
      <c r="G481" s="10">
        <v>2</v>
      </c>
      <c r="H481" s="12" t="s">
        <v>285</v>
      </c>
    </row>
    <row r="482" s="1" customFormat="1" spans="1:8">
      <c r="A482" s="5">
        <v>116482</v>
      </c>
      <c r="B482" s="8" t="s">
        <v>293</v>
      </c>
      <c r="C482" s="1">
        <v>236550</v>
      </c>
      <c r="D482" s="1" t="s">
        <v>28</v>
      </c>
      <c r="E482" s="1" t="s">
        <v>23</v>
      </c>
      <c r="G482" s="10">
        <v>2</v>
      </c>
      <c r="H482" s="12" t="s">
        <v>285</v>
      </c>
    </row>
    <row r="483" s="1" customFormat="1" spans="1:8">
      <c r="A483" s="5">
        <v>704</v>
      </c>
      <c r="B483" s="8" t="s">
        <v>213</v>
      </c>
      <c r="C483" s="1">
        <v>236550</v>
      </c>
      <c r="D483" s="1" t="s">
        <v>28</v>
      </c>
      <c r="E483" s="1" t="s">
        <v>23</v>
      </c>
      <c r="G483" s="10">
        <v>2</v>
      </c>
      <c r="H483" s="12" t="s">
        <v>285</v>
      </c>
    </row>
    <row r="484" s="1" customFormat="1" spans="1:8">
      <c r="A484" s="5">
        <v>107728</v>
      </c>
      <c r="B484" s="8" t="s">
        <v>206</v>
      </c>
      <c r="C484" s="1">
        <v>236550</v>
      </c>
      <c r="D484" s="1" t="s">
        <v>28</v>
      </c>
      <c r="E484" s="1" t="s">
        <v>23</v>
      </c>
      <c r="G484" s="10">
        <v>2</v>
      </c>
      <c r="H484" s="12" t="s">
        <v>285</v>
      </c>
    </row>
    <row r="485" s="1" customFormat="1" spans="1:8">
      <c r="A485" s="5">
        <v>572</v>
      </c>
      <c r="B485" s="8" t="s">
        <v>115</v>
      </c>
      <c r="C485" s="1">
        <v>236550</v>
      </c>
      <c r="D485" s="1" t="s">
        <v>28</v>
      </c>
      <c r="E485" s="1" t="s">
        <v>23</v>
      </c>
      <c r="G485" s="10">
        <v>2</v>
      </c>
      <c r="H485" s="12" t="s">
        <v>285</v>
      </c>
    </row>
    <row r="486" s="1" customFormat="1" spans="1:8">
      <c r="A486" s="5">
        <v>308</v>
      </c>
      <c r="B486" s="8" t="s">
        <v>294</v>
      </c>
      <c r="C486" s="1">
        <v>236550</v>
      </c>
      <c r="D486" s="1" t="s">
        <v>28</v>
      </c>
      <c r="E486" s="1" t="s">
        <v>23</v>
      </c>
      <c r="G486" s="10">
        <v>2</v>
      </c>
      <c r="H486" s="12" t="s">
        <v>285</v>
      </c>
    </row>
    <row r="487" s="1" customFormat="1" spans="1:8">
      <c r="A487" s="5">
        <v>113833</v>
      </c>
      <c r="B487" s="8" t="s">
        <v>295</v>
      </c>
      <c r="C487" s="1">
        <v>236550</v>
      </c>
      <c r="D487" s="1" t="s">
        <v>28</v>
      </c>
      <c r="E487" s="1" t="s">
        <v>23</v>
      </c>
      <c r="G487" s="10">
        <v>2</v>
      </c>
      <c r="H487" s="12" t="s">
        <v>285</v>
      </c>
    </row>
    <row r="488" s="1" customFormat="1" spans="1:8">
      <c r="A488" s="5">
        <v>113008</v>
      </c>
      <c r="B488" s="8" t="s">
        <v>116</v>
      </c>
      <c r="C488" s="1">
        <v>236550</v>
      </c>
      <c r="D488" s="1" t="s">
        <v>28</v>
      </c>
      <c r="E488" s="1" t="s">
        <v>23</v>
      </c>
      <c r="G488" s="10">
        <v>2</v>
      </c>
      <c r="H488" s="12" t="s">
        <v>285</v>
      </c>
    </row>
    <row r="489" s="1" customFormat="1" spans="1:8">
      <c r="A489" s="5">
        <v>723</v>
      </c>
      <c r="B489" s="8" t="s">
        <v>92</v>
      </c>
      <c r="C489" s="1">
        <v>236550</v>
      </c>
      <c r="D489" s="1" t="s">
        <v>28</v>
      </c>
      <c r="E489" s="1" t="s">
        <v>23</v>
      </c>
      <c r="G489" s="10">
        <v>2</v>
      </c>
      <c r="H489" s="12" t="s">
        <v>285</v>
      </c>
    </row>
    <row r="490" s="1" customFormat="1" spans="1:8">
      <c r="A490" s="5">
        <v>515</v>
      </c>
      <c r="B490" s="8" t="s">
        <v>265</v>
      </c>
      <c r="C490" s="1">
        <v>236550</v>
      </c>
      <c r="D490" s="1" t="s">
        <v>28</v>
      </c>
      <c r="E490" s="1" t="s">
        <v>23</v>
      </c>
      <c r="G490" s="10">
        <v>2</v>
      </c>
      <c r="H490" s="12" t="s">
        <v>285</v>
      </c>
    </row>
    <row r="491" s="1" customFormat="1" spans="1:8">
      <c r="A491" s="5">
        <v>108277</v>
      </c>
      <c r="B491" s="8" t="s">
        <v>296</v>
      </c>
      <c r="C491" s="1">
        <v>236550</v>
      </c>
      <c r="D491" s="1" t="s">
        <v>28</v>
      </c>
      <c r="E491" s="1" t="s">
        <v>23</v>
      </c>
      <c r="G491" s="10">
        <v>2</v>
      </c>
      <c r="H491" s="12" t="s">
        <v>285</v>
      </c>
    </row>
    <row r="492" s="1" customFormat="1" spans="1:8">
      <c r="A492" s="5">
        <v>716</v>
      </c>
      <c r="B492" s="8" t="s">
        <v>117</v>
      </c>
      <c r="C492" s="1">
        <v>236550</v>
      </c>
      <c r="D492" s="1" t="s">
        <v>28</v>
      </c>
      <c r="E492" s="1" t="s">
        <v>23</v>
      </c>
      <c r="G492" s="10">
        <v>2</v>
      </c>
      <c r="H492" s="12" t="s">
        <v>285</v>
      </c>
    </row>
    <row r="493" s="1" customFormat="1" spans="1:8">
      <c r="A493" s="5">
        <v>117184</v>
      </c>
      <c r="B493" s="8" t="s">
        <v>266</v>
      </c>
      <c r="C493" s="1">
        <v>236550</v>
      </c>
      <c r="D493" s="1" t="s">
        <v>28</v>
      </c>
      <c r="E493" s="1" t="s">
        <v>23</v>
      </c>
      <c r="G493" s="10">
        <v>2</v>
      </c>
      <c r="H493" s="12" t="s">
        <v>285</v>
      </c>
    </row>
    <row r="494" s="1" customFormat="1" spans="1:8">
      <c r="A494" s="5">
        <v>307</v>
      </c>
      <c r="B494" s="8" t="s">
        <v>245</v>
      </c>
      <c r="C494" s="1">
        <v>236550</v>
      </c>
      <c r="D494" s="1" t="s">
        <v>28</v>
      </c>
      <c r="E494" s="1" t="s">
        <v>23</v>
      </c>
      <c r="G494" s="10">
        <v>6</v>
      </c>
      <c r="H494" s="12" t="s">
        <v>297</v>
      </c>
    </row>
  </sheetData>
  <autoFilter ref="A1:H494">
    <extLst/>
  </autoFilter>
  <conditionalFormatting sqref="A324">
    <cfRule type="duplicateValues" dxfId="0" priority="5"/>
  </conditionalFormatting>
  <conditionalFormatting sqref="A341">
    <cfRule type="duplicateValues" dxfId="1" priority="3"/>
  </conditionalFormatting>
  <conditionalFormatting sqref="A346">
    <cfRule type="duplicateValues" dxfId="0" priority="2"/>
  </conditionalFormatting>
  <conditionalFormatting sqref="A494">
    <cfRule type="duplicateValues" dxfId="0" priority="1"/>
  </conditionalFormatting>
  <conditionalFormatting sqref="A324:A340"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:D12"/>
    </sheetView>
  </sheetViews>
  <sheetFormatPr defaultColWidth="9" defaultRowHeight="13.5" outlineLevelCol="3"/>
  <cols>
    <col min="1" max="1" width="9.625"/>
    <col min="2" max="2" width="25.375"/>
    <col min="3" max="3" width="8.25"/>
    <col min="4" max="4" width="12.75"/>
  </cols>
  <sheetData>
    <row r="1" spans="1:4">
      <c r="A1" t="s">
        <v>0</v>
      </c>
      <c r="B1" t="s">
        <v>54</v>
      </c>
      <c r="C1" t="s">
        <v>2</v>
      </c>
      <c r="D1" t="s">
        <v>298</v>
      </c>
    </row>
    <row r="2" spans="1:4">
      <c r="A2">
        <v>150088</v>
      </c>
      <c r="B2" t="s">
        <v>42</v>
      </c>
      <c r="C2" t="s">
        <v>43</v>
      </c>
      <c r="D2">
        <v>80</v>
      </c>
    </row>
    <row r="3" spans="1:4">
      <c r="A3">
        <v>150089</v>
      </c>
      <c r="B3" t="s">
        <v>37</v>
      </c>
      <c r="C3" t="s">
        <v>18</v>
      </c>
      <c r="D3">
        <v>106</v>
      </c>
    </row>
    <row r="4" spans="1:4">
      <c r="A4">
        <v>150090</v>
      </c>
      <c r="B4" t="s">
        <v>38</v>
      </c>
      <c r="C4" t="s">
        <v>23</v>
      </c>
      <c r="D4">
        <v>199</v>
      </c>
    </row>
    <row r="5" spans="1:4">
      <c r="A5">
        <v>166670</v>
      </c>
      <c r="B5" t="s">
        <v>33</v>
      </c>
      <c r="C5" t="s">
        <v>34</v>
      </c>
      <c r="D5">
        <v>222</v>
      </c>
    </row>
    <row r="6" spans="1:4">
      <c r="A6">
        <v>172377</v>
      </c>
      <c r="B6" t="s">
        <v>35</v>
      </c>
      <c r="C6" t="s">
        <v>36</v>
      </c>
      <c r="D6">
        <v>64</v>
      </c>
    </row>
    <row r="7" spans="1:4">
      <c r="A7">
        <v>181297</v>
      </c>
      <c r="B7" t="s">
        <v>30</v>
      </c>
      <c r="C7" t="s">
        <v>18</v>
      </c>
      <c r="D7">
        <v>42</v>
      </c>
    </row>
    <row r="8" spans="1:4">
      <c r="A8">
        <v>181299</v>
      </c>
      <c r="B8" t="s">
        <v>32</v>
      </c>
      <c r="C8" t="s">
        <v>23</v>
      </c>
      <c r="D8">
        <v>242</v>
      </c>
    </row>
    <row r="9" spans="1:4">
      <c r="A9">
        <v>191033</v>
      </c>
      <c r="B9" t="s">
        <v>39</v>
      </c>
      <c r="C9" t="s">
        <v>20</v>
      </c>
      <c r="D9">
        <v>59</v>
      </c>
    </row>
    <row r="10" spans="1:4">
      <c r="A10">
        <v>215787</v>
      </c>
      <c r="B10" t="s">
        <v>41</v>
      </c>
      <c r="C10" t="s">
        <v>36</v>
      </c>
      <c r="D10">
        <v>172</v>
      </c>
    </row>
    <row r="11" spans="1:4">
      <c r="A11">
        <v>236550</v>
      </c>
      <c r="B11" t="s">
        <v>28</v>
      </c>
      <c r="C11" t="s">
        <v>23</v>
      </c>
      <c r="D11">
        <v>144</v>
      </c>
    </row>
  </sheetData>
  <autoFilter ref="A1:D11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明细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2023-05-18T02:21:00Z</dcterms:created>
  <dcterms:modified xsi:type="dcterms:W3CDTF">2023-05-26T06:37:06Z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BF5F87A2B48343A586BC69051E7C88D0_12</vt:lpwstr>
  </property>
  <property fmtid="{D5CDD505-2E9C-101B-9397-08002B2CF9AE}" pid="4" name="KSOProductBuildVer">
    <vt:lpwstr>2052-11.1.0.14309</vt:lpwstr>
  </property>
</Properties>
</file>