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60"/>
  </bookViews>
  <sheets>
    <sheet name="铺货登记表" sheetId="1" r:id="rId1"/>
  </sheets>
  <definedNames>
    <definedName name="_xlnm._FilterDatabase" localSheetId="0" hidden="1">铺货登记表!$A$1:$AI$58</definedName>
  </definedNames>
  <calcPr calcId="144525"/>
</workbook>
</file>

<file path=xl/sharedStrings.xml><?xml version="1.0" encoding="utf-8"?>
<sst xmlns="http://schemas.openxmlformats.org/spreadsheetml/2006/main" count="947" uniqueCount="252">
  <si>
    <t>日期</t>
  </si>
  <si>
    <t>门店id</t>
  </si>
  <si>
    <t>门店名</t>
  </si>
  <si>
    <t>货品id</t>
  </si>
  <si>
    <t>货品名</t>
  </si>
  <si>
    <t>规格</t>
  </si>
  <si>
    <t>单位</t>
  </si>
  <si>
    <t>大类名</t>
  </si>
  <si>
    <t>铺货数量</t>
  </si>
  <si>
    <t>铺货反馈</t>
  </si>
  <si>
    <t>业务库存</t>
  </si>
  <si>
    <t>差异</t>
  </si>
  <si>
    <t>西部库存</t>
  </si>
  <si>
    <t>西部差异</t>
  </si>
  <si>
    <t>库存数量</t>
  </si>
  <si>
    <t>请货数量</t>
  </si>
  <si>
    <t>请货未配送数量</t>
  </si>
  <si>
    <t>配送未记账数量</t>
  </si>
  <si>
    <t>日均销售数</t>
  </si>
  <si>
    <t>可销天数</t>
  </si>
  <si>
    <t>建议铺货数量</t>
  </si>
  <si>
    <t>仓库数量</t>
  </si>
  <si>
    <t>建议铺货数量后可销天数</t>
  </si>
  <si>
    <t>冷链标识</t>
  </si>
  <si>
    <t>备注</t>
  </si>
  <si>
    <t>禁请标识</t>
  </si>
  <si>
    <t>禁请原因</t>
  </si>
  <si>
    <t>厂家</t>
  </si>
  <si>
    <t>产地</t>
  </si>
  <si>
    <t>上限数量</t>
  </si>
  <si>
    <t>下线数量</t>
  </si>
  <si>
    <t>请货日</t>
  </si>
  <si>
    <t>收货日</t>
  </si>
  <si>
    <t>请货收货日</t>
  </si>
  <si>
    <t>医院品种其他门店是否经营</t>
  </si>
  <si>
    <t xml:space="preserve">四川太极崇州市崇阳镇永康东路药店 </t>
  </si>
  <si>
    <t>参芪颗粒</t>
  </si>
  <si>
    <t>10g×12袋×3小盒</t>
  </si>
  <si>
    <t>盒</t>
  </si>
  <si>
    <t>中西成药</t>
  </si>
  <si>
    <t>西部铺货</t>
  </si>
  <si>
    <t/>
  </si>
  <si>
    <t>太极集团四川绵阳制药有限公司</t>
  </si>
  <si>
    <t>四川绵阳制药</t>
  </si>
  <si>
    <t>周五、周三</t>
  </si>
  <si>
    <t>周二、周五</t>
  </si>
  <si>
    <t>请货日周五、周三；收货日周二、周五</t>
  </si>
  <si>
    <t>四川太极成华区水碾河路药店</t>
  </si>
  <si>
    <t>人血白蛋白</t>
  </si>
  <si>
    <t>20%(50ml：10g)</t>
  </si>
  <si>
    <t>瓶</t>
  </si>
  <si>
    <t>缺货</t>
  </si>
  <si>
    <t>冷链</t>
  </si>
  <si>
    <t xml:space="preserve">
缺货</t>
  </si>
  <si>
    <t>成都蓉生药业有限公司</t>
  </si>
  <si>
    <t>成都蓉生</t>
  </si>
  <si>
    <t>四川太极金牛区花照壁中横街药店</t>
  </si>
  <si>
    <t>医院品种</t>
  </si>
  <si>
    <t>一清颗粒</t>
  </si>
  <si>
    <t>7.5gx12袋</t>
  </si>
  <si>
    <t>请使用手工请货</t>
  </si>
  <si>
    <t>太极集团重庆桐君阁药厂有限公司</t>
  </si>
  <si>
    <t>桐君阁药厂</t>
  </si>
  <si>
    <t>四川太极大邑县晋原镇北街药店</t>
  </si>
  <si>
    <t>双歧杆菌四联活菌片(思连康)</t>
  </si>
  <si>
    <t>0.5gx36片</t>
  </si>
  <si>
    <t>仓库铺货</t>
  </si>
  <si>
    <t>门店需求</t>
  </si>
  <si>
    <t>杭州远大生物制药有限公司</t>
  </si>
  <si>
    <t>杭州远大生物</t>
  </si>
  <si>
    <t>周一、周三</t>
  </si>
  <si>
    <t>周三、周五</t>
  </si>
  <si>
    <t>请货日周一、周三；收货日周三、周五</t>
  </si>
  <si>
    <t>复方鱼腥草片</t>
  </si>
  <si>
    <t>12片x3板(糖衣)</t>
  </si>
  <si>
    <t>玄麦甘桔颗粒</t>
  </si>
  <si>
    <t>10gx20袋</t>
  </si>
  <si>
    <t>袋</t>
  </si>
  <si>
    <t>维生素AD滴剂(胶囊型)</t>
  </si>
  <si>
    <t>10粒x5板(一岁以上/VA2000:VD700）</t>
  </si>
  <si>
    <t>青岛双鲸药业股份有限公司</t>
  </si>
  <si>
    <t>青岛双鲸药业</t>
  </si>
  <si>
    <t>一次性使用医用口罩</t>
  </si>
  <si>
    <t>10支(17.5cmx9.5cm-J非无菌型)(独立包装)</t>
  </si>
  <si>
    <t>医疗器械</t>
  </si>
  <si>
    <t>禁请</t>
  </si>
  <si>
    <t>防疫物品（同类品种库存较大，建议暂时消化库存） 陈晓莉 2023.2.23</t>
  </si>
  <si>
    <t>四川省乐至贵均卫生材料有限公司</t>
  </si>
  <si>
    <t>四川乐至贵均</t>
  </si>
  <si>
    <t>四川太极成都高新区成汉南路药店</t>
  </si>
  <si>
    <t>精蛋白人胰岛素混合注射液(50R)(精蛋白重组人胰岛素混合注射液(50R))</t>
  </si>
  <si>
    <t>300IU/3ml/支(笔芯)</t>
  </si>
  <si>
    <t>支</t>
  </si>
  <si>
    <t>订货</t>
  </si>
  <si>
    <t>诺和诺德(中国)制药有限公司</t>
  </si>
  <si>
    <t>诺和诺德(中国)</t>
  </si>
  <si>
    <t>四川太极旗舰店</t>
  </si>
  <si>
    <t>精蛋白人胰岛素混合注射液(30R)(精蛋白重组人胰岛素混合注射液(30R))</t>
  </si>
  <si>
    <t>补货</t>
  </si>
  <si>
    <t>周一∽周五</t>
  </si>
  <si>
    <t>请货日周一∽周五；收货日周一∽周五</t>
  </si>
  <si>
    <t>利拉鲁肽注射液</t>
  </si>
  <si>
    <t>3ml:18mg(预填充注射笔)</t>
  </si>
  <si>
    <t>丹麦Novo Nordisk A/S</t>
  </si>
  <si>
    <t>四川太极成华区培华东路药店</t>
  </si>
  <si>
    <t>薇诺娜光透皙白淡斑精华液</t>
  </si>
  <si>
    <t>30ml</t>
  </si>
  <si>
    <t>化妆品</t>
  </si>
  <si>
    <t>顾客订购</t>
  </si>
  <si>
    <t>库存较大，建议暂时消化库存 冯梅 2023.2.6</t>
  </si>
  <si>
    <t xml:space="preserve">云南贝泰妮生物科技集团股份有限公司  </t>
  </si>
  <si>
    <t>云南贝泰妮</t>
  </si>
  <si>
    <t>否</t>
  </si>
  <si>
    <t>藿香正气口服液</t>
  </si>
  <si>
    <t>10mlx10支</t>
  </si>
  <si>
    <t xml:space="preserve">20220922季节性品种禁请 侯月 </t>
  </si>
  <si>
    <t>太极集团重庆涪陵制药厂有限公司</t>
  </si>
  <si>
    <t>麻杏止咳片</t>
  </si>
  <si>
    <t>0.26gx15片x3板(薄膜衣)</t>
  </si>
  <si>
    <t>阿司匹林肠溶片</t>
  </si>
  <si>
    <t>100mgx30片</t>
  </si>
  <si>
    <t>拜耳医药保健有限公司</t>
  </si>
  <si>
    <t>拜耳医药保健</t>
  </si>
  <si>
    <t>五子衍宗丸</t>
  </si>
  <si>
    <t>10丸x30袋(浓缩丸）</t>
  </si>
  <si>
    <t>奥美拉唑肠溶胶囊</t>
  </si>
  <si>
    <t>20mgx10粒</t>
  </si>
  <si>
    <t>浙江金华康恩贝生物制药有限公司</t>
  </si>
  <si>
    <t>浙江康恩贝</t>
  </si>
  <si>
    <t>四川太极新都区马超东路店</t>
  </si>
  <si>
    <t>门店缺货</t>
  </si>
  <si>
    <t>周四、周五、周三</t>
  </si>
  <si>
    <t>周一、周二、周五</t>
  </si>
  <si>
    <t>灵芝糖浆</t>
  </si>
  <si>
    <t>160ml</t>
  </si>
  <si>
    <t>江西杏林白马药业股份有限公司（原：江西杏林白马药业有限公司）</t>
  </si>
  <si>
    <t>江西杏林白马</t>
  </si>
  <si>
    <t>复方感冒灵颗粒</t>
  </si>
  <si>
    <t>14gx15袋</t>
  </si>
  <si>
    <t xml:space="preserve"> 厂家分货，禁请 侯月 2021.10.12侯月采购部</t>
  </si>
  <si>
    <t>湖南三九南开制药有限公司</t>
  </si>
  <si>
    <t>华润三九(郴州)</t>
  </si>
  <si>
    <t>沉香化气片</t>
  </si>
  <si>
    <t>0.5gx12片x2板</t>
  </si>
  <si>
    <t>医用外科口罩</t>
  </si>
  <si>
    <t>175mmx95mmx10片（L型灭菌独立装、超透气白）</t>
  </si>
  <si>
    <t>浙江蓝禾医疗用品有限公司</t>
  </si>
  <si>
    <t>浙江蓝禾</t>
  </si>
  <si>
    <t>阿托伐他汀钙片</t>
  </si>
  <si>
    <t>10mgx14片x2板</t>
  </si>
  <si>
    <t>福建东瑞制药有限公司（原：兴安药业有限公司）</t>
  </si>
  <si>
    <t>福建东瑞制药</t>
  </si>
  <si>
    <t>四川太极通盈街药店</t>
  </si>
  <si>
    <t>精蛋白锌重组赖脯胰岛素混合注射液（25R）</t>
  </si>
  <si>
    <t>3ml:300iu(混合25R笔芯)</t>
  </si>
  <si>
    <t>顾客订购，已给定金，急需</t>
  </si>
  <si>
    <t>礼来苏州制药有限公司</t>
  </si>
  <si>
    <t>苏州礼来</t>
  </si>
  <si>
    <t>四川太极怀远店</t>
  </si>
  <si>
    <t>畅销品种</t>
  </si>
  <si>
    <t>通窍鼻炎片</t>
  </si>
  <si>
    <t>0.41gx12片x4板(薄膜衣)</t>
  </si>
  <si>
    <t>清热止痒洗剂</t>
  </si>
  <si>
    <t>180ml(带冲洗器)</t>
  </si>
  <si>
    <t>云南优克制药公司</t>
  </si>
  <si>
    <t>云南优克</t>
  </si>
  <si>
    <t xml:space="preserve">
补货</t>
  </si>
  <si>
    <t>黄连上清丸</t>
  </si>
  <si>
    <t>6gx10袋（水丸）</t>
  </si>
  <si>
    <t>精蛋白人胰岛素混合注射液（30R）(30/70混合重组人胰岛素注射液)</t>
  </si>
  <si>
    <t>3ml：300IU</t>
  </si>
  <si>
    <t>通化东宝药业股份有限公司</t>
  </si>
  <si>
    <t>通化东宝药业</t>
  </si>
  <si>
    <t>备货</t>
  </si>
  <si>
    <t>天麻片</t>
  </si>
  <si>
    <t>15片x3板(糖衣片)</t>
  </si>
  <si>
    <t>龙胆泻肝丸</t>
  </si>
  <si>
    <t>6gx10袋(水丸)</t>
  </si>
  <si>
    <t>橘红丸</t>
  </si>
  <si>
    <t>7.2gx10袋(水蜜丸)</t>
  </si>
  <si>
    <t>左氧氟沙星滴眼液</t>
  </si>
  <si>
    <t>5ml:24.4mg</t>
  </si>
  <si>
    <t>Santen Pharmaceutical Co.,Ltd.Noto Plant（日本）</t>
  </si>
  <si>
    <t>日本Santen Pharmaceutical</t>
  </si>
  <si>
    <t>门冬胰岛素注射液</t>
  </si>
  <si>
    <t>3ml:300单位(特充)</t>
  </si>
  <si>
    <t xml:space="preserve">订货
</t>
  </si>
  <si>
    <t>诺和诺德</t>
  </si>
  <si>
    <t>薇诺娜宝贝舒润霜</t>
  </si>
  <si>
    <t>200g</t>
  </si>
  <si>
    <t>特殊原因（门店库存较大消化库存，暂时禁请） 冯梅 2022.5.5</t>
  </si>
  <si>
    <t>重组胶原蛋白敷料(类人胶原蛋白敷料)(可复美)</t>
  </si>
  <si>
    <t>HCD02421椭圆形5片</t>
  </si>
  <si>
    <t>陕西巨子生物技术有限公司</t>
  </si>
  <si>
    <t>陕西巨子生物</t>
  </si>
  <si>
    <t>乌洛托品溶液</t>
  </si>
  <si>
    <t>24ml:40%</t>
  </si>
  <si>
    <t>西施兰(南阳)药业有限公司(原:西施兰联合企业公司)</t>
  </si>
  <si>
    <t>西施兰(南阳)</t>
  </si>
  <si>
    <t>四川太极锦江区劼人路药店</t>
  </si>
  <si>
    <t>精蛋白人胰岛素注射液(精蛋白重组人胰岛素注射液)</t>
  </si>
  <si>
    <t>3毫升：300单位(笔芯)</t>
  </si>
  <si>
    <t>巴西Novo Nordisk Producao Farmaceutica do Brasil Ltda</t>
  </si>
  <si>
    <t>巴西Novo Nordisk Producao</t>
  </si>
  <si>
    <t>多糖铁复合物胶囊(原多糖铁胶囊)红源达</t>
  </si>
  <si>
    <t>0.15gx10粒</t>
  </si>
  <si>
    <t>上海医药集团青岛国风药业股份有限公司</t>
  </si>
  <si>
    <t>上海医药集团青岛国风</t>
  </si>
  <si>
    <t>四川太极大邑县观音阁街西段店</t>
  </si>
  <si>
    <t>万通筋骨贴</t>
  </si>
  <si>
    <t>7cmx10cmx12贴</t>
  </si>
  <si>
    <t>品种替换，新ID：已申报新品 侯月 2022.3.3</t>
  </si>
  <si>
    <t>通化万通药业股份有限公司</t>
  </si>
  <si>
    <t>通化万通</t>
  </si>
  <si>
    <t>四川太极成华区万科路药店</t>
  </si>
  <si>
    <t>静注人免疫球蛋白(PH4)</t>
  </si>
  <si>
    <t>5%(50ml:2.5g)</t>
  </si>
  <si>
    <t>顾客需求</t>
  </si>
  <si>
    <t>特殊原因（防疫货品，到货后统一铺货）邓群 2022.12.29</t>
  </si>
  <si>
    <t>赖脯胰岛素注射液</t>
  </si>
  <si>
    <t>3ml:300单位(笔芯)</t>
  </si>
  <si>
    <t>品种替换，新ID：244097，淘汰，张芙蓉 2023.4.3</t>
  </si>
  <si>
    <t>意大利Eli Lilly Italia</t>
  </si>
  <si>
    <t>德谷胰岛素注射液</t>
  </si>
  <si>
    <t>3ml:300单位((畅充)</t>
  </si>
  <si>
    <t>静注人免疫球蛋白（PH4）</t>
  </si>
  <si>
    <t>2.5g/瓶（5%，50ml）</t>
  </si>
  <si>
    <t>品种调整（主推ID：159553  蓉生静丙）。何玉英2022.2.18</t>
  </si>
  <si>
    <t>国药集团武汉血液制品有限公司(原武汉生物制品研究所有限责任公司)</t>
  </si>
  <si>
    <t>国药集团武汉</t>
  </si>
  <si>
    <t>多磺酸粘多糖乳膏</t>
  </si>
  <si>
    <t>14g</t>
  </si>
  <si>
    <t xml:space="preserve">Mobilat Produktions </t>
  </si>
  <si>
    <t xml:space="preserve">Mobilat Produktions GmbH </t>
  </si>
  <si>
    <t>人干扰素α2b阴道泡腾片(原重组人干扰素α2b阴道泡腾片)</t>
  </si>
  <si>
    <t>50万IUx9片</t>
  </si>
  <si>
    <t>除定点门店外的所有门店：青龙街店、、长寿路店邓群2022.5.13</t>
  </si>
  <si>
    <t>北京凯因科技股份有限公司</t>
  </si>
  <si>
    <t>北京凯因科技</t>
  </si>
  <si>
    <t>是</t>
  </si>
  <si>
    <t>精蛋白锌重组人胰岛素注射液</t>
  </si>
  <si>
    <t>3ml:300单位(笔芯，中效型)</t>
  </si>
  <si>
    <t>礼来苏州</t>
  </si>
  <si>
    <t>谷赖胰岛素注射液</t>
  </si>
  <si>
    <t>3ml:300U/预填充笔SoloStar（1支）</t>
  </si>
  <si>
    <t>Sanofi-Aventis Deutschland GmbH</t>
  </si>
  <si>
    <t>人胰岛素注射液(重组人胰岛素注射液)</t>
  </si>
  <si>
    <t>效期2023.3；按门店需求单独购进。禁请。张芙蓉2022.4.22</t>
  </si>
  <si>
    <t>蓝芩颗粒</t>
  </si>
  <si>
    <t>4gx6袋</t>
  </si>
  <si>
    <t>滞销消库，门店调拨 禁请 侯月 2021.10.21</t>
  </si>
  <si>
    <t>浙江康恩贝制药股份有限公司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</si>
</sst>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indexed="8"/>
      <name val="宋体"/>
      <charset val="134"/>
      <scheme val="minor"/>
    </font>
    <font>
      <b/>
      <sz val="11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8" tint="0.8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2" fillId="0" borderId="0">
      <alignment vertical="center"/>
    </xf>
    <xf numFmtId="42" fontId="2" fillId="0" borderId="0" applyFont="0" applyFill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4" fillId="4" borderId="1" applyNumberFormat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" fillId="8" borderId="2" applyNumberFormat="0" applyFont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5" fillId="12" borderId="5" applyNumberFormat="0" applyAlignment="0" applyProtection="0">
      <alignment vertical="center"/>
    </xf>
    <xf numFmtId="0" fontId="16" fillId="12" borderId="1" applyNumberFormat="0" applyAlignment="0" applyProtection="0">
      <alignment vertical="center"/>
    </xf>
    <xf numFmtId="0" fontId="17" fillId="13" borderId="6" applyNumberFormat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</cellStyleXfs>
  <cellXfs count="5">
    <xf numFmtId="0" fontId="0" fillId="0" borderId="0" xfId="0" applyFont="1">
      <alignment vertical="center"/>
    </xf>
    <xf numFmtId="0" fontId="1" fillId="0" borderId="0" xfId="0" applyFont="1" applyAlignment="1">
      <alignment horizontal="center"/>
    </xf>
    <xf numFmtId="22" fontId="0" fillId="0" borderId="0" xfId="0" applyNumberFormat="1" applyFont="1" applyAlignment="1"/>
    <xf numFmtId="0" fontId="0" fillId="0" borderId="0" xfId="0" applyFont="1" applyAlignment="1">
      <alignment horizontal="right"/>
    </xf>
    <xf numFmtId="0" fontId="0" fillId="2" borderId="0" xfId="0" applyFont="1" applyFill="1" applyAlignment="1">
      <alignment horizontal="right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I58"/>
  <sheetViews>
    <sheetView tabSelected="1" topLeftCell="A28" workbookViewId="0">
      <selection activeCell="A1" sqref="$A1:$XFD1"/>
    </sheetView>
  </sheetViews>
  <sheetFormatPr defaultColWidth="9" defaultRowHeight="13.5"/>
  <cols>
    <col min="1" max="1" width="16"/>
    <col min="3" max="3" width="26.875" customWidth="1"/>
  </cols>
  <sheetData>
    <row r="1" spans="1:3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  <c r="W1" s="1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</row>
    <row r="2" spans="1:35">
      <c r="A2" s="2">
        <v>45042.427962963</v>
      </c>
      <c r="B2" s="3">
        <v>104428</v>
      </c>
      <c r="C2" t="s">
        <v>35</v>
      </c>
      <c r="D2" s="3">
        <v>183811</v>
      </c>
      <c r="E2" t="s">
        <v>36</v>
      </c>
      <c r="F2" t="s">
        <v>37</v>
      </c>
      <c r="G2" t="s">
        <v>38</v>
      </c>
      <c r="H2" t="s">
        <v>39</v>
      </c>
      <c r="I2" s="3">
        <v>10</v>
      </c>
      <c r="J2" s="4" t="s">
        <v>40</v>
      </c>
      <c r="K2" s="3">
        <v>0</v>
      </c>
      <c r="L2" s="3">
        <f>K2-I2</f>
        <v>-10</v>
      </c>
      <c r="M2" s="3">
        <v>1058</v>
      </c>
      <c r="N2" s="3">
        <f>M2-I2</f>
        <v>1048</v>
      </c>
      <c r="O2" s="3">
        <v>5</v>
      </c>
      <c r="S2" s="3">
        <v>0.05</v>
      </c>
      <c r="T2" s="3">
        <v>300</v>
      </c>
      <c r="U2" s="3">
        <v>1</v>
      </c>
      <c r="W2" s="3">
        <v>115</v>
      </c>
      <c r="X2" t="s">
        <v>41</v>
      </c>
      <c r="Y2" t="s">
        <v>41</v>
      </c>
      <c r="Z2" t="s">
        <v>41</v>
      </c>
      <c r="AA2" t="s">
        <v>41</v>
      </c>
      <c r="AB2" t="s">
        <v>42</v>
      </c>
      <c r="AC2" t="s">
        <v>43</v>
      </c>
      <c r="AD2" s="3">
        <v>2</v>
      </c>
      <c r="AE2" s="3">
        <v>2</v>
      </c>
      <c r="AF2" t="s">
        <v>44</v>
      </c>
      <c r="AG2" t="s">
        <v>45</v>
      </c>
      <c r="AH2" t="s">
        <v>46</v>
      </c>
      <c r="AI2" t="s">
        <v>41</v>
      </c>
    </row>
    <row r="3" spans="1:35">
      <c r="A3" s="2">
        <v>45042.4134143519</v>
      </c>
      <c r="B3" s="3">
        <v>118758</v>
      </c>
      <c r="C3" t="s">
        <v>47</v>
      </c>
      <c r="D3" s="3">
        <v>134594</v>
      </c>
      <c r="E3" t="s">
        <v>48</v>
      </c>
      <c r="F3" t="s">
        <v>49</v>
      </c>
      <c r="G3" t="s">
        <v>50</v>
      </c>
      <c r="H3" t="s">
        <v>39</v>
      </c>
      <c r="I3" s="3">
        <v>10</v>
      </c>
      <c r="J3" s="4" t="s">
        <v>51</v>
      </c>
      <c r="K3" s="3">
        <v>0</v>
      </c>
      <c r="L3" s="3">
        <f>K3-I3</f>
        <v>-10</v>
      </c>
      <c r="M3" s="3">
        <v>0</v>
      </c>
      <c r="N3" s="3">
        <f t="shared" ref="N3:N34" si="0">M3-I3</f>
        <v>-10</v>
      </c>
      <c r="O3" s="3">
        <v>12</v>
      </c>
      <c r="S3" s="3">
        <v>0.761111</v>
      </c>
      <c r="T3" s="3">
        <v>28.91</v>
      </c>
      <c r="U3" s="3">
        <v>11</v>
      </c>
      <c r="W3" s="3">
        <v>30.77</v>
      </c>
      <c r="X3" t="s">
        <v>52</v>
      </c>
      <c r="Y3" t="s">
        <v>53</v>
      </c>
      <c r="Z3" t="s">
        <v>41</v>
      </c>
      <c r="AA3" t="s">
        <v>41</v>
      </c>
      <c r="AB3" t="s">
        <v>54</v>
      </c>
      <c r="AC3" t="s">
        <v>55</v>
      </c>
      <c r="AF3" t="s">
        <v>44</v>
      </c>
      <c r="AG3" t="s">
        <v>45</v>
      </c>
      <c r="AH3" t="s">
        <v>46</v>
      </c>
      <c r="AI3" t="s">
        <v>41</v>
      </c>
    </row>
    <row r="4" spans="1:35">
      <c r="A4" s="2">
        <v>45042.4196759259</v>
      </c>
      <c r="B4" s="3">
        <v>117491</v>
      </c>
      <c r="C4" t="s">
        <v>56</v>
      </c>
      <c r="D4" s="3">
        <v>134594</v>
      </c>
      <c r="E4" t="s">
        <v>48</v>
      </c>
      <c r="F4" t="s">
        <v>49</v>
      </c>
      <c r="G4" t="s">
        <v>50</v>
      </c>
      <c r="H4" t="s">
        <v>39</v>
      </c>
      <c r="I4" s="3">
        <v>3</v>
      </c>
      <c r="J4" s="4" t="s">
        <v>40</v>
      </c>
      <c r="K4" s="3">
        <v>0</v>
      </c>
      <c r="L4" s="3">
        <f>K4-I4</f>
        <v>-3</v>
      </c>
      <c r="M4" s="3">
        <v>3</v>
      </c>
      <c r="N4" s="3">
        <f t="shared" si="0"/>
        <v>0</v>
      </c>
      <c r="O4" s="3">
        <v>82</v>
      </c>
      <c r="S4" s="3">
        <v>4.461111</v>
      </c>
      <c r="T4" s="3">
        <v>36.31</v>
      </c>
      <c r="U4" s="3">
        <v>67</v>
      </c>
      <c r="W4" s="3">
        <v>33.38</v>
      </c>
      <c r="X4" t="s">
        <v>52</v>
      </c>
      <c r="Y4" t="s">
        <v>57</v>
      </c>
      <c r="Z4" t="s">
        <v>41</v>
      </c>
      <c r="AA4" t="s">
        <v>41</v>
      </c>
      <c r="AB4" t="s">
        <v>54</v>
      </c>
      <c r="AC4" t="s">
        <v>55</v>
      </c>
      <c r="AF4" t="s">
        <v>44</v>
      </c>
      <c r="AG4" t="s">
        <v>45</v>
      </c>
      <c r="AH4" t="s">
        <v>46</v>
      </c>
      <c r="AI4" t="s">
        <v>41</v>
      </c>
    </row>
    <row r="5" spans="1:35">
      <c r="A5" s="2">
        <v>45042.4211805556</v>
      </c>
      <c r="B5" s="3">
        <v>104428</v>
      </c>
      <c r="C5" t="s">
        <v>35</v>
      </c>
      <c r="D5" s="3">
        <v>22510</v>
      </c>
      <c r="E5" t="s">
        <v>58</v>
      </c>
      <c r="F5" t="s">
        <v>59</v>
      </c>
      <c r="G5" t="s">
        <v>38</v>
      </c>
      <c r="H5" t="s">
        <v>39</v>
      </c>
      <c r="I5" s="3">
        <v>10</v>
      </c>
      <c r="J5" s="4" t="s">
        <v>60</v>
      </c>
      <c r="K5" s="3">
        <v>0</v>
      </c>
      <c r="L5" s="3">
        <f>K5-I5</f>
        <v>-10</v>
      </c>
      <c r="M5" s="3">
        <v>6378</v>
      </c>
      <c r="N5" s="3">
        <f t="shared" si="0"/>
        <v>6368</v>
      </c>
      <c r="O5" s="3">
        <v>2</v>
      </c>
      <c r="P5" s="3">
        <v>3</v>
      </c>
      <c r="S5" s="3">
        <v>0.138889</v>
      </c>
      <c r="T5" s="3">
        <v>108</v>
      </c>
      <c r="U5" s="3">
        <v>2</v>
      </c>
      <c r="W5" s="3">
        <v>51</v>
      </c>
      <c r="X5" t="s">
        <v>41</v>
      </c>
      <c r="Y5" t="s">
        <v>41</v>
      </c>
      <c r="Z5" t="s">
        <v>41</v>
      </c>
      <c r="AA5" t="s">
        <v>41</v>
      </c>
      <c r="AB5" t="s">
        <v>61</v>
      </c>
      <c r="AC5" t="s">
        <v>62</v>
      </c>
      <c r="AD5" s="3">
        <v>4.17</v>
      </c>
      <c r="AE5" s="3">
        <v>4</v>
      </c>
      <c r="AF5" t="s">
        <v>44</v>
      </c>
      <c r="AG5" t="s">
        <v>45</v>
      </c>
      <c r="AH5" t="s">
        <v>46</v>
      </c>
      <c r="AI5" t="s">
        <v>41</v>
      </c>
    </row>
    <row r="6" spans="1:35">
      <c r="A6" s="2">
        <v>45042.4202777778</v>
      </c>
      <c r="B6" s="3">
        <v>107728</v>
      </c>
      <c r="C6" t="s">
        <v>63</v>
      </c>
      <c r="D6" s="3">
        <v>182316</v>
      </c>
      <c r="E6" t="s">
        <v>64</v>
      </c>
      <c r="F6" t="s">
        <v>65</v>
      </c>
      <c r="G6" t="s">
        <v>38</v>
      </c>
      <c r="H6" t="s">
        <v>39</v>
      </c>
      <c r="I6" s="3">
        <v>10</v>
      </c>
      <c r="J6" s="4" t="s">
        <v>66</v>
      </c>
      <c r="K6" s="3">
        <v>476</v>
      </c>
      <c r="L6" s="3">
        <f>K6-I6</f>
        <v>466</v>
      </c>
      <c r="M6" s="3">
        <v>0</v>
      </c>
      <c r="N6" s="3">
        <f t="shared" si="0"/>
        <v>-10</v>
      </c>
      <c r="O6" s="3">
        <v>16</v>
      </c>
      <c r="S6" s="3">
        <v>0.666667</v>
      </c>
      <c r="T6" s="3">
        <v>39</v>
      </c>
      <c r="U6" s="3">
        <v>10</v>
      </c>
      <c r="V6" s="3">
        <v>476</v>
      </c>
      <c r="W6" s="3">
        <v>39</v>
      </c>
      <c r="X6" t="s">
        <v>52</v>
      </c>
      <c r="Y6" t="s">
        <v>67</v>
      </c>
      <c r="Z6" t="s">
        <v>41</v>
      </c>
      <c r="AA6" t="s">
        <v>41</v>
      </c>
      <c r="AB6" t="s">
        <v>68</v>
      </c>
      <c r="AC6" t="s">
        <v>69</v>
      </c>
      <c r="AF6" t="s">
        <v>70</v>
      </c>
      <c r="AG6" t="s">
        <v>71</v>
      </c>
      <c r="AH6" t="s">
        <v>72</v>
      </c>
      <c r="AI6" t="s">
        <v>41</v>
      </c>
    </row>
    <row r="7" spans="1:35">
      <c r="A7" s="2">
        <v>45042.4139930556</v>
      </c>
      <c r="B7" s="3">
        <v>104428</v>
      </c>
      <c r="C7" t="s">
        <v>35</v>
      </c>
      <c r="D7" s="3">
        <v>27622</v>
      </c>
      <c r="E7" t="s">
        <v>73</v>
      </c>
      <c r="F7" t="s">
        <v>74</v>
      </c>
      <c r="G7" t="s">
        <v>38</v>
      </c>
      <c r="H7" t="s">
        <v>39</v>
      </c>
      <c r="I7" s="3">
        <v>10</v>
      </c>
      <c r="J7" s="4" t="s">
        <v>60</v>
      </c>
      <c r="K7" s="3">
        <v>0</v>
      </c>
      <c r="L7" s="3">
        <f t="shared" ref="L7:L38" si="1">K7-I7</f>
        <v>-10</v>
      </c>
      <c r="M7" s="3">
        <v>4065</v>
      </c>
      <c r="N7" s="3">
        <f t="shared" si="0"/>
        <v>4055</v>
      </c>
      <c r="O7" s="3">
        <v>3</v>
      </c>
      <c r="P7" s="3">
        <v>1</v>
      </c>
      <c r="S7" s="3">
        <v>0.1</v>
      </c>
      <c r="T7" s="3">
        <v>140</v>
      </c>
      <c r="U7" s="3">
        <v>2</v>
      </c>
      <c r="W7" s="3">
        <v>55</v>
      </c>
      <c r="X7" t="s">
        <v>41</v>
      </c>
      <c r="Y7" t="s">
        <v>51</v>
      </c>
      <c r="Z7" t="s">
        <v>41</v>
      </c>
      <c r="AA7" t="s">
        <v>41</v>
      </c>
      <c r="AB7" t="s">
        <v>42</v>
      </c>
      <c r="AC7" t="s">
        <v>43</v>
      </c>
      <c r="AD7" s="3">
        <v>4</v>
      </c>
      <c r="AE7" s="3">
        <v>4</v>
      </c>
      <c r="AF7" t="s">
        <v>44</v>
      </c>
      <c r="AG7" t="s">
        <v>45</v>
      </c>
      <c r="AH7" t="s">
        <v>46</v>
      </c>
      <c r="AI7" t="s">
        <v>41</v>
      </c>
    </row>
    <row r="8" spans="1:35">
      <c r="A8" s="2">
        <v>45042.4041435185</v>
      </c>
      <c r="B8" s="3">
        <v>104428</v>
      </c>
      <c r="C8" t="s">
        <v>35</v>
      </c>
      <c r="D8" s="3">
        <v>41077</v>
      </c>
      <c r="E8" t="s">
        <v>75</v>
      </c>
      <c r="F8" t="s">
        <v>76</v>
      </c>
      <c r="G8" t="s">
        <v>77</v>
      </c>
      <c r="H8" t="s">
        <v>39</v>
      </c>
      <c r="I8" s="3">
        <v>20</v>
      </c>
      <c r="J8" s="4" t="s">
        <v>60</v>
      </c>
      <c r="K8" s="3">
        <v>0</v>
      </c>
      <c r="L8" s="3">
        <f t="shared" si="1"/>
        <v>-20</v>
      </c>
      <c r="M8" s="3">
        <v>43420</v>
      </c>
      <c r="N8" s="3">
        <f t="shared" si="0"/>
        <v>43400</v>
      </c>
      <c r="O8" s="3">
        <v>6</v>
      </c>
      <c r="P8" s="3">
        <v>8</v>
      </c>
      <c r="S8" s="3">
        <v>0.283333</v>
      </c>
      <c r="T8" s="3">
        <v>102.35</v>
      </c>
      <c r="U8" s="3">
        <v>4</v>
      </c>
      <c r="W8" s="3">
        <v>46.76</v>
      </c>
      <c r="X8" t="s">
        <v>41</v>
      </c>
      <c r="Y8" t="s">
        <v>51</v>
      </c>
      <c r="Z8" t="s">
        <v>41</v>
      </c>
      <c r="AA8" t="s">
        <v>41</v>
      </c>
      <c r="AB8" t="s">
        <v>42</v>
      </c>
      <c r="AC8" t="s">
        <v>43</v>
      </c>
      <c r="AD8" s="3">
        <v>10</v>
      </c>
      <c r="AE8" s="3">
        <v>10</v>
      </c>
      <c r="AF8" t="s">
        <v>44</v>
      </c>
      <c r="AG8" t="s">
        <v>45</v>
      </c>
      <c r="AH8" t="s">
        <v>46</v>
      </c>
      <c r="AI8" t="s">
        <v>41</v>
      </c>
    </row>
    <row r="9" spans="1:35">
      <c r="A9" s="2">
        <v>45042.4383101852</v>
      </c>
      <c r="B9" s="3">
        <v>104428</v>
      </c>
      <c r="C9" t="s">
        <v>35</v>
      </c>
      <c r="D9" s="3">
        <v>220466</v>
      </c>
      <c r="E9" t="s">
        <v>78</v>
      </c>
      <c r="F9" t="s">
        <v>79</v>
      </c>
      <c r="G9" t="s">
        <v>38</v>
      </c>
      <c r="H9" t="s">
        <v>39</v>
      </c>
      <c r="I9" s="3">
        <v>5</v>
      </c>
      <c r="J9" s="4" t="s">
        <v>60</v>
      </c>
      <c r="K9" s="3">
        <v>0</v>
      </c>
      <c r="L9" s="3">
        <f t="shared" si="1"/>
        <v>-5</v>
      </c>
      <c r="M9" s="3">
        <v>711</v>
      </c>
      <c r="N9" s="3">
        <f t="shared" si="0"/>
        <v>706</v>
      </c>
      <c r="O9" s="3">
        <v>3</v>
      </c>
      <c r="P9" s="3">
        <v>3</v>
      </c>
      <c r="S9" s="3">
        <v>0.155556</v>
      </c>
      <c r="T9" s="3">
        <v>64.29</v>
      </c>
      <c r="U9" s="3">
        <v>2</v>
      </c>
      <c r="W9" s="3">
        <v>47.14</v>
      </c>
      <c r="X9" t="s">
        <v>41</v>
      </c>
      <c r="Y9" t="s">
        <v>51</v>
      </c>
      <c r="Z9" t="s">
        <v>41</v>
      </c>
      <c r="AA9" t="s">
        <v>41</v>
      </c>
      <c r="AB9" t="s">
        <v>80</v>
      </c>
      <c r="AC9" t="s">
        <v>81</v>
      </c>
      <c r="AD9" s="3">
        <v>4.67</v>
      </c>
      <c r="AE9" s="3">
        <v>3.27</v>
      </c>
      <c r="AF9" t="s">
        <v>44</v>
      </c>
      <c r="AG9" t="s">
        <v>45</v>
      </c>
      <c r="AH9" t="s">
        <v>46</v>
      </c>
      <c r="AI9" t="s">
        <v>41</v>
      </c>
    </row>
    <row r="10" spans="1:35">
      <c r="A10" s="2">
        <v>45042.4338888889</v>
      </c>
      <c r="B10" s="3">
        <v>104428</v>
      </c>
      <c r="C10" t="s">
        <v>35</v>
      </c>
      <c r="D10" s="3">
        <v>202230</v>
      </c>
      <c r="E10" t="s">
        <v>82</v>
      </c>
      <c r="F10" t="s">
        <v>83</v>
      </c>
      <c r="G10" t="s">
        <v>77</v>
      </c>
      <c r="H10" t="s">
        <v>84</v>
      </c>
      <c r="I10" s="3">
        <v>100</v>
      </c>
      <c r="J10" s="4" t="s">
        <v>60</v>
      </c>
      <c r="K10" s="3">
        <v>0</v>
      </c>
      <c r="L10" s="3">
        <f t="shared" si="1"/>
        <v>-100</v>
      </c>
      <c r="M10" s="3">
        <v>0</v>
      </c>
      <c r="N10" s="3">
        <f t="shared" si="0"/>
        <v>-100</v>
      </c>
      <c r="O10" s="3">
        <v>8.35</v>
      </c>
      <c r="X10" t="s">
        <v>41</v>
      </c>
      <c r="Y10" t="s">
        <v>51</v>
      </c>
      <c r="Z10" t="s">
        <v>85</v>
      </c>
      <c r="AA10" t="s">
        <v>86</v>
      </c>
      <c r="AB10" t="s">
        <v>87</v>
      </c>
      <c r="AC10" t="s">
        <v>88</v>
      </c>
      <c r="AF10" t="s">
        <v>44</v>
      </c>
      <c r="AG10" t="s">
        <v>45</v>
      </c>
      <c r="AH10" t="s">
        <v>46</v>
      </c>
      <c r="AI10" t="s">
        <v>41</v>
      </c>
    </row>
    <row r="11" spans="1:35">
      <c r="A11" s="2">
        <v>45042.3713657407</v>
      </c>
      <c r="B11" s="3">
        <v>399</v>
      </c>
      <c r="C11" t="s">
        <v>89</v>
      </c>
      <c r="D11" s="3">
        <v>211327</v>
      </c>
      <c r="E11" t="s">
        <v>90</v>
      </c>
      <c r="F11" t="s">
        <v>91</v>
      </c>
      <c r="G11" t="s">
        <v>92</v>
      </c>
      <c r="H11" t="s">
        <v>39</v>
      </c>
      <c r="I11" s="3">
        <v>15</v>
      </c>
      <c r="J11" s="4" t="s">
        <v>66</v>
      </c>
      <c r="K11" s="3">
        <v>42</v>
      </c>
      <c r="L11" s="3">
        <f t="shared" si="1"/>
        <v>27</v>
      </c>
      <c r="M11" s="3">
        <v>0</v>
      </c>
      <c r="N11" s="3">
        <f t="shared" si="0"/>
        <v>-15</v>
      </c>
      <c r="O11" s="3">
        <v>4</v>
      </c>
      <c r="V11" s="3">
        <v>42</v>
      </c>
      <c r="X11" t="s">
        <v>52</v>
      </c>
      <c r="Y11" t="s">
        <v>93</v>
      </c>
      <c r="Z11" t="s">
        <v>41</v>
      </c>
      <c r="AA11" t="s">
        <v>41</v>
      </c>
      <c r="AB11" t="s">
        <v>94</v>
      </c>
      <c r="AC11" t="s">
        <v>95</v>
      </c>
      <c r="AF11" t="s">
        <v>70</v>
      </c>
      <c r="AG11" t="s">
        <v>71</v>
      </c>
      <c r="AH11" t="s">
        <v>72</v>
      </c>
      <c r="AI11" t="s">
        <v>41</v>
      </c>
    </row>
    <row r="12" spans="1:35">
      <c r="A12" s="2">
        <v>45042.4333680556</v>
      </c>
      <c r="B12" s="3">
        <v>307</v>
      </c>
      <c r="C12" t="s">
        <v>96</v>
      </c>
      <c r="D12" s="3">
        <v>211325</v>
      </c>
      <c r="E12" t="s">
        <v>97</v>
      </c>
      <c r="F12" t="s">
        <v>91</v>
      </c>
      <c r="G12" t="s">
        <v>92</v>
      </c>
      <c r="H12" t="s">
        <v>39</v>
      </c>
      <c r="I12" s="3">
        <v>10</v>
      </c>
      <c r="J12" s="4" t="s">
        <v>66</v>
      </c>
      <c r="K12" s="3">
        <v>567</v>
      </c>
      <c r="L12" s="3">
        <f t="shared" si="1"/>
        <v>557</v>
      </c>
      <c r="M12" s="3">
        <v>0</v>
      </c>
      <c r="N12" s="3">
        <f t="shared" si="0"/>
        <v>-10</v>
      </c>
      <c r="O12" s="3">
        <v>12</v>
      </c>
      <c r="S12" s="3">
        <v>0.883333</v>
      </c>
      <c r="T12" s="3">
        <v>24.91</v>
      </c>
      <c r="U12" s="3">
        <v>13</v>
      </c>
      <c r="V12" s="3">
        <v>567</v>
      </c>
      <c r="W12" s="3">
        <v>28.58</v>
      </c>
      <c r="X12" t="s">
        <v>52</v>
      </c>
      <c r="Y12" t="s">
        <v>98</v>
      </c>
      <c r="Z12" t="s">
        <v>41</v>
      </c>
      <c r="AA12" t="s">
        <v>41</v>
      </c>
      <c r="AB12" t="s">
        <v>94</v>
      </c>
      <c r="AC12" t="s">
        <v>95</v>
      </c>
      <c r="AF12" t="s">
        <v>99</v>
      </c>
      <c r="AG12" t="s">
        <v>99</v>
      </c>
      <c r="AH12" t="s">
        <v>100</v>
      </c>
      <c r="AI12" t="s">
        <v>41</v>
      </c>
    </row>
    <row r="13" spans="1:35">
      <c r="A13" s="2">
        <v>45042.4326388889</v>
      </c>
      <c r="B13" s="3">
        <v>107728</v>
      </c>
      <c r="C13" t="s">
        <v>63</v>
      </c>
      <c r="D13" s="3">
        <v>110698</v>
      </c>
      <c r="E13" t="s">
        <v>101</v>
      </c>
      <c r="F13" t="s">
        <v>102</v>
      </c>
      <c r="G13" t="s">
        <v>92</v>
      </c>
      <c r="H13" t="s">
        <v>39</v>
      </c>
      <c r="I13" s="3">
        <v>5</v>
      </c>
      <c r="J13" s="4" t="s">
        <v>51</v>
      </c>
      <c r="K13" s="3">
        <v>0</v>
      </c>
      <c r="L13" s="3">
        <f t="shared" si="1"/>
        <v>-5</v>
      </c>
      <c r="M13" s="3">
        <v>0</v>
      </c>
      <c r="N13" s="3">
        <f t="shared" si="0"/>
        <v>-5</v>
      </c>
      <c r="O13" s="3">
        <v>1</v>
      </c>
      <c r="S13" s="3">
        <v>0.105556</v>
      </c>
      <c r="T13" s="3">
        <v>56.84</v>
      </c>
      <c r="U13" s="3">
        <v>2</v>
      </c>
      <c r="V13" s="3">
        <v>0</v>
      </c>
      <c r="W13" s="3">
        <v>24.47</v>
      </c>
      <c r="X13" t="s">
        <v>52</v>
      </c>
      <c r="Y13" t="s">
        <v>67</v>
      </c>
      <c r="Z13" t="s">
        <v>41</v>
      </c>
      <c r="AA13" t="s">
        <v>41</v>
      </c>
      <c r="AB13" t="s">
        <v>94</v>
      </c>
      <c r="AC13" t="s">
        <v>103</v>
      </c>
      <c r="AF13" t="s">
        <v>70</v>
      </c>
      <c r="AG13" t="s">
        <v>71</v>
      </c>
      <c r="AH13" t="s">
        <v>72</v>
      </c>
      <c r="AI13" t="s">
        <v>41</v>
      </c>
    </row>
    <row r="14" spans="1:35">
      <c r="A14" s="2">
        <v>45042.346087963</v>
      </c>
      <c r="B14" s="3">
        <v>114844</v>
      </c>
      <c r="C14" t="s">
        <v>104</v>
      </c>
      <c r="D14" s="3">
        <v>191033</v>
      </c>
      <c r="E14" t="s">
        <v>105</v>
      </c>
      <c r="F14" t="s">
        <v>106</v>
      </c>
      <c r="G14" t="s">
        <v>38</v>
      </c>
      <c r="H14" t="s">
        <v>107</v>
      </c>
      <c r="I14" s="3">
        <v>1</v>
      </c>
      <c r="J14" s="4" t="s">
        <v>60</v>
      </c>
      <c r="K14" s="3">
        <v>4</v>
      </c>
      <c r="L14" s="3">
        <f t="shared" si="1"/>
        <v>3</v>
      </c>
      <c r="M14" s="3">
        <v>0</v>
      </c>
      <c r="N14" s="3">
        <f t="shared" si="0"/>
        <v>-1</v>
      </c>
      <c r="O14" s="3">
        <v>1</v>
      </c>
      <c r="V14" s="3">
        <v>4</v>
      </c>
      <c r="X14" t="s">
        <v>41</v>
      </c>
      <c r="Y14" t="s">
        <v>108</v>
      </c>
      <c r="Z14" t="s">
        <v>85</v>
      </c>
      <c r="AA14" t="s">
        <v>109</v>
      </c>
      <c r="AB14" t="s">
        <v>110</v>
      </c>
      <c r="AC14" t="s">
        <v>111</v>
      </c>
      <c r="AF14" t="s">
        <v>44</v>
      </c>
      <c r="AG14" t="s">
        <v>45</v>
      </c>
      <c r="AH14" t="s">
        <v>46</v>
      </c>
      <c r="AI14" t="s">
        <v>112</v>
      </c>
    </row>
    <row r="15" spans="1:35">
      <c r="A15" s="2">
        <v>45042.4032175926</v>
      </c>
      <c r="B15" s="3">
        <v>104428</v>
      </c>
      <c r="C15" t="s">
        <v>35</v>
      </c>
      <c r="D15" s="3">
        <v>47683</v>
      </c>
      <c r="E15" t="s">
        <v>113</v>
      </c>
      <c r="F15" t="s">
        <v>114</v>
      </c>
      <c r="G15" t="s">
        <v>38</v>
      </c>
      <c r="H15" t="s">
        <v>39</v>
      </c>
      <c r="I15" s="3">
        <v>210</v>
      </c>
      <c r="J15" s="4" t="s">
        <v>60</v>
      </c>
      <c r="K15" s="3">
        <v>28579</v>
      </c>
      <c r="L15" s="3">
        <f t="shared" si="1"/>
        <v>28369</v>
      </c>
      <c r="M15" s="3">
        <v>282390</v>
      </c>
      <c r="N15" s="3">
        <f t="shared" si="0"/>
        <v>282180</v>
      </c>
      <c r="O15" s="3">
        <v>96</v>
      </c>
      <c r="Q15" s="3">
        <v>70</v>
      </c>
      <c r="V15" s="3">
        <v>28579</v>
      </c>
      <c r="X15" t="s">
        <v>41</v>
      </c>
      <c r="Y15" t="s">
        <v>51</v>
      </c>
      <c r="Z15" t="s">
        <v>85</v>
      </c>
      <c r="AA15" t="s">
        <v>115</v>
      </c>
      <c r="AB15" t="s">
        <v>116</v>
      </c>
      <c r="AC15" t="s">
        <v>116</v>
      </c>
      <c r="AF15" t="s">
        <v>44</v>
      </c>
      <c r="AG15" t="s">
        <v>45</v>
      </c>
      <c r="AH15" t="s">
        <v>46</v>
      </c>
      <c r="AI15" t="s">
        <v>41</v>
      </c>
    </row>
    <row r="16" spans="1:35">
      <c r="A16" s="2">
        <v>45042.4143634259</v>
      </c>
      <c r="B16" s="3">
        <v>104428</v>
      </c>
      <c r="C16" t="s">
        <v>35</v>
      </c>
      <c r="D16" s="3">
        <v>45012</v>
      </c>
      <c r="E16" t="s">
        <v>117</v>
      </c>
      <c r="F16" t="s">
        <v>118</v>
      </c>
      <c r="G16" t="s">
        <v>38</v>
      </c>
      <c r="H16" t="s">
        <v>39</v>
      </c>
      <c r="I16" s="3">
        <v>10</v>
      </c>
      <c r="J16" s="4" t="s">
        <v>60</v>
      </c>
      <c r="K16" s="3">
        <v>0</v>
      </c>
      <c r="L16" s="3">
        <f t="shared" si="1"/>
        <v>-10</v>
      </c>
      <c r="M16" s="3">
        <v>6067</v>
      </c>
      <c r="N16" s="3">
        <f t="shared" si="0"/>
        <v>6057</v>
      </c>
      <c r="O16" s="3">
        <v>3</v>
      </c>
      <c r="P16" s="3">
        <v>4</v>
      </c>
      <c r="S16" s="3">
        <v>0.144444</v>
      </c>
      <c r="T16" s="3">
        <v>103.85</v>
      </c>
      <c r="U16" s="3">
        <v>2</v>
      </c>
      <c r="W16" s="3">
        <v>49.62</v>
      </c>
      <c r="X16" t="s">
        <v>41</v>
      </c>
      <c r="Y16" t="s">
        <v>51</v>
      </c>
      <c r="Z16" t="s">
        <v>41</v>
      </c>
      <c r="AA16" t="s">
        <v>41</v>
      </c>
      <c r="AB16" t="s">
        <v>42</v>
      </c>
      <c r="AC16" t="s">
        <v>43</v>
      </c>
      <c r="AD16" s="3">
        <v>4.33</v>
      </c>
      <c r="AE16" s="3">
        <v>4</v>
      </c>
      <c r="AF16" t="s">
        <v>44</v>
      </c>
      <c r="AG16" t="s">
        <v>45</v>
      </c>
      <c r="AH16" t="s">
        <v>46</v>
      </c>
      <c r="AI16" t="s">
        <v>41</v>
      </c>
    </row>
    <row r="17" spans="1:35">
      <c r="A17" s="2">
        <v>45042.4025694444</v>
      </c>
      <c r="B17" s="3">
        <v>104428</v>
      </c>
      <c r="C17" t="s">
        <v>35</v>
      </c>
      <c r="D17" s="3">
        <v>51007</v>
      </c>
      <c r="E17" t="s">
        <v>119</v>
      </c>
      <c r="F17" t="s">
        <v>120</v>
      </c>
      <c r="G17" t="s">
        <v>38</v>
      </c>
      <c r="H17" t="s">
        <v>39</v>
      </c>
      <c r="I17" s="3">
        <v>10</v>
      </c>
      <c r="J17" s="4" t="s">
        <v>60</v>
      </c>
      <c r="K17" s="3">
        <v>1034</v>
      </c>
      <c r="L17" s="3">
        <f t="shared" si="1"/>
        <v>1024</v>
      </c>
      <c r="M17" s="3">
        <v>0</v>
      </c>
      <c r="N17" s="3">
        <f t="shared" si="0"/>
        <v>-10</v>
      </c>
      <c r="O17" s="3">
        <v>5</v>
      </c>
      <c r="S17" s="3">
        <v>0.144444</v>
      </c>
      <c r="T17" s="3">
        <v>103.85</v>
      </c>
      <c r="U17" s="3">
        <v>2</v>
      </c>
      <c r="V17" s="3">
        <v>1034</v>
      </c>
      <c r="W17" s="3">
        <v>49.62</v>
      </c>
      <c r="X17" t="s">
        <v>41</v>
      </c>
      <c r="Y17" t="s">
        <v>51</v>
      </c>
      <c r="Z17" t="s">
        <v>41</v>
      </c>
      <c r="AA17" t="s">
        <v>41</v>
      </c>
      <c r="AB17" t="s">
        <v>121</v>
      </c>
      <c r="AC17" t="s">
        <v>122</v>
      </c>
      <c r="AD17" s="3">
        <v>4.33</v>
      </c>
      <c r="AE17" s="3">
        <v>3.03</v>
      </c>
      <c r="AF17" t="s">
        <v>44</v>
      </c>
      <c r="AG17" t="s">
        <v>45</v>
      </c>
      <c r="AH17" t="s">
        <v>46</v>
      </c>
      <c r="AI17" t="s">
        <v>41</v>
      </c>
    </row>
    <row r="18" spans="1:35">
      <c r="A18" s="2">
        <v>45042.4350115741</v>
      </c>
      <c r="B18" s="3">
        <v>307</v>
      </c>
      <c r="C18" t="s">
        <v>96</v>
      </c>
      <c r="D18" s="3">
        <v>134594</v>
      </c>
      <c r="E18" t="s">
        <v>48</v>
      </c>
      <c r="F18" t="s">
        <v>49</v>
      </c>
      <c r="G18" t="s">
        <v>50</v>
      </c>
      <c r="H18" t="s">
        <v>39</v>
      </c>
      <c r="I18" s="3">
        <v>20</v>
      </c>
      <c r="J18" s="4" t="s">
        <v>51</v>
      </c>
      <c r="K18" s="3">
        <v>0</v>
      </c>
      <c r="L18" s="3">
        <f t="shared" si="1"/>
        <v>-20</v>
      </c>
      <c r="M18" s="3">
        <v>0</v>
      </c>
      <c r="N18" s="3">
        <f t="shared" si="0"/>
        <v>-20</v>
      </c>
      <c r="O18" s="3">
        <v>6</v>
      </c>
      <c r="S18" s="3">
        <v>0.55</v>
      </c>
      <c r="T18" s="3">
        <v>47.27</v>
      </c>
      <c r="U18" s="3">
        <v>8</v>
      </c>
      <c r="W18" s="3">
        <v>25.91</v>
      </c>
      <c r="X18" t="s">
        <v>52</v>
      </c>
      <c r="Y18" t="s">
        <v>98</v>
      </c>
      <c r="Z18" t="s">
        <v>41</v>
      </c>
      <c r="AA18" t="s">
        <v>41</v>
      </c>
      <c r="AB18" t="s">
        <v>54</v>
      </c>
      <c r="AC18" t="s">
        <v>55</v>
      </c>
      <c r="AF18" t="s">
        <v>99</v>
      </c>
      <c r="AG18" t="s">
        <v>99</v>
      </c>
      <c r="AH18" t="s">
        <v>100</v>
      </c>
      <c r="AI18" t="s">
        <v>41</v>
      </c>
    </row>
    <row r="19" spans="1:35">
      <c r="A19" s="2">
        <v>45042.4209722222</v>
      </c>
      <c r="B19" s="3">
        <v>104428</v>
      </c>
      <c r="C19" t="s">
        <v>35</v>
      </c>
      <c r="D19" s="3">
        <v>166880</v>
      </c>
      <c r="E19" t="s">
        <v>123</v>
      </c>
      <c r="F19" t="s">
        <v>124</v>
      </c>
      <c r="G19" t="s">
        <v>38</v>
      </c>
      <c r="H19" t="s">
        <v>39</v>
      </c>
      <c r="I19" s="3">
        <v>10</v>
      </c>
      <c r="J19" s="4" t="s">
        <v>60</v>
      </c>
      <c r="K19" s="3">
        <v>0</v>
      </c>
      <c r="L19" s="3">
        <f t="shared" si="1"/>
        <v>-10</v>
      </c>
      <c r="M19" s="3">
        <v>3466</v>
      </c>
      <c r="N19" s="3">
        <f t="shared" si="0"/>
        <v>3456</v>
      </c>
      <c r="O19" s="3">
        <v>4</v>
      </c>
      <c r="S19" s="3">
        <v>0.016667</v>
      </c>
      <c r="T19" s="3">
        <v>839.98</v>
      </c>
      <c r="U19" s="3">
        <v>0</v>
      </c>
      <c r="W19" s="3">
        <v>255</v>
      </c>
      <c r="X19" t="s">
        <v>41</v>
      </c>
      <c r="Y19" t="s">
        <v>41</v>
      </c>
      <c r="Z19" t="s">
        <v>41</v>
      </c>
      <c r="AA19" t="s">
        <v>41</v>
      </c>
      <c r="AB19" t="s">
        <v>42</v>
      </c>
      <c r="AC19" t="s">
        <v>43</v>
      </c>
      <c r="AD19" s="3">
        <v>4</v>
      </c>
      <c r="AE19" s="3">
        <v>4</v>
      </c>
      <c r="AF19" t="s">
        <v>44</v>
      </c>
      <c r="AG19" t="s">
        <v>45</v>
      </c>
      <c r="AH19" t="s">
        <v>46</v>
      </c>
      <c r="AI19" t="s">
        <v>41</v>
      </c>
    </row>
    <row r="20" spans="1:35">
      <c r="A20" s="2">
        <v>45042.4353356482</v>
      </c>
      <c r="B20" s="3">
        <v>104428</v>
      </c>
      <c r="C20" t="s">
        <v>35</v>
      </c>
      <c r="D20" s="3">
        <v>243904</v>
      </c>
      <c r="E20" t="s">
        <v>125</v>
      </c>
      <c r="F20" t="s">
        <v>126</v>
      </c>
      <c r="G20" t="s">
        <v>38</v>
      </c>
      <c r="H20" t="s">
        <v>39</v>
      </c>
      <c r="I20" s="3">
        <v>5</v>
      </c>
      <c r="J20" s="4" t="s">
        <v>60</v>
      </c>
      <c r="K20" s="3">
        <v>33</v>
      </c>
      <c r="L20" s="3">
        <f t="shared" si="1"/>
        <v>28</v>
      </c>
      <c r="M20" s="3">
        <v>250</v>
      </c>
      <c r="N20" s="3">
        <f t="shared" si="0"/>
        <v>245</v>
      </c>
      <c r="O20" s="3">
        <v>1</v>
      </c>
      <c r="S20" s="3">
        <v>0.033333</v>
      </c>
      <c r="T20" s="3">
        <v>180</v>
      </c>
      <c r="U20" s="3">
        <v>0</v>
      </c>
      <c r="V20" s="3">
        <v>33</v>
      </c>
      <c r="W20" s="3">
        <v>45</v>
      </c>
      <c r="X20" t="s">
        <v>41</v>
      </c>
      <c r="Y20" t="s">
        <v>51</v>
      </c>
      <c r="Z20" t="s">
        <v>41</v>
      </c>
      <c r="AA20" t="s">
        <v>41</v>
      </c>
      <c r="AB20" t="s">
        <v>127</v>
      </c>
      <c r="AC20" t="s">
        <v>128</v>
      </c>
      <c r="AD20" s="3">
        <v>2</v>
      </c>
      <c r="AE20" s="3">
        <v>2</v>
      </c>
      <c r="AF20" t="s">
        <v>44</v>
      </c>
      <c r="AG20" t="s">
        <v>45</v>
      </c>
      <c r="AH20" t="s">
        <v>46</v>
      </c>
      <c r="AI20" t="s">
        <v>41</v>
      </c>
    </row>
    <row r="21" spans="1:35">
      <c r="A21" s="2">
        <v>45042.4511921296</v>
      </c>
      <c r="B21" s="3">
        <v>709</v>
      </c>
      <c r="C21" t="s">
        <v>129</v>
      </c>
      <c r="D21" s="3">
        <v>47683</v>
      </c>
      <c r="E21" t="s">
        <v>113</v>
      </c>
      <c r="F21" t="s">
        <v>114</v>
      </c>
      <c r="G21" t="s">
        <v>38</v>
      </c>
      <c r="H21" t="s">
        <v>39</v>
      </c>
      <c r="I21" s="3">
        <v>280</v>
      </c>
      <c r="J21" s="4" t="s">
        <v>60</v>
      </c>
      <c r="K21" s="3">
        <v>28579</v>
      </c>
      <c r="L21" s="3">
        <f t="shared" si="1"/>
        <v>28299</v>
      </c>
      <c r="M21" s="3">
        <v>282390</v>
      </c>
      <c r="N21" s="3">
        <f t="shared" si="0"/>
        <v>282110</v>
      </c>
      <c r="O21" s="3">
        <v>102</v>
      </c>
      <c r="V21" s="3">
        <v>28579</v>
      </c>
      <c r="X21" t="s">
        <v>41</v>
      </c>
      <c r="Y21" t="s">
        <v>130</v>
      </c>
      <c r="Z21" t="s">
        <v>85</v>
      </c>
      <c r="AA21" t="s">
        <v>115</v>
      </c>
      <c r="AB21" t="s">
        <v>116</v>
      </c>
      <c r="AC21" t="s">
        <v>116</v>
      </c>
      <c r="AF21" t="s">
        <v>131</v>
      </c>
      <c r="AG21" t="s">
        <v>132</v>
      </c>
      <c r="AH21" t="s">
        <v>46</v>
      </c>
      <c r="AI21" t="s">
        <v>41</v>
      </c>
    </row>
    <row r="22" spans="1:35">
      <c r="A22" s="2">
        <v>45042.4368171296</v>
      </c>
      <c r="B22" s="3">
        <v>104428</v>
      </c>
      <c r="C22" t="s">
        <v>35</v>
      </c>
      <c r="D22" s="3">
        <v>27632</v>
      </c>
      <c r="E22" t="s">
        <v>133</v>
      </c>
      <c r="F22" t="s">
        <v>134</v>
      </c>
      <c r="G22" t="s">
        <v>50</v>
      </c>
      <c r="H22" t="s">
        <v>39</v>
      </c>
      <c r="I22" s="3">
        <v>2</v>
      </c>
      <c r="J22" s="4" t="s">
        <v>60</v>
      </c>
      <c r="K22" s="3">
        <v>0</v>
      </c>
      <c r="L22" s="3">
        <f t="shared" si="1"/>
        <v>-2</v>
      </c>
      <c r="M22" s="3">
        <v>0</v>
      </c>
      <c r="N22" s="3">
        <f t="shared" si="0"/>
        <v>-2</v>
      </c>
      <c r="O22" s="3">
        <v>2</v>
      </c>
      <c r="S22" s="3">
        <v>0.033333</v>
      </c>
      <c r="T22" s="3">
        <v>120</v>
      </c>
      <c r="U22" s="3">
        <v>0</v>
      </c>
      <c r="W22" s="3">
        <v>75</v>
      </c>
      <c r="X22" t="s">
        <v>41</v>
      </c>
      <c r="Y22" t="s">
        <v>51</v>
      </c>
      <c r="Z22" t="s">
        <v>41</v>
      </c>
      <c r="AA22" t="s">
        <v>41</v>
      </c>
      <c r="AB22" t="s">
        <v>135</v>
      </c>
      <c r="AC22" t="s">
        <v>136</v>
      </c>
      <c r="AD22" s="3">
        <v>2</v>
      </c>
      <c r="AE22" s="3">
        <v>2</v>
      </c>
      <c r="AF22" t="s">
        <v>44</v>
      </c>
      <c r="AG22" t="s">
        <v>45</v>
      </c>
      <c r="AH22" t="s">
        <v>46</v>
      </c>
      <c r="AI22" t="s">
        <v>41</v>
      </c>
    </row>
    <row r="23" spans="1:35">
      <c r="A23" s="2">
        <v>45042.4096180556</v>
      </c>
      <c r="B23" s="3">
        <v>104428</v>
      </c>
      <c r="C23" t="s">
        <v>35</v>
      </c>
      <c r="D23" s="3">
        <v>132433</v>
      </c>
      <c r="E23" t="s">
        <v>137</v>
      </c>
      <c r="F23" t="s">
        <v>138</v>
      </c>
      <c r="G23" t="s">
        <v>38</v>
      </c>
      <c r="H23" t="s">
        <v>39</v>
      </c>
      <c r="I23" s="3">
        <v>10</v>
      </c>
      <c r="J23" s="4" t="s">
        <v>60</v>
      </c>
      <c r="K23" s="3">
        <v>0</v>
      </c>
      <c r="L23" s="3">
        <f t="shared" si="1"/>
        <v>-10</v>
      </c>
      <c r="M23" s="3">
        <v>52096</v>
      </c>
      <c r="N23" s="3">
        <f t="shared" si="0"/>
        <v>52086</v>
      </c>
      <c r="O23" s="3">
        <v>10</v>
      </c>
      <c r="X23" t="s">
        <v>41</v>
      </c>
      <c r="Y23" t="s">
        <v>51</v>
      </c>
      <c r="Z23" t="s">
        <v>85</v>
      </c>
      <c r="AA23" t="s">
        <v>139</v>
      </c>
      <c r="AB23" t="s">
        <v>140</v>
      </c>
      <c r="AC23" t="s">
        <v>141</v>
      </c>
      <c r="AF23" t="s">
        <v>44</v>
      </c>
      <c r="AG23" t="s">
        <v>45</v>
      </c>
      <c r="AH23" t="s">
        <v>46</v>
      </c>
      <c r="AI23" t="s">
        <v>41</v>
      </c>
    </row>
    <row r="24" spans="1:35">
      <c r="A24" s="2">
        <v>45042.4356944444</v>
      </c>
      <c r="B24" s="3">
        <v>104428</v>
      </c>
      <c r="C24" t="s">
        <v>35</v>
      </c>
      <c r="D24" s="3">
        <v>58522</v>
      </c>
      <c r="E24" t="s">
        <v>142</v>
      </c>
      <c r="F24" t="s">
        <v>143</v>
      </c>
      <c r="G24" t="s">
        <v>38</v>
      </c>
      <c r="H24" t="s">
        <v>39</v>
      </c>
      <c r="I24" s="3">
        <v>10</v>
      </c>
      <c r="J24" s="4" t="s">
        <v>60</v>
      </c>
      <c r="K24" s="3">
        <v>0</v>
      </c>
      <c r="L24" s="3">
        <f t="shared" si="1"/>
        <v>-10</v>
      </c>
      <c r="M24" s="3">
        <v>40376</v>
      </c>
      <c r="N24" s="3">
        <f t="shared" si="0"/>
        <v>40366</v>
      </c>
      <c r="O24" s="3">
        <v>12</v>
      </c>
      <c r="P24" s="3">
        <v>10</v>
      </c>
      <c r="S24" s="3">
        <v>0.444444</v>
      </c>
      <c r="T24" s="3">
        <v>54</v>
      </c>
      <c r="U24" s="3">
        <v>7</v>
      </c>
      <c r="W24" s="3">
        <v>46.5</v>
      </c>
      <c r="X24" t="s">
        <v>41</v>
      </c>
      <c r="Y24" t="s">
        <v>51</v>
      </c>
      <c r="Z24" t="s">
        <v>41</v>
      </c>
      <c r="AA24" t="s">
        <v>41</v>
      </c>
      <c r="AB24" t="s">
        <v>61</v>
      </c>
      <c r="AC24" t="s">
        <v>62</v>
      </c>
      <c r="AD24" s="3">
        <v>15</v>
      </c>
      <c r="AE24" s="3">
        <v>15</v>
      </c>
      <c r="AF24" t="s">
        <v>44</v>
      </c>
      <c r="AG24" t="s">
        <v>45</v>
      </c>
      <c r="AH24" t="s">
        <v>46</v>
      </c>
      <c r="AI24" t="s">
        <v>41</v>
      </c>
    </row>
    <row r="25" spans="1:35">
      <c r="A25" s="2">
        <v>45042.4364467593</v>
      </c>
      <c r="B25" s="3">
        <v>104428</v>
      </c>
      <c r="C25" t="s">
        <v>35</v>
      </c>
      <c r="D25" s="3">
        <v>233233</v>
      </c>
      <c r="E25" t="s">
        <v>144</v>
      </c>
      <c r="F25" t="s">
        <v>145</v>
      </c>
      <c r="G25" t="s">
        <v>77</v>
      </c>
      <c r="H25" t="s">
        <v>84</v>
      </c>
      <c r="I25" s="3">
        <v>10</v>
      </c>
      <c r="J25" s="4" t="s">
        <v>60</v>
      </c>
      <c r="K25" s="3">
        <v>0</v>
      </c>
      <c r="L25" s="3">
        <f t="shared" si="1"/>
        <v>-10</v>
      </c>
      <c r="M25" s="3">
        <v>0</v>
      </c>
      <c r="N25" s="3">
        <f t="shared" si="0"/>
        <v>-10</v>
      </c>
      <c r="O25" s="3">
        <v>3</v>
      </c>
      <c r="X25" t="s">
        <v>41</v>
      </c>
      <c r="Y25" t="s">
        <v>51</v>
      </c>
      <c r="Z25" t="s">
        <v>85</v>
      </c>
      <c r="AA25" t="s">
        <v>86</v>
      </c>
      <c r="AB25" t="s">
        <v>146</v>
      </c>
      <c r="AC25" t="s">
        <v>147</v>
      </c>
      <c r="AF25" t="s">
        <v>44</v>
      </c>
      <c r="AG25" t="s">
        <v>45</v>
      </c>
      <c r="AH25" t="s">
        <v>46</v>
      </c>
      <c r="AI25" t="s">
        <v>41</v>
      </c>
    </row>
    <row r="26" spans="1:35">
      <c r="A26" s="2">
        <v>45042.4023958333</v>
      </c>
      <c r="B26" s="3">
        <v>104428</v>
      </c>
      <c r="C26" t="s">
        <v>35</v>
      </c>
      <c r="D26" s="3">
        <v>206855</v>
      </c>
      <c r="E26" t="s">
        <v>148</v>
      </c>
      <c r="F26" t="s">
        <v>149</v>
      </c>
      <c r="G26" t="s">
        <v>38</v>
      </c>
      <c r="H26" t="s">
        <v>39</v>
      </c>
      <c r="I26" s="3">
        <v>20</v>
      </c>
      <c r="J26" s="4" t="s">
        <v>60</v>
      </c>
      <c r="K26" s="3">
        <v>0</v>
      </c>
      <c r="L26" s="3">
        <f t="shared" si="1"/>
        <v>-20</v>
      </c>
      <c r="M26" s="3">
        <v>1476</v>
      </c>
      <c r="N26" s="3">
        <f t="shared" si="0"/>
        <v>1456</v>
      </c>
      <c r="O26" s="3">
        <v>1</v>
      </c>
      <c r="P26" s="3">
        <v>9</v>
      </c>
      <c r="S26" s="3">
        <v>0.344444</v>
      </c>
      <c r="T26" s="3">
        <v>87.1</v>
      </c>
      <c r="U26" s="3">
        <v>5</v>
      </c>
      <c r="W26" s="3">
        <v>44.03</v>
      </c>
      <c r="X26" t="s">
        <v>41</v>
      </c>
      <c r="Y26" t="s">
        <v>51</v>
      </c>
      <c r="Z26" t="s">
        <v>41</v>
      </c>
      <c r="AA26" t="s">
        <v>41</v>
      </c>
      <c r="AB26" t="s">
        <v>150</v>
      </c>
      <c r="AC26" t="s">
        <v>151</v>
      </c>
      <c r="AD26" s="3">
        <v>10.33</v>
      </c>
      <c r="AE26" s="3">
        <v>7.23</v>
      </c>
      <c r="AF26" t="s">
        <v>44</v>
      </c>
      <c r="AG26" t="s">
        <v>45</v>
      </c>
      <c r="AH26" t="s">
        <v>46</v>
      </c>
      <c r="AI26" t="s">
        <v>41</v>
      </c>
    </row>
    <row r="27" spans="1:35">
      <c r="A27" s="2">
        <v>45042.43375</v>
      </c>
      <c r="B27" s="3">
        <v>373</v>
      </c>
      <c r="C27" t="s">
        <v>152</v>
      </c>
      <c r="D27" s="3">
        <v>39277</v>
      </c>
      <c r="E27" t="s">
        <v>153</v>
      </c>
      <c r="F27" t="s">
        <v>154</v>
      </c>
      <c r="G27" t="s">
        <v>92</v>
      </c>
      <c r="H27" t="s">
        <v>39</v>
      </c>
      <c r="I27" s="3">
        <v>10</v>
      </c>
      <c r="J27" s="4" t="s">
        <v>40</v>
      </c>
      <c r="K27" s="3">
        <v>0</v>
      </c>
      <c r="L27" s="3">
        <f t="shared" si="1"/>
        <v>-10</v>
      </c>
      <c r="M27" s="3">
        <v>92</v>
      </c>
      <c r="N27" s="3">
        <f t="shared" si="0"/>
        <v>82</v>
      </c>
      <c r="O27" s="3">
        <v>1</v>
      </c>
      <c r="S27" s="3">
        <v>0</v>
      </c>
      <c r="T27" s="3">
        <v>0</v>
      </c>
      <c r="U27" s="3">
        <v>0</v>
      </c>
      <c r="V27" s="3">
        <v>0</v>
      </c>
      <c r="W27" s="3">
        <v>0</v>
      </c>
      <c r="X27" t="s">
        <v>52</v>
      </c>
      <c r="Y27" t="s">
        <v>155</v>
      </c>
      <c r="Z27" t="s">
        <v>41</v>
      </c>
      <c r="AA27" t="s">
        <v>41</v>
      </c>
      <c r="AB27" t="s">
        <v>156</v>
      </c>
      <c r="AC27" t="s">
        <v>157</v>
      </c>
      <c r="AF27" t="s">
        <v>44</v>
      </c>
      <c r="AG27" t="s">
        <v>45</v>
      </c>
      <c r="AH27" t="s">
        <v>46</v>
      </c>
      <c r="AI27" t="s">
        <v>41</v>
      </c>
    </row>
    <row r="28" spans="1:35">
      <c r="A28" s="2">
        <v>45042.3624189815</v>
      </c>
      <c r="B28" s="3">
        <v>54</v>
      </c>
      <c r="C28" t="s">
        <v>158</v>
      </c>
      <c r="D28" s="3">
        <v>47683</v>
      </c>
      <c r="E28" t="s">
        <v>113</v>
      </c>
      <c r="F28" t="s">
        <v>114</v>
      </c>
      <c r="G28" t="s">
        <v>38</v>
      </c>
      <c r="H28" t="s">
        <v>39</v>
      </c>
      <c r="I28" s="3">
        <v>700</v>
      </c>
      <c r="J28" s="4" t="s">
        <v>60</v>
      </c>
      <c r="K28" s="3">
        <v>28579</v>
      </c>
      <c r="L28" s="3">
        <f t="shared" si="1"/>
        <v>27879</v>
      </c>
      <c r="M28" s="3">
        <v>282390</v>
      </c>
      <c r="N28" s="3">
        <f t="shared" si="0"/>
        <v>281690</v>
      </c>
      <c r="O28" s="3">
        <v>186</v>
      </c>
      <c r="Q28" s="3">
        <v>70</v>
      </c>
      <c r="V28" s="3">
        <v>28579</v>
      </c>
      <c r="X28" t="s">
        <v>41</v>
      </c>
      <c r="Y28" t="s">
        <v>159</v>
      </c>
      <c r="Z28" t="s">
        <v>85</v>
      </c>
      <c r="AA28" t="s">
        <v>115</v>
      </c>
      <c r="AB28" t="s">
        <v>116</v>
      </c>
      <c r="AC28" t="s">
        <v>116</v>
      </c>
      <c r="AF28" t="s">
        <v>44</v>
      </c>
      <c r="AG28" t="s">
        <v>45</v>
      </c>
      <c r="AH28" t="s">
        <v>46</v>
      </c>
      <c r="AI28" t="s">
        <v>41</v>
      </c>
    </row>
    <row r="29" spans="1:35">
      <c r="A29" s="2">
        <v>45042.438900463</v>
      </c>
      <c r="B29" s="3">
        <v>104428</v>
      </c>
      <c r="C29" t="s">
        <v>35</v>
      </c>
      <c r="D29" s="3">
        <v>30509</v>
      </c>
      <c r="E29" t="s">
        <v>160</v>
      </c>
      <c r="F29" t="s">
        <v>161</v>
      </c>
      <c r="G29" t="s">
        <v>38</v>
      </c>
      <c r="H29" t="s">
        <v>39</v>
      </c>
      <c r="I29" s="3">
        <v>20</v>
      </c>
      <c r="J29" s="4" t="s">
        <v>60</v>
      </c>
      <c r="K29" s="3">
        <v>0</v>
      </c>
      <c r="L29" s="3">
        <f t="shared" si="1"/>
        <v>-20</v>
      </c>
      <c r="M29" s="3">
        <v>697</v>
      </c>
      <c r="N29" s="3">
        <f t="shared" si="0"/>
        <v>677</v>
      </c>
      <c r="O29" s="3">
        <v>6</v>
      </c>
      <c r="S29" s="3">
        <v>0.066667</v>
      </c>
      <c r="T29" s="3">
        <v>390</v>
      </c>
      <c r="U29" s="3">
        <v>1</v>
      </c>
      <c r="W29" s="3">
        <v>105</v>
      </c>
      <c r="X29" t="s">
        <v>41</v>
      </c>
      <c r="Y29" t="s">
        <v>51</v>
      </c>
      <c r="Z29" t="s">
        <v>41</v>
      </c>
      <c r="AA29" t="s">
        <v>41</v>
      </c>
      <c r="AB29" t="s">
        <v>135</v>
      </c>
      <c r="AC29" t="s">
        <v>136</v>
      </c>
      <c r="AD29" s="3">
        <v>4</v>
      </c>
      <c r="AE29" s="3">
        <v>4</v>
      </c>
      <c r="AF29" t="s">
        <v>44</v>
      </c>
      <c r="AG29" t="s">
        <v>45</v>
      </c>
      <c r="AH29" t="s">
        <v>46</v>
      </c>
      <c r="AI29" t="s">
        <v>41</v>
      </c>
    </row>
    <row r="30" spans="1:35">
      <c r="A30" s="2">
        <v>45042.4370138889</v>
      </c>
      <c r="B30" s="3">
        <v>104428</v>
      </c>
      <c r="C30" t="s">
        <v>35</v>
      </c>
      <c r="D30" s="3">
        <v>182601</v>
      </c>
      <c r="E30" t="s">
        <v>162</v>
      </c>
      <c r="F30" t="s">
        <v>163</v>
      </c>
      <c r="G30" t="s">
        <v>38</v>
      </c>
      <c r="H30" t="s">
        <v>39</v>
      </c>
      <c r="I30" s="3">
        <v>5</v>
      </c>
      <c r="J30" s="4" t="s">
        <v>60</v>
      </c>
      <c r="K30" s="3">
        <v>0</v>
      </c>
      <c r="L30" s="3">
        <f t="shared" si="1"/>
        <v>-5</v>
      </c>
      <c r="M30" s="3">
        <v>500</v>
      </c>
      <c r="N30" s="3">
        <f t="shared" si="0"/>
        <v>495</v>
      </c>
      <c r="O30" s="3">
        <v>6</v>
      </c>
      <c r="S30" s="3">
        <v>0.055556</v>
      </c>
      <c r="T30" s="3">
        <v>198</v>
      </c>
      <c r="U30" s="3">
        <v>1</v>
      </c>
      <c r="W30" s="3">
        <v>123</v>
      </c>
      <c r="X30" t="s">
        <v>41</v>
      </c>
      <c r="Y30" t="s">
        <v>51</v>
      </c>
      <c r="Z30" t="s">
        <v>41</v>
      </c>
      <c r="AA30" t="s">
        <v>41</v>
      </c>
      <c r="AB30" t="s">
        <v>164</v>
      </c>
      <c r="AC30" t="s">
        <v>165</v>
      </c>
      <c r="AD30" s="3">
        <v>6</v>
      </c>
      <c r="AE30" s="3">
        <v>6</v>
      </c>
      <c r="AF30" t="s">
        <v>44</v>
      </c>
      <c r="AG30" t="s">
        <v>45</v>
      </c>
      <c r="AH30" t="s">
        <v>46</v>
      </c>
      <c r="AI30" t="s">
        <v>41</v>
      </c>
    </row>
    <row r="31" spans="1:35">
      <c r="A31" s="2">
        <v>45042.4344907407</v>
      </c>
      <c r="B31" s="3">
        <v>307</v>
      </c>
      <c r="C31" t="s">
        <v>96</v>
      </c>
      <c r="D31" s="3">
        <v>39277</v>
      </c>
      <c r="E31" t="s">
        <v>153</v>
      </c>
      <c r="F31" t="s">
        <v>154</v>
      </c>
      <c r="G31" t="s">
        <v>92</v>
      </c>
      <c r="H31" t="s">
        <v>39</v>
      </c>
      <c r="I31" s="3">
        <v>10</v>
      </c>
      <c r="J31" s="4" t="s">
        <v>40</v>
      </c>
      <c r="K31" s="3">
        <v>0</v>
      </c>
      <c r="L31" s="3">
        <f t="shared" si="1"/>
        <v>-10</v>
      </c>
      <c r="M31" s="3">
        <v>92</v>
      </c>
      <c r="N31" s="3">
        <f t="shared" si="0"/>
        <v>82</v>
      </c>
      <c r="O31" s="3">
        <v>2</v>
      </c>
      <c r="S31" s="3">
        <v>0.305556</v>
      </c>
      <c r="T31" s="3">
        <v>39.27</v>
      </c>
      <c r="U31" s="3">
        <v>5</v>
      </c>
      <c r="V31" s="3">
        <v>0</v>
      </c>
      <c r="W31" s="3">
        <v>21.55</v>
      </c>
      <c r="X31" t="s">
        <v>52</v>
      </c>
      <c r="Y31" t="s">
        <v>166</v>
      </c>
      <c r="Z31" t="s">
        <v>41</v>
      </c>
      <c r="AA31" t="s">
        <v>41</v>
      </c>
      <c r="AB31" t="s">
        <v>156</v>
      </c>
      <c r="AC31" t="s">
        <v>157</v>
      </c>
      <c r="AF31" t="s">
        <v>99</v>
      </c>
      <c r="AG31" t="s">
        <v>99</v>
      </c>
      <c r="AH31" t="s">
        <v>100</v>
      </c>
      <c r="AI31" t="s">
        <v>41</v>
      </c>
    </row>
    <row r="32" spans="1:35">
      <c r="A32" s="2">
        <v>45042.4282638889</v>
      </c>
      <c r="B32" s="3">
        <v>104428</v>
      </c>
      <c r="C32" t="s">
        <v>35</v>
      </c>
      <c r="D32" s="3">
        <v>148056</v>
      </c>
      <c r="E32" t="s">
        <v>167</v>
      </c>
      <c r="F32" t="s">
        <v>168</v>
      </c>
      <c r="G32" t="s">
        <v>38</v>
      </c>
      <c r="H32" t="s">
        <v>39</v>
      </c>
      <c r="I32" s="3">
        <v>10</v>
      </c>
      <c r="J32" s="4" t="s">
        <v>60</v>
      </c>
      <c r="K32" s="3">
        <v>0</v>
      </c>
      <c r="L32" s="3">
        <f t="shared" si="1"/>
        <v>-10</v>
      </c>
      <c r="M32" s="3">
        <v>12726</v>
      </c>
      <c r="N32" s="3">
        <f t="shared" si="0"/>
        <v>12716</v>
      </c>
      <c r="O32" s="3">
        <v>9</v>
      </c>
      <c r="S32" s="3">
        <v>0.1</v>
      </c>
      <c r="T32" s="3">
        <v>190</v>
      </c>
      <c r="U32" s="3">
        <v>2</v>
      </c>
      <c r="W32" s="3">
        <v>105</v>
      </c>
      <c r="X32" t="s">
        <v>41</v>
      </c>
      <c r="Y32" t="s">
        <v>41</v>
      </c>
      <c r="Z32" t="s">
        <v>41</v>
      </c>
      <c r="AA32" t="s">
        <v>41</v>
      </c>
      <c r="AB32" t="s">
        <v>42</v>
      </c>
      <c r="AC32" t="s">
        <v>43</v>
      </c>
      <c r="AD32" s="3">
        <v>4</v>
      </c>
      <c r="AE32" s="3">
        <v>4</v>
      </c>
      <c r="AF32" t="s">
        <v>44</v>
      </c>
      <c r="AG32" t="s">
        <v>45</v>
      </c>
      <c r="AH32" t="s">
        <v>46</v>
      </c>
      <c r="AI32" t="s">
        <v>41</v>
      </c>
    </row>
    <row r="33" spans="1:35">
      <c r="A33" s="2">
        <v>45042.433275463</v>
      </c>
      <c r="B33" s="3">
        <v>307</v>
      </c>
      <c r="C33" t="s">
        <v>96</v>
      </c>
      <c r="D33" s="3">
        <v>18081</v>
      </c>
      <c r="E33" t="s">
        <v>169</v>
      </c>
      <c r="F33" t="s">
        <v>170</v>
      </c>
      <c r="G33" t="s">
        <v>92</v>
      </c>
      <c r="H33" t="s">
        <v>39</v>
      </c>
      <c r="I33" s="3">
        <v>10</v>
      </c>
      <c r="J33" s="4" t="s">
        <v>40</v>
      </c>
      <c r="K33" s="3">
        <v>0</v>
      </c>
      <c r="L33" s="3">
        <f t="shared" si="1"/>
        <v>-10</v>
      </c>
      <c r="M33" s="3">
        <v>107</v>
      </c>
      <c r="N33" s="3">
        <f t="shared" si="0"/>
        <v>97</v>
      </c>
      <c r="O33" s="3">
        <v>3</v>
      </c>
      <c r="S33" s="3">
        <v>0.438889</v>
      </c>
      <c r="T33" s="3">
        <v>29.62</v>
      </c>
      <c r="U33" s="3">
        <v>7</v>
      </c>
      <c r="W33" s="3">
        <v>21.84</v>
      </c>
      <c r="X33" t="s">
        <v>52</v>
      </c>
      <c r="Y33" t="s">
        <v>98</v>
      </c>
      <c r="Z33" t="s">
        <v>41</v>
      </c>
      <c r="AA33" t="s">
        <v>41</v>
      </c>
      <c r="AB33" t="s">
        <v>171</v>
      </c>
      <c r="AC33" t="s">
        <v>172</v>
      </c>
      <c r="AF33" t="s">
        <v>99</v>
      </c>
      <c r="AG33" t="s">
        <v>99</v>
      </c>
      <c r="AH33" t="s">
        <v>100</v>
      </c>
      <c r="AI33" t="s">
        <v>41</v>
      </c>
    </row>
    <row r="34" spans="1:35">
      <c r="A34" s="2">
        <v>45042.4575115741</v>
      </c>
      <c r="B34" s="3">
        <v>399</v>
      </c>
      <c r="C34" t="s">
        <v>89</v>
      </c>
      <c r="D34" s="3">
        <v>134594</v>
      </c>
      <c r="E34" t="s">
        <v>48</v>
      </c>
      <c r="F34" t="s">
        <v>49</v>
      </c>
      <c r="G34" t="s">
        <v>50</v>
      </c>
      <c r="H34" t="s">
        <v>39</v>
      </c>
      <c r="I34" s="3">
        <v>40</v>
      </c>
      <c r="J34" s="4" t="s">
        <v>51</v>
      </c>
      <c r="K34" s="3">
        <v>0</v>
      </c>
      <c r="L34" s="3">
        <f t="shared" si="1"/>
        <v>-40</v>
      </c>
      <c r="M34" s="3">
        <v>0</v>
      </c>
      <c r="N34" s="3">
        <f t="shared" si="0"/>
        <v>-40</v>
      </c>
      <c r="O34" s="3">
        <v>11</v>
      </c>
      <c r="S34" s="3">
        <v>0.216667</v>
      </c>
      <c r="T34" s="3">
        <v>235.38</v>
      </c>
      <c r="U34" s="3">
        <v>3</v>
      </c>
      <c r="W34" s="3">
        <v>65.77</v>
      </c>
      <c r="X34" t="s">
        <v>52</v>
      </c>
      <c r="Y34" t="s">
        <v>173</v>
      </c>
      <c r="Z34" t="s">
        <v>41</v>
      </c>
      <c r="AA34" t="s">
        <v>41</v>
      </c>
      <c r="AB34" t="s">
        <v>54</v>
      </c>
      <c r="AC34" t="s">
        <v>55</v>
      </c>
      <c r="AF34" t="s">
        <v>70</v>
      </c>
      <c r="AG34" t="s">
        <v>71</v>
      </c>
      <c r="AH34" t="s">
        <v>72</v>
      </c>
      <c r="AI34" t="s">
        <v>41</v>
      </c>
    </row>
    <row r="35" spans="1:35">
      <c r="A35" s="2">
        <v>45042.4134722222</v>
      </c>
      <c r="B35" s="3">
        <v>104428</v>
      </c>
      <c r="C35" t="s">
        <v>35</v>
      </c>
      <c r="D35" s="3">
        <v>126570</v>
      </c>
      <c r="E35" t="s">
        <v>174</v>
      </c>
      <c r="F35" t="s">
        <v>175</v>
      </c>
      <c r="G35" t="s">
        <v>38</v>
      </c>
      <c r="H35" t="s">
        <v>39</v>
      </c>
      <c r="I35" s="3">
        <v>10</v>
      </c>
      <c r="J35" s="4" t="s">
        <v>60</v>
      </c>
      <c r="K35" s="3">
        <v>150</v>
      </c>
      <c r="L35" s="3">
        <f t="shared" si="1"/>
        <v>140</v>
      </c>
      <c r="M35" s="3">
        <v>2353</v>
      </c>
      <c r="N35" s="3">
        <f t="shared" ref="N35:N58" si="2">M35-I35</f>
        <v>2343</v>
      </c>
      <c r="O35" s="3">
        <v>4</v>
      </c>
      <c r="S35" s="3">
        <v>0.077778</v>
      </c>
      <c r="T35" s="3">
        <v>180</v>
      </c>
      <c r="U35" s="3">
        <v>1</v>
      </c>
      <c r="V35" s="3">
        <v>150</v>
      </c>
      <c r="W35" s="3">
        <v>66.43</v>
      </c>
      <c r="X35" t="s">
        <v>41</v>
      </c>
      <c r="Y35" t="s">
        <v>51</v>
      </c>
      <c r="Z35" t="s">
        <v>41</v>
      </c>
      <c r="AA35" t="s">
        <v>41</v>
      </c>
      <c r="AB35" t="s">
        <v>42</v>
      </c>
      <c r="AC35" t="s">
        <v>43</v>
      </c>
      <c r="AD35" s="3">
        <v>2.33</v>
      </c>
      <c r="AE35" s="3">
        <v>1.63</v>
      </c>
      <c r="AF35" t="s">
        <v>44</v>
      </c>
      <c r="AG35" t="s">
        <v>45</v>
      </c>
      <c r="AH35" t="s">
        <v>46</v>
      </c>
      <c r="AI35" t="s">
        <v>41</v>
      </c>
    </row>
    <row r="36" spans="1:35">
      <c r="A36" s="2">
        <v>45042.4147222222</v>
      </c>
      <c r="B36" s="3">
        <v>104428</v>
      </c>
      <c r="C36" t="s">
        <v>35</v>
      </c>
      <c r="D36" s="3">
        <v>148531</v>
      </c>
      <c r="E36" t="s">
        <v>176</v>
      </c>
      <c r="F36" t="s">
        <v>177</v>
      </c>
      <c r="G36" t="s">
        <v>38</v>
      </c>
      <c r="H36" t="s">
        <v>39</v>
      </c>
      <c r="I36" s="3">
        <v>10</v>
      </c>
      <c r="J36" s="4" t="s">
        <v>60</v>
      </c>
      <c r="K36" s="3">
        <v>0</v>
      </c>
      <c r="L36" s="3">
        <f t="shared" si="1"/>
        <v>-10</v>
      </c>
      <c r="M36" s="3">
        <v>22875</v>
      </c>
      <c r="N36" s="3">
        <f t="shared" si="2"/>
        <v>22865</v>
      </c>
      <c r="O36" s="3">
        <v>8</v>
      </c>
      <c r="S36" s="3">
        <v>0.25</v>
      </c>
      <c r="T36" s="3">
        <v>72</v>
      </c>
      <c r="U36" s="3">
        <v>4</v>
      </c>
      <c r="W36" s="3">
        <v>47</v>
      </c>
      <c r="X36" t="s">
        <v>41</v>
      </c>
      <c r="Y36" t="s">
        <v>41</v>
      </c>
      <c r="Z36" t="s">
        <v>41</v>
      </c>
      <c r="AA36" t="s">
        <v>41</v>
      </c>
      <c r="AB36" t="s">
        <v>42</v>
      </c>
      <c r="AC36" t="s">
        <v>43</v>
      </c>
      <c r="AD36" s="3">
        <v>7.5</v>
      </c>
      <c r="AE36" s="3">
        <v>5.25</v>
      </c>
      <c r="AF36" t="s">
        <v>44</v>
      </c>
      <c r="AG36" t="s">
        <v>45</v>
      </c>
      <c r="AH36" t="s">
        <v>46</v>
      </c>
      <c r="AI36" t="s">
        <v>41</v>
      </c>
    </row>
    <row r="37" spans="1:35">
      <c r="A37" s="2">
        <v>45042.414224537</v>
      </c>
      <c r="B37" s="3">
        <v>104428</v>
      </c>
      <c r="C37" t="s">
        <v>35</v>
      </c>
      <c r="D37" s="3">
        <v>242821</v>
      </c>
      <c r="E37" t="s">
        <v>178</v>
      </c>
      <c r="F37" t="s">
        <v>179</v>
      </c>
      <c r="G37" t="s">
        <v>38</v>
      </c>
      <c r="H37" t="s">
        <v>39</v>
      </c>
      <c r="I37" s="3">
        <v>10</v>
      </c>
      <c r="J37" s="4" t="s">
        <v>60</v>
      </c>
      <c r="K37" s="3">
        <v>0</v>
      </c>
      <c r="L37" s="3">
        <f t="shared" si="1"/>
        <v>-10</v>
      </c>
      <c r="M37" s="3">
        <v>430</v>
      </c>
      <c r="N37" s="3">
        <f t="shared" si="2"/>
        <v>420</v>
      </c>
      <c r="O37" s="3">
        <v>3</v>
      </c>
      <c r="S37" s="3">
        <v>0.033333</v>
      </c>
      <c r="T37" s="3">
        <v>390</v>
      </c>
      <c r="U37" s="3">
        <v>0</v>
      </c>
      <c r="W37" s="3">
        <v>105</v>
      </c>
      <c r="X37" t="s">
        <v>41</v>
      </c>
      <c r="Y37" t="s">
        <v>51</v>
      </c>
      <c r="Z37" t="s">
        <v>41</v>
      </c>
      <c r="AA37" t="s">
        <v>41</v>
      </c>
      <c r="AB37" t="s">
        <v>42</v>
      </c>
      <c r="AC37" t="s">
        <v>43</v>
      </c>
      <c r="AD37" s="3">
        <v>2</v>
      </c>
      <c r="AE37" s="3">
        <v>2</v>
      </c>
      <c r="AF37" t="s">
        <v>44</v>
      </c>
      <c r="AG37" t="s">
        <v>45</v>
      </c>
      <c r="AH37" t="s">
        <v>46</v>
      </c>
      <c r="AI37" t="s">
        <v>41</v>
      </c>
    </row>
    <row r="38" spans="1:35">
      <c r="A38" s="2">
        <v>45042.3459837963</v>
      </c>
      <c r="B38" s="3">
        <v>114844</v>
      </c>
      <c r="C38" t="s">
        <v>104</v>
      </c>
      <c r="D38" s="3">
        <v>134594</v>
      </c>
      <c r="E38" t="s">
        <v>48</v>
      </c>
      <c r="F38" t="s">
        <v>49</v>
      </c>
      <c r="G38" t="s">
        <v>50</v>
      </c>
      <c r="H38" t="s">
        <v>39</v>
      </c>
      <c r="I38" s="3">
        <v>100</v>
      </c>
      <c r="J38" s="4" t="s">
        <v>51</v>
      </c>
      <c r="K38" s="3">
        <v>0</v>
      </c>
      <c r="L38" s="3">
        <f t="shared" si="1"/>
        <v>-100</v>
      </c>
      <c r="M38" s="3">
        <v>0</v>
      </c>
      <c r="N38" s="3">
        <f t="shared" si="2"/>
        <v>-100</v>
      </c>
      <c r="O38" s="3">
        <v>190</v>
      </c>
      <c r="S38" s="3">
        <v>6.144444</v>
      </c>
      <c r="T38" s="3">
        <v>47.2</v>
      </c>
      <c r="U38" s="3">
        <v>92</v>
      </c>
      <c r="W38" s="3">
        <v>45.92</v>
      </c>
      <c r="X38" t="s">
        <v>52</v>
      </c>
      <c r="Y38" t="s">
        <v>173</v>
      </c>
      <c r="Z38" t="s">
        <v>41</v>
      </c>
      <c r="AA38" t="s">
        <v>41</v>
      </c>
      <c r="AB38" t="s">
        <v>54</v>
      </c>
      <c r="AC38" t="s">
        <v>55</v>
      </c>
      <c r="AF38" t="s">
        <v>44</v>
      </c>
      <c r="AG38" t="s">
        <v>45</v>
      </c>
      <c r="AH38" t="s">
        <v>46</v>
      </c>
      <c r="AI38" t="s">
        <v>41</v>
      </c>
    </row>
    <row r="39" spans="1:35">
      <c r="A39" s="2">
        <v>45042.4341087963</v>
      </c>
      <c r="B39" s="3">
        <v>104428</v>
      </c>
      <c r="C39" t="s">
        <v>35</v>
      </c>
      <c r="D39" s="3">
        <v>251242</v>
      </c>
      <c r="E39" t="s">
        <v>180</v>
      </c>
      <c r="F39" t="s">
        <v>181</v>
      </c>
      <c r="G39" t="s">
        <v>38</v>
      </c>
      <c r="H39" t="s">
        <v>39</v>
      </c>
      <c r="I39" s="3">
        <v>5</v>
      </c>
      <c r="J39" s="4" t="s">
        <v>60</v>
      </c>
      <c r="K39" s="3">
        <v>0</v>
      </c>
      <c r="L39" s="3">
        <f t="shared" ref="L39:L59" si="3">K39-I39</f>
        <v>-5</v>
      </c>
      <c r="M39" s="3">
        <v>569</v>
      </c>
      <c r="N39" s="3">
        <f t="shared" si="2"/>
        <v>564</v>
      </c>
      <c r="O39" s="3">
        <v>2</v>
      </c>
      <c r="S39" s="3">
        <v>0.066667</v>
      </c>
      <c r="T39" s="3">
        <v>105</v>
      </c>
      <c r="U39" s="3">
        <v>1</v>
      </c>
      <c r="W39" s="3">
        <v>45</v>
      </c>
      <c r="X39" t="s">
        <v>41</v>
      </c>
      <c r="Y39" t="s">
        <v>51</v>
      </c>
      <c r="Z39" t="s">
        <v>41</v>
      </c>
      <c r="AA39" t="s">
        <v>41</v>
      </c>
      <c r="AB39" t="s">
        <v>182</v>
      </c>
      <c r="AC39" t="s">
        <v>183</v>
      </c>
      <c r="AD39" s="3">
        <v>2</v>
      </c>
      <c r="AE39" s="3">
        <v>2</v>
      </c>
      <c r="AF39" t="s">
        <v>44</v>
      </c>
      <c r="AG39" t="s">
        <v>45</v>
      </c>
      <c r="AH39" t="s">
        <v>46</v>
      </c>
      <c r="AI39" t="s">
        <v>41</v>
      </c>
    </row>
    <row r="40" spans="1:35">
      <c r="A40" s="2">
        <v>45042.3711226852</v>
      </c>
      <c r="B40" s="3">
        <v>399</v>
      </c>
      <c r="C40" t="s">
        <v>89</v>
      </c>
      <c r="D40" s="3">
        <v>239372</v>
      </c>
      <c r="E40" t="s">
        <v>184</v>
      </c>
      <c r="F40" t="s">
        <v>185</v>
      </c>
      <c r="G40" t="s">
        <v>92</v>
      </c>
      <c r="H40" t="s">
        <v>39</v>
      </c>
      <c r="I40" s="3">
        <v>10</v>
      </c>
      <c r="J40" s="4" t="s">
        <v>51</v>
      </c>
      <c r="K40" s="3">
        <v>0</v>
      </c>
      <c r="L40" s="3">
        <f t="shared" si="3"/>
        <v>-10</v>
      </c>
      <c r="M40" s="3">
        <v>0</v>
      </c>
      <c r="N40" s="3">
        <f t="shared" si="2"/>
        <v>-10</v>
      </c>
      <c r="O40" s="3">
        <v>1</v>
      </c>
      <c r="S40" s="3">
        <v>0.3</v>
      </c>
      <c r="T40" s="3">
        <v>36.67</v>
      </c>
      <c r="U40" s="3">
        <v>5</v>
      </c>
      <c r="W40" s="3">
        <v>18.33</v>
      </c>
      <c r="X40" t="s">
        <v>52</v>
      </c>
      <c r="Y40" t="s">
        <v>186</v>
      </c>
      <c r="Z40" t="s">
        <v>41</v>
      </c>
      <c r="AA40" t="s">
        <v>41</v>
      </c>
      <c r="AB40" t="s">
        <v>94</v>
      </c>
      <c r="AC40" t="s">
        <v>187</v>
      </c>
      <c r="AF40" t="s">
        <v>70</v>
      </c>
      <c r="AG40" t="s">
        <v>71</v>
      </c>
      <c r="AH40" t="s">
        <v>72</v>
      </c>
      <c r="AI40" t="s">
        <v>41</v>
      </c>
    </row>
    <row r="41" spans="1:35">
      <c r="A41" s="2">
        <v>45042.4353009259</v>
      </c>
      <c r="B41" s="3">
        <v>307</v>
      </c>
      <c r="C41" t="s">
        <v>96</v>
      </c>
      <c r="D41" s="3">
        <v>184997</v>
      </c>
      <c r="E41" t="s">
        <v>188</v>
      </c>
      <c r="F41" t="s">
        <v>189</v>
      </c>
      <c r="G41" t="s">
        <v>92</v>
      </c>
      <c r="H41" t="s">
        <v>107</v>
      </c>
      <c r="I41" s="3">
        <v>5</v>
      </c>
      <c r="J41" s="4" t="s">
        <v>60</v>
      </c>
      <c r="K41" s="3">
        <v>9</v>
      </c>
      <c r="L41" s="3">
        <f t="shared" si="3"/>
        <v>4</v>
      </c>
      <c r="M41" s="3">
        <v>0</v>
      </c>
      <c r="N41" s="3">
        <f t="shared" si="2"/>
        <v>-5</v>
      </c>
      <c r="V41" s="3">
        <v>9</v>
      </c>
      <c r="X41" t="s">
        <v>41</v>
      </c>
      <c r="Y41" t="s">
        <v>98</v>
      </c>
      <c r="Z41" t="s">
        <v>85</v>
      </c>
      <c r="AA41" t="s">
        <v>190</v>
      </c>
      <c r="AB41" t="s">
        <v>110</v>
      </c>
      <c r="AC41" t="s">
        <v>111</v>
      </c>
      <c r="AF41" t="s">
        <v>99</v>
      </c>
      <c r="AG41" t="s">
        <v>99</v>
      </c>
      <c r="AH41" t="s">
        <v>100</v>
      </c>
      <c r="AI41" t="s">
        <v>112</v>
      </c>
    </row>
    <row r="42" spans="1:35">
      <c r="A42" s="2">
        <v>45042.4347916667</v>
      </c>
      <c r="B42" s="3">
        <v>104428</v>
      </c>
      <c r="C42" t="s">
        <v>35</v>
      </c>
      <c r="D42" s="3">
        <v>184369</v>
      </c>
      <c r="E42" t="s">
        <v>191</v>
      </c>
      <c r="F42" t="s">
        <v>192</v>
      </c>
      <c r="G42" t="s">
        <v>38</v>
      </c>
      <c r="H42" t="s">
        <v>84</v>
      </c>
      <c r="I42" s="3">
        <v>6</v>
      </c>
      <c r="J42" s="4" t="s">
        <v>60</v>
      </c>
      <c r="K42" s="3">
        <v>0</v>
      </c>
      <c r="L42" s="3">
        <f t="shared" si="3"/>
        <v>-6</v>
      </c>
      <c r="M42" s="3">
        <v>4902</v>
      </c>
      <c r="N42" s="3">
        <f t="shared" si="2"/>
        <v>4896</v>
      </c>
      <c r="P42" s="3">
        <v>3</v>
      </c>
      <c r="S42" s="3">
        <v>0.166667</v>
      </c>
      <c r="T42" s="3">
        <v>54</v>
      </c>
      <c r="U42" s="3">
        <v>3</v>
      </c>
      <c r="W42" s="3">
        <v>33</v>
      </c>
      <c r="X42" t="s">
        <v>41</v>
      </c>
      <c r="Y42" t="s">
        <v>51</v>
      </c>
      <c r="Z42" t="s">
        <v>41</v>
      </c>
      <c r="AA42" t="s">
        <v>41</v>
      </c>
      <c r="AB42" t="s">
        <v>193</v>
      </c>
      <c r="AC42" t="s">
        <v>194</v>
      </c>
      <c r="AD42" s="3">
        <v>5</v>
      </c>
      <c r="AE42" s="3">
        <v>3.5</v>
      </c>
      <c r="AF42" t="s">
        <v>44</v>
      </c>
      <c r="AG42" t="s">
        <v>45</v>
      </c>
      <c r="AH42" t="s">
        <v>46</v>
      </c>
      <c r="AI42" t="s">
        <v>41</v>
      </c>
    </row>
    <row r="43" spans="1:35">
      <c r="A43" s="2">
        <v>45042.4038194444</v>
      </c>
      <c r="B43" s="3">
        <v>104428</v>
      </c>
      <c r="C43" t="s">
        <v>35</v>
      </c>
      <c r="D43" s="3">
        <v>242569</v>
      </c>
      <c r="E43" t="s">
        <v>195</v>
      </c>
      <c r="F43" t="s">
        <v>196</v>
      </c>
      <c r="G43" t="s">
        <v>38</v>
      </c>
      <c r="H43" t="s">
        <v>39</v>
      </c>
      <c r="I43" s="3">
        <v>5</v>
      </c>
      <c r="J43" s="4" t="s">
        <v>60</v>
      </c>
      <c r="K43" s="3">
        <v>0</v>
      </c>
      <c r="L43" s="3">
        <f t="shared" si="3"/>
        <v>-5</v>
      </c>
      <c r="M43" s="3">
        <v>0</v>
      </c>
      <c r="N43" s="3">
        <f t="shared" si="2"/>
        <v>-5</v>
      </c>
      <c r="P43" s="3">
        <v>2</v>
      </c>
      <c r="S43" s="3">
        <v>0.033333</v>
      </c>
      <c r="T43" s="3">
        <v>210</v>
      </c>
      <c r="U43" s="3">
        <v>0</v>
      </c>
      <c r="W43" s="3">
        <v>75</v>
      </c>
      <c r="X43" t="s">
        <v>41</v>
      </c>
      <c r="Y43" t="s">
        <v>51</v>
      </c>
      <c r="Z43" t="s">
        <v>41</v>
      </c>
      <c r="AA43" t="s">
        <v>41</v>
      </c>
      <c r="AB43" t="s">
        <v>197</v>
      </c>
      <c r="AC43" t="s">
        <v>198</v>
      </c>
      <c r="AD43" s="3">
        <v>2</v>
      </c>
      <c r="AE43" s="3">
        <v>2</v>
      </c>
      <c r="AF43" t="s">
        <v>44</v>
      </c>
      <c r="AG43" t="s">
        <v>45</v>
      </c>
      <c r="AH43" t="s">
        <v>46</v>
      </c>
      <c r="AI43" t="s">
        <v>41</v>
      </c>
    </row>
    <row r="44" spans="1:35">
      <c r="A44" s="2">
        <v>45042.3960185185</v>
      </c>
      <c r="B44" s="3">
        <v>102479</v>
      </c>
      <c r="C44" t="s">
        <v>199</v>
      </c>
      <c r="D44" s="3">
        <v>182316</v>
      </c>
      <c r="E44" t="s">
        <v>64</v>
      </c>
      <c r="F44" t="s">
        <v>65</v>
      </c>
      <c r="G44" t="s">
        <v>38</v>
      </c>
      <c r="H44" t="s">
        <v>39</v>
      </c>
      <c r="I44" s="3">
        <v>4</v>
      </c>
      <c r="J44" s="4" t="s">
        <v>66</v>
      </c>
      <c r="K44" s="3">
        <v>476</v>
      </c>
      <c r="L44" s="3">
        <f t="shared" si="3"/>
        <v>472</v>
      </c>
      <c r="M44" s="3">
        <v>0</v>
      </c>
      <c r="N44" s="3">
        <f t="shared" si="2"/>
        <v>-4</v>
      </c>
      <c r="S44" s="3">
        <v>0.044444</v>
      </c>
      <c r="T44" s="3">
        <v>90</v>
      </c>
      <c r="U44" s="3">
        <v>1</v>
      </c>
      <c r="V44" s="3">
        <v>476</v>
      </c>
      <c r="W44" s="3">
        <v>15</v>
      </c>
      <c r="X44" t="s">
        <v>52</v>
      </c>
      <c r="Y44" t="s">
        <v>51</v>
      </c>
      <c r="Z44" t="s">
        <v>41</v>
      </c>
      <c r="AA44" t="s">
        <v>41</v>
      </c>
      <c r="AB44" t="s">
        <v>68</v>
      </c>
      <c r="AC44" t="s">
        <v>69</v>
      </c>
      <c r="AF44" t="s">
        <v>44</v>
      </c>
      <c r="AG44" t="s">
        <v>45</v>
      </c>
      <c r="AH44" t="s">
        <v>46</v>
      </c>
      <c r="AI44" t="s">
        <v>41</v>
      </c>
    </row>
    <row r="45" spans="1:35">
      <c r="A45" s="2">
        <v>45042.4339583333</v>
      </c>
      <c r="B45" s="3">
        <v>307</v>
      </c>
      <c r="C45" t="s">
        <v>96</v>
      </c>
      <c r="D45" s="3">
        <v>17430</v>
      </c>
      <c r="E45" t="s">
        <v>200</v>
      </c>
      <c r="F45" t="s">
        <v>201</v>
      </c>
      <c r="G45" t="s">
        <v>92</v>
      </c>
      <c r="H45" t="s">
        <v>39</v>
      </c>
      <c r="I45" s="3">
        <v>10</v>
      </c>
      <c r="J45" s="4" t="s">
        <v>51</v>
      </c>
      <c r="K45" s="3">
        <v>0</v>
      </c>
      <c r="L45" s="3">
        <f t="shared" si="3"/>
        <v>-10</v>
      </c>
      <c r="M45" s="3">
        <v>0</v>
      </c>
      <c r="N45" s="3">
        <f t="shared" si="2"/>
        <v>-10</v>
      </c>
      <c r="S45" s="3">
        <v>0.005556</v>
      </c>
      <c r="T45" s="3">
        <v>1799.86</v>
      </c>
      <c r="U45" s="3">
        <v>0</v>
      </c>
      <c r="W45" s="3">
        <v>15</v>
      </c>
      <c r="X45" t="s">
        <v>52</v>
      </c>
      <c r="Y45" t="s">
        <v>98</v>
      </c>
      <c r="Z45" t="s">
        <v>41</v>
      </c>
      <c r="AA45" t="s">
        <v>41</v>
      </c>
      <c r="AB45" t="s">
        <v>202</v>
      </c>
      <c r="AC45" t="s">
        <v>203</v>
      </c>
      <c r="AF45" t="s">
        <v>99</v>
      </c>
      <c r="AG45" t="s">
        <v>99</v>
      </c>
      <c r="AH45" t="s">
        <v>100</v>
      </c>
      <c r="AI45" t="s">
        <v>41</v>
      </c>
    </row>
    <row r="46" spans="1:35">
      <c r="A46" s="2">
        <v>45042.4029398148</v>
      </c>
      <c r="B46" s="3">
        <v>104428</v>
      </c>
      <c r="C46" t="s">
        <v>35</v>
      </c>
      <c r="D46" s="3">
        <v>21847</v>
      </c>
      <c r="E46" t="s">
        <v>204</v>
      </c>
      <c r="F46" t="s">
        <v>205</v>
      </c>
      <c r="G46" t="s">
        <v>38</v>
      </c>
      <c r="H46" t="s">
        <v>39</v>
      </c>
      <c r="I46" s="3">
        <v>10</v>
      </c>
      <c r="J46" s="4" t="s">
        <v>60</v>
      </c>
      <c r="K46" s="3">
        <v>0</v>
      </c>
      <c r="L46" s="3">
        <f t="shared" si="3"/>
        <v>-10</v>
      </c>
      <c r="M46" s="3">
        <v>268</v>
      </c>
      <c r="N46" s="3">
        <f t="shared" si="2"/>
        <v>258</v>
      </c>
      <c r="P46" s="3">
        <v>10</v>
      </c>
      <c r="S46" s="3">
        <v>0.327778</v>
      </c>
      <c r="T46" s="3">
        <v>61.02</v>
      </c>
      <c r="U46" s="3">
        <v>5</v>
      </c>
      <c r="W46" s="3">
        <v>45.51</v>
      </c>
      <c r="X46" t="s">
        <v>41</v>
      </c>
      <c r="Y46" t="s">
        <v>93</v>
      </c>
      <c r="Z46" t="s">
        <v>41</v>
      </c>
      <c r="AA46" t="s">
        <v>41</v>
      </c>
      <c r="AB46" t="s">
        <v>206</v>
      </c>
      <c r="AC46" t="s">
        <v>207</v>
      </c>
      <c r="AD46" s="3">
        <v>9.83</v>
      </c>
      <c r="AE46" s="3">
        <v>6.88</v>
      </c>
      <c r="AF46" t="s">
        <v>44</v>
      </c>
      <c r="AG46" t="s">
        <v>45</v>
      </c>
      <c r="AH46" t="s">
        <v>46</v>
      </c>
      <c r="AI46" t="s">
        <v>41</v>
      </c>
    </row>
    <row r="47" spans="1:35">
      <c r="A47" s="2">
        <v>45042.4340740741</v>
      </c>
      <c r="B47" s="3">
        <v>307</v>
      </c>
      <c r="C47" t="s">
        <v>96</v>
      </c>
      <c r="D47" s="3">
        <v>239372</v>
      </c>
      <c r="E47" t="s">
        <v>184</v>
      </c>
      <c r="F47" t="s">
        <v>185</v>
      </c>
      <c r="G47" t="s">
        <v>92</v>
      </c>
      <c r="H47" t="s">
        <v>39</v>
      </c>
      <c r="I47" s="3">
        <v>10</v>
      </c>
      <c r="J47" s="4" t="s">
        <v>51</v>
      </c>
      <c r="K47" s="3">
        <v>0</v>
      </c>
      <c r="L47" s="3">
        <f t="shared" si="3"/>
        <v>-10</v>
      </c>
      <c r="M47" s="3">
        <v>0</v>
      </c>
      <c r="N47" s="3">
        <f t="shared" si="2"/>
        <v>-10</v>
      </c>
      <c r="S47" s="3">
        <v>0.377778</v>
      </c>
      <c r="T47" s="3">
        <v>26.47</v>
      </c>
      <c r="U47" s="3">
        <v>6</v>
      </c>
      <c r="W47" s="3">
        <v>15</v>
      </c>
      <c r="X47" t="s">
        <v>52</v>
      </c>
      <c r="Y47" t="s">
        <v>98</v>
      </c>
      <c r="Z47" t="s">
        <v>41</v>
      </c>
      <c r="AA47" t="s">
        <v>41</v>
      </c>
      <c r="AB47" t="s">
        <v>94</v>
      </c>
      <c r="AC47" t="s">
        <v>187</v>
      </c>
      <c r="AF47" t="s">
        <v>99</v>
      </c>
      <c r="AG47" t="s">
        <v>99</v>
      </c>
      <c r="AH47" t="s">
        <v>100</v>
      </c>
      <c r="AI47" t="s">
        <v>41</v>
      </c>
    </row>
    <row r="48" spans="1:35">
      <c r="A48" s="2">
        <v>45042.3992708333</v>
      </c>
      <c r="B48" s="3">
        <v>117923</v>
      </c>
      <c r="C48" t="s">
        <v>208</v>
      </c>
      <c r="D48" s="3">
        <v>189530</v>
      </c>
      <c r="E48" t="s">
        <v>209</v>
      </c>
      <c r="F48" t="s">
        <v>210</v>
      </c>
      <c r="G48" t="s">
        <v>38</v>
      </c>
      <c r="H48" t="s">
        <v>84</v>
      </c>
      <c r="I48" s="3">
        <v>2</v>
      </c>
      <c r="J48" s="4" t="s">
        <v>60</v>
      </c>
      <c r="K48" s="3"/>
      <c r="L48" s="3">
        <f t="shared" si="3"/>
        <v>-2</v>
      </c>
      <c r="M48" s="3"/>
      <c r="N48" s="3">
        <f t="shared" si="2"/>
        <v>-2</v>
      </c>
      <c r="X48" t="s">
        <v>41</v>
      </c>
      <c r="Y48" t="s">
        <v>41</v>
      </c>
      <c r="Z48" t="s">
        <v>85</v>
      </c>
      <c r="AA48" t="s">
        <v>211</v>
      </c>
      <c r="AB48" t="s">
        <v>212</v>
      </c>
      <c r="AC48" t="s">
        <v>213</v>
      </c>
      <c r="AF48" t="s">
        <v>70</v>
      </c>
      <c r="AG48" t="s">
        <v>71</v>
      </c>
      <c r="AH48" t="s">
        <v>72</v>
      </c>
      <c r="AI48" t="s">
        <v>41</v>
      </c>
    </row>
    <row r="49" spans="1:35">
      <c r="A49" s="2">
        <v>45042.3801157407</v>
      </c>
      <c r="B49" s="3">
        <v>707</v>
      </c>
      <c r="C49" t="s">
        <v>214</v>
      </c>
      <c r="D49" s="3">
        <v>159553</v>
      </c>
      <c r="E49" t="s">
        <v>215</v>
      </c>
      <c r="F49" t="s">
        <v>216</v>
      </c>
      <c r="G49" t="s">
        <v>50</v>
      </c>
      <c r="H49" t="s">
        <v>39</v>
      </c>
      <c r="I49" s="3">
        <v>5</v>
      </c>
      <c r="J49" s="4" t="s">
        <v>51</v>
      </c>
      <c r="K49" s="3">
        <v>0</v>
      </c>
      <c r="L49" s="3">
        <f t="shared" si="3"/>
        <v>-5</v>
      </c>
      <c r="M49" s="3">
        <v>0</v>
      </c>
      <c r="N49" s="3">
        <f t="shared" si="2"/>
        <v>-5</v>
      </c>
      <c r="X49" t="s">
        <v>52</v>
      </c>
      <c r="Y49" t="s">
        <v>217</v>
      </c>
      <c r="Z49" t="s">
        <v>85</v>
      </c>
      <c r="AA49" t="s">
        <v>218</v>
      </c>
      <c r="AB49" t="s">
        <v>54</v>
      </c>
      <c r="AC49" t="s">
        <v>55</v>
      </c>
      <c r="AF49" t="s">
        <v>44</v>
      </c>
      <c r="AG49" t="s">
        <v>45</v>
      </c>
      <c r="AH49" t="s">
        <v>46</v>
      </c>
      <c r="AI49" t="s">
        <v>41</v>
      </c>
    </row>
    <row r="50" spans="1:35">
      <c r="A50" s="2">
        <v>45042.4346990741</v>
      </c>
      <c r="B50" s="3">
        <v>307</v>
      </c>
      <c r="C50" t="s">
        <v>96</v>
      </c>
      <c r="D50" s="3">
        <v>47499</v>
      </c>
      <c r="E50" t="s">
        <v>219</v>
      </c>
      <c r="F50" t="s">
        <v>220</v>
      </c>
      <c r="G50" t="s">
        <v>92</v>
      </c>
      <c r="H50" t="s">
        <v>39</v>
      </c>
      <c r="I50" s="3">
        <v>10</v>
      </c>
      <c r="J50" s="4" t="s">
        <v>51</v>
      </c>
      <c r="K50" s="3"/>
      <c r="L50" s="3">
        <f t="shared" si="3"/>
        <v>-10</v>
      </c>
      <c r="M50" s="3">
        <v>0</v>
      </c>
      <c r="N50" s="3">
        <f t="shared" si="2"/>
        <v>-10</v>
      </c>
      <c r="X50" t="s">
        <v>52</v>
      </c>
      <c r="Y50" t="s">
        <v>98</v>
      </c>
      <c r="Z50" t="s">
        <v>85</v>
      </c>
      <c r="AA50" t="s">
        <v>221</v>
      </c>
      <c r="AB50" t="s">
        <v>156</v>
      </c>
      <c r="AC50" t="s">
        <v>222</v>
      </c>
      <c r="AF50" t="s">
        <v>99</v>
      </c>
      <c r="AG50" t="s">
        <v>99</v>
      </c>
      <c r="AH50" t="s">
        <v>100</v>
      </c>
      <c r="AI50" t="s">
        <v>41</v>
      </c>
    </row>
    <row r="51" spans="1:35">
      <c r="A51" s="2">
        <v>45042.4236458333</v>
      </c>
      <c r="B51" s="3">
        <v>307</v>
      </c>
      <c r="C51" t="s">
        <v>96</v>
      </c>
      <c r="D51" s="3">
        <v>183250</v>
      </c>
      <c r="E51" t="s">
        <v>223</v>
      </c>
      <c r="F51" t="s">
        <v>224</v>
      </c>
      <c r="G51" t="s">
        <v>92</v>
      </c>
      <c r="H51" t="s">
        <v>39</v>
      </c>
      <c r="I51" s="3">
        <v>5</v>
      </c>
      <c r="J51" s="4" t="s">
        <v>51</v>
      </c>
      <c r="K51" s="3">
        <v>0</v>
      </c>
      <c r="L51" s="3">
        <f t="shared" si="3"/>
        <v>-5</v>
      </c>
      <c r="M51" s="3">
        <v>0</v>
      </c>
      <c r="N51" s="3">
        <f t="shared" si="2"/>
        <v>-5</v>
      </c>
      <c r="S51" s="3">
        <v>0.005556</v>
      </c>
      <c r="T51" s="3">
        <v>899.93</v>
      </c>
      <c r="U51" s="3">
        <v>0</v>
      </c>
      <c r="W51" s="3">
        <v>15</v>
      </c>
      <c r="X51" t="s">
        <v>52</v>
      </c>
      <c r="Y51" t="s">
        <v>98</v>
      </c>
      <c r="Z51" t="s">
        <v>41</v>
      </c>
      <c r="AA51" t="s">
        <v>41</v>
      </c>
      <c r="AB51" t="s">
        <v>94</v>
      </c>
      <c r="AC51" t="s">
        <v>187</v>
      </c>
      <c r="AF51" t="s">
        <v>99</v>
      </c>
      <c r="AG51" t="s">
        <v>99</v>
      </c>
      <c r="AH51" t="s">
        <v>100</v>
      </c>
      <c r="AI51" t="s">
        <v>41</v>
      </c>
    </row>
    <row r="52" spans="1:35">
      <c r="A52" s="2">
        <v>45042.435150463</v>
      </c>
      <c r="B52" s="3">
        <v>307</v>
      </c>
      <c r="C52" t="s">
        <v>96</v>
      </c>
      <c r="D52" s="3">
        <v>187460</v>
      </c>
      <c r="E52" t="s">
        <v>225</v>
      </c>
      <c r="F52" t="s">
        <v>226</v>
      </c>
      <c r="G52" t="s">
        <v>50</v>
      </c>
      <c r="H52" t="s">
        <v>39</v>
      </c>
      <c r="I52" s="3">
        <v>10</v>
      </c>
      <c r="J52" s="4" t="s">
        <v>51</v>
      </c>
      <c r="K52" s="3"/>
      <c r="L52" s="3">
        <f t="shared" si="3"/>
        <v>-10</v>
      </c>
      <c r="M52" s="3"/>
      <c r="N52" s="3">
        <f t="shared" si="2"/>
        <v>-10</v>
      </c>
      <c r="X52" t="s">
        <v>52</v>
      </c>
      <c r="Y52" t="s">
        <v>98</v>
      </c>
      <c r="Z52" t="s">
        <v>85</v>
      </c>
      <c r="AA52" t="s">
        <v>227</v>
      </c>
      <c r="AB52" t="s">
        <v>228</v>
      </c>
      <c r="AC52" t="s">
        <v>229</v>
      </c>
      <c r="AF52" t="s">
        <v>99</v>
      </c>
      <c r="AG52" t="s">
        <v>99</v>
      </c>
      <c r="AH52" t="s">
        <v>100</v>
      </c>
      <c r="AI52" t="s">
        <v>41</v>
      </c>
    </row>
    <row r="53" spans="1:35">
      <c r="A53" s="2">
        <v>45042.4359837963</v>
      </c>
      <c r="B53" s="3">
        <v>104428</v>
      </c>
      <c r="C53" t="s">
        <v>35</v>
      </c>
      <c r="D53" s="3">
        <v>17389</v>
      </c>
      <c r="E53" t="s">
        <v>230</v>
      </c>
      <c r="F53" t="s">
        <v>231</v>
      </c>
      <c r="G53" t="s">
        <v>92</v>
      </c>
      <c r="H53" t="s">
        <v>39</v>
      </c>
      <c r="I53" s="3">
        <v>5</v>
      </c>
      <c r="J53" s="4" t="s">
        <v>60</v>
      </c>
      <c r="K53" s="3">
        <v>0</v>
      </c>
      <c r="L53" s="3">
        <f t="shared" si="3"/>
        <v>-5</v>
      </c>
      <c r="M53" s="3">
        <v>90</v>
      </c>
      <c r="N53" s="3">
        <f t="shared" si="2"/>
        <v>85</v>
      </c>
      <c r="P53" s="3">
        <v>3</v>
      </c>
      <c r="S53" s="3">
        <v>0.061111</v>
      </c>
      <c r="T53" s="3">
        <v>114.55</v>
      </c>
      <c r="U53" s="3">
        <v>1</v>
      </c>
      <c r="W53" s="3">
        <v>47.73</v>
      </c>
      <c r="X53" t="s">
        <v>41</v>
      </c>
      <c r="Y53" t="s">
        <v>51</v>
      </c>
      <c r="Z53" t="s">
        <v>41</v>
      </c>
      <c r="AA53" t="s">
        <v>41</v>
      </c>
      <c r="AB53" t="s">
        <v>232</v>
      </c>
      <c r="AC53" t="s">
        <v>233</v>
      </c>
      <c r="AD53" s="3">
        <v>2</v>
      </c>
      <c r="AE53" s="3">
        <v>2</v>
      </c>
      <c r="AF53" t="s">
        <v>44</v>
      </c>
      <c r="AG53" t="s">
        <v>45</v>
      </c>
      <c r="AH53" t="s">
        <v>46</v>
      </c>
      <c r="AI53" t="s">
        <v>41</v>
      </c>
    </row>
    <row r="54" spans="1:35">
      <c r="A54" s="2">
        <v>45042.4331597222</v>
      </c>
      <c r="B54" s="3">
        <v>307</v>
      </c>
      <c r="C54" t="s">
        <v>96</v>
      </c>
      <c r="D54" s="3">
        <v>191947</v>
      </c>
      <c r="E54" t="s">
        <v>234</v>
      </c>
      <c r="F54" t="s">
        <v>235</v>
      </c>
      <c r="G54" t="s">
        <v>38</v>
      </c>
      <c r="H54" t="s">
        <v>39</v>
      </c>
      <c r="I54" s="3">
        <v>5</v>
      </c>
      <c r="J54" s="4" t="s">
        <v>51</v>
      </c>
      <c r="K54" s="3">
        <v>0</v>
      </c>
      <c r="L54" s="3">
        <f t="shared" si="3"/>
        <v>-5</v>
      </c>
      <c r="M54" s="3">
        <v>0</v>
      </c>
      <c r="N54" s="3">
        <f t="shared" si="2"/>
        <v>-5</v>
      </c>
      <c r="X54" t="s">
        <v>52</v>
      </c>
      <c r="Y54" t="s">
        <v>98</v>
      </c>
      <c r="Z54" t="s">
        <v>85</v>
      </c>
      <c r="AA54" t="s">
        <v>236</v>
      </c>
      <c r="AB54" t="s">
        <v>237</v>
      </c>
      <c r="AC54" t="s">
        <v>238</v>
      </c>
      <c r="AF54" t="s">
        <v>99</v>
      </c>
      <c r="AG54" t="s">
        <v>99</v>
      </c>
      <c r="AH54" t="s">
        <v>100</v>
      </c>
      <c r="AI54" t="s">
        <v>239</v>
      </c>
    </row>
    <row r="55" spans="1:35">
      <c r="A55" s="2">
        <v>45042.4343865741</v>
      </c>
      <c r="B55" s="3">
        <v>307</v>
      </c>
      <c r="C55" t="s">
        <v>96</v>
      </c>
      <c r="D55" s="3">
        <v>29500</v>
      </c>
      <c r="E55" t="s">
        <v>240</v>
      </c>
      <c r="F55" t="s">
        <v>241</v>
      </c>
      <c r="G55" t="s">
        <v>38</v>
      </c>
      <c r="H55" t="s">
        <v>39</v>
      </c>
      <c r="I55" s="3">
        <v>10</v>
      </c>
      <c r="J55" s="4" t="s">
        <v>51</v>
      </c>
      <c r="K55" s="3">
        <v>0</v>
      </c>
      <c r="L55" s="3">
        <f t="shared" si="3"/>
        <v>-10</v>
      </c>
      <c r="M55" s="3">
        <v>0</v>
      </c>
      <c r="N55" s="3">
        <f t="shared" si="2"/>
        <v>-10</v>
      </c>
      <c r="X55" t="s">
        <v>52</v>
      </c>
      <c r="Y55" t="s">
        <v>98</v>
      </c>
      <c r="Z55" t="s">
        <v>41</v>
      </c>
      <c r="AA55" t="s">
        <v>41</v>
      </c>
      <c r="AB55" t="s">
        <v>156</v>
      </c>
      <c r="AC55" t="s">
        <v>242</v>
      </c>
      <c r="AF55" t="s">
        <v>99</v>
      </c>
      <c r="AG55" t="s">
        <v>99</v>
      </c>
      <c r="AH55" t="s">
        <v>100</v>
      </c>
      <c r="AI55" t="s">
        <v>41</v>
      </c>
    </row>
    <row r="56" spans="1:35">
      <c r="A56" s="2">
        <v>45042.4348611111</v>
      </c>
      <c r="B56" s="3">
        <v>307</v>
      </c>
      <c r="C56" t="s">
        <v>96</v>
      </c>
      <c r="D56" s="3">
        <v>197102</v>
      </c>
      <c r="E56" t="s">
        <v>243</v>
      </c>
      <c r="F56" t="s">
        <v>244</v>
      </c>
      <c r="G56" t="s">
        <v>38</v>
      </c>
      <c r="H56" t="s">
        <v>39</v>
      </c>
      <c r="I56" s="3">
        <v>10</v>
      </c>
      <c r="J56" s="4" t="s">
        <v>51</v>
      </c>
      <c r="K56" s="3">
        <v>0</v>
      </c>
      <c r="L56" s="3">
        <f t="shared" si="3"/>
        <v>-10</v>
      </c>
      <c r="M56" s="3">
        <v>0</v>
      </c>
      <c r="N56" s="3">
        <f t="shared" si="2"/>
        <v>-10</v>
      </c>
      <c r="P56" s="3">
        <v>1</v>
      </c>
      <c r="S56" s="3">
        <v>0.072222</v>
      </c>
      <c r="T56" s="3">
        <v>138.46</v>
      </c>
      <c r="U56" s="3">
        <v>1</v>
      </c>
      <c r="W56" s="3">
        <v>15</v>
      </c>
      <c r="X56" t="s">
        <v>52</v>
      </c>
      <c r="Y56" t="s">
        <v>98</v>
      </c>
      <c r="Z56" t="s">
        <v>41</v>
      </c>
      <c r="AA56" t="s">
        <v>41</v>
      </c>
      <c r="AB56" t="s">
        <v>245</v>
      </c>
      <c r="AC56" t="s">
        <v>245</v>
      </c>
      <c r="AF56" t="s">
        <v>99</v>
      </c>
      <c r="AG56" t="s">
        <v>99</v>
      </c>
      <c r="AH56" t="s">
        <v>100</v>
      </c>
      <c r="AI56" t="s">
        <v>41</v>
      </c>
    </row>
    <row r="57" spans="1:35">
      <c r="A57" s="2">
        <v>45042.4334953704</v>
      </c>
      <c r="B57" s="3">
        <v>307</v>
      </c>
      <c r="C57" t="s">
        <v>96</v>
      </c>
      <c r="D57" s="3">
        <v>209222</v>
      </c>
      <c r="E57" t="s">
        <v>246</v>
      </c>
      <c r="F57" t="s">
        <v>91</v>
      </c>
      <c r="G57" t="s">
        <v>38</v>
      </c>
      <c r="H57" t="s">
        <v>39</v>
      </c>
      <c r="I57" s="3">
        <v>10</v>
      </c>
      <c r="J57" s="4" t="s">
        <v>51</v>
      </c>
      <c r="K57" s="3">
        <v>0</v>
      </c>
      <c r="L57" s="3">
        <f t="shared" si="3"/>
        <v>-10</v>
      </c>
      <c r="M57" s="3">
        <v>0</v>
      </c>
      <c r="N57" s="3">
        <f t="shared" si="2"/>
        <v>-10</v>
      </c>
      <c r="X57" t="s">
        <v>52</v>
      </c>
      <c r="Y57" t="s">
        <v>98</v>
      </c>
      <c r="Z57" t="s">
        <v>85</v>
      </c>
      <c r="AA57" t="s">
        <v>247</v>
      </c>
      <c r="AB57" t="s">
        <v>94</v>
      </c>
      <c r="AC57" t="s">
        <v>95</v>
      </c>
      <c r="AF57" t="s">
        <v>99</v>
      </c>
      <c r="AG57" t="s">
        <v>99</v>
      </c>
      <c r="AH57" t="s">
        <v>100</v>
      </c>
      <c r="AI57" t="s">
        <v>41</v>
      </c>
    </row>
    <row r="58" spans="1:35">
      <c r="A58" s="2">
        <v>45042.3986226852</v>
      </c>
      <c r="B58" s="3">
        <v>117923</v>
      </c>
      <c r="C58" t="s">
        <v>208</v>
      </c>
      <c r="D58" s="3">
        <v>193349</v>
      </c>
      <c r="E58" t="s">
        <v>248</v>
      </c>
      <c r="F58" t="s">
        <v>249</v>
      </c>
      <c r="G58" t="s">
        <v>38</v>
      </c>
      <c r="H58" t="s">
        <v>39</v>
      </c>
      <c r="I58" s="3">
        <v>3</v>
      </c>
      <c r="J58" s="4" t="s">
        <v>60</v>
      </c>
      <c r="K58" s="3">
        <v>0</v>
      </c>
      <c r="L58" s="3">
        <f t="shared" si="3"/>
        <v>-3</v>
      </c>
      <c r="M58" s="3">
        <v>222</v>
      </c>
      <c r="N58" s="3">
        <f t="shared" si="2"/>
        <v>219</v>
      </c>
      <c r="X58" t="s">
        <v>41</v>
      </c>
      <c r="Y58" t="s">
        <v>67</v>
      </c>
      <c r="Z58" t="s">
        <v>85</v>
      </c>
      <c r="AA58" t="s">
        <v>250</v>
      </c>
      <c r="AB58" t="s">
        <v>251</v>
      </c>
      <c r="AC58" t="s">
        <v>128</v>
      </c>
      <c r="AF58" t="s">
        <v>70</v>
      </c>
      <c r="AG58" t="s">
        <v>71</v>
      </c>
      <c r="AH58" t="s">
        <v>72</v>
      </c>
      <c r="AI58" t="s">
        <v>41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铺货登记表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2023-04-26T03:37:00Z</dcterms:created>
  <dcterms:modified xsi:type="dcterms:W3CDTF">2023-04-26T03:47:31Z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79CAD0633E494234A1A111F6ECFD7ABC_12</vt:lpwstr>
  </property>
  <property fmtid="{D5CDD505-2E9C-101B-9397-08002B2CF9AE}" pid="3" name="KSOProductBuildVer">
    <vt:lpwstr>2052-11.1.0.14036</vt:lpwstr>
  </property>
</Properties>
</file>