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firstSheet="1" activeTab="1"/>
  </bookViews>
  <sheets>
    <sheet name="Sheet1" sheetId="2" state="hidden" r:id="rId1"/>
    <sheet name="门店效期任务维护" sheetId="1" r:id="rId2"/>
    <sheet name="Sheet2" sheetId="3" state="hidden" r:id="rId3"/>
  </sheets>
  <definedNames>
    <definedName name="_xlnm._FilterDatabase" localSheetId="1" hidden="1">门店效期任务维护!$A$2:$K$347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<sst xmlns="http://schemas.openxmlformats.org/spreadsheetml/2006/main" count="1086" uniqueCount="517">
  <si>
    <t>片区名</t>
  </si>
  <si>
    <t>求和项:效期个人任务</t>
  </si>
  <si>
    <t>求和项:销售金额</t>
  </si>
  <si>
    <t>城郊一片</t>
  </si>
  <si>
    <t>崇州片</t>
  </si>
  <si>
    <t>东南片区</t>
  </si>
  <si>
    <t>旗舰片区</t>
  </si>
  <si>
    <t>西门二片</t>
  </si>
  <si>
    <t>西门一片</t>
  </si>
  <si>
    <t>新津片</t>
  </si>
  <si>
    <t>总计</t>
  </si>
  <si>
    <t>2023年4月第二周效期品种销售情况</t>
  </si>
  <si>
    <t>货品ID</t>
  </si>
  <si>
    <t>门店名</t>
  </si>
  <si>
    <t>人员id</t>
  </si>
  <si>
    <t>人员名</t>
  </si>
  <si>
    <t>年月</t>
  </si>
  <si>
    <t>系数</t>
  </si>
  <si>
    <t>效期个人任务</t>
  </si>
  <si>
    <t>销售金额</t>
  </si>
  <si>
    <t>完成率</t>
  </si>
  <si>
    <t>门店总任务</t>
  </si>
  <si>
    <t>四川太极武侯区大悦路药店</t>
  </si>
  <si>
    <t>张琴</t>
  </si>
  <si>
    <t>四川太极大邑县晋原镇潘家街药店</t>
  </si>
  <si>
    <t>闵巧</t>
  </si>
  <si>
    <t>四川太极武侯区科华北路药店</t>
  </si>
  <si>
    <t>彭关敏（科华北街）</t>
  </si>
  <si>
    <t>四川太极武侯区倪家桥路药店</t>
  </si>
  <si>
    <t>郭定秀</t>
  </si>
  <si>
    <t>四川太极青羊区蜀辉路药店</t>
  </si>
  <si>
    <t>程改</t>
  </si>
  <si>
    <t>四川太极双流县西航港街道锦华路一段药店</t>
  </si>
  <si>
    <t>宋冬梅</t>
  </si>
  <si>
    <t>四川太极成华区万宇路药店</t>
  </si>
  <si>
    <t>符洪</t>
  </si>
  <si>
    <t>四川太极郫都区红光街道红高东路药店</t>
  </si>
  <si>
    <t>邱桐</t>
  </si>
  <si>
    <t>四川太极青羊区蜀源路药店</t>
  </si>
  <si>
    <t>黄莉</t>
  </si>
  <si>
    <t>四川太极成都高新区泰和二街二药店</t>
  </si>
  <si>
    <t>郭俊梅</t>
  </si>
  <si>
    <t>四川太极成华区华康路药店</t>
  </si>
  <si>
    <t>黄艳</t>
  </si>
  <si>
    <t>四川太极红星店</t>
  </si>
  <si>
    <t>孙霁野</t>
  </si>
  <si>
    <t>四川太极青羊区童子街药店</t>
  </si>
  <si>
    <t>朱桂玲</t>
  </si>
  <si>
    <t>向桂西</t>
  </si>
  <si>
    <t>四川太极成华杉板桥南一路店</t>
  </si>
  <si>
    <t>杨伟钰</t>
  </si>
  <si>
    <t>四川太极武侯区佳灵路药店</t>
  </si>
  <si>
    <t>杨青</t>
  </si>
  <si>
    <t>李紫雯</t>
  </si>
  <si>
    <t>四川太极新都区新繁镇繁江北路药店</t>
  </si>
  <si>
    <t>唐阳</t>
  </si>
  <si>
    <t>四川太极大邑县青霞街道元通路南段药店</t>
  </si>
  <si>
    <t>李秀辉</t>
  </si>
  <si>
    <t>四川太极高新区中和公济桥路药店</t>
  </si>
  <si>
    <t>雍薛玉</t>
  </si>
  <si>
    <t>四川太极邛崃市临邛镇洪川小区药店</t>
  </si>
  <si>
    <t>马婷婷</t>
  </si>
  <si>
    <t>四川太极双流区东升街道三强西路药店</t>
  </si>
  <si>
    <t>黄兴中</t>
  </si>
  <si>
    <t xml:space="preserve">四川太极成都高新区泰和二街二药店 </t>
  </si>
  <si>
    <t>晏玲</t>
  </si>
  <si>
    <t>四川太极高新天久北巷药店</t>
  </si>
  <si>
    <t>李蕊彤</t>
  </si>
  <si>
    <t>成都成汉太极大药房有限公司</t>
  </si>
  <si>
    <t>四川太极高新区泰和二街药店</t>
  </si>
  <si>
    <t>蒋润</t>
  </si>
  <si>
    <t>四川太极成华区东昌路一药店</t>
  </si>
  <si>
    <t>杨琼</t>
  </si>
  <si>
    <t>钟世豪</t>
  </si>
  <si>
    <t>庞莉娜</t>
  </si>
  <si>
    <t>四川太极新都区马超东路店</t>
  </si>
  <si>
    <t>罗丹</t>
  </si>
  <si>
    <t>四川太极武侯区顺和街店</t>
  </si>
  <si>
    <t>李媛2</t>
  </si>
  <si>
    <t>蔡小丽</t>
  </si>
  <si>
    <t>张娟娟（科华北街）</t>
  </si>
  <si>
    <t>四川太极青羊区青龙街药店</t>
  </si>
  <si>
    <t>程静</t>
  </si>
  <si>
    <t>四川太极成华区驷马桥三路药店</t>
  </si>
  <si>
    <t>周燕（驷马桥路）</t>
  </si>
  <si>
    <t>四川太极土龙路药店</t>
  </si>
  <si>
    <t>何英</t>
  </si>
  <si>
    <t>龙钰</t>
  </si>
  <si>
    <t>四川太极崇州市崇阳镇尚贤坊街药店</t>
  </si>
  <si>
    <t>四川太极成华区万科路药店</t>
  </si>
  <si>
    <t>卢卫琴</t>
  </si>
  <si>
    <t>四川太极武侯区双楠路药店</t>
  </si>
  <si>
    <t>张星玉</t>
  </si>
  <si>
    <t>张杰</t>
  </si>
  <si>
    <t>黄宇</t>
  </si>
  <si>
    <t>四川太极邛崃市文君街道凤凰大道药店</t>
  </si>
  <si>
    <t>万义丽</t>
  </si>
  <si>
    <t>四川太极新园大道药店</t>
  </si>
  <si>
    <t>朱文艺</t>
  </si>
  <si>
    <t>四川太极成华区金马河路药店</t>
  </si>
  <si>
    <t>张琴琴</t>
  </si>
  <si>
    <t>四川太极西部店</t>
  </si>
  <si>
    <t xml:space="preserve">杨素芬 </t>
  </si>
  <si>
    <t xml:space="preserve">吴佩娟 </t>
  </si>
  <si>
    <t>四川太极青羊区金祥路药店</t>
  </si>
  <si>
    <t xml:space="preserve">朱朝霞 </t>
  </si>
  <si>
    <t>四川太极通盈街药店</t>
  </si>
  <si>
    <t>刘科言</t>
  </si>
  <si>
    <t>四川太极大邑县晋原镇内蒙古大道桃源药店</t>
  </si>
  <si>
    <t xml:space="preserve">田兰 </t>
  </si>
  <si>
    <t>四川太极大药房连锁有限公司武侯区聚萃街药店</t>
  </si>
  <si>
    <t>李小菲</t>
  </si>
  <si>
    <t>四川太极沙河源药店</t>
  </si>
  <si>
    <t>郑欣慧</t>
  </si>
  <si>
    <t>王进</t>
  </si>
  <si>
    <t>四川太极大邑县观音阁街西段店</t>
  </si>
  <si>
    <t>朱欢</t>
  </si>
  <si>
    <t>四川太极金牛区银沙路药店</t>
  </si>
  <si>
    <t>龚正红</t>
  </si>
  <si>
    <t>四川太极青羊区经一路药店</t>
  </si>
  <si>
    <t>陈雪</t>
  </si>
  <si>
    <t>李银萍</t>
  </si>
  <si>
    <t>四川太极邛崃中心药店</t>
  </si>
  <si>
    <t>刘星月</t>
  </si>
  <si>
    <t>四川太极高新区大源北街药店</t>
  </si>
  <si>
    <t>张媚婷</t>
  </si>
  <si>
    <t>四川太极浆洗街药店</t>
  </si>
  <si>
    <t>赵英（销售员）</t>
  </si>
  <si>
    <t>四川太极温江店</t>
  </si>
  <si>
    <t>杨瑞</t>
  </si>
  <si>
    <t>四川太极大邑县沙渠镇方圆路药店</t>
  </si>
  <si>
    <t>严蓉</t>
  </si>
  <si>
    <t>唐娟</t>
  </si>
  <si>
    <t>四川太极武侯区科华街药店</t>
  </si>
  <si>
    <t>冷茂椿</t>
  </si>
  <si>
    <t>四川太极成华区培华东路药店</t>
  </si>
  <si>
    <t xml:space="preserve">杨凤麟 </t>
  </si>
  <si>
    <t>四川太极旗舰店</t>
  </si>
  <si>
    <t>阳玲</t>
  </si>
  <si>
    <t>四川太极彭州市致和镇南三环路药店</t>
  </si>
  <si>
    <t>徐莉</t>
  </si>
  <si>
    <t>四川太极金牛区沙湾东一路药店</t>
  </si>
  <si>
    <t>王永秀</t>
  </si>
  <si>
    <t>四川太极金丝街药店</t>
  </si>
  <si>
    <t>冯婧恩</t>
  </si>
  <si>
    <t>张雪</t>
  </si>
  <si>
    <t>四川太极五津西路药店</t>
  </si>
  <si>
    <t>廖文莉</t>
  </si>
  <si>
    <t>四川太极高新区锦城大道药店</t>
  </si>
  <si>
    <t>于春莲</t>
  </si>
  <si>
    <t>四川太极新都区新都街道万和北路药店</t>
  </si>
  <si>
    <t>廖红</t>
  </si>
  <si>
    <t>刘云梅</t>
  </si>
  <si>
    <t>四川太极邛崃市文君街道杏林路药店</t>
  </si>
  <si>
    <t>王李秋</t>
  </si>
  <si>
    <t>四川太极锦江区观音桥街药店</t>
  </si>
  <si>
    <t>王芳</t>
  </si>
  <si>
    <t>四川太极锦江区水杉街药店</t>
  </si>
  <si>
    <t>唐冬芳</t>
  </si>
  <si>
    <t>四川太极邛崃市羊安镇永康大道药店</t>
  </si>
  <si>
    <t>汪梦雨</t>
  </si>
  <si>
    <t>四川太极新津县五津镇五津西路二药房</t>
  </si>
  <si>
    <t>周香</t>
  </si>
  <si>
    <t>文沅</t>
  </si>
  <si>
    <t>马香容</t>
  </si>
  <si>
    <t>李海燕</t>
  </si>
  <si>
    <t>余潇</t>
  </si>
  <si>
    <t>曾洁</t>
  </si>
  <si>
    <t>四川太极新都区斑竹园街道医贸大道药店</t>
  </si>
  <si>
    <t>唐倩</t>
  </si>
  <si>
    <t>四川太极成华区华泰路药店</t>
  </si>
  <si>
    <t>段文秀</t>
  </si>
  <si>
    <t>四川太极青羊区光华西一路药店</t>
  </si>
  <si>
    <t>廖晓静</t>
  </si>
  <si>
    <t>袁咏梅</t>
  </si>
  <si>
    <t>刘小琴</t>
  </si>
  <si>
    <t>四川太极大邑晋原街道金巷西街药店</t>
  </si>
  <si>
    <t>叶程</t>
  </si>
  <si>
    <t>四川太极温江区公平街道江安路药店</t>
  </si>
  <si>
    <t>王慧</t>
  </si>
  <si>
    <t>四川太极三江店</t>
  </si>
  <si>
    <t>高斯</t>
  </si>
  <si>
    <t>四川太极高新区中和大道药店</t>
  </si>
  <si>
    <t xml:space="preserve">李蜜 </t>
  </si>
  <si>
    <t>四川太极金带街药店</t>
  </si>
  <si>
    <t>王依纯</t>
  </si>
  <si>
    <t>四川太极高新区剑南大道药店</t>
  </si>
  <si>
    <t xml:space="preserve">贾兰 </t>
  </si>
  <si>
    <t>四川太极成华区西林一街药店</t>
  </si>
  <si>
    <t>郑梦娟</t>
  </si>
  <si>
    <t>鲁霞</t>
  </si>
  <si>
    <t>任红艳</t>
  </si>
  <si>
    <t>四川太极大邑县晋原镇东街药店</t>
  </si>
  <si>
    <t>徐双秀</t>
  </si>
  <si>
    <t>四川太极都江堰幸福镇翔凤路药店</t>
  </si>
  <si>
    <t>乐良清</t>
  </si>
  <si>
    <t>刘建芳</t>
  </si>
  <si>
    <t>四川太极枣子巷药店</t>
  </si>
  <si>
    <t>刘秀琼</t>
  </si>
  <si>
    <t>王雪萍</t>
  </si>
  <si>
    <t>四川太极高新区紫薇东路药店</t>
  </si>
  <si>
    <t>龙杰</t>
  </si>
  <si>
    <t>四川太极青羊区蜀鑫路药店</t>
  </si>
  <si>
    <t>张阿几</t>
  </si>
  <si>
    <t>四川太极金牛区黄苑东街药店</t>
  </si>
  <si>
    <t>马艺芮</t>
  </si>
  <si>
    <t>四川太极都江堰市永丰街道宝莲路药店</t>
  </si>
  <si>
    <t>贾益娟</t>
  </si>
  <si>
    <t>四川太极高新区天顺路药店</t>
  </si>
  <si>
    <t>邓诗淳</t>
  </si>
  <si>
    <t>蹇艺</t>
  </si>
  <si>
    <t>马花</t>
  </si>
  <si>
    <t>陈丽梅</t>
  </si>
  <si>
    <t>四川太极崇州市崇阳镇蜀州中路药店</t>
  </si>
  <si>
    <t xml:space="preserve">邓莎
</t>
  </si>
  <si>
    <t>四川太极青羊区贝森北路药店</t>
  </si>
  <si>
    <t>肖瑶</t>
  </si>
  <si>
    <t>四川太极大邑县晋原街道蜀望路药店</t>
  </si>
  <si>
    <t>宋丽敏</t>
  </si>
  <si>
    <t>周丹</t>
  </si>
  <si>
    <t>%</t>
  </si>
  <si>
    <t>高夏雨</t>
  </si>
  <si>
    <t>四川太极青羊区大石西路药店</t>
  </si>
  <si>
    <t xml:space="preserve">毛玉 </t>
  </si>
  <si>
    <t>四川太极武侯区逸都路药店</t>
  </si>
  <si>
    <t>陈昌敏</t>
  </si>
  <si>
    <t>李宋琴</t>
  </si>
  <si>
    <t>刘芬</t>
  </si>
  <si>
    <t>解超碧</t>
  </si>
  <si>
    <t>四川太极锦江区静沙南路药店</t>
  </si>
  <si>
    <t>梅雅霜</t>
  </si>
  <si>
    <t>四川太极崇州中心店</t>
  </si>
  <si>
    <t>王鹏</t>
  </si>
  <si>
    <t>赖春梅</t>
  </si>
  <si>
    <t>四川太极锦江区庆云南街药店</t>
  </si>
  <si>
    <t>张玲（庆云南街）</t>
  </si>
  <si>
    <t>黄杨</t>
  </si>
  <si>
    <t>四川太极光华村街药店</t>
  </si>
  <si>
    <t>姜孝杨</t>
  </si>
  <si>
    <t>四川太极青羊区北东街店</t>
  </si>
  <si>
    <t>余欢</t>
  </si>
  <si>
    <t>朱红郦</t>
  </si>
  <si>
    <t>四川太极成华区羊子山西路药店（兴元华盛）</t>
  </si>
  <si>
    <t>王波</t>
  </si>
  <si>
    <t>高榕</t>
  </si>
  <si>
    <t>四川太极成华区华泰路二药店</t>
  </si>
  <si>
    <t>吕彩霞</t>
  </si>
  <si>
    <t>冯学勤</t>
  </si>
  <si>
    <t>四川太极郫县郫筒镇东大街药店</t>
  </si>
  <si>
    <t>江月红</t>
  </si>
  <si>
    <t>四川太极金牛区花照壁药店</t>
  </si>
  <si>
    <t>李丽</t>
  </si>
  <si>
    <t>李甜甜</t>
  </si>
  <si>
    <t>四川太极金牛区交大路第三药店</t>
  </si>
  <si>
    <t>李梦菊</t>
  </si>
  <si>
    <t>贺春芳</t>
  </si>
  <si>
    <t>蒋佩芸</t>
  </si>
  <si>
    <t>文红梅</t>
  </si>
  <si>
    <t>四川太极武侯区丝竹路药店</t>
  </si>
  <si>
    <t>彭关敏（丝竹路）</t>
  </si>
  <si>
    <t>郭苓</t>
  </si>
  <si>
    <t>覃朱冯</t>
  </si>
  <si>
    <t>魏存敏</t>
  </si>
  <si>
    <t>四川太极双林路药店</t>
  </si>
  <si>
    <t>张玉</t>
  </si>
  <si>
    <t>四川太极成华区崔家店路药店</t>
  </si>
  <si>
    <t>罗月月</t>
  </si>
  <si>
    <t>任雪</t>
  </si>
  <si>
    <t>吴阳</t>
  </si>
  <si>
    <t>四川太极金牛区花照壁中横街药店</t>
  </si>
  <si>
    <t>廖艳萍</t>
  </si>
  <si>
    <t>邹惠</t>
  </si>
  <si>
    <t>四川太极崇州市怀远镇文井北路药店</t>
  </si>
  <si>
    <t>张僬</t>
  </si>
  <si>
    <t>葛春艳</t>
  </si>
  <si>
    <t>四川太极大邑县晋原镇通达东路五段药店</t>
  </si>
  <si>
    <t>唐礼萍</t>
  </si>
  <si>
    <t xml:space="preserve">黄梅 </t>
  </si>
  <si>
    <t>罗晓梅</t>
  </si>
  <si>
    <t>四川太极锦江区劼人路药店</t>
  </si>
  <si>
    <t>王丽超</t>
  </si>
  <si>
    <t>四川太极金牛区金沙路药店</t>
  </si>
  <si>
    <t>何姣姣</t>
  </si>
  <si>
    <t>郭廷廷</t>
  </si>
  <si>
    <t>四川太极武侯区大华街药店</t>
  </si>
  <si>
    <t>李雪</t>
  </si>
  <si>
    <t>四川太极怀远店</t>
  </si>
  <si>
    <t>韩艳梅</t>
  </si>
  <si>
    <t>四川太极大邑县晋原镇北街药店</t>
  </si>
  <si>
    <t>李燕霞</t>
  </si>
  <si>
    <t>四川太极大邑县晋源镇东壕沟段药店</t>
  </si>
  <si>
    <t>彭蓉</t>
  </si>
  <si>
    <t>涂思佩</t>
  </si>
  <si>
    <t>四川太极成华区水碾河路药店</t>
  </si>
  <si>
    <t>夏秀娟</t>
  </si>
  <si>
    <t>羊薇</t>
  </si>
  <si>
    <t>四川太极新津县五津镇武阳西路药店</t>
  </si>
  <si>
    <t>李迎新</t>
  </si>
  <si>
    <t>杜雨娟</t>
  </si>
  <si>
    <t>雷宇佳</t>
  </si>
  <si>
    <t>范阳</t>
  </si>
  <si>
    <t>四川太极大邑县晋原街道南街药店</t>
  </si>
  <si>
    <t>牟彩云</t>
  </si>
  <si>
    <t>李婷</t>
  </si>
  <si>
    <t>四川太极成华区华油路药店</t>
  </si>
  <si>
    <t>高玉</t>
  </si>
  <si>
    <t>四川太极成华区二环路北四段药店（汇融名城）</t>
  </si>
  <si>
    <t>胡建兴</t>
  </si>
  <si>
    <t>四川太极锦江区柳翠路药店</t>
  </si>
  <si>
    <t>李倩</t>
  </si>
  <si>
    <t>四川太极邛崃市临邛镇翠荫街药店</t>
  </si>
  <si>
    <t xml:space="preserve">刘燕 </t>
  </si>
  <si>
    <t>马昕</t>
  </si>
  <si>
    <t>邓智</t>
  </si>
  <si>
    <t>王旭萍</t>
  </si>
  <si>
    <t>四川太极兴义镇万兴路药店</t>
  </si>
  <si>
    <t>庄静</t>
  </si>
  <si>
    <t>邹婷</t>
  </si>
  <si>
    <t>邱运丽</t>
  </si>
  <si>
    <t>付菊英</t>
  </si>
  <si>
    <t xml:space="preserve">李平 </t>
  </si>
  <si>
    <t>余志彬</t>
  </si>
  <si>
    <t>毛静静</t>
  </si>
  <si>
    <t>杨秀娟</t>
  </si>
  <si>
    <t>韩彬</t>
  </si>
  <si>
    <t>杜丽霞</t>
  </si>
  <si>
    <t>欧玲</t>
  </si>
  <si>
    <t>唐丽</t>
  </si>
  <si>
    <t>四川太极金牛区五福桥东路药店</t>
  </si>
  <si>
    <t>李雪梅</t>
  </si>
  <si>
    <t>四川太极锦江区榕声路店</t>
  </si>
  <si>
    <t>熊琴</t>
  </si>
  <si>
    <t>四川太极都江堰药店</t>
  </si>
  <si>
    <t>熊雅洁</t>
  </si>
  <si>
    <t>古素琼</t>
  </si>
  <si>
    <t>曹琼</t>
  </si>
  <si>
    <t>张丹</t>
  </si>
  <si>
    <t>四川太极清江东路药店</t>
  </si>
  <si>
    <t>范海英</t>
  </si>
  <si>
    <t>四川太极高新区新下街药店</t>
  </si>
  <si>
    <t>纪莉萍</t>
  </si>
  <si>
    <t>四川太极光华药店</t>
  </si>
  <si>
    <t>姚莉</t>
  </si>
  <si>
    <t>殷岱菊</t>
  </si>
  <si>
    <t xml:space="preserve">罗绍梅 </t>
  </si>
  <si>
    <t>四川太极金牛区银河北街药店</t>
  </si>
  <si>
    <t>林思敏</t>
  </si>
  <si>
    <t>蔡红秀</t>
  </si>
  <si>
    <t>曾娟</t>
  </si>
  <si>
    <t>李蕊如</t>
  </si>
  <si>
    <t>四川太极新乐中街药店</t>
  </si>
  <si>
    <t>吴新异</t>
  </si>
  <si>
    <t>高红华</t>
  </si>
  <si>
    <t>四川太极都江堰市蒲阳镇堰问道西路药店</t>
  </si>
  <si>
    <t>代富群</t>
  </si>
  <si>
    <t>陈礼凤</t>
  </si>
  <si>
    <t>闵雪</t>
  </si>
  <si>
    <t>向芬</t>
  </si>
  <si>
    <t>四川太极锦江区宏济中路药店</t>
  </si>
  <si>
    <t>宋留艺</t>
  </si>
  <si>
    <t xml:space="preserve">戚彩 </t>
  </si>
  <si>
    <t>四川太极金牛区蜀汉路药店</t>
  </si>
  <si>
    <t>梁娟</t>
  </si>
  <si>
    <t>四川太极大邑县晋原镇子龙路店</t>
  </si>
  <si>
    <t>罗洁滟</t>
  </si>
  <si>
    <t>张春丽</t>
  </si>
  <si>
    <t>王娅</t>
  </si>
  <si>
    <t>付曦</t>
  </si>
  <si>
    <t>李可</t>
  </si>
  <si>
    <t>彭勤</t>
  </si>
  <si>
    <t>李馨怡</t>
  </si>
  <si>
    <t>吴成芬</t>
  </si>
  <si>
    <t>李艳</t>
  </si>
  <si>
    <t>四川太极大邑县新场镇文昌街药店</t>
  </si>
  <si>
    <t>王茹</t>
  </si>
  <si>
    <t>周燕</t>
  </si>
  <si>
    <t>余晓凤</t>
  </si>
  <si>
    <t>四川太极都江堰市蒲阳路药店</t>
  </si>
  <si>
    <t>周有惠</t>
  </si>
  <si>
    <t>文淼</t>
  </si>
  <si>
    <t>四川太极新津邓双镇岷江店</t>
  </si>
  <si>
    <t>江润萍</t>
  </si>
  <si>
    <t>周娟</t>
  </si>
  <si>
    <t>谭凤旭</t>
  </si>
  <si>
    <t>易永红</t>
  </si>
  <si>
    <t>李英</t>
  </si>
  <si>
    <t>彭蕾</t>
  </si>
  <si>
    <t>唐丹</t>
  </si>
  <si>
    <t>张亚红</t>
  </si>
  <si>
    <t xml:space="preserve">黄娟 </t>
  </si>
  <si>
    <t>夏彩红</t>
  </si>
  <si>
    <t>龚敏</t>
  </si>
  <si>
    <t xml:space="preserve">李秀丽 </t>
  </si>
  <si>
    <t>四川太极武侯区长寿路药店</t>
  </si>
  <si>
    <t>朱晓东</t>
  </si>
  <si>
    <t xml:space="preserve">郑红艳 </t>
  </si>
  <si>
    <t>詹少洋</t>
  </si>
  <si>
    <t>谢玉涛</t>
  </si>
  <si>
    <t>黄天平</t>
  </si>
  <si>
    <t>黄小丽</t>
  </si>
  <si>
    <t>陈香利</t>
  </si>
  <si>
    <t>彭亚丹</t>
  </si>
  <si>
    <t xml:space="preserve">四川太极崇州市崇阳镇永康东路药店 </t>
  </si>
  <si>
    <t>胡建梅</t>
  </si>
  <si>
    <t>李玉先</t>
  </si>
  <si>
    <t>阴静（丝竹路）</t>
  </si>
  <si>
    <t>四川太极青羊区十二桥药店</t>
  </si>
  <si>
    <t>向丽容</t>
  </si>
  <si>
    <t>金敏霜</t>
  </si>
  <si>
    <t>胡艳弘</t>
  </si>
  <si>
    <t>陈志勇</t>
  </si>
  <si>
    <t>胡元</t>
  </si>
  <si>
    <t xml:space="preserve">高敏 </t>
  </si>
  <si>
    <t>李桂芳</t>
  </si>
  <si>
    <t>郭益</t>
  </si>
  <si>
    <t>朱勋花</t>
  </si>
  <si>
    <t>施雪</t>
  </si>
  <si>
    <t>汤雪芹</t>
  </si>
  <si>
    <t>吴志海</t>
  </si>
  <si>
    <t>董华</t>
  </si>
  <si>
    <t xml:space="preserve">向海英 </t>
  </si>
  <si>
    <t>朱静</t>
  </si>
  <si>
    <t>任远芳</t>
  </si>
  <si>
    <t>周金梅（销售员）</t>
  </si>
  <si>
    <t>邓华芬</t>
  </si>
  <si>
    <t>邓可欣</t>
  </si>
  <si>
    <t>徐志强</t>
  </si>
  <si>
    <t>梅茜</t>
  </si>
  <si>
    <t>四川太极都江堰聚源镇药店</t>
  </si>
  <si>
    <t>何丽萍</t>
  </si>
  <si>
    <t>四川太极成都高新区尚锦路药店</t>
  </si>
  <si>
    <t>四川太极都江堰奎光路中段药店</t>
  </si>
  <si>
    <t>韩启敏</t>
  </si>
  <si>
    <t>四川太极郫县郫筒镇一环路东南段药店</t>
  </si>
  <si>
    <t>邓红梅</t>
  </si>
  <si>
    <t>朱春梅</t>
  </si>
  <si>
    <t>邹东梅</t>
  </si>
  <si>
    <t>孙佳丽</t>
  </si>
  <si>
    <t>杨文英</t>
  </si>
  <si>
    <t>陈慧</t>
  </si>
  <si>
    <t>廖桂英</t>
  </si>
  <si>
    <t xml:space="preserve">李紫雯 </t>
  </si>
  <si>
    <t>四川太极青羊区光华北五路药店</t>
  </si>
  <si>
    <t>刘蒨</t>
  </si>
  <si>
    <t>四川太极大邑县安仁镇千禧街药店</t>
  </si>
  <si>
    <t>李沙</t>
  </si>
  <si>
    <t>李秀芳</t>
  </si>
  <si>
    <t>李静</t>
  </si>
  <si>
    <t xml:space="preserve">高文棋 </t>
  </si>
  <si>
    <t>王茂兰</t>
  </si>
  <si>
    <t>陈蓉</t>
  </si>
  <si>
    <t>张群</t>
  </si>
  <si>
    <t>易月红</t>
  </si>
  <si>
    <t>骆素花</t>
  </si>
  <si>
    <t xml:space="preserve">代志斌 </t>
  </si>
  <si>
    <t>蔡旌晶</t>
  </si>
  <si>
    <t>吕显杨</t>
  </si>
  <si>
    <t>四川太极都江堰景中路店</t>
  </si>
  <si>
    <t>杨科</t>
  </si>
  <si>
    <t>魏小琴</t>
  </si>
  <si>
    <t>刘春花</t>
  </si>
  <si>
    <t>羊玉梅</t>
  </si>
  <si>
    <t>晏祥春</t>
  </si>
  <si>
    <t>杨平</t>
  </si>
  <si>
    <t>黄霞</t>
  </si>
  <si>
    <t>聂丽</t>
  </si>
  <si>
    <t>四川太极成都高新区元华二巷药店</t>
  </si>
  <si>
    <t>杨玉婷</t>
  </si>
  <si>
    <t>黄焰</t>
  </si>
  <si>
    <t xml:space="preserve">冯莉 </t>
  </si>
  <si>
    <t>月颜颜</t>
  </si>
  <si>
    <t>刘秋菊</t>
  </si>
  <si>
    <t>祁荣</t>
  </si>
  <si>
    <t>韩守玉</t>
  </si>
  <si>
    <t>蒋小琼</t>
  </si>
  <si>
    <t>熊小玲</t>
  </si>
  <si>
    <t>高星宇</t>
  </si>
  <si>
    <t>刘新</t>
  </si>
  <si>
    <t xml:space="preserve">马雪 </t>
  </si>
  <si>
    <t>谢敏</t>
  </si>
  <si>
    <t>张春苗</t>
  </si>
  <si>
    <t>刘江南</t>
  </si>
  <si>
    <t>黄长菊</t>
  </si>
  <si>
    <t>王莉</t>
  </si>
  <si>
    <t xml:space="preserve">朱晓桃 </t>
  </si>
  <si>
    <t>陈凤珍</t>
  </si>
  <si>
    <t>代曾莲</t>
  </si>
  <si>
    <t xml:space="preserve">蒋雪琴 </t>
  </si>
  <si>
    <t>蒋雪琴</t>
  </si>
  <si>
    <t>刘娟</t>
  </si>
  <si>
    <t>陈文芳</t>
  </si>
  <si>
    <t>黄雨</t>
  </si>
  <si>
    <t>许静</t>
  </si>
  <si>
    <t>李佳岭</t>
  </si>
  <si>
    <t>四川太极锦江区梨花街药店</t>
  </si>
  <si>
    <t>唐文琼（梨花街）</t>
  </si>
  <si>
    <t>王燕丽</t>
  </si>
  <si>
    <t>魏津</t>
  </si>
  <si>
    <t>曾宣悦</t>
  </si>
  <si>
    <t xml:space="preserve">辜瑞琪 </t>
  </si>
  <si>
    <t/>
  </si>
  <si>
    <r>
      <rPr>
        <b/>
        <sz val="18"/>
        <color rgb="FF000000"/>
        <rFont val="宋体"/>
        <charset val="134"/>
        <scheme val="minor"/>
      </rPr>
      <t>4月效期销售进度</t>
    </r>
    <r>
      <rPr>
        <b/>
        <sz val="11"/>
        <color rgb="FF000000"/>
        <rFont val="宋体"/>
        <charset val="134"/>
        <scheme val="minor"/>
      </rPr>
      <t>（截止4月17日）</t>
    </r>
  </si>
  <si>
    <t>效期任务</t>
  </si>
  <si>
    <t>片区挂零人数</t>
  </si>
  <si>
    <t>销售进度</t>
  </si>
  <si>
    <t>合计</t>
  </si>
  <si>
    <t>4月第二周效期品种动销（截止4月17日）</t>
  </si>
  <si>
    <t>6个月内效期总金额/万元
(不含30天内效期）</t>
  </si>
  <si>
    <t>月均任务/万元</t>
  </si>
  <si>
    <t>4月第二周销售/万元</t>
  </si>
  <si>
    <t>截止4月17日累计销售/万元</t>
  </si>
  <si>
    <t>月完成进度</t>
  </si>
  <si>
    <t>周完成进度</t>
  </si>
  <si>
    <t>4月参与效期任务考核人员</t>
  </si>
  <si>
    <t>4月第二周动销/人</t>
  </si>
  <si>
    <t>未动销人数/人</t>
  </si>
  <si>
    <t>动销率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</si>
</sst>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&quot;￥&quot;#,##0.00_);[Red]\(&quot;￥&quot;#,##0.00\)"/>
  </numFmts>
  <fonts count="31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4" fillId="0" borderId="1" xfId="11" applyNumberFormat="1" applyFont="1" applyBorder="1" applyAlignment="1">
      <alignment horizontal="center" vertical="center"/>
    </xf>
    <xf numFmtId="176" fontId="0" fillId="0" borderId="1" xfId="11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9" fontId="6" fillId="0" borderId="1" xfId="1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11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033.7466782407" refreshedBy="TJ" recordCount="344">
  <cacheSource type="worksheet">
    <worksheetSource ref="A2:K346" sheet="门店效期任务维护"/>
  </cacheSource>
  <cacheFields count="11">
    <cacheField name="货品ID" numFmtId="0">
      <sharedItems containsSemiMixedTypes="0" containsString="0" containsNumber="1" containsInteger="1" minValue="0" maxValue="128640" count="143">
        <n v="106569"/>
        <n v="104533"/>
        <n v="116919"/>
        <n v="113299"/>
        <n v="106399"/>
        <n v="573"/>
        <n v="743"/>
        <n v="128640"/>
        <n v="119263"/>
        <n v="114848"/>
        <n v="740"/>
        <n v="308"/>
        <n v="102935"/>
        <n v="511"/>
        <n v="102565"/>
        <n v="730"/>
        <n v="123007"/>
        <n v="106568"/>
        <n v="721"/>
        <n v="733"/>
        <n v="399"/>
        <n v="750"/>
        <n v="118074"/>
        <n v="114622"/>
        <n v="709"/>
        <n v="513"/>
        <n v="114685"/>
        <n v="119262"/>
        <n v="379"/>
        <n v="754"/>
        <n v="707"/>
        <n v="112888"/>
        <n v="591"/>
        <n v="377"/>
        <n v="103639"/>
        <n v="311"/>
        <n v="118951"/>
        <n v="373"/>
        <n v="746"/>
        <n v="752"/>
        <n v="339"/>
        <n v="117923"/>
        <n v="108277"/>
        <n v="116773"/>
        <n v="341"/>
        <n v="737"/>
        <n v="337"/>
        <n v="329"/>
        <n v="716"/>
        <n v="744"/>
        <n v="114844"/>
        <n v="307"/>
        <n v="120844"/>
        <n v="118151"/>
        <n v="391"/>
        <n v="385"/>
        <n v="571"/>
        <n v="107658"/>
        <n v="111400"/>
        <n v="724"/>
        <n v="598"/>
        <n v="732"/>
        <n v="108656"/>
        <n v="122906"/>
        <n v="712"/>
        <n v="113833"/>
        <n v="117637"/>
        <n v="101453"/>
        <n v="56"/>
        <n v="104430"/>
        <n v="367"/>
        <n v="114069"/>
        <n v="103199"/>
        <n v="748"/>
        <n v="706"/>
        <n v="359"/>
        <n v="105910"/>
        <n v="113025"/>
        <n v="727"/>
        <n v="110378"/>
        <n v="115971"/>
        <n v="104838"/>
        <n v="103198"/>
        <n v="122686"/>
        <n v="570"/>
        <n v="113298"/>
        <n v="117184"/>
        <n v="52"/>
        <n v="742"/>
        <n v="365"/>
        <n v="517"/>
        <n v="585"/>
        <n v="122198"/>
        <n v="572"/>
        <n v="111219"/>
        <n v="726"/>
        <n v="106865"/>
        <n v="355"/>
        <n v="515"/>
        <n v="117491"/>
        <n v="122176"/>
        <n v="717"/>
        <n v="102479"/>
        <n v="745"/>
        <n v="104429"/>
        <n v="54"/>
        <n v="107728"/>
        <n v="549"/>
        <n v="118758"/>
        <n v="102567"/>
        <n v="122718"/>
        <n v="578"/>
        <n v="581"/>
        <n v="723"/>
        <n v="102564"/>
        <n v="371"/>
        <n v="112415"/>
        <n v="546"/>
        <n v="351"/>
        <n v="357"/>
        <n v="105751"/>
        <n v="343"/>
        <n v="102934"/>
        <n v="387"/>
        <n v="710"/>
        <n v="116482"/>
        <n v="105267"/>
        <n v="539"/>
        <n v="720"/>
        <n v="738"/>
        <n v="514"/>
        <n v="117310"/>
        <n v="104428"/>
        <n v="582"/>
        <n v="713"/>
        <n v="113008"/>
        <n v="704"/>
        <n v="747"/>
        <n v="114286"/>
        <n v="594"/>
        <n v="587"/>
        <n v="106485"/>
        <n v="106066"/>
      </sharedItems>
    </cacheField>
    <cacheField name="门店名" numFmtId="0">
      <sharedItems count="144">
        <s v="四川太极武侯区大悦路药店"/>
        <s v="四川太极大邑县晋原镇潘家街药店"/>
        <s v="四川太极武侯区科华北路药店"/>
        <s v="四川太极武侯区倪家桥路药店"/>
        <s v="四川太极青羊区蜀辉路药店"/>
        <s v="四川太极双流县西航港街道锦华路一段药店"/>
        <s v="四川太极成华区万宇路药店"/>
        <s v="四川太极郫都区红光街道红高东路药店"/>
        <s v="四川太极青羊区蜀源路药店"/>
        <s v="四川太极成都高新区泰和二街二药店"/>
        <s v="四川太极成华区华康路药店"/>
        <s v="四川太极红星店"/>
        <s v="四川太极青羊区童子街药店"/>
        <s v="四川太极成华杉板桥南一路店"/>
        <s v="四川太极武侯区佳灵路药店"/>
        <s v="四川太极新都区新繁镇繁江北路药店"/>
        <s v="四川太极大邑县青霞街道元通路南段药店"/>
        <s v="四川太极高新区中和公济桥路药店"/>
        <s v="四川太极邛崃市临邛镇洪川小区药店"/>
        <s v="四川太极双流区东升街道三强西路药店"/>
        <s v="四川太极成都高新区泰和二街二药店 "/>
        <s v="四川太极高新天久北巷药店"/>
        <s v="成都成汉太极大药房有限公司"/>
        <s v="四川太极高新区泰和二街药店"/>
        <s v="四川太极成华区东昌路一药店"/>
        <s v="四川太极新都区马超东路店"/>
        <s v="四川太极武侯区顺和街店"/>
        <s v="四川太极青羊区青龙街药店"/>
        <s v="四川太极成华区驷马桥三路药店"/>
        <s v="四川太极土龙路药店"/>
        <s v="四川太极崇州市崇阳镇尚贤坊街药店"/>
        <s v="四川太极成华区万科路药店"/>
        <s v="四川太极武侯区双楠路药店"/>
        <s v="四川太极邛崃市文君街道凤凰大道药店"/>
        <s v="四川太极新园大道药店"/>
        <s v="四川太极成华区金马河路药店"/>
        <s v="四川太极西部店"/>
        <s v="四川太极青羊区金祥路药店"/>
        <s v="四川太极通盈街药店"/>
        <s v="四川太极大邑县晋原镇内蒙古大道桃源药店"/>
        <s v="四川太极大药房连锁有限公司武侯区聚萃街药店"/>
        <s v="四川太极沙河源药店"/>
        <s v="四川太极大邑县观音阁街西段店"/>
        <s v="四川太极金牛区银沙路药店"/>
        <s v="四川太极青羊区经一路药店"/>
        <s v="四川太极邛崃中心药店"/>
        <s v="四川太极高新区大源北街药店"/>
        <s v="四川太极浆洗街药店"/>
        <s v="四川太极温江店"/>
        <s v="四川太极大邑县沙渠镇方圆路药店"/>
        <s v="四川太极武侯区科华街药店"/>
        <s v="四川太极成华区培华东路药店"/>
        <s v="四川太极旗舰店"/>
        <s v="四川太极彭州市致和镇南三环路药店"/>
        <s v="四川太极金牛区沙湾东一路药店"/>
        <s v="四川太极金丝街药店"/>
        <s v="四川太极五津西路药店"/>
        <s v="四川太极高新区锦城大道药店"/>
        <s v="四川太极新都区新都街道万和北路药店"/>
        <s v="四川太极邛崃市文君街道杏林路药店"/>
        <s v="四川太极锦江区观音桥街药店"/>
        <s v="四川太极锦江区水杉街药店"/>
        <s v="四川太极邛崃市羊安镇永康大道药店"/>
        <s v="四川太极新津县五津镇五津西路二药房"/>
        <s v="四川太极新都区斑竹园街道医贸大道药店"/>
        <s v="四川太极成华区华泰路药店"/>
        <s v="四川太极青羊区光华西一路药店"/>
        <s v="四川太极大邑晋原街道金巷西街药店"/>
        <s v="四川太极温江区公平街道江安路药店"/>
        <s v="四川太极三江店"/>
        <s v="四川太极高新区中和大道药店"/>
        <s v="四川太极金带街药店"/>
        <s v="四川太极高新区剑南大道药店"/>
        <s v="四川太极成华区西林一街药店"/>
        <s v="四川太极大邑县晋原镇东街药店"/>
        <s v="四川太极都江堰幸福镇翔凤路药店"/>
        <s v="四川太极枣子巷药店"/>
        <s v="四川太极高新区紫薇东路药店"/>
        <s v="四川太极青羊区蜀鑫路药店"/>
        <s v="四川太极金牛区黄苑东街药店"/>
        <s v="四川太极都江堰市永丰街道宝莲路药店"/>
        <s v="四川太极高新区天顺路药店"/>
        <s v="四川太极崇州市崇阳镇蜀州中路药店"/>
        <s v="四川太极青羊区贝森北路药店"/>
        <s v="四川太极大邑县晋原街道蜀望路药店"/>
        <s v="四川太极青羊区大石西路药店"/>
        <s v="四川太极武侯区逸都路药店"/>
        <s v="四川太极锦江区静沙南路药店"/>
        <s v="四川太极崇州中心店"/>
        <s v="四川太极锦江区庆云南街药店"/>
        <s v="四川太极光华村街药店"/>
        <s v="四川太极青羊区北东街店"/>
        <s v="四川太极成华区羊子山西路药店（兴元华盛）"/>
        <s v="四川太极成华区华泰路二药店"/>
        <s v="四川太极郫县郫筒镇东大街药店"/>
        <s v="四川太极金牛区花照壁药店"/>
        <s v="四川太极金牛区交大路第三药店"/>
        <s v="四川太极武侯区丝竹路药店"/>
        <s v="四川太极双林路药店"/>
        <s v="四川太极成华区崔家店路药店"/>
        <s v="四川太极金牛区花照壁中横街药店"/>
        <s v="四川太极崇州市怀远镇文井北路药店"/>
        <s v="四川太极大邑县晋原镇通达东路五段药店"/>
        <s v="四川太极锦江区劼人路药店"/>
        <s v="四川太极金牛区金沙路药店"/>
        <s v="四川太极武侯区大华街药店"/>
        <s v="四川太极怀远店"/>
        <s v="四川太极大邑县晋原镇北街药店"/>
        <s v="四川太极大邑县晋源镇东壕沟段药店"/>
        <s v="四川太极成华区水碾河路药店"/>
        <s v="四川太极新津县五津镇武阳西路药店"/>
        <s v="四川太极大邑县晋原街道南街药店"/>
        <s v="四川太极成华区华油路药店"/>
        <s v="四川太极成华区二环路北四段药店（汇融名城）"/>
        <s v="四川太极锦江区柳翠路药店"/>
        <s v="四川太极邛崃市临邛镇翠荫街药店"/>
        <s v="四川太极兴义镇万兴路药店"/>
        <s v="四川太极金牛区五福桥东路药店"/>
        <s v="四川太极锦江区榕声路店"/>
        <s v="四川太极都江堰药店"/>
        <s v="四川太极清江东路药店"/>
        <s v="四川太极高新区新下街药店"/>
        <s v="四川太极光华药店"/>
        <s v="四川太极金牛区银河北街药店"/>
        <s v="四川太极新乐中街药店"/>
        <s v="四川太极都江堰市蒲阳镇堰问道西路药店"/>
        <s v="四川太极锦江区宏济中路药店"/>
        <s v="四川太极金牛区蜀汉路药店"/>
        <s v="四川太极大邑县晋原镇子龙路店"/>
        <s v="四川太极大邑县新场镇文昌街药店"/>
        <s v="四川太极都江堰市蒲阳路药店"/>
        <s v="四川太极新津邓双镇岷江店"/>
        <s v="四川太极武侯区长寿路药店"/>
        <s v="四川太极崇州市崇阳镇永康东路药店 "/>
        <s v="四川太极青羊区十二桥药店"/>
        <s v="四川太极都江堰聚源镇药店"/>
        <s v="四川太极成都高新区尚锦路药店"/>
        <s v="四川太极都江堰奎光路中段药店"/>
        <s v="四川太极郫县郫筒镇一环路东南段药店"/>
        <s v="四川太极青羊区光华北五路药店"/>
        <s v="四川太极大邑县安仁镇千禧街药店"/>
        <s v="四川太极都江堰景中路店"/>
        <s v="四川太极成都高新区元华二巷药店"/>
        <s v="四川太极锦江区梨花街药店"/>
      </sharedItems>
    </cacheField>
    <cacheField name="人员id" numFmtId="0">
      <sharedItems containsSemiMixedTypes="0" containsString="0" containsNumber="1" containsInteger="1" minValue="0" maxValue="1003774" count="340">
        <n v="15157"/>
        <n v="12136"/>
        <n v="1003130"/>
        <n v="14429"/>
        <n v="1003770"/>
        <n v="15722"/>
        <n v="14454"/>
        <n v="1003774"/>
        <n v="1003772"/>
        <n v="12949"/>
        <n v="11487"/>
        <n v="14453"/>
        <n v="15312"/>
        <n v="1003771"/>
        <n v="7917"/>
        <n v="15635"/>
        <n v="1003773"/>
        <n v="14214"/>
        <n v="6733"/>
        <n v="15331"/>
        <n v="11619"/>
        <n v="4435"/>
        <n v="7369"/>
        <n v="12254"/>
        <n v="13144"/>
        <n v="10205"/>
        <n v="12446"/>
        <n v="15726"/>
        <n v="10191"/>
        <n v="9760"/>
        <n v="8338"/>
        <n v="1003111"/>
        <n v="14470"/>
        <n v="1001972"/>
        <n v="6831"/>
        <n v="15447"/>
        <n v="15079"/>
        <n v="15329"/>
        <n v="14393"/>
        <n v="11143"/>
        <n v="15328"/>
        <n v="5764"/>
        <n v="11323"/>
        <n v="15305"/>
        <n v="4093"/>
        <n v="13209"/>
        <n v="12932"/>
        <n v="4325"/>
        <n v="11876"/>
        <n v="4028"/>
        <n v="12915"/>
        <n v="13986"/>
        <n v="14380"/>
        <n v="13969"/>
        <n v="12990"/>
        <n v="15743"/>
        <n v="11004"/>
        <n v="14248"/>
        <n v="15445"/>
        <n v="990451"/>
        <n v="15741"/>
        <n v="14338"/>
        <n v="15422"/>
        <n v="15788"/>
        <n v="13327"/>
        <n v="10989"/>
        <n v="10377"/>
        <n v="15324"/>
        <n v="12462"/>
        <n v="12954"/>
        <n v="12566"/>
        <n v="5471"/>
        <n v="7388"/>
        <n v="14389"/>
        <n v="11483"/>
        <n v="12936"/>
        <n v="11178"/>
        <n v="11481"/>
        <n v="13331"/>
        <n v="15294"/>
        <n v="14751"/>
        <n v="15224"/>
        <n v="10468"/>
        <n v="15505"/>
        <n v="15065"/>
        <n v="14417"/>
        <n v="4089"/>
        <n v="13296"/>
        <n v="10930"/>
        <n v="14358"/>
        <n v="11992"/>
        <n v="4518"/>
        <n v="15232"/>
        <n v="13196"/>
        <n v="11799"/>
        <n v="4304"/>
        <n v="12282"/>
        <n v="15006"/>
        <n v="13164"/>
        <n v="15368"/>
        <n v="10772"/>
        <n v="12164"/>
        <n v="11504"/>
        <n v="15614"/>
        <n v="14407"/>
        <n v="12144"/>
        <n v="12332"/>
        <n v="10953"/>
        <n v="15319"/>
        <n v="14306"/>
        <n v="13161"/>
        <n v="9749"/>
        <n v="15210"/>
        <n v="11231"/>
        <n v="15665"/>
        <n v="15721"/>
        <n v="15326"/>
        <n v="13304"/>
        <n v="13136"/>
        <n v="7645"/>
        <n v="7749"/>
        <n v="15606"/>
        <n v="11769"/>
        <n v="15081"/>
        <n v="14861"/>
        <n v="1000438"/>
        <n v="12921"/>
        <n v="10931"/>
        <n v="15292"/>
        <n v="14007"/>
        <n v="7046"/>
        <n v="12845"/>
        <n v="7006"/>
        <n v="15615"/>
        <n v="5457"/>
        <n v="12528"/>
        <n v="10186"/>
        <n v="11453"/>
        <n v="11866"/>
        <n v="15789"/>
        <n v="15605"/>
        <n v="1001361"/>
        <n v="15296"/>
        <n v="12730"/>
        <n v="15048"/>
        <n v="12846"/>
        <n v="8233"/>
        <n v="14379"/>
        <n v="13122"/>
        <n v="5521"/>
        <n v="12909"/>
        <n v="5501"/>
        <n v="15504"/>
        <n v="14456"/>
        <n v="11627"/>
        <n v="4081"/>
        <n v="14139"/>
        <n v="5844"/>
        <n v="13282"/>
        <n v="15391"/>
        <n v="12451"/>
        <n v="6301"/>
        <n v="15085"/>
        <n v="7687"/>
        <n v="12377"/>
        <n v="14171"/>
        <n v="14250"/>
        <n v="11458"/>
        <n v="15448"/>
        <n v="15297"/>
        <n v="6473"/>
        <n v="12184"/>
        <n v="15047"/>
        <n v="13064"/>
        <n v="13052"/>
        <n v="14992"/>
        <n v="4450"/>
        <n v="9563"/>
        <n v="14404"/>
        <n v="15756"/>
        <n v="9112"/>
        <n v="15145"/>
        <n v="12937"/>
        <n v="14392"/>
        <n v="13293"/>
        <n v="10613"/>
        <n v="7050"/>
        <n v="6454"/>
        <n v="13644"/>
        <n v="15595"/>
        <n v="4562"/>
        <n v="6965"/>
        <n v="12449"/>
        <n v="10849"/>
        <n v="13325"/>
        <n v="11372"/>
        <n v="7379"/>
        <n v="11388"/>
        <n v="15092"/>
        <n v="9295"/>
        <n v="13329"/>
        <n v="5527"/>
        <n v="13198"/>
        <n v="8400"/>
        <n v="13061"/>
        <n v="15255"/>
        <n v="11109"/>
        <n v="15772"/>
        <n v="6303"/>
        <n v="15385"/>
        <n v="11363"/>
        <n v="9138"/>
        <n v="14337"/>
        <n v="8386"/>
        <n v="4310"/>
        <n v="8060"/>
        <n v="14840"/>
        <n v="14388"/>
        <n v="11537"/>
        <n v="6752"/>
        <n v="7279"/>
        <n v="10955"/>
        <n v="12669"/>
        <n v="14339"/>
        <n v="15049"/>
        <n v="11142"/>
        <n v="9331"/>
        <n v="15535"/>
        <n v="5698"/>
        <n v="12504"/>
        <n v="14827"/>
        <n v="4302"/>
        <n v="8763"/>
        <n v="5347"/>
        <n v="14866"/>
        <n v="13019"/>
        <n v="9308"/>
        <n v="11642"/>
        <n v="4188"/>
        <n v="9988"/>
        <n v="13279"/>
        <n v="13199"/>
        <n v="14442"/>
        <n v="4330"/>
        <n v="15405"/>
        <n v="9140"/>
        <n v="11120"/>
        <n v="15720"/>
        <n v="13410"/>
        <n v="11903"/>
        <n v="6472"/>
        <n v="11624"/>
        <n v="1001358"/>
        <n v="15083"/>
        <n v="14064"/>
        <n v="6814"/>
        <n v="6544"/>
        <n v="5782"/>
        <n v="13186"/>
        <n v="8972"/>
        <n v="14106"/>
        <n v="14385"/>
        <n v="13020"/>
        <n v="10932"/>
        <n v="12981"/>
        <n v="11602"/>
        <n v="4024"/>
        <n v="12468"/>
        <n v="5701"/>
        <n v="990176"/>
        <n v="14747"/>
        <n v="15158"/>
        <n v="14754"/>
        <n v="9895"/>
        <n v="6492"/>
        <n v="14484"/>
        <n v="6385"/>
        <n v="10907"/>
        <n v="8489"/>
        <n v="11964"/>
        <n v="9527"/>
        <n v="6506"/>
        <n v="14436"/>
        <n v="991137"/>
        <n v="4077"/>
        <n v="15333"/>
        <n v="6148"/>
        <n v="6456"/>
        <n v="6123"/>
        <n v="15043"/>
        <n v="4086"/>
        <n v="14483"/>
        <n v="6505"/>
        <n v="6232"/>
        <n v="11961"/>
        <n v="7948"/>
        <n v="4117"/>
        <n v="9822"/>
        <n v="14251"/>
        <n v="8073"/>
        <n v="10177"/>
        <n v="11382"/>
        <n v="13698"/>
        <n v="6497"/>
        <n v="7011"/>
        <n v="13397"/>
        <n v="8594"/>
        <n v="14315"/>
        <n v="12157"/>
        <n v="4444"/>
        <n v="5406"/>
        <n v="14465"/>
        <n v="14740"/>
        <n v="14493"/>
        <n v="5954"/>
        <n v="12454"/>
        <n v="13581"/>
        <n v="9320"/>
        <n v="12934"/>
        <n v="6830"/>
        <n v="4311"/>
        <n v="12886"/>
        <n v="13000"/>
        <n v="15755"/>
        <n v="7107"/>
        <n v="15599"/>
        <n v="4301"/>
        <n v="10043"/>
        <n v="13100"/>
        <n v="4033"/>
        <n v="15035"/>
        <n v="6607"/>
        <n v="9328"/>
        <n v="6731"/>
        <n v="9679"/>
        <n v="995676"/>
        <n v="7317"/>
        <n v="7583"/>
        <n v="14418"/>
        <n v="4044"/>
      </sharedItems>
    </cacheField>
    <cacheField name="人员名" numFmtId="0">
      <sharedItems count="332">
        <s v="张琴"/>
        <s v="闵巧"/>
        <s v="彭关敏（科华北街）"/>
        <s v="郭定秀"/>
        <s v="程改"/>
        <s v="宋冬梅"/>
        <s v="符洪"/>
        <s v="邱桐"/>
        <s v="黄莉"/>
        <s v="郭俊梅"/>
        <s v="黄艳"/>
        <s v="孙霁野"/>
        <s v="朱桂玲"/>
        <s v="向桂西"/>
        <s v="杨伟钰"/>
        <s v="杨青"/>
        <s v="李紫雯"/>
        <s v="唐阳"/>
        <s v="李秀辉"/>
        <s v="雍薛玉"/>
        <s v="马婷婷"/>
        <s v="黄兴中"/>
        <s v="晏玲"/>
        <s v="李蕊彤"/>
        <s v="蒋润"/>
        <s v="杨琼"/>
        <s v="钟世豪"/>
        <s v="庞莉娜"/>
        <s v="罗丹"/>
        <s v="李媛2"/>
        <s v="蔡小丽"/>
        <s v="张娟娟（科华北街）"/>
        <s v="程静"/>
        <s v="周燕（驷马桥路）"/>
        <s v="何英"/>
        <s v="龙钰"/>
        <s v="卢卫琴"/>
        <s v="张星玉"/>
        <s v="张杰"/>
        <s v="黄宇"/>
        <s v="万义丽"/>
        <s v="朱文艺"/>
        <s v="张琴琴"/>
        <s v="杨素芬 "/>
        <s v="吴佩娟 "/>
        <s v="朱朝霞 "/>
        <s v="刘科言"/>
        <s v="田兰 "/>
        <s v="李小菲"/>
        <s v="郑欣慧"/>
        <s v="王进"/>
        <s v="朱欢"/>
        <s v="龚正红"/>
        <s v="陈雪"/>
        <s v="李银萍"/>
        <s v="刘星月"/>
        <s v="张媚婷"/>
        <s v="赵英（销售员）"/>
        <s v="杨瑞"/>
        <s v="严蓉"/>
        <s v="唐娟"/>
        <s v="冷茂椿"/>
        <s v="杨凤麟 "/>
        <s v="阳玲"/>
        <s v="徐莉"/>
        <s v="王永秀"/>
        <s v="冯婧恩"/>
        <s v="张雪"/>
        <s v="廖文莉"/>
        <s v="于春莲"/>
        <s v="廖红"/>
        <s v="刘云梅"/>
        <s v="王李秋"/>
        <s v="王芳"/>
        <s v="唐冬芳"/>
        <s v="汪梦雨"/>
        <s v="周香"/>
        <s v="文沅"/>
        <s v="马香容"/>
        <s v="李海燕"/>
        <s v="余潇"/>
        <s v="曾洁"/>
        <s v="唐倩"/>
        <s v="段文秀"/>
        <s v="廖晓静"/>
        <s v="袁咏梅"/>
        <s v="刘小琴"/>
        <s v="叶程"/>
        <s v="王慧"/>
        <s v="高斯"/>
        <s v="李蜜 "/>
        <s v="王依纯"/>
        <s v="贾兰 "/>
        <s v="郑梦娟"/>
        <s v="鲁霞"/>
        <s v="任红艳"/>
        <s v="徐双秀"/>
        <s v="乐良清"/>
        <s v="刘建芳"/>
        <s v="刘秀琼"/>
        <s v="王雪萍"/>
        <s v="龙杰"/>
        <s v="张阿几"/>
        <s v="马艺芮"/>
        <s v="贾益娟"/>
        <s v="邓诗淳"/>
        <s v="蹇艺"/>
        <s v="马花"/>
        <s v="陈丽梅"/>
        <s v="邓莎_x000a_"/>
        <s v="肖瑶"/>
        <s v="宋丽敏"/>
        <s v="周丹"/>
        <s v="高夏雨"/>
        <s v="毛玉 "/>
        <s v="陈昌敏"/>
        <s v="李宋琴"/>
        <s v="刘芬"/>
        <s v="解超碧"/>
        <s v="梅雅霜"/>
        <s v="王鹏"/>
        <s v="赖春梅"/>
        <s v="张玲（庆云南街）"/>
        <s v="黄杨"/>
        <s v="姜孝杨"/>
        <s v="余欢"/>
        <s v="朱红郦"/>
        <s v="王波"/>
        <s v="高榕"/>
        <s v="吕彩霞"/>
        <s v="冯学勤"/>
        <s v="江月红"/>
        <s v="李丽"/>
        <s v="李甜甜"/>
        <s v="李梦菊"/>
        <s v="贺春芳"/>
        <s v="蒋佩芸"/>
        <s v="文红梅"/>
        <s v="彭关敏（丝竹路）"/>
        <s v="郭苓"/>
        <s v="覃朱冯"/>
        <s v="魏存敏"/>
        <s v="张玉"/>
        <s v="罗月月"/>
        <s v="任雪"/>
        <s v="吴阳"/>
        <s v="廖艳萍"/>
        <s v="邹惠"/>
        <s v="张僬"/>
        <s v="葛春艳"/>
        <s v="唐礼萍"/>
        <s v="黄梅 "/>
        <s v="罗晓梅"/>
        <s v="王丽超"/>
        <s v="何姣姣"/>
        <s v="郭廷廷"/>
        <s v="李雪"/>
        <s v="韩艳梅"/>
        <s v="李燕霞"/>
        <s v="彭蓉"/>
        <s v="涂思佩"/>
        <s v="夏秀娟"/>
        <s v="羊薇"/>
        <s v="李迎新"/>
        <s v="杜雨娟"/>
        <s v="雷宇佳"/>
        <s v="范阳"/>
        <s v="牟彩云"/>
        <s v="李婷"/>
        <s v="高玉"/>
        <s v="胡建兴"/>
        <s v="李倩"/>
        <s v="刘燕 "/>
        <s v="马昕"/>
        <s v="邓智"/>
        <s v="王旭萍"/>
        <s v="庄静"/>
        <s v="邹婷"/>
        <s v="邱运丽"/>
        <s v="付菊英"/>
        <s v="李平 "/>
        <s v="余志彬"/>
        <s v="毛静静"/>
        <s v="杨秀娟"/>
        <s v="韩彬"/>
        <s v="杜丽霞"/>
        <s v="欧玲"/>
        <s v="唐丽"/>
        <s v="李雪梅"/>
        <s v="熊琴"/>
        <s v="熊雅洁"/>
        <s v="古素琼"/>
        <s v="曹琼"/>
        <s v="张丹"/>
        <s v="范海英"/>
        <s v="纪莉萍"/>
        <s v="姚莉"/>
        <s v="殷岱菊"/>
        <s v="罗绍梅 "/>
        <s v="林思敏"/>
        <s v="蔡红秀"/>
        <s v="曾娟"/>
        <s v="李蕊如"/>
        <s v="吴新异"/>
        <s v="高红华"/>
        <s v="代富群"/>
        <s v="陈礼凤"/>
        <s v="闵雪"/>
        <s v="向芬"/>
        <s v="宋留艺"/>
        <s v="戚彩 "/>
        <s v="梁娟"/>
        <s v="罗洁滟"/>
        <s v="张春丽"/>
        <s v="王娅"/>
        <s v="付曦"/>
        <s v="李可"/>
        <s v="彭勤"/>
        <s v="李馨怡"/>
        <s v="吴成芬"/>
        <s v="李艳"/>
        <s v="王茹"/>
        <s v="周燕"/>
        <s v="余晓凤"/>
        <s v="周有惠"/>
        <s v="文淼"/>
        <s v="江润萍"/>
        <s v="周娟"/>
        <s v="谭凤旭"/>
        <s v="易永红"/>
        <s v="李英"/>
        <s v="彭蕾"/>
        <s v="唐丹"/>
        <s v="张亚红"/>
        <s v="黄娟 "/>
        <s v="夏彩红"/>
        <s v="龚敏"/>
        <s v="李秀丽 "/>
        <s v="朱晓东"/>
        <s v="郑红艳 "/>
        <s v="詹少洋"/>
        <s v="谢玉涛"/>
        <s v="黄天平"/>
        <s v="黄小丽"/>
        <s v="陈香利"/>
        <s v="彭亚丹"/>
        <s v="胡建梅"/>
        <s v="李玉先"/>
        <s v="阴静（丝竹路）"/>
        <s v="向丽容"/>
        <s v="金敏霜"/>
        <s v="胡艳弘"/>
        <s v="陈志勇"/>
        <s v="胡元"/>
        <s v="高敏 "/>
        <s v="李桂芳"/>
        <s v="郭益"/>
        <s v="朱勋花"/>
        <s v="施雪"/>
        <s v="汤雪芹"/>
        <s v="吴志海"/>
        <s v="董华"/>
        <s v="向海英 "/>
        <s v="朱静"/>
        <s v="任远芳"/>
        <s v="周金梅（销售员）"/>
        <s v="邓华芬"/>
        <s v="邓可欣"/>
        <s v="徐志强"/>
        <s v="梅茜"/>
        <s v="何丽萍"/>
        <s v="韩启敏"/>
        <s v="邓红梅"/>
        <s v="朱春梅"/>
        <s v="邹东梅"/>
        <s v="孙佳丽"/>
        <s v="杨文英"/>
        <s v="陈慧"/>
        <s v="廖桂英"/>
        <s v="李紫雯 "/>
        <s v="刘蒨"/>
        <s v="李沙"/>
        <s v="李秀芳"/>
        <s v="李静"/>
        <s v="高文棋 "/>
        <s v="王茂兰"/>
        <s v="陈蓉"/>
        <s v="张群"/>
        <s v="易月红"/>
        <s v="骆素花"/>
        <s v="代志斌 "/>
        <s v="蔡旌晶"/>
        <s v="吕显杨"/>
        <s v="杨科"/>
        <s v="魏小琴"/>
        <s v="刘春花"/>
        <s v="羊玉梅"/>
        <s v="晏祥春"/>
        <s v="杨平"/>
        <s v="黄霞"/>
        <s v="聂丽"/>
        <s v="杨玉婷"/>
        <s v="黄焰"/>
        <s v="冯莉 "/>
        <s v="月颜颜"/>
        <s v="刘秋菊"/>
        <s v="祁荣"/>
        <s v="韩守玉"/>
        <s v="蒋小琼"/>
        <s v="熊小玲"/>
        <s v="高星宇"/>
        <s v="刘新"/>
        <s v="马雪 "/>
        <s v="谢敏"/>
        <s v="张春苗"/>
        <s v="刘江南"/>
        <s v="黄长菊"/>
        <s v="王莉"/>
        <s v="朱晓桃 "/>
        <s v="陈凤珍"/>
        <s v="代曾莲"/>
        <s v="蒋雪琴 "/>
        <s v="刘娟"/>
        <s v="陈文芳"/>
        <s v="黄雨"/>
        <s v="许静"/>
        <s v="李佳岭"/>
        <s v="唐文琼（梨花街）"/>
        <s v="王燕丽"/>
        <s v="魏津"/>
        <s v="曾宣悦"/>
        <s v="辜瑞琪 "/>
      </sharedItems>
    </cacheField>
    <cacheField name="片区名" numFmtId="0">
      <sharedItems count="7">
        <s v="西门二片"/>
        <s v="城郊一片"/>
        <s v="旗舰片区"/>
        <s v="东南片区"/>
        <s v="西门一片"/>
        <s v="崇州片"/>
        <s v="新津片"/>
      </sharedItems>
    </cacheField>
    <cacheField name="年月" numFmtId="0">
      <sharedItems containsSemiMixedTypes="0" containsString="0" containsNumber="1" containsInteger="1" minValue="0" maxValue="202304" count="1">
        <n v="202304"/>
      </sharedItems>
    </cacheField>
    <cacheField name="系数" numFmtId="0">
      <sharedItems containsString="0" containsBlank="1" containsNumber="1" minValue="0" maxValue="1" count="8">
        <n v="1"/>
        <n v="0.2"/>
        <n v="0.7"/>
        <n v="0.5"/>
        <n v="0.6"/>
        <n v="0.8"/>
        <n v="0.9"/>
        <m/>
      </sharedItems>
    </cacheField>
    <cacheField name="效期个人任务" numFmtId="0">
      <sharedItems containsString="0" containsBlank="1" containsNumber="1" minValue="0" maxValue="10145.76" count="177">
        <n v="1395.74"/>
        <n v="1277.83"/>
        <n v="1433.57"/>
        <n v="2035.97"/>
        <n v="4402.82"/>
        <n v="2005.12"/>
        <n v="2049.76"/>
        <n v="353.36"/>
        <n v="532.39"/>
        <n v="498.46"/>
        <n v="2050.02"/>
        <n v="1592.76"/>
        <n v="3410.68"/>
        <n v="2110.4"/>
        <n v="1953.23"/>
        <n v="812.3"/>
        <n v="1855.31"/>
        <n v="2137.7"/>
        <n v="1362.71"/>
        <n v="927.17"/>
        <n v="5268.74"/>
        <n v="4287.65"/>
        <n v="1425.31"/>
        <n v="3003.59"/>
        <n v="2864.46"/>
        <n v="1266.24"/>
        <n v="1680.16"/>
        <n v="1525.36"/>
        <n v="2378.13"/>
        <n v="551.53"/>
        <n v="3719.78"/>
        <n v="3219.15"/>
        <n v="2033.42"/>
        <n v="2442.03"/>
        <n v="1140.25"/>
        <n v="982.88"/>
        <n v="1178.13"/>
        <n v="1580.2"/>
        <n v="4140.16"/>
        <n v="2638.75"/>
        <n v="3190.97"/>
        <n v="798.97"/>
        <n v="3468.43"/>
        <n v="1179.04"/>
        <n v="2389.13"/>
        <n v="1450.83"/>
        <n v="2548.38"/>
        <n v="1464.7"/>
        <n v="1546.32"/>
        <n v="2385.75"/>
        <n v="2097.54"/>
        <n v="1303.35"/>
        <n v="1019.27"/>
        <n v="1881.26"/>
        <n v="3896.8"/>
        <n v="5479.57"/>
        <n v="2943.59"/>
        <n v="1087.75"/>
        <n v="3402.59"/>
        <n v="1291.37"/>
        <n v="2267.37"/>
        <n v="2113.91"/>
        <n v="1998.14"/>
        <n v="2887.85"/>
        <n v="1428.12"/>
        <n v="2326.76"/>
        <n v="1061.64"/>
        <n v="1258.52"/>
        <n v="1062.77"/>
        <n v="3282.61"/>
        <n v="813.75"/>
        <n v="2599.06"/>
        <n v="2207.39"/>
        <n v="1664.8"/>
        <n v="1968.56"/>
        <n v="2251.57"/>
        <n v="2431.23"/>
        <n v="1765.43"/>
        <n v="1062.17"/>
        <n v="2235.08"/>
        <n v="1034.46"/>
        <n v="1975.25"/>
        <n v="3535.5"/>
        <n v="3040.96"/>
        <n v="2793.8"/>
        <n v="2706.47"/>
        <n v="2243.29"/>
        <n v="5218.35"/>
        <n v="2440.88"/>
        <n v="2554.11"/>
        <n v="2749.45"/>
        <m/>
        <n v="915.21"/>
        <n v="2461"/>
        <n v="7590.61"/>
        <n v="2233.68"/>
        <n v="3310.06"/>
        <n v="2966.63"/>
        <n v="6953.85"/>
        <n v="3041.49"/>
        <n v="1157.48"/>
        <n v="4214.99"/>
        <n v="2572.59"/>
        <n v="831.43"/>
        <n v="5851.47"/>
        <n v="4438.43"/>
        <n v="3059.66"/>
        <n v="3948.34"/>
        <n v="1802.15"/>
        <n v="3409.25"/>
        <n v="3135.44"/>
        <n v="5084.47"/>
        <n v="2356.9"/>
        <n v="2203.29"/>
        <n v="2038.04"/>
        <n v="1070.12"/>
        <n v="3008.74"/>
        <n v="3083.57"/>
        <n v="4307.97"/>
        <n v="2698.95"/>
        <n v="2440.69"/>
        <n v="2625.46"/>
        <n v="2423.42"/>
        <n v="1630.59"/>
        <n v="1769.38"/>
        <n v="4328.91"/>
        <n v="1891.21"/>
        <n v="1754.13"/>
        <n v="1847.46"/>
        <n v="2081.06"/>
        <n v="1201.29"/>
        <n v="2654.59"/>
        <n v="1545.17"/>
        <n v="3859.66"/>
        <n v="1889.92"/>
        <n v="2279.84"/>
        <n v="2929.4"/>
        <n v="2336.4"/>
        <n v="5584.66"/>
        <n v="1929.14"/>
        <n v="3243.88"/>
        <n v="1650.5"/>
        <n v="2048.19"/>
        <n v="2052.74"/>
        <n v="1064.78"/>
        <n v="4649.24"/>
        <n v="4169.78"/>
        <n v="1449.64"/>
        <n v="1770.28"/>
        <n v="2793.81"/>
        <n v="1702.09"/>
        <n v="2838.44"/>
        <n v="1320.8"/>
        <n v="2172.24"/>
        <n v="1812.91"/>
        <n v="3283.34"/>
        <n v="1431.45"/>
        <n v="2879.28"/>
        <n v="10145.76"/>
        <n v="689.42"/>
        <n v="3389.03"/>
        <n v="2750.83"/>
        <n v="2929.41"/>
        <n v="2579.98"/>
        <n v="2539.63"/>
        <n v="2551.66"/>
        <n v="1703.07"/>
        <n v="4300.7"/>
        <n v="1455.55"/>
        <n v="2753.56"/>
        <n v="2425.92"/>
        <n v="3884.45"/>
        <n v="2896.49"/>
        <n v="2197.05"/>
        <n v="3254.89"/>
        <n v="3104.23"/>
        <n v="7470.37"/>
      </sharedItems>
    </cacheField>
    <cacheField name="销售金额" numFmtId="0">
      <sharedItems containsString="0" containsBlank="1" containsNumber="1" minValue="0" maxValue="16766.14" count="329">
        <m/>
        <n v="19.5"/>
        <n v="21.86"/>
        <n v="23.6"/>
        <n v="24"/>
        <n v="24.5"/>
        <n v="24.7"/>
        <n v="32.8"/>
        <n v="34.53"/>
        <n v="35"/>
        <n v="37.9"/>
        <n v="38"/>
        <n v="40.7"/>
        <n v="42.1"/>
        <n v="44.85"/>
        <n v="47.6"/>
        <n v="51.7"/>
        <n v="55.54"/>
        <n v="55.8"/>
        <n v="56.31"/>
        <n v="57.8"/>
        <n v="58.1"/>
        <n v="59.92"/>
        <n v="60.4"/>
        <n v="61.62"/>
        <n v="64.72"/>
        <n v="65.8"/>
        <n v="67.6"/>
        <n v="68.9"/>
        <n v="70.6"/>
        <n v="70.8"/>
        <n v="72.6"/>
        <n v="73.26"/>
        <n v="74"/>
        <n v="74.15"/>
        <n v="74.5"/>
        <n v="79.62"/>
        <n v="80.91"/>
        <n v="81.01"/>
        <n v="82.15"/>
        <n v="83.24"/>
        <n v="84.56"/>
        <n v="89.59"/>
        <n v="91.9"/>
        <n v="94.6"/>
        <n v="95.21"/>
        <n v="97"/>
        <n v="97.39"/>
        <n v="104.82"/>
        <n v="105.1"/>
        <n v="106.59"/>
        <n v="109.8"/>
        <n v="110.6"/>
        <n v="110.85"/>
        <n v="112.34"/>
        <n v="112.38"/>
        <n v="112.8"/>
        <n v="113.88"/>
        <n v="115.98"/>
        <n v="117.68"/>
        <n v="120.4"/>
        <n v="121.79"/>
        <n v="125.76"/>
        <n v="128.74"/>
        <n v="128.75"/>
        <n v="133.3"/>
        <n v="133.5"/>
        <n v="133.86"/>
        <n v="134.03"/>
        <n v="134.22"/>
        <n v="136.66"/>
        <n v="138.47"/>
        <n v="138.7"/>
        <n v="140.34"/>
        <n v="143.49"/>
        <n v="143.5"/>
        <n v="145.34"/>
        <n v="150.95"/>
        <n v="152.5"/>
        <n v="153.93"/>
        <n v="154.6"/>
        <n v="155.7"/>
        <n v="156.53"/>
        <n v="157.86"/>
        <n v="157.88"/>
        <n v="160.34"/>
        <n v="162.8"/>
        <n v="163.8"/>
        <n v="165.45"/>
        <n v="169.24"/>
        <n v="170.57"/>
        <n v="171.53"/>
        <n v="175.4"/>
        <n v="176.58"/>
        <n v="178.1"/>
        <n v="178.13"/>
        <n v="179.61"/>
        <n v="180.55"/>
        <n v="181.3"/>
        <n v="181.8"/>
        <n v="181.96"/>
        <n v="184.99"/>
        <n v="187.47"/>
        <n v="188.74"/>
        <n v="190.55"/>
        <n v="191.5"/>
        <n v="197.2"/>
        <n v="198.1"/>
        <n v="200.4"/>
        <n v="204"/>
        <n v="204.1"/>
        <n v="206.01"/>
        <n v="207.7"/>
        <n v="208.2"/>
        <n v="208.26"/>
        <n v="209.58"/>
        <n v="210.08"/>
        <n v="213.31"/>
        <n v="214.62"/>
        <n v="215.27"/>
        <n v="217.34"/>
        <n v="221.18"/>
        <n v="225.5"/>
        <n v="227.49"/>
        <n v="230.04"/>
        <n v="232.44"/>
        <n v="232.75"/>
        <n v="235.66"/>
        <n v="236.28"/>
        <n v="238.3"/>
        <n v="238.47"/>
        <n v="238.63"/>
        <n v="238.76"/>
        <n v="244.75"/>
        <n v="244.76"/>
        <n v="248.6"/>
        <n v="252.15"/>
        <n v="257.27"/>
        <n v="257.28"/>
        <n v="257.88"/>
        <n v="258.7"/>
        <n v="258.94"/>
        <n v="261.26"/>
        <n v="263.51"/>
        <n v="267.66"/>
        <n v="268.4"/>
        <n v="274.13"/>
        <n v="278.75"/>
        <n v="279.06"/>
        <n v="280.56"/>
        <n v="282.61"/>
        <n v="284.17"/>
        <n v="284.6"/>
        <n v="284.74"/>
        <n v="294.58"/>
        <n v="300"/>
        <n v="300.97"/>
        <n v="301.8"/>
        <n v="302.9"/>
        <n v="306.1"/>
        <n v="306.7"/>
        <n v="308.81"/>
        <n v="311.73"/>
        <n v="316.67"/>
        <n v="316.8"/>
        <n v="321"/>
        <n v="322.33"/>
        <n v="325.46"/>
        <n v="325.86"/>
        <n v="326.47"/>
        <n v="327.07"/>
        <n v="327.2"/>
        <n v="327.51"/>
        <n v="329.86"/>
        <n v="330.7"/>
        <n v="347.66"/>
        <n v="351.33"/>
        <n v="353.05"/>
        <n v="353.9"/>
        <n v="357.71"/>
        <n v="359.5"/>
        <n v="361.08"/>
        <n v="368.01"/>
        <n v="370.61"/>
        <n v="374.96"/>
        <n v="375.83"/>
        <n v="380.75"/>
        <n v="383.1"/>
        <n v="383.66"/>
        <n v="386.52"/>
        <n v="390.92"/>
        <n v="395.8"/>
        <n v="398.95"/>
        <n v="400.1"/>
        <n v="400.46"/>
        <n v="403.59"/>
        <n v="406.75"/>
        <n v="407"/>
        <n v="407.09"/>
        <n v="412.23"/>
        <n v="413.56"/>
        <n v="414.96"/>
        <n v="415.45"/>
        <n v="419.73"/>
        <n v="420.7"/>
        <n v="422.6"/>
        <n v="424.86"/>
        <n v="434.23"/>
        <n v="444"/>
        <n v="445.9"/>
        <n v="448.79"/>
        <n v="449.18"/>
        <n v="450.14"/>
        <n v="451.85"/>
        <n v="463.09"/>
        <n v="467.43"/>
        <n v="469.65"/>
        <n v="471.67"/>
        <n v="474.16"/>
        <n v="476.77"/>
        <n v="477.13"/>
        <n v="481.2"/>
        <n v="487.37"/>
        <n v="490.37"/>
        <n v="493.2"/>
        <n v="494.92"/>
        <n v="500.25"/>
        <n v="501"/>
        <n v="508.16"/>
        <n v="508.24"/>
        <n v="516.73"/>
        <n v="520.91"/>
        <n v="523.7"/>
        <n v="527.68"/>
        <n v="529.9"/>
        <n v="530.43"/>
        <n v="537.69"/>
        <n v="548.83"/>
        <n v="548.84"/>
        <n v="551.29"/>
        <n v="551.54"/>
        <n v="558.52"/>
        <n v="562.66"/>
        <n v="563.43"/>
        <n v="565.59"/>
        <n v="577.99"/>
        <n v="583.69"/>
        <n v="583.9"/>
        <n v="586.82"/>
        <n v="597.38"/>
        <n v="598.04"/>
        <n v="599.88"/>
        <n v="600.56"/>
        <n v="601.26"/>
        <n v="602.31"/>
        <n v="612.36"/>
        <n v="627.97"/>
        <n v="628.82"/>
        <n v="633.35"/>
        <n v="635.65"/>
        <n v="650.35"/>
        <n v="657.18"/>
        <n v="658.42"/>
        <n v="660.29"/>
        <n v="671.99"/>
        <n v="674.35"/>
        <n v="688.25"/>
        <n v="690.2"/>
        <n v="692.75"/>
        <n v="698.7"/>
        <n v="705.54"/>
        <n v="712.48"/>
        <n v="725.93"/>
        <n v="752.63"/>
        <n v="753.44"/>
        <n v="766.75"/>
        <n v="768.49"/>
        <n v="787.87"/>
        <n v="819.8"/>
        <n v="831.5"/>
        <n v="840.29"/>
        <n v="845.98"/>
        <n v="850.95"/>
        <n v="859.26"/>
        <n v="862.27"/>
        <n v="862.62"/>
        <n v="877.5"/>
        <n v="921.48"/>
        <n v="932.97"/>
        <n v="951.03"/>
        <n v="958.35"/>
        <n v="958.4"/>
        <n v="961.94"/>
        <n v="966.83"/>
        <n v="975.62"/>
        <n v="977.82"/>
        <n v="986.72"/>
        <n v="989.13"/>
        <n v="993.67"/>
        <n v="994.55"/>
        <n v="996.08"/>
        <n v="999.9"/>
        <n v="1034.57"/>
        <n v="1036.2"/>
        <n v="1103.94"/>
        <n v="1116.43"/>
        <n v="1149.51"/>
        <n v="1156.99"/>
        <n v="1164.31"/>
        <n v="1165.8"/>
        <n v="1170.89"/>
        <n v="1193.6"/>
        <n v="1214.57"/>
        <n v="1218.86"/>
        <n v="1289.39"/>
        <n v="1300.11"/>
        <n v="1315.81"/>
        <n v="1322.8"/>
        <n v="1407.96"/>
        <n v="1414.5"/>
        <n v="1449.03"/>
        <n v="1500.92"/>
        <n v="1560.88"/>
        <n v="1658.38"/>
        <n v="1831.85"/>
        <n v="2777.7"/>
        <n v="3181.42"/>
        <n v="14830.75"/>
        <n v="16766.14"/>
      </sharedItems>
    </cacheField>
    <cacheField name="完成率" numFmtId="0">
      <sharedItems containsNumber="1" containsMixedTypes="1" count="322">
        <n v="0"/>
        <n v="0.0391"/>
        <n v="0.0107"/>
        <n v="0.0148"/>
        <n v="0.007"/>
        <n v="0.046"/>
        <n v="0.0117"/>
        <n v="0.0168"/>
        <n v="0.0977"/>
        <n v="0.0431"/>
        <n v="0.0204"/>
        <n v="0.0178"/>
        <n v="0.0299"/>
        <n v="0.0454"/>
        <n v="0.09"/>
        <n v="0.009"/>
        <n v="0.0111"/>
        <n v="0.0363"/>
        <n v="0.0172"/>
        <n v="0.0194"/>
        <n v="0.0441"/>
        <n v="0.0335"/>
        <n v="0.0379"/>
        <n v="0.0715"/>
        <n v="0.0418"/>
        <n v="0.0254"/>
        <n v="0.1117"/>
        <n v="0.0174"/>
        <n v="0.0355"/>
        <n v="0.021"/>
        <n v="0.0339"/>
        <n v="0.0289"/>
        <n v="0.0236"/>
        <n v="0.0637"/>
        <n v="0.0745"/>
        <n v="0.0628"/>
        <n v="0.0468"/>
        <n v="0.0179"/>
        <n v="0.0302"/>
        <n v="0.0996"/>
        <n v="0.1028"/>
        <n v="0.024"/>
        <n v="0.0717"/>
        <n v="0.0375"/>
        <n v="0.0633"/>
        <n v="0.0371"/>
        <n v="0.065"/>
        <n v="0.1046"/>
        <n v="0.063"/>
        <n v="0.0439"/>
        <n v="0.0501"/>
        <n v="0.0818"/>
        <n v="0.1077"/>
        <n v="0.0588"/>
        <n v="0.0284"/>
        <n v="0.0205"/>
        <n v="0.0382"/>
        <n v="0.1037"/>
        <n v="0.0475"/>
        <n v="0.0911"/>
        <n v="0.0531"/>
        <n v="0.0576"/>
        <n v="0.0618"/>
        <n v="0.0644"/>
        <n v="0.0446"/>
        <n v="0.0933"/>
        <n v="0.0574"/>
        <n v="0.1261"/>
        <n v="0.1065"/>
        <n v="0.0509"/>
        <n v="0.1341"/>
        <n v="0.0992"/>
        <n v="0.1736"/>
        <n v="0.1728"/>
        <n v="0.135"/>
        <n v="0.0437"/>
        <n v="0.1786"/>
        <n v="0.0581"/>
        <n v="0.1"/>
        <n v="0.0697"/>
        <n v="0.0929"/>
        <n v="0.0791"/>
        <n v="0.0695"/>
        <n v="0.0649"/>
        <n v="0.0894"/>
        <n v="0.151"/>
        <n v="0.0922"/>
        <n v="0.1767"/>
        <n v="0.074"/>
        <n v="0.1636"/>
        <n v="0.0864"/>
        <n v="0.0485"/>
        <n v="0.1044"/>
        <n v="0.0658"/>
        <n v="0.0801"/>
        <n v="0.0346"/>
        <n v="0.0762"/>
        <n v="0.0672"/>
        <n v="0.0888"/>
        <n v="0.0758"/>
        <n v="0.0734"/>
        <n v="0.0686"/>
        <s v="%"/>
        <n v="0.2092"/>
        <n v="0.0261"/>
        <n v="0.1003"/>
        <n v="0.158"/>
        <n v="0.0914"/>
        <n v="0.0622"/>
        <n v="0.07"/>
        <n v="0.0985"/>
        <n v="0.1247"/>
        <n v="0.0691"/>
        <n v="0.1843"/>
        <n v="0.0834"/>
        <n v="0.2589"/>
        <n v="0.1522"/>
        <n v="0.0378"/>
        <n v="0.1055"/>
        <n v="0.0513"/>
        <n v="0.0752"/>
        <n v="0.0524"/>
        <n v="0.0589"/>
        <n v="0.1416"/>
        <n v="0.1311"/>
        <n v="0.2866"/>
        <n v="0.0699"/>
        <n v="0.1268"/>
        <n v="0.0542"/>
        <n v="0.0739"/>
        <n v="0.0781"/>
        <n v="0.0489"/>
        <n v="0.107"/>
        <n v="0.0488"/>
        <n v="0.06"/>
        <n v="0.1147"/>
        <n v="0.117"/>
        <n v="0.0903"/>
        <n v="0.1271"/>
        <n v="0.1338"/>
        <n v="0.2462"/>
        <n v="0.2095"/>
        <n v="0.3228"/>
        <n v="0.0904"/>
        <n v="0.2698"/>
        <n v="0.0651"/>
        <n v="0.1047"/>
        <n v="0.1164"/>
        <n v="0.1084"/>
        <n v="0.0885"/>
        <n v="0.1216"/>
        <n v="0.1472"/>
        <n v="0.1846"/>
        <n v="0.1331"/>
        <n v="0.099"/>
        <n v="0.3003"/>
        <n v="0.1733"/>
        <n v="0.1041"/>
        <n v="0.072"/>
        <n v="0.1674"/>
        <n v="0.1806"/>
        <n v="0.1738"/>
        <n v="0.1566"/>
        <n v="0.2718"/>
        <n v="0.0925"/>
        <n v="0.1233"/>
        <n v="0.076"/>
        <n v="0.1465"/>
        <n v="0.0604"/>
        <n v="0.1657"/>
        <n v="0.155"/>
        <n v="0.2433"/>
        <n v="0.229"/>
        <n v="0.1692"/>
        <n v="0.1714"/>
        <n v="0.0936"/>
        <n v="0.1947"/>
        <n v="0.1626"/>
        <n v="0.2425"/>
        <n v="0.1393"/>
        <n v="0.317"/>
        <n v="0.1308"/>
        <n v="0.1642"/>
        <n v="0.0692"/>
        <n v="0.1852"/>
        <n v="0.2052"/>
        <n v="0.123"/>
        <n v="0.1027"/>
        <n v="0.346"/>
        <n v="0.2832"/>
        <n v="0.2464"/>
        <n v="0.4895"/>
        <n v="0.1988"/>
        <n v="0.2008"/>
        <n v="0.1777"/>
        <n v="0.3897"/>
        <n v="0.2101"/>
        <n v="0.1009"/>
        <n v="0.2915"/>
        <n v="0.1753"/>
        <n v="0.2223"/>
        <n v="0.4149"/>
        <n v="0.1875"/>
        <n v="0.1839"/>
        <n v="0.1906"/>
        <n v="0.2543"/>
        <n v="0.3164"/>
        <n v="0.1658"/>
        <n v="0.2746"/>
        <n v="1.3291"/>
        <n v="0.1662"/>
        <n v="0.2678"/>
        <n v="0.361"/>
        <n v="0.1152"/>
        <n v="0.206"/>
        <n v="0.2467"/>
        <n v="0.4614"/>
        <n v="0.0883"/>
        <n v="0.1455"/>
        <n v="0.2097"/>
        <n v="0.1298"/>
        <n v="0.2339"/>
        <n v="0.2803"/>
        <n v="0.1699"/>
        <n v="0.1587"/>
        <n v="0.3965"/>
        <n v="0.2315"/>
        <n v="0.1224"/>
        <n v="0.1141"/>
        <n v="0.3756"/>
        <n v="0.2904"/>
        <n v="0.3102"/>
        <n v="0.1915"/>
        <n v="0.6778"/>
        <n v="0.1638"/>
        <n v="0.0555"/>
        <n v="0.3644"/>
        <n v="0.1931"/>
        <n v="0.8384"/>
        <n v="0.4954"/>
        <n v="0.2291"/>
        <n v="0.1788"/>
        <n v="0.7477"/>
        <n v="0.2341"/>
        <n v="0.342"/>
        <n v="0.1075"/>
        <n v="0.2936"/>
        <n v="0.1888"/>
        <n v="0.3174"/>
        <n v="0.1853"/>
        <n v="0.2286"/>
        <n v="0.3019"/>
        <n v="0.1798"/>
        <n v="0.2328"/>
        <n v="0.239"/>
        <n v="0.1295"/>
        <n v="0.2254"/>
        <n v="0.2605"/>
        <n v="0.2655"/>
        <n v="0.2697"/>
        <n v="0.6501"/>
        <n v="0.2715"/>
        <n v="0.4103"/>
        <n v="0.682"/>
        <n v="0.1325"/>
        <n v="0.2917"/>
        <n v="0.5176"/>
        <n v="0.2785"/>
        <n v="0.6518"/>
        <n v="0.4169"/>
        <n v="0.3721"/>
        <n v="0.3496"/>
        <n v="0.2559"/>
        <n v="0.3331"/>
        <n v="0.309"/>
        <n v="0.2933"/>
        <n v="0.438"/>
        <n v="0.2819"/>
        <n v="0.1262"/>
        <n v="0.3798"/>
        <n v="0.2402"/>
        <n v="0.2409"/>
        <n v="0.2919"/>
        <n v="0.3951"/>
        <n v="0.2476"/>
        <n v="0.6252"/>
        <n v="0.3997"/>
        <n v="0.4289"/>
        <n v="0.3407"/>
        <n v="0.6485"/>
        <n v="0.0979"/>
        <n v="0.753"/>
        <n v="0.292"/>
        <n v="0.4474"/>
        <n v="0.4709"/>
        <n v="0.6355"/>
        <n v="0.3669"/>
        <n v="0.5903"/>
        <n v="0.793"/>
        <n v="0.849"/>
        <n v="0.313"/>
        <n v="0.344"/>
        <n v="0.2808"/>
        <n v="0.2287"/>
        <n v="0.1197"/>
        <n v="0.2224"/>
        <n v="0.4478"/>
        <n v="0.4275"/>
        <n v="0.5412"/>
        <n v="0.4064"/>
        <n v="0.3284"/>
        <n v="0.2672"/>
        <n v="0.4557"/>
        <n v="0.4467"/>
        <n v="0.5099"/>
        <n v="0.5945"/>
        <n v="0.5725"/>
        <n v="0.2452"/>
        <n v="2.151"/>
        <n v="0.5697"/>
        <n v="1.4618"/>
        <n v="1.6525"/>
      </sharedItems>
    </cacheField>
    <cacheField name="门店总任务" numFmtId="0">
      <sharedItems containsSemiMixedTypes="0" containsString="0" containsNumber="1" minValue="0" maxValue="50728.79" count="143">
        <n v="2791.48"/>
        <n v="2555.65"/>
        <n v="7167.84"/>
        <n v="4071.94"/>
        <n v="8805.63"/>
        <n v="7734.05"/>
        <n v="4099.51"/>
        <n v="1060.07"/>
        <n v="2129.56"/>
        <n v="996.91"/>
        <n v="4100.03"/>
        <n v="6636.48"/>
        <n v="6821.36"/>
        <n v="5487.05"/>
        <n v="5859.7"/>
        <n v="3249.18"/>
        <n v="3710.62"/>
        <n v="4275.4"/>
        <n v="2725.42"/>
        <n v="2781.5"/>
        <n v="20021.2"/>
        <n v="15435.54"/>
        <n v="3990.87"/>
        <n v="7809.33"/>
        <n v="5040.47"/>
        <n v="5491.28"/>
        <n v="9512.51"/>
        <n v="1240.95"/>
        <n v="7439.56"/>
        <n v="6438.29"/>
        <n v="8811.49"/>
        <n v="4884.05"/>
        <n v="1965.75"/>
        <n v="2356.25"/>
        <n v="5530.71"/>
        <n v="8280.32"/>
        <n v="5277.49"/>
        <n v="8615.63"/>
        <n v="2396.92"/>
        <n v="5549.48"/>
        <n v="2358.07"/>
        <n v="2901.65"/>
        <n v="5096.76"/>
        <n v="3661.75"/>
        <n v="6185.26"/>
        <n v="6202.95"/>
        <n v="9648.67"/>
        <n v="3475.59"/>
        <n v="3057.82"/>
        <n v="6897.96"/>
        <n v="7793.6"/>
        <n v="27397.83"/>
        <n v="5887.18"/>
        <n v="2900.66"/>
        <n v="6805.18"/>
        <n v="3874.12"/>
        <n v="6802.1"/>
        <n v="6341.74"/>
        <n v="5994.41"/>
        <n v="5486.91"/>
        <n v="4284.35"/>
        <n v="4653.52"/>
        <n v="2123.28"/>
        <n v="2125.53"/>
        <n v="9847.83"/>
        <n v="1627.49"/>
        <n v="3752.56"/>
        <n v="3329.59"/>
        <n v="3937.12"/>
        <n v="4503.13"/>
        <n v="4862.46"/>
        <n v="3530.86"/>
        <n v="4602.72"/>
        <n v="4470.16"/>
        <n v="3103.39"/>
        <n v="10606.5"/>
        <n v="6081.91"/>
        <n v="5587.6"/>
        <n v="5412.94"/>
        <n v="4486.58"/>
        <n v="10436.69"/>
        <n v="4881.75"/>
        <n v="5108.22"/>
        <n v="5498.89"/>
        <n v="2461"/>
        <n v="7590.61"/>
        <n v="6620.12"/>
        <n v="5933.26"/>
        <n v="13907.69"/>
        <n v="6082.97"/>
        <n v="6173.24"/>
        <n v="3325.72"/>
        <n v="5851.47"/>
        <n v="8876.86"/>
        <n v="9178.98"/>
        <n v="7896.68"/>
        <n v="6818.49"/>
        <n v="10168.93"/>
        <n v="4713.79"/>
        <n v="4406.57"/>
        <n v="4076.08"/>
        <n v="2140.23"/>
        <n v="6017.47"/>
        <n v="6167.14"/>
        <n v="8615.93"/>
        <n v="5397.89"/>
        <n v="4881.37"/>
        <n v="5250.91"/>
        <n v="4846.84"/>
        <n v="3261.18"/>
        <n v="3538.76"/>
        <n v="8657.81"/>
        <n v="5484.5"/>
        <n v="3508.25"/>
        <n v="3900.2"/>
        <n v="2402.58"/>
        <n v="7719.31"/>
        <n v="5669.77"/>
        <n v="6839.53"/>
        <n v="9113.7"/>
        <n v="4672.79"/>
        <n v="22338.65"/>
        <n v="6487.76"/>
        <n v="4401.33"/>
        <n v="4096.37"/>
        <n v="9298.47"/>
        <n v="8339.55"/>
        <n v="2899.27"/>
        <n v="5898.04"/>
        <n v="4541.51"/>
        <n v="3962.4"/>
        <n v="6566.67"/>
        <n v="5758.56"/>
        <n v="50728.79"/>
        <n v="5858.81"/>
        <n v="5159.95"/>
        <n v="5079.26"/>
        <n v="5103.32"/>
        <n v="6307.38"/>
        <n v="5507.11"/>
        <n v="7768.9"/>
        <n v="5792.97"/>
        <n v="7470.37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4">
  <r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0"/>
    <x v="1"/>
    <x v="0"/>
    <x v="0"/>
    <x v="1"/>
  </r>
  <r>
    <x v="2"/>
    <x v="2"/>
    <x v="2"/>
    <x v="2"/>
    <x v="2"/>
    <x v="0"/>
    <x v="1"/>
    <x v="2"/>
    <x v="0"/>
    <x v="0"/>
    <x v="2"/>
  </r>
  <r>
    <x v="3"/>
    <x v="3"/>
    <x v="3"/>
    <x v="3"/>
    <x v="2"/>
    <x v="0"/>
    <x v="0"/>
    <x v="3"/>
    <x v="0"/>
    <x v="0"/>
    <x v="3"/>
  </r>
  <r>
    <x v="4"/>
    <x v="4"/>
    <x v="4"/>
    <x v="4"/>
    <x v="0"/>
    <x v="0"/>
    <x v="0"/>
    <x v="4"/>
    <x v="0"/>
    <x v="0"/>
    <x v="4"/>
  </r>
  <r>
    <x v="5"/>
    <x v="5"/>
    <x v="5"/>
    <x v="5"/>
    <x v="3"/>
    <x v="0"/>
    <x v="2"/>
    <x v="5"/>
    <x v="0"/>
    <x v="0"/>
    <x v="5"/>
  </r>
  <r>
    <x v="6"/>
    <x v="6"/>
    <x v="6"/>
    <x v="6"/>
    <x v="3"/>
    <x v="0"/>
    <x v="0"/>
    <x v="6"/>
    <x v="0"/>
    <x v="0"/>
    <x v="6"/>
  </r>
  <r>
    <x v="7"/>
    <x v="7"/>
    <x v="7"/>
    <x v="7"/>
    <x v="0"/>
    <x v="0"/>
    <x v="0"/>
    <x v="7"/>
    <x v="0"/>
    <x v="0"/>
    <x v="7"/>
  </r>
  <r>
    <x v="8"/>
    <x v="8"/>
    <x v="8"/>
    <x v="8"/>
    <x v="0"/>
    <x v="0"/>
    <x v="3"/>
    <x v="8"/>
    <x v="0"/>
    <x v="0"/>
    <x v="8"/>
  </r>
  <r>
    <x v="9"/>
    <x v="9"/>
    <x v="9"/>
    <x v="9"/>
    <x v="3"/>
    <x v="0"/>
    <x v="0"/>
    <x v="9"/>
    <x v="1"/>
    <x v="1"/>
    <x v="9"/>
  </r>
  <r>
    <x v="10"/>
    <x v="10"/>
    <x v="10"/>
    <x v="10"/>
    <x v="3"/>
    <x v="0"/>
    <x v="0"/>
    <x v="10"/>
    <x v="2"/>
    <x v="2"/>
    <x v="10"/>
  </r>
  <r>
    <x v="11"/>
    <x v="11"/>
    <x v="11"/>
    <x v="11"/>
    <x v="2"/>
    <x v="0"/>
    <x v="4"/>
    <x v="11"/>
    <x v="3"/>
    <x v="3"/>
    <x v="11"/>
  </r>
  <r>
    <x v="12"/>
    <x v="12"/>
    <x v="12"/>
    <x v="12"/>
    <x v="2"/>
    <x v="0"/>
    <x v="0"/>
    <x v="12"/>
    <x v="4"/>
    <x v="4"/>
    <x v="12"/>
  </r>
  <r>
    <x v="8"/>
    <x v="8"/>
    <x v="13"/>
    <x v="13"/>
    <x v="0"/>
    <x v="0"/>
    <x v="3"/>
    <x v="8"/>
    <x v="5"/>
    <x v="5"/>
    <x v="8"/>
  </r>
  <r>
    <x v="13"/>
    <x v="13"/>
    <x v="14"/>
    <x v="14"/>
    <x v="3"/>
    <x v="0"/>
    <x v="0"/>
    <x v="13"/>
    <x v="6"/>
    <x v="6"/>
    <x v="13"/>
  </r>
  <r>
    <x v="14"/>
    <x v="14"/>
    <x v="15"/>
    <x v="15"/>
    <x v="4"/>
    <x v="0"/>
    <x v="0"/>
    <x v="14"/>
    <x v="7"/>
    <x v="7"/>
    <x v="14"/>
  </r>
  <r>
    <x v="7"/>
    <x v="7"/>
    <x v="16"/>
    <x v="16"/>
    <x v="0"/>
    <x v="0"/>
    <x v="0"/>
    <x v="7"/>
    <x v="8"/>
    <x v="8"/>
    <x v="7"/>
  </r>
  <r>
    <x v="15"/>
    <x v="15"/>
    <x v="17"/>
    <x v="17"/>
    <x v="0"/>
    <x v="0"/>
    <x v="0"/>
    <x v="15"/>
    <x v="9"/>
    <x v="9"/>
    <x v="15"/>
  </r>
  <r>
    <x v="16"/>
    <x v="16"/>
    <x v="18"/>
    <x v="18"/>
    <x v="1"/>
    <x v="0"/>
    <x v="0"/>
    <x v="16"/>
    <x v="10"/>
    <x v="10"/>
    <x v="16"/>
  </r>
  <r>
    <x v="17"/>
    <x v="17"/>
    <x v="19"/>
    <x v="19"/>
    <x v="3"/>
    <x v="0"/>
    <x v="3"/>
    <x v="17"/>
    <x v="11"/>
    <x v="11"/>
    <x v="17"/>
  </r>
  <r>
    <x v="18"/>
    <x v="18"/>
    <x v="20"/>
    <x v="20"/>
    <x v="1"/>
    <x v="0"/>
    <x v="0"/>
    <x v="18"/>
    <x v="12"/>
    <x v="12"/>
    <x v="18"/>
  </r>
  <r>
    <x v="19"/>
    <x v="19"/>
    <x v="21"/>
    <x v="21"/>
    <x v="3"/>
    <x v="0"/>
    <x v="0"/>
    <x v="19"/>
    <x v="13"/>
    <x v="13"/>
    <x v="19"/>
  </r>
  <r>
    <x v="9"/>
    <x v="20"/>
    <x v="22"/>
    <x v="22"/>
    <x v="3"/>
    <x v="0"/>
    <x v="0"/>
    <x v="9"/>
    <x v="14"/>
    <x v="14"/>
    <x v="9"/>
  </r>
  <r>
    <x v="20"/>
    <x v="21"/>
    <x v="23"/>
    <x v="23"/>
    <x v="2"/>
    <x v="0"/>
    <x v="0"/>
    <x v="20"/>
    <x v="15"/>
    <x v="15"/>
    <x v="20"/>
  </r>
  <r>
    <x v="21"/>
    <x v="22"/>
    <x v="23"/>
    <x v="23"/>
    <x v="2"/>
    <x v="0"/>
    <x v="0"/>
    <x v="21"/>
    <x v="15"/>
    <x v="16"/>
    <x v="21"/>
  </r>
  <r>
    <x v="22"/>
    <x v="23"/>
    <x v="24"/>
    <x v="24"/>
    <x v="3"/>
    <x v="0"/>
    <x v="0"/>
    <x v="22"/>
    <x v="16"/>
    <x v="17"/>
    <x v="22"/>
  </r>
  <r>
    <x v="23"/>
    <x v="24"/>
    <x v="25"/>
    <x v="25"/>
    <x v="4"/>
    <x v="0"/>
    <x v="0"/>
    <x v="23"/>
    <x v="16"/>
    <x v="18"/>
    <x v="23"/>
  </r>
  <r>
    <x v="5"/>
    <x v="5"/>
    <x v="26"/>
    <x v="26"/>
    <x v="3"/>
    <x v="0"/>
    <x v="0"/>
    <x v="24"/>
    <x v="17"/>
    <x v="19"/>
    <x v="5"/>
  </r>
  <r>
    <x v="13"/>
    <x v="13"/>
    <x v="27"/>
    <x v="27"/>
    <x v="3"/>
    <x v="0"/>
    <x v="4"/>
    <x v="25"/>
    <x v="18"/>
    <x v="20"/>
    <x v="13"/>
  </r>
  <r>
    <x v="24"/>
    <x v="25"/>
    <x v="28"/>
    <x v="28"/>
    <x v="0"/>
    <x v="0"/>
    <x v="0"/>
    <x v="26"/>
    <x v="19"/>
    <x v="21"/>
    <x v="24"/>
  </r>
  <r>
    <x v="25"/>
    <x v="26"/>
    <x v="29"/>
    <x v="29"/>
    <x v="0"/>
    <x v="0"/>
    <x v="0"/>
    <x v="27"/>
    <x v="20"/>
    <x v="22"/>
    <x v="25"/>
  </r>
  <r>
    <x v="15"/>
    <x v="15"/>
    <x v="30"/>
    <x v="30"/>
    <x v="0"/>
    <x v="0"/>
    <x v="0"/>
    <x v="15"/>
    <x v="21"/>
    <x v="23"/>
    <x v="15"/>
  </r>
  <r>
    <x v="2"/>
    <x v="2"/>
    <x v="31"/>
    <x v="31"/>
    <x v="2"/>
    <x v="0"/>
    <x v="1"/>
    <x v="2"/>
    <x v="22"/>
    <x v="24"/>
    <x v="2"/>
  </r>
  <r>
    <x v="26"/>
    <x v="27"/>
    <x v="32"/>
    <x v="32"/>
    <x v="2"/>
    <x v="0"/>
    <x v="0"/>
    <x v="28"/>
    <x v="23"/>
    <x v="25"/>
    <x v="26"/>
  </r>
  <r>
    <x v="27"/>
    <x v="28"/>
    <x v="33"/>
    <x v="33"/>
    <x v="4"/>
    <x v="0"/>
    <x v="5"/>
    <x v="29"/>
    <x v="24"/>
    <x v="26"/>
    <x v="27"/>
  </r>
  <r>
    <x v="28"/>
    <x v="29"/>
    <x v="34"/>
    <x v="34"/>
    <x v="4"/>
    <x v="0"/>
    <x v="0"/>
    <x v="30"/>
    <x v="25"/>
    <x v="27"/>
    <x v="28"/>
  </r>
  <r>
    <x v="16"/>
    <x v="16"/>
    <x v="35"/>
    <x v="35"/>
    <x v="1"/>
    <x v="0"/>
    <x v="0"/>
    <x v="16"/>
    <x v="26"/>
    <x v="28"/>
    <x v="16"/>
  </r>
  <r>
    <x v="29"/>
    <x v="30"/>
    <x v="36"/>
    <x v="24"/>
    <x v="5"/>
    <x v="0"/>
    <x v="0"/>
    <x v="31"/>
    <x v="27"/>
    <x v="29"/>
    <x v="29"/>
  </r>
  <r>
    <x v="30"/>
    <x v="31"/>
    <x v="37"/>
    <x v="36"/>
    <x v="3"/>
    <x v="0"/>
    <x v="4"/>
    <x v="32"/>
    <x v="28"/>
    <x v="30"/>
    <x v="30"/>
  </r>
  <r>
    <x v="31"/>
    <x v="32"/>
    <x v="38"/>
    <x v="37"/>
    <x v="0"/>
    <x v="0"/>
    <x v="0"/>
    <x v="33"/>
    <x v="29"/>
    <x v="31"/>
    <x v="31"/>
  </r>
  <r>
    <x v="23"/>
    <x v="24"/>
    <x v="39"/>
    <x v="38"/>
    <x v="4"/>
    <x v="0"/>
    <x v="0"/>
    <x v="23"/>
    <x v="30"/>
    <x v="32"/>
    <x v="23"/>
  </r>
  <r>
    <x v="22"/>
    <x v="23"/>
    <x v="40"/>
    <x v="39"/>
    <x v="3"/>
    <x v="0"/>
    <x v="5"/>
    <x v="34"/>
    <x v="31"/>
    <x v="33"/>
    <x v="22"/>
  </r>
  <r>
    <x v="32"/>
    <x v="33"/>
    <x v="41"/>
    <x v="40"/>
    <x v="1"/>
    <x v="0"/>
    <x v="0"/>
    <x v="35"/>
    <x v="32"/>
    <x v="34"/>
    <x v="32"/>
  </r>
  <r>
    <x v="33"/>
    <x v="34"/>
    <x v="42"/>
    <x v="41"/>
    <x v="3"/>
    <x v="0"/>
    <x v="0"/>
    <x v="36"/>
    <x v="33"/>
    <x v="35"/>
    <x v="33"/>
  </r>
  <r>
    <x v="34"/>
    <x v="35"/>
    <x v="43"/>
    <x v="42"/>
    <x v="3"/>
    <x v="0"/>
    <x v="5"/>
    <x v="37"/>
    <x v="33"/>
    <x v="36"/>
    <x v="34"/>
  </r>
  <r>
    <x v="35"/>
    <x v="36"/>
    <x v="44"/>
    <x v="43"/>
    <x v="4"/>
    <x v="0"/>
    <x v="0"/>
    <x v="38"/>
    <x v="34"/>
    <x v="37"/>
    <x v="35"/>
  </r>
  <r>
    <x v="6"/>
    <x v="6"/>
    <x v="45"/>
    <x v="44"/>
    <x v="3"/>
    <x v="0"/>
    <x v="0"/>
    <x v="6"/>
    <x v="35"/>
    <x v="17"/>
    <x v="6"/>
  </r>
  <r>
    <x v="36"/>
    <x v="37"/>
    <x v="46"/>
    <x v="13"/>
    <x v="0"/>
    <x v="0"/>
    <x v="0"/>
    <x v="39"/>
    <x v="36"/>
    <x v="38"/>
    <x v="36"/>
  </r>
  <r>
    <x v="15"/>
    <x v="15"/>
    <x v="47"/>
    <x v="45"/>
    <x v="0"/>
    <x v="0"/>
    <x v="0"/>
    <x v="15"/>
    <x v="37"/>
    <x v="39"/>
    <x v="15"/>
  </r>
  <r>
    <x v="37"/>
    <x v="38"/>
    <x v="48"/>
    <x v="46"/>
    <x v="3"/>
    <x v="0"/>
    <x v="0"/>
    <x v="40"/>
    <x v="38"/>
    <x v="25"/>
    <x v="37"/>
  </r>
  <r>
    <x v="38"/>
    <x v="39"/>
    <x v="49"/>
    <x v="47"/>
    <x v="1"/>
    <x v="0"/>
    <x v="0"/>
    <x v="41"/>
    <x v="39"/>
    <x v="40"/>
    <x v="38"/>
  </r>
  <r>
    <x v="39"/>
    <x v="40"/>
    <x v="50"/>
    <x v="48"/>
    <x v="0"/>
    <x v="0"/>
    <x v="0"/>
    <x v="42"/>
    <x v="40"/>
    <x v="41"/>
    <x v="39"/>
  </r>
  <r>
    <x v="40"/>
    <x v="41"/>
    <x v="51"/>
    <x v="49"/>
    <x v="4"/>
    <x v="0"/>
    <x v="0"/>
    <x v="43"/>
    <x v="41"/>
    <x v="42"/>
    <x v="40"/>
  </r>
  <r>
    <x v="11"/>
    <x v="11"/>
    <x v="52"/>
    <x v="50"/>
    <x v="2"/>
    <x v="0"/>
    <x v="6"/>
    <x v="44"/>
    <x v="42"/>
    <x v="43"/>
    <x v="11"/>
  </r>
  <r>
    <x v="41"/>
    <x v="42"/>
    <x v="53"/>
    <x v="51"/>
    <x v="1"/>
    <x v="0"/>
    <x v="0"/>
    <x v="45"/>
    <x v="43"/>
    <x v="44"/>
    <x v="41"/>
  </r>
  <r>
    <x v="42"/>
    <x v="43"/>
    <x v="54"/>
    <x v="52"/>
    <x v="4"/>
    <x v="0"/>
    <x v="0"/>
    <x v="46"/>
    <x v="44"/>
    <x v="45"/>
    <x v="42"/>
  </r>
  <r>
    <x v="43"/>
    <x v="44"/>
    <x v="55"/>
    <x v="53"/>
    <x v="0"/>
    <x v="0"/>
    <x v="4"/>
    <x v="47"/>
    <x v="45"/>
    <x v="46"/>
    <x v="43"/>
  </r>
  <r>
    <x v="19"/>
    <x v="19"/>
    <x v="56"/>
    <x v="54"/>
    <x v="3"/>
    <x v="0"/>
    <x v="0"/>
    <x v="19"/>
    <x v="46"/>
    <x v="47"/>
    <x v="19"/>
  </r>
  <r>
    <x v="44"/>
    <x v="45"/>
    <x v="57"/>
    <x v="55"/>
    <x v="1"/>
    <x v="0"/>
    <x v="0"/>
    <x v="48"/>
    <x v="47"/>
    <x v="48"/>
    <x v="44"/>
  </r>
  <r>
    <x v="45"/>
    <x v="46"/>
    <x v="58"/>
    <x v="56"/>
    <x v="3"/>
    <x v="0"/>
    <x v="0"/>
    <x v="49"/>
    <x v="48"/>
    <x v="49"/>
    <x v="45"/>
  </r>
  <r>
    <x v="46"/>
    <x v="47"/>
    <x v="59"/>
    <x v="57"/>
    <x v="2"/>
    <x v="0"/>
    <x v="0"/>
    <x v="50"/>
    <x v="49"/>
    <x v="50"/>
    <x v="46"/>
  </r>
  <r>
    <x v="47"/>
    <x v="48"/>
    <x v="60"/>
    <x v="58"/>
    <x v="0"/>
    <x v="0"/>
    <x v="4"/>
    <x v="51"/>
    <x v="50"/>
    <x v="51"/>
    <x v="47"/>
  </r>
  <r>
    <x v="48"/>
    <x v="49"/>
    <x v="61"/>
    <x v="59"/>
    <x v="1"/>
    <x v="0"/>
    <x v="0"/>
    <x v="52"/>
    <x v="51"/>
    <x v="52"/>
    <x v="48"/>
  </r>
  <r>
    <x v="32"/>
    <x v="33"/>
    <x v="62"/>
    <x v="60"/>
    <x v="1"/>
    <x v="0"/>
    <x v="0"/>
    <x v="35"/>
    <x v="51"/>
    <x v="26"/>
    <x v="32"/>
  </r>
  <r>
    <x v="49"/>
    <x v="50"/>
    <x v="63"/>
    <x v="61"/>
    <x v="2"/>
    <x v="0"/>
    <x v="4"/>
    <x v="53"/>
    <x v="52"/>
    <x v="53"/>
    <x v="49"/>
  </r>
  <r>
    <x v="50"/>
    <x v="51"/>
    <x v="64"/>
    <x v="62"/>
    <x v="4"/>
    <x v="0"/>
    <x v="0"/>
    <x v="54"/>
    <x v="53"/>
    <x v="54"/>
    <x v="50"/>
  </r>
  <r>
    <x v="51"/>
    <x v="52"/>
    <x v="65"/>
    <x v="63"/>
    <x v="2"/>
    <x v="0"/>
    <x v="0"/>
    <x v="55"/>
    <x v="54"/>
    <x v="55"/>
    <x v="51"/>
  </r>
  <r>
    <x v="52"/>
    <x v="53"/>
    <x v="66"/>
    <x v="64"/>
    <x v="0"/>
    <x v="0"/>
    <x v="0"/>
    <x v="56"/>
    <x v="55"/>
    <x v="56"/>
    <x v="52"/>
  </r>
  <r>
    <x v="53"/>
    <x v="54"/>
    <x v="67"/>
    <x v="65"/>
    <x v="4"/>
    <x v="0"/>
    <x v="4"/>
    <x v="57"/>
    <x v="56"/>
    <x v="57"/>
    <x v="53"/>
  </r>
  <r>
    <x v="54"/>
    <x v="55"/>
    <x v="68"/>
    <x v="66"/>
    <x v="4"/>
    <x v="0"/>
    <x v="0"/>
    <x v="58"/>
    <x v="57"/>
    <x v="21"/>
    <x v="54"/>
  </r>
  <r>
    <x v="31"/>
    <x v="32"/>
    <x v="69"/>
    <x v="67"/>
    <x v="0"/>
    <x v="0"/>
    <x v="0"/>
    <x v="33"/>
    <x v="58"/>
    <x v="58"/>
    <x v="31"/>
  </r>
  <r>
    <x v="55"/>
    <x v="56"/>
    <x v="70"/>
    <x v="68"/>
    <x v="6"/>
    <x v="0"/>
    <x v="0"/>
    <x v="59"/>
    <x v="59"/>
    <x v="59"/>
    <x v="55"/>
  </r>
  <r>
    <x v="56"/>
    <x v="57"/>
    <x v="71"/>
    <x v="69"/>
    <x v="3"/>
    <x v="0"/>
    <x v="0"/>
    <x v="60"/>
    <x v="60"/>
    <x v="60"/>
    <x v="56"/>
  </r>
  <r>
    <x v="57"/>
    <x v="58"/>
    <x v="72"/>
    <x v="70"/>
    <x v="0"/>
    <x v="0"/>
    <x v="0"/>
    <x v="61"/>
    <x v="61"/>
    <x v="61"/>
    <x v="57"/>
  </r>
  <r>
    <x v="3"/>
    <x v="3"/>
    <x v="73"/>
    <x v="71"/>
    <x v="2"/>
    <x v="0"/>
    <x v="0"/>
    <x v="3"/>
    <x v="62"/>
    <x v="62"/>
    <x v="3"/>
  </r>
  <r>
    <x v="58"/>
    <x v="59"/>
    <x v="74"/>
    <x v="72"/>
    <x v="1"/>
    <x v="0"/>
    <x v="0"/>
    <x v="62"/>
    <x v="63"/>
    <x v="63"/>
    <x v="58"/>
  </r>
  <r>
    <x v="59"/>
    <x v="60"/>
    <x v="75"/>
    <x v="73"/>
    <x v="3"/>
    <x v="0"/>
    <x v="0"/>
    <x v="63"/>
    <x v="64"/>
    <x v="64"/>
    <x v="59"/>
  </r>
  <r>
    <x v="60"/>
    <x v="61"/>
    <x v="76"/>
    <x v="74"/>
    <x v="3"/>
    <x v="0"/>
    <x v="0"/>
    <x v="64"/>
    <x v="65"/>
    <x v="65"/>
    <x v="60"/>
  </r>
  <r>
    <x v="61"/>
    <x v="62"/>
    <x v="77"/>
    <x v="75"/>
    <x v="1"/>
    <x v="0"/>
    <x v="0"/>
    <x v="65"/>
    <x v="66"/>
    <x v="66"/>
    <x v="61"/>
  </r>
  <r>
    <x v="62"/>
    <x v="63"/>
    <x v="78"/>
    <x v="76"/>
    <x v="6"/>
    <x v="0"/>
    <x v="0"/>
    <x v="66"/>
    <x v="67"/>
    <x v="67"/>
    <x v="62"/>
  </r>
  <r>
    <x v="46"/>
    <x v="47"/>
    <x v="79"/>
    <x v="77"/>
    <x v="2"/>
    <x v="0"/>
    <x v="4"/>
    <x v="67"/>
    <x v="68"/>
    <x v="68"/>
    <x v="46"/>
  </r>
  <r>
    <x v="36"/>
    <x v="37"/>
    <x v="80"/>
    <x v="8"/>
    <x v="0"/>
    <x v="0"/>
    <x v="0"/>
    <x v="39"/>
    <x v="69"/>
    <x v="69"/>
    <x v="36"/>
  </r>
  <r>
    <x v="48"/>
    <x v="49"/>
    <x v="81"/>
    <x v="78"/>
    <x v="1"/>
    <x v="0"/>
    <x v="0"/>
    <x v="52"/>
    <x v="70"/>
    <x v="70"/>
    <x v="48"/>
  </r>
  <r>
    <x v="0"/>
    <x v="0"/>
    <x v="82"/>
    <x v="79"/>
    <x v="0"/>
    <x v="0"/>
    <x v="0"/>
    <x v="0"/>
    <x v="71"/>
    <x v="71"/>
    <x v="0"/>
  </r>
  <r>
    <x v="38"/>
    <x v="39"/>
    <x v="83"/>
    <x v="80"/>
    <x v="1"/>
    <x v="0"/>
    <x v="0"/>
    <x v="41"/>
    <x v="72"/>
    <x v="72"/>
    <x v="38"/>
  </r>
  <r>
    <x v="15"/>
    <x v="15"/>
    <x v="84"/>
    <x v="81"/>
    <x v="0"/>
    <x v="0"/>
    <x v="0"/>
    <x v="15"/>
    <x v="73"/>
    <x v="73"/>
    <x v="15"/>
  </r>
  <r>
    <x v="63"/>
    <x v="64"/>
    <x v="85"/>
    <x v="82"/>
    <x v="0"/>
    <x v="0"/>
    <x v="0"/>
    <x v="68"/>
    <x v="74"/>
    <x v="74"/>
    <x v="63"/>
  </r>
  <r>
    <x v="64"/>
    <x v="65"/>
    <x v="86"/>
    <x v="83"/>
    <x v="3"/>
    <x v="0"/>
    <x v="0"/>
    <x v="69"/>
    <x v="75"/>
    <x v="75"/>
    <x v="64"/>
  </r>
  <r>
    <x v="65"/>
    <x v="66"/>
    <x v="87"/>
    <x v="84"/>
    <x v="0"/>
    <x v="0"/>
    <x v="0"/>
    <x v="70"/>
    <x v="76"/>
    <x v="76"/>
    <x v="65"/>
  </r>
  <r>
    <x v="59"/>
    <x v="60"/>
    <x v="88"/>
    <x v="85"/>
    <x v="3"/>
    <x v="0"/>
    <x v="6"/>
    <x v="71"/>
    <x v="77"/>
    <x v="77"/>
    <x v="59"/>
  </r>
  <r>
    <x v="25"/>
    <x v="26"/>
    <x v="89"/>
    <x v="86"/>
    <x v="0"/>
    <x v="0"/>
    <x v="0"/>
    <x v="27"/>
    <x v="78"/>
    <x v="78"/>
    <x v="25"/>
  </r>
  <r>
    <x v="66"/>
    <x v="67"/>
    <x v="90"/>
    <x v="87"/>
    <x v="1"/>
    <x v="0"/>
    <x v="0"/>
    <x v="72"/>
    <x v="79"/>
    <x v="79"/>
    <x v="66"/>
  </r>
  <r>
    <x v="67"/>
    <x v="68"/>
    <x v="91"/>
    <x v="88"/>
    <x v="0"/>
    <x v="0"/>
    <x v="0"/>
    <x v="73"/>
    <x v="80"/>
    <x v="80"/>
    <x v="67"/>
  </r>
  <r>
    <x v="68"/>
    <x v="69"/>
    <x v="92"/>
    <x v="89"/>
    <x v="5"/>
    <x v="0"/>
    <x v="0"/>
    <x v="74"/>
    <x v="81"/>
    <x v="81"/>
    <x v="68"/>
  </r>
  <r>
    <x v="69"/>
    <x v="70"/>
    <x v="93"/>
    <x v="90"/>
    <x v="3"/>
    <x v="0"/>
    <x v="3"/>
    <x v="75"/>
    <x v="82"/>
    <x v="82"/>
    <x v="69"/>
  </r>
  <r>
    <x v="70"/>
    <x v="71"/>
    <x v="94"/>
    <x v="91"/>
    <x v="5"/>
    <x v="0"/>
    <x v="0"/>
    <x v="76"/>
    <x v="83"/>
    <x v="83"/>
    <x v="70"/>
  </r>
  <r>
    <x v="71"/>
    <x v="72"/>
    <x v="95"/>
    <x v="92"/>
    <x v="3"/>
    <x v="0"/>
    <x v="0"/>
    <x v="77"/>
    <x v="84"/>
    <x v="84"/>
    <x v="71"/>
  </r>
  <r>
    <x v="72"/>
    <x v="73"/>
    <x v="96"/>
    <x v="93"/>
    <x v="4"/>
    <x v="0"/>
    <x v="4"/>
    <x v="78"/>
    <x v="85"/>
    <x v="85"/>
    <x v="72"/>
  </r>
  <r>
    <x v="71"/>
    <x v="72"/>
    <x v="97"/>
    <x v="94"/>
    <x v="3"/>
    <x v="0"/>
    <x v="0"/>
    <x v="77"/>
    <x v="86"/>
    <x v="86"/>
    <x v="71"/>
  </r>
  <r>
    <x v="19"/>
    <x v="19"/>
    <x v="98"/>
    <x v="95"/>
    <x v="3"/>
    <x v="0"/>
    <x v="0"/>
    <x v="19"/>
    <x v="87"/>
    <x v="87"/>
    <x v="19"/>
  </r>
  <r>
    <x v="73"/>
    <x v="74"/>
    <x v="99"/>
    <x v="96"/>
    <x v="1"/>
    <x v="0"/>
    <x v="0"/>
    <x v="79"/>
    <x v="88"/>
    <x v="88"/>
    <x v="73"/>
  </r>
  <r>
    <x v="74"/>
    <x v="75"/>
    <x v="100"/>
    <x v="97"/>
    <x v="1"/>
    <x v="0"/>
    <x v="0"/>
    <x v="80"/>
    <x v="89"/>
    <x v="89"/>
    <x v="74"/>
  </r>
  <r>
    <x v="34"/>
    <x v="35"/>
    <x v="101"/>
    <x v="98"/>
    <x v="3"/>
    <x v="0"/>
    <x v="0"/>
    <x v="81"/>
    <x v="90"/>
    <x v="90"/>
    <x v="34"/>
  </r>
  <r>
    <x v="75"/>
    <x v="76"/>
    <x v="102"/>
    <x v="99"/>
    <x v="4"/>
    <x v="0"/>
    <x v="0"/>
    <x v="82"/>
    <x v="91"/>
    <x v="91"/>
    <x v="75"/>
  </r>
  <r>
    <x v="24"/>
    <x v="25"/>
    <x v="103"/>
    <x v="100"/>
    <x v="0"/>
    <x v="0"/>
    <x v="0"/>
    <x v="26"/>
    <x v="92"/>
    <x v="92"/>
    <x v="24"/>
  </r>
  <r>
    <x v="76"/>
    <x v="77"/>
    <x v="104"/>
    <x v="101"/>
    <x v="2"/>
    <x v="0"/>
    <x v="0"/>
    <x v="83"/>
    <x v="93"/>
    <x v="77"/>
    <x v="76"/>
  </r>
  <r>
    <x v="77"/>
    <x v="78"/>
    <x v="105"/>
    <x v="102"/>
    <x v="0"/>
    <x v="0"/>
    <x v="0"/>
    <x v="84"/>
    <x v="94"/>
    <x v="33"/>
    <x v="77"/>
  </r>
  <r>
    <x v="78"/>
    <x v="79"/>
    <x v="106"/>
    <x v="103"/>
    <x v="4"/>
    <x v="0"/>
    <x v="0"/>
    <x v="85"/>
    <x v="95"/>
    <x v="93"/>
    <x v="78"/>
  </r>
  <r>
    <x v="79"/>
    <x v="80"/>
    <x v="107"/>
    <x v="104"/>
    <x v="1"/>
    <x v="0"/>
    <x v="0"/>
    <x v="86"/>
    <x v="96"/>
    <x v="94"/>
    <x v="79"/>
  </r>
  <r>
    <x v="80"/>
    <x v="81"/>
    <x v="108"/>
    <x v="105"/>
    <x v="3"/>
    <x v="0"/>
    <x v="0"/>
    <x v="87"/>
    <x v="97"/>
    <x v="95"/>
    <x v="80"/>
  </r>
  <r>
    <x v="26"/>
    <x v="27"/>
    <x v="109"/>
    <x v="106"/>
    <x v="2"/>
    <x v="0"/>
    <x v="0"/>
    <x v="28"/>
    <x v="98"/>
    <x v="96"/>
    <x v="26"/>
  </r>
  <r>
    <x v="78"/>
    <x v="79"/>
    <x v="110"/>
    <x v="107"/>
    <x v="4"/>
    <x v="0"/>
    <x v="0"/>
    <x v="85"/>
    <x v="99"/>
    <x v="97"/>
    <x v="78"/>
  </r>
  <r>
    <x v="10"/>
    <x v="10"/>
    <x v="111"/>
    <x v="108"/>
    <x v="3"/>
    <x v="0"/>
    <x v="0"/>
    <x v="10"/>
    <x v="100"/>
    <x v="98"/>
    <x v="10"/>
  </r>
  <r>
    <x v="81"/>
    <x v="82"/>
    <x v="112"/>
    <x v="109"/>
    <x v="5"/>
    <x v="0"/>
    <x v="0"/>
    <x v="88"/>
    <x v="101"/>
    <x v="99"/>
    <x v="81"/>
  </r>
  <r>
    <x v="82"/>
    <x v="83"/>
    <x v="113"/>
    <x v="110"/>
    <x v="4"/>
    <x v="0"/>
    <x v="0"/>
    <x v="89"/>
    <x v="102"/>
    <x v="100"/>
    <x v="82"/>
  </r>
  <r>
    <x v="83"/>
    <x v="84"/>
    <x v="114"/>
    <x v="111"/>
    <x v="1"/>
    <x v="0"/>
    <x v="0"/>
    <x v="90"/>
    <x v="103"/>
    <x v="101"/>
    <x v="83"/>
  </r>
  <r>
    <x v="59"/>
    <x v="60"/>
    <x v="115"/>
    <x v="112"/>
    <x v="3"/>
    <x v="0"/>
    <x v="7"/>
    <x v="91"/>
    <x v="104"/>
    <x v="102"/>
    <x v="59"/>
  </r>
  <r>
    <x v="25"/>
    <x v="26"/>
    <x v="116"/>
    <x v="113"/>
    <x v="0"/>
    <x v="0"/>
    <x v="4"/>
    <x v="92"/>
    <x v="105"/>
    <x v="103"/>
    <x v="25"/>
  </r>
  <r>
    <x v="84"/>
    <x v="85"/>
    <x v="117"/>
    <x v="114"/>
    <x v="0"/>
    <x v="0"/>
    <x v="0"/>
    <x v="93"/>
    <x v="106"/>
    <x v="94"/>
    <x v="84"/>
  </r>
  <r>
    <x v="85"/>
    <x v="86"/>
    <x v="118"/>
    <x v="115"/>
    <x v="0"/>
    <x v="0"/>
    <x v="0"/>
    <x v="94"/>
    <x v="107"/>
    <x v="104"/>
    <x v="85"/>
  </r>
  <r>
    <x v="58"/>
    <x v="59"/>
    <x v="119"/>
    <x v="116"/>
    <x v="1"/>
    <x v="0"/>
    <x v="0"/>
    <x v="62"/>
    <x v="108"/>
    <x v="105"/>
    <x v="58"/>
  </r>
  <r>
    <x v="55"/>
    <x v="56"/>
    <x v="120"/>
    <x v="117"/>
    <x v="6"/>
    <x v="0"/>
    <x v="0"/>
    <x v="59"/>
    <x v="109"/>
    <x v="106"/>
    <x v="55"/>
  </r>
  <r>
    <x v="37"/>
    <x v="38"/>
    <x v="121"/>
    <x v="118"/>
    <x v="3"/>
    <x v="0"/>
    <x v="2"/>
    <x v="95"/>
    <x v="110"/>
    <x v="107"/>
    <x v="37"/>
  </r>
  <r>
    <x v="86"/>
    <x v="87"/>
    <x v="122"/>
    <x v="119"/>
    <x v="3"/>
    <x v="0"/>
    <x v="0"/>
    <x v="96"/>
    <x v="111"/>
    <x v="108"/>
    <x v="86"/>
  </r>
  <r>
    <x v="87"/>
    <x v="88"/>
    <x v="123"/>
    <x v="120"/>
    <x v="5"/>
    <x v="0"/>
    <x v="0"/>
    <x v="97"/>
    <x v="112"/>
    <x v="109"/>
    <x v="87"/>
  </r>
  <r>
    <x v="57"/>
    <x v="58"/>
    <x v="124"/>
    <x v="121"/>
    <x v="0"/>
    <x v="0"/>
    <x v="0"/>
    <x v="61"/>
    <x v="113"/>
    <x v="110"/>
    <x v="57"/>
  </r>
  <r>
    <x v="88"/>
    <x v="89"/>
    <x v="125"/>
    <x v="122"/>
    <x v="2"/>
    <x v="0"/>
    <x v="0"/>
    <x v="98"/>
    <x v="114"/>
    <x v="12"/>
    <x v="88"/>
  </r>
  <r>
    <x v="24"/>
    <x v="25"/>
    <x v="126"/>
    <x v="123"/>
    <x v="0"/>
    <x v="0"/>
    <x v="0"/>
    <x v="26"/>
    <x v="115"/>
    <x v="111"/>
    <x v="24"/>
  </r>
  <r>
    <x v="89"/>
    <x v="90"/>
    <x v="127"/>
    <x v="124"/>
    <x v="4"/>
    <x v="0"/>
    <x v="0"/>
    <x v="99"/>
    <x v="116"/>
    <x v="112"/>
    <x v="89"/>
  </r>
  <r>
    <x v="90"/>
    <x v="91"/>
    <x v="128"/>
    <x v="125"/>
    <x v="4"/>
    <x v="0"/>
    <x v="4"/>
    <x v="100"/>
    <x v="117"/>
    <x v="113"/>
    <x v="90"/>
  </r>
  <r>
    <x v="20"/>
    <x v="21"/>
    <x v="129"/>
    <x v="126"/>
    <x v="2"/>
    <x v="0"/>
    <x v="5"/>
    <x v="101"/>
    <x v="118"/>
    <x v="69"/>
    <x v="20"/>
  </r>
  <r>
    <x v="21"/>
    <x v="22"/>
    <x v="129"/>
    <x v="126"/>
    <x v="2"/>
    <x v="0"/>
    <x v="4"/>
    <x v="102"/>
    <x v="118"/>
    <x v="114"/>
    <x v="21"/>
  </r>
  <r>
    <x v="91"/>
    <x v="92"/>
    <x v="130"/>
    <x v="127"/>
    <x v="4"/>
    <x v="0"/>
    <x v="0"/>
    <x v="103"/>
    <x v="119"/>
    <x v="115"/>
    <x v="91"/>
  </r>
  <r>
    <x v="60"/>
    <x v="61"/>
    <x v="131"/>
    <x v="128"/>
    <x v="3"/>
    <x v="0"/>
    <x v="0"/>
    <x v="64"/>
    <x v="120"/>
    <x v="116"/>
    <x v="60"/>
  </r>
  <r>
    <x v="92"/>
    <x v="93"/>
    <x v="132"/>
    <x v="129"/>
    <x v="3"/>
    <x v="0"/>
    <x v="0"/>
    <x v="104"/>
    <x v="121"/>
    <x v="117"/>
    <x v="92"/>
  </r>
  <r>
    <x v="17"/>
    <x v="17"/>
    <x v="133"/>
    <x v="130"/>
    <x v="3"/>
    <x v="0"/>
    <x v="3"/>
    <x v="17"/>
    <x v="122"/>
    <x v="118"/>
    <x v="17"/>
  </r>
  <r>
    <x v="93"/>
    <x v="94"/>
    <x v="134"/>
    <x v="131"/>
    <x v="0"/>
    <x v="0"/>
    <x v="0"/>
    <x v="105"/>
    <x v="123"/>
    <x v="119"/>
    <x v="93"/>
  </r>
  <r>
    <x v="94"/>
    <x v="95"/>
    <x v="135"/>
    <x v="132"/>
    <x v="4"/>
    <x v="0"/>
    <x v="0"/>
    <x v="106"/>
    <x v="124"/>
    <x v="120"/>
    <x v="94"/>
  </r>
  <r>
    <x v="93"/>
    <x v="94"/>
    <x v="136"/>
    <x v="133"/>
    <x v="0"/>
    <x v="0"/>
    <x v="0"/>
    <x v="105"/>
    <x v="125"/>
    <x v="121"/>
    <x v="93"/>
  </r>
  <r>
    <x v="95"/>
    <x v="96"/>
    <x v="137"/>
    <x v="134"/>
    <x v="4"/>
    <x v="0"/>
    <x v="0"/>
    <x v="107"/>
    <x v="126"/>
    <x v="122"/>
    <x v="95"/>
  </r>
  <r>
    <x v="67"/>
    <x v="68"/>
    <x v="138"/>
    <x v="135"/>
    <x v="0"/>
    <x v="0"/>
    <x v="0"/>
    <x v="73"/>
    <x v="127"/>
    <x v="123"/>
    <x v="67"/>
  </r>
  <r>
    <x v="23"/>
    <x v="24"/>
    <x v="139"/>
    <x v="136"/>
    <x v="4"/>
    <x v="0"/>
    <x v="4"/>
    <x v="108"/>
    <x v="128"/>
    <x v="124"/>
    <x v="23"/>
  </r>
  <r>
    <x v="91"/>
    <x v="92"/>
    <x v="140"/>
    <x v="137"/>
    <x v="4"/>
    <x v="0"/>
    <x v="0"/>
    <x v="103"/>
    <x v="129"/>
    <x v="125"/>
    <x v="91"/>
  </r>
  <r>
    <x v="96"/>
    <x v="97"/>
    <x v="141"/>
    <x v="138"/>
    <x v="2"/>
    <x v="0"/>
    <x v="0"/>
    <x v="109"/>
    <x v="130"/>
    <x v="126"/>
    <x v="96"/>
  </r>
  <r>
    <x v="49"/>
    <x v="50"/>
    <x v="142"/>
    <x v="139"/>
    <x v="2"/>
    <x v="0"/>
    <x v="4"/>
    <x v="53"/>
    <x v="131"/>
    <x v="127"/>
    <x v="49"/>
  </r>
  <r>
    <x v="4"/>
    <x v="4"/>
    <x v="143"/>
    <x v="140"/>
    <x v="0"/>
    <x v="0"/>
    <x v="0"/>
    <x v="4"/>
    <x v="132"/>
    <x v="128"/>
    <x v="4"/>
  </r>
  <r>
    <x v="86"/>
    <x v="87"/>
    <x v="144"/>
    <x v="34"/>
    <x v="3"/>
    <x v="0"/>
    <x v="0"/>
    <x v="96"/>
    <x v="133"/>
    <x v="129"/>
    <x v="86"/>
  </r>
  <r>
    <x v="49"/>
    <x v="50"/>
    <x v="145"/>
    <x v="141"/>
    <x v="2"/>
    <x v="0"/>
    <x v="0"/>
    <x v="110"/>
    <x v="134"/>
    <x v="130"/>
    <x v="49"/>
  </r>
  <r>
    <x v="97"/>
    <x v="98"/>
    <x v="146"/>
    <x v="142"/>
    <x v="3"/>
    <x v="0"/>
    <x v="0"/>
    <x v="111"/>
    <x v="135"/>
    <x v="131"/>
    <x v="97"/>
  </r>
  <r>
    <x v="98"/>
    <x v="99"/>
    <x v="147"/>
    <x v="143"/>
    <x v="3"/>
    <x v="0"/>
    <x v="0"/>
    <x v="112"/>
    <x v="136"/>
    <x v="132"/>
    <x v="98"/>
  </r>
  <r>
    <x v="20"/>
    <x v="21"/>
    <x v="148"/>
    <x v="144"/>
    <x v="2"/>
    <x v="0"/>
    <x v="0"/>
    <x v="20"/>
    <x v="137"/>
    <x v="133"/>
    <x v="20"/>
  </r>
  <r>
    <x v="21"/>
    <x v="22"/>
    <x v="148"/>
    <x v="144"/>
    <x v="2"/>
    <x v="0"/>
    <x v="0"/>
    <x v="21"/>
    <x v="137"/>
    <x v="134"/>
    <x v="21"/>
  </r>
  <r>
    <x v="79"/>
    <x v="80"/>
    <x v="149"/>
    <x v="145"/>
    <x v="1"/>
    <x v="0"/>
    <x v="0"/>
    <x v="86"/>
    <x v="138"/>
    <x v="135"/>
    <x v="79"/>
  </r>
  <r>
    <x v="99"/>
    <x v="100"/>
    <x v="150"/>
    <x v="146"/>
    <x v="4"/>
    <x v="0"/>
    <x v="0"/>
    <x v="113"/>
    <x v="139"/>
    <x v="136"/>
    <x v="99"/>
  </r>
  <r>
    <x v="5"/>
    <x v="5"/>
    <x v="151"/>
    <x v="147"/>
    <x v="3"/>
    <x v="0"/>
    <x v="0"/>
    <x v="24"/>
    <x v="140"/>
    <x v="137"/>
    <x v="5"/>
  </r>
  <r>
    <x v="100"/>
    <x v="101"/>
    <x v="152"/>
    <x v="148"/>
    <x v="5"/>
    <x v="0"/>
    <x v="0"/>
    <x v="114"/>
    <x v="141"/>
    <x v="138"/>
    <x v="100"/>
  </r>
  <r>
    <x v="14"/>
    <x v="14"/>
    <x v="153"/>
    <x v="149"/>
    <x v="4"/>
    <x v="0"/>
    <x v="0"/>
    <x v="14"/>
    <x v="142"/>
    <x v="139"/>
    <x v="14"/>
  </r>
  <r>
    <x v="101"/>
    <x v="102"/>
    <x v="154"/>
    <x v="150"/>
    <x v="1"/>
    <x v="0"/>
    <x v="0"/>
    <x v="115"/>
    <x v="143"/>
    <x v="140"/>
    <x v="101"/>
  </r>
  <r>
    <x v="1"/>
    <x v="1"/>
    <x v="155"/>
    <x v="151"/>
    <x v="1"/>
    <x v="0"/>
    <x v="0"/>
    <x v="1"/>
    <x v="144"/>
    <x v="141"/>
    <x v="1"/>
  </r>
  <r>
    <x v="91"/>
    <x v="92"/>
    <x v="156"/>
    <x v="152"/>
    <x v="4"/>
    <x v="0"/>
    <x v="0"/>
    <x v="103"/>
    <x v="145"/>
    <x v="142"/>
    <x v="91"/>
  </r>
  <r>
    <x v="102"/>
    <x v="103"/>
    <x v="157"/>
    <x v="153"/>
    <x v="3"/>
    <x v="0"/>
    <x v="0"/>
    <x v="116"/>
    <x v="146"/>
    <x v="59"/>
    <x v="102"/>
  </r>
  <r>
    <x v="103"/>
    <x v="104"/>
    <x v="158"/>
    <x v="154"/>
    <x v="4"/>
    <x v="0"/>
    <x v="0"/>
    <x v="117"/>
    <x v="147"/>
    <x v="143"/>
    <x v="103"/>
  </r>
  <r>
    <x v="74"/>
    <x v="75"/>
    <x v="159"/>
    <x v="155"/>
    <x v="1"/>
    <x v="0"/>
    <x v="0"/>
    <x v="80"/>
    <x v="148"/>
    <x v="144"/>
    <x v="74"/>
  </r>
  <r>
    <x v="104"/>
    <x v="105"/>
    <x v="160"/>
    <x v="156"/>
    <x v="0"/>
    <x v="0"/>
    <x v="0"/>
    <x v="118"/>
    <x v="149"/>
    <x v="145"/>
    <x v="104"/>
  </r>
  <r>
    <x v="105"/>
    <x v="106"/>
    <x v="161"/>
    <x v="157"/>
    <x v="5"/>
    <x v="0"/>
    <x v="0"/>
    <x v="119"/>
    <x v="150"/>
    <x v="146"/>
    <x v="105"/>
  </r>
  <r>
    <x v="106"/>
    <x v="107"/>
    <x v="162"/>
    <x v="158"/>
    <x v="1"/>
    <x v="0"/>
    <x v="0"/>
    <x v="120"/>
    <x v="151"/>
    <x v="147"/>
    <x v="106"/>
  </r>
  <r>
    <x v="107"/>
    <x v="108"/>
    <x v="163"/>
    <x v="159"/>
    <x v="1"/>
    <x v="0"/>
    <x v="0"/>
    <x v="121"/>
    <x v="152"/>
    <x v="148"/>
    <x v="107"/>
  </r>
  <r>
    <x v="29"/>
    <x v="30"/>
    <x v="164"/>
    <x v="160"/>
    <x v="5"/>
    <x v="0"/>
    <x v="0"/>
    <x v="31"/>
    <x v="153"/>
    <x v="149"/>
    <x v="29"/>
  </r>
  <r>
    <x v="108"/>
    <x v="109"/>
    <x v="165"/>
    <x v="161"/>
    <x v="3"/>
    <x v="0"/>
    <x v="0"/>
    <x v="122"/>
    <x v="154"/>
    <x v="150"/>
    <x v="108"/>
  </r>
  <r>
    <x v="100"/>
    <x v="101"/>
    <x v="166"/>
    <x v="162"/>
    <x v="5"/>
    <x v="0"/>
    <x v="0"/>
    <x v="114"/>
    <x v="155"/>
    <x v="151"/>
    <x v="100"/>
  </r>
  <r>
    <x v="109"/>
    <x v="110"/>
    <x v="167"/>
    <x v="163"/>
    <x v="6"/>
    <x v="0"/>
    <x v="0"/>
    <x v="123"/>
    <x v="156"/>
    <x v="152"/>
    <x v="109"/>
  </r>
  <r>
    <x v="56"/>
    <x v="57"/>
    <x v="168"/>
    <x v="164"/>
    <x v="3"/>
    <x v="0"/>
    <x v="0"/>
    <x v="60"/>
    <x v="157"/>
    <x v="153"/>
    <x v="56"/>
  </r>
  <r>
    <x v="94"/>
    <x v="95"/>
    <x v="169"/>
    <x v="165"/>
    <x v="4"/>
    <x v="0"/>
    <x v="0"/>
    <x v="106"/>
    <x v="158"/>
    <x v="154"/>
    <x v="94"/>
  </r>
  <r>
    <x v="48"/>
    <x v="49"/>
    <x v="170"/>
    <x v="166"/>
    <x v="1"/>
    <x v="0"/>
    <x v="0"/>
    <x v="52"/>
    <x v="159"/>
    <x v="155"/>
    <x v="48"/>
  </r>
  <r>
    <x v="110"/>
    <x v="111"/>
    <x v="171"/>
    <x v="167"/>
    <x v="1"/>
    <x v="0"/>
    <x v="0"/>
    <x v="124"/>
    <x v="160"/>
    <x v="156"/>
    <x v="110"/>
  </r>
  <r>
    <x v="87"/>
    <x v="88"/>
    <x v="172"/>
    <x v="168"/>
    <x v="5"/>
    <x v="0"/>
    <x v="0"/>
    <x v="97"/>
    <x v="161"/>
    <x v="157"/>
    <x v="87"/>
  </r>
  <r>
    <x v="111"/>
    <x v="112"/>
    <x v="173"/>
    <x v="169"/>
    <x v="4"/>
    <x v="0"/>
    <x v="0"/>
    <x v="125"/>
    <x v="162"/>
    <x v="158"/>
    <x v="111"/>
  </r>
  <r>
    <x v="112"/>
    <x v="113"/>
    <x v="174"/>
    <x v="170"/>
    <x v="4"/>
    <x v="0"/>
    <x v="0"/>
    <x v="126"/>
    <x v="163"/>
    <x v="159"/>
    <x v="112"/>
  </r>
  <r>
    <x v="113"/>
    <x v="114"/>
    <x v="175"/>
    <x v="171"/>
    <x v="3"/>
    <x v="0"/>
    <x v="0"/>
    <x v="127"/>
    <x v="164"/>
    <x v="160"/>
    <x v="113"/>
  </r>
  <r>
    <x v="114"/>
    <x v="115"/>
    <x v="176"/>
    <x v="172"/>
    <x v="1"/>
    <x v="0"/>
    <x v="6"/>
    <x v="128"/>
    <x v="165"/>
    <x v="161"/>
    <x v="114"/>
  </r>
  <r>
    <x v="51"/>
    <x v="52"/>
    <x v="177"/>
    <x v="173"/>
    <x v="2"/>
    <x v="0"/>
    <x v="0"/>
    <x v="55"/>
    <x v="166"/>
    <x v="53"/>
    <x v="51"/>
  </r>
  <r>
    <x v="103"/>
    <x v="104"/>
    <x v="178"/>
    <x v="174"/>
    <x v="4"/>
    <x v="0"/>
    <x v="0"/>
    <x v="117"/>
    <x v="167"/>
    <x v="118"/>
    <x v="103"/>
  </r>
  <r>
    <x v="39"/>
    <x v="40"/>
    <x v="179"/>
    <x v="175"/>
    <x v="0"/>
    <x v="0"/>
    <x v="4"/>
    <x v="129"/>
    <x v="168"/>
    <x v="162"/>
    <x v="39"/>
  </r>
  <r>
    <x v="115"/>
    <x v="116"/>
    <x v="180"/>
    <x v="176"/>
    <x v="6"/>
    <x v="0"/>
    <x v="0"/>
    <x v="130"/>
    <x v="169"/>
    <x v="163"/>
    <x v="115"/>
  </r>
  <r>
    <x v="75"/>
    <x v="76"/>
    <x v="181"/>
    <x v="177"/>
    <x v="4"/>
    <x v="0"/>
    <x v="0"/>
    <x v="82"/>
    <x v="170"/>
    <x v="164"/>
    <x v="75"/>
  </r>
  <r>
    <x v="11"/>
    <x v="11"/>
    <x v="182"/>
    <x v="178"/>
    <x v="2"/>
    <x v="0"/>
    <x v="0"/>
    <x v="131"/>
    <x v="171"/>
    <x v="165"/>
    <x v="11"/>
  </r>
  <r>
    <x v="104"/>
    <x v="105"/>
    <x v="183"/>
    <x v="179"/>
    <x v="0"/>
    <x v="0"/>
    <x v="0"/>
    <x v="118"/>
    <x v="172"/>
    <x v="166"/>
    <x v="104"/>
  </r>
  <r>
    <x v="69"/>
    <x v="70"/>
    <x v="184"/>
    <x v="180"/>
    <x v="3"/>
    <x v="0"/>
    <x v="3"/>
    <x v="75"/>
    <x v="173"/>
    <x v="167"/>
    <x v="69"/>
  </r>
  <r>
    <x v="51"/>
    <x v="52"/>
    <x v="185"/>
    <x v="181"/>
    <x v="2"/>
    <x v="0"/>
    <x v="0"/>
    <x v="55"/>
    <x v="174"/>
    <x v="168"/>
    <x v="51"/>
  </r>
  <r>
    <x v="46"/>
    <x v="47"/>
    <x v="186"/>
    <x v="182"/>
    <x v="2"/>
    <x v="0"/>
    <x v="0"/>
    <x v="50"/>
    <x v="175"/>
    <x v="169"/>
    <x v="46"/>
  </r>
  <r>
    <x v="56"/>
    <x v="57"/>
    <x v="187"/>
    <x v="183"/>
    <x v="3"/>
    <x v="0"/>
    <x v="0"/>
    <x v="60"/>
    <x v="176"/>
    <x v="170"/>
    <x v="56"/>
  </r>
  <r>
    <x v="41"/>
    <x v="42"/>
    <x v="188"/>
    <x v="184"/>
    <x v="1"/>
    <x v="0"/>
    <x v="0"/>
    <x v="45"/>
    <x v="177"/>
    <x v="171"/>
    <x v="41"/>
  </r>
  <r>
    <x v="66"/>
    <x v="67"/>
    <x v="189"/>
    <x v="185"/>
    <x v="1"/>
    <x v="0"/>
    <x v="2"/>
    <x v="132"/>
    <x v="178"/>
    <x v="172"/>
    <x v="66"/>
  </r>
  <r>
    <x v="57"/>
    <x v="58"/>
    <x v="190"/>
    <x v="186"/>
    <x v="0"/>
    <x v="0"/>
    <x v="0"/>
    <x v="61"/>
    <x v="179"/>
    <x v="173"/>
    <x v="57"/>
  </r>
  <r>
    <x v="46"/>
    <x v="47"/>
    <x v="191"/>
    <x v="187"/>
    <x v="2"/>
    <x v="0"/>
    <x v="0"/>
    <x v="50"/>
    <x v="180"/>
    <x v="174"/>
    <x v="46"/>
  </r>
  <r>
    <x v="116"/>
    <x v="117"/>
    <x v="192"/>
    <x v="188"/>
    <x v="4"/>
    <x v="0"/>
    <x v="0"/>
    <x v="133"/>
    <x v="181"/>
    <x v="175"/>
    <x v="116"/>
  </r>
  <r>
    <x v="117"/>
    <x v="118"/>
    <x v="193"/>
    <x v="189"/>
    <x v="3"/>
    <x v="0"/>
    <x v="0"/>
    <x v="134"/>
    <x v="182"/>
    <x v="176"/>
    <x v="117"/>
  </r>
  <r>
    <x v="118"/>
    <x v="119"/>
    <x v="194"/>
    <x v="190"/>
    <x v="1"/>
    <x v="0"/>
    <x v="0"/>
    <x v="135"/>
    <x v="183"/>
    <x v="177"/>
    <x v="118"/>
  </r>
  <r>
    <x v="44"/>
    <x v="45"/>
    <x v="195"/>
    <x v="191"/>
    <x v="1"/>
    <x v="0"/>
    <x v="0"/>
    <x v="48"/>
    <x v="184"/>
    <x v="178"/>
    <x v="44"/>
  </r>
  <r>
    <x v="105"/>
    <x v="106"/>
    <x v="196"/>
    <x v="192"/>
    <x v="5"/>
    <x v="0"/>
    <x v="0"/>
    <x v="119"/>
    <x v="185"/>
    <x v="179"/>
    <x v="105"/>
  </r>
  <r>
    <x v="115"/>
    <x v="116"/>
    <x v="197"/>
    <x v="193"/>
    <x v="6"/>
    <x v="0"/>
    <x v="0"/>
    <x v="130"/>
    <x v="186"/>
    <x v="180"/>
    <x v="115"/>
  </r>
  <r>
    <x v="119"/>
    <x v="120"/>
    <x v="198"/>
    <x v="194"/>
    <x v="4"/>
    <x v="0"/>
    <x v="6"/>
    <x v="136"/>
    <x v="187"/>
    <x v="181"/>
    <x v="119"/>
  </r>
  <r>
    <x v="120"/>
    <x v="121"/>
    <x v="199"/>
    <x v="195"/>
    <x v="3"/>
    <x v="0"/>
    <x v="0"/>
    <x v="137"/>
    <x v="188"/>
    <x v="182"/>
    <x v="120"/>
  </r>
  <r>
    <x v="121"/>
    <x v="122"/>
    <x v="200"/>
    <x v="196"/>
    <x v="4"/>
    <x v="0"/>
    <x v="0"/>
    <x v="138"/>
    <x v="189"/>
    <x v="183"/>
    <x v="121"/>
  </r>
  <r>
    <x v="13"/>
    <x v="13"/>
    <x v="201"/>
    <x v="197"/>
    <x v="3"/>
    <x v="0"/>
    <x v="0"/>
    <x v="13"/>
    <x v="190"/>
    <x v="184"/>
    <x v="13"/>
  </r>
  <r>
    <x v="90"/>
    <x v="91"/>
    <x v="202"/>
    <x v="198"/>
    <x v="4"/>
    <x v="0"/>
    <x v="0"/>
    <x v="139"/>
    <x v="191"/>
    <x v="185"/>
    <x v="90"/>
  </r>
  <r>
    <x v="122"/>
    <x v="123"/>
    <x v="203"/>
    <x v="199"/>
    <x v="4"/>
    <x v="0"/>
    <x v="0"/>
    <x v="140"/>
    <x v="192"/>
    <x v="186"/>
    <x v="122"/>
  </r>
  <r>
    <x v="50"/>
    <x v="51"/>
    <x v="204"/>
    <x v="200"/>
    <x v="4"/>
    <x v="0"/>
    <x v="0"/>
    <x v="54"/>
    <x v="193"/>
    <x v="187"/>
    <x v="50"/>
  </r>
  <r>
    <x v="90"/>
    <x v="91"/>
    <x v="205"/>
    <x v="201"/>
    <x v="4"/>
    <x v="0"/>
    <x v="4"/>
    <x v="100"/>
    <x v="194"/>
    <x v="188"/>
    <x v="90"/>
  </r>
  <r>
    <x v="22"/>
    <x v="23"/>
    <x v="206"/>
    <x v="202"/>
    <x v="3"/>
    <x v="0"/>
    <x v="0"/>
    <x v="22"/>
    <x v="195"/>
    <x v="189"/>
    <x v="22"/>
  </r>
  <r>
    <x v="123"/>
    <x v="124"/>
    <x v="207"/>
    <x v="203"/>
    <x v="3"/>
    <x v="0"/>
    <x v="4"/>
    <x v="141"/>
    <x v="196"/>
    <x v="190"/>
    <x v="123"/>
  </r>
  <r>
    <x v="91"/>
    <x v="92"/>
    <x v="208"/>
    <x v="204"/>
    <x v="4"/>
    <x v="0"/>
    <x v="0"/>
    <x v="103"/>
    <x v="197"/>
    <x v="191"/>
    <x v="91"/>
  </r>
  <r>
    <x v="124"/>
    <x v="125"/>
    <x v="209"/>
    <x v="205"/>
    <x v="1"/>
    <x v="0"/>
    <x v="0"/>
    <x v="142"/>
    <x v="198"/>
    <x v="192"/>
    <x v="124"/>
  </r>
  <r>
    <x v="114"/>
    <x v="115"/>
    <x v="210"/>
    <x v="206"/>
    <x v="1"/>
    <x v="0"/>
    <x v="0"/>
    <x v="143"/>
    <x v="199"/>
    <x v="193"/>
    <x v="114"/>
  </r>
  <r>
    <x v="61"/>
    <x v="62"/>
    <x v="211"/>
    <x v="207"/>
    <x v="1"/>
    <x v="0"/>
    <x v="0"/>
    <x v="65"/>
    <x v="200"/>
    <x v="194"/>
    <x v="61"/>
  </r>
  <r>
    <x v="8"/>
    <x v="8"/>
    <x v="212"/>
    <x v="208"/>
    <x v="0"/>
    <x v="0"/>
    <x v="0"/>
    <x v="144"/>
    <x v="201"/>
    <x v="195"/>
    <x v="8"/>
  </r>
  <r>
    <x v="125"/>
    <x v="126"/>
    <x v="213"/>
    <x v="209"/>
    <x v="2"/>
    <x v="0"/>
    <x v="0"/>
    <x v="145"/>
    <x v="202"/>
    <x v="84"/>
    <x v="125"/>
  </r>
  <r>
    <x v="58"/>
    <x v="59"/>
    <x v="214"/>
    <x v="210"/>
    <x v="1"/>
    <x v="0"/>
    <x v="0"/>
    <x v="62"/>
    <x v="203"/>
    <x v="196"/>
    <x v="58"/>
  </r>
  <r>
    <x v="126"/>
    <x v="127"/>
    <x v="215"/>
    <x v="211"/>
    <x v="4"/>
    <x v="0"/>
    <x v="0"/>
    <x v="146"/>
    <x v="204"/>
    <x v="197"/>
    <x v="126"/>
  </r>
  <r>
    <x v="127"/>
    <x v="128"/>
    <x v="216"/>
    <x v="212"/>
    <x v="1"/>
    <x v="0"/>
    <x v="0"/>
    <x v="147"/>
    <x v="205"/>
    <x v="198"/>
    <x v="127"/>
  </r>
  <r>
    <x v="108"/>
    <x v="109"/>
    <x v="217"/>
    <x v="213"/>
    <x v="3"/>
    <x v="0"/>
    <x v="0"/>
    <x v="122"/>
    <x v="206"/>
    <x v="199"/>
    <x v="108"/>
  </r>
  <r>
    <x v="14"/>
    <x v="14"/>
    <x v="218"/>
    <x v="214"/>
    <x v="4"/>
    <x v="0"/>
    <x v="0"/>
    <x v="14"/>
    <x v="207"/>
    <x v="200"/>
    <x v="14"/>
  </r>
  <r>
    <x v="101"/>
    <x v="102"/>
    <x v="219"/>
    <x v="215"/>
    <x v="1"/>
    <x v="0"/>
    <x v="0"/>
    <x v="115"/>
    <x v="208"/>
    <x v="201"/>
    <x v="101"/>
  </r>
  <r>
    <x v="26"/>
    <x v="27"/>
    <x v="220"/>
    <x v="216"/>
    <x v="2"/>
    <x v="0"/>
    <x v="0"/>
    <x v="28"/>
    <x v="209"/>
    <x v="202"/>
    <x v="26"/>
  </r>
  <r>
    <x v="81"/>
    <x v="82"/>
    <x v="221"/>
    <x v="217"/>
    <x v="5"/>
    <x v="0"/>
    <x v="0"/>
    <x v="88"/>
    <x v="210"/>
    <x v="203"/>
    <x v="81"/>
  </r>
  <r>
    <x v="98"/>
    <x v="99"/>
    <x v="222"/>
    <x v="218"/>
    <x v="3"/>
    <x v="0"/>
    <x v="0"/>
    <x v="112"/>
    <x v="211"/>
    <x v="204"/>
    <x v="98"/>
  </r>
  <r>
    <x v="72"/>
    <x v="73"/>
    <x v="223"/>
    <x v="219"/>
    <x v="4"/>
    <x v="0"/>
    <x v="0"/>
    <x v="148"/>
    <x v="212"/>
    <x v="205"/>
    <x v="72"/>
  </r>
  <r>
    <x v="60"/>
    <x v="61"/>
    <x v="224"/>
    <x v="220"/>
    <x v="3"/>
    <x v="0"/>
    <x v="0"/>
    <x v="64"/>
    <x v="213"/>
    <x v="206"/>
    <x v="60"/>
  </r>
  <r>
    <x v="128"/>
    <x v="129"/>
    <x v="225"/>
    <x v="221"/>
    <x v="1"/>
    <x v="0"/>
    <x v="6"/>
    <x v="149"/>
    <x v="214"/>
    <x v="207"/>
    <x v="128"/>
  </r>
  <r>
    <x v="112"/>
    <x v="113"/>
    <x v="226"/>
    <x v="222"/>
    <x v="4"/>
    <x v="0"/>
    <x v="6"/>
    <x v="150"/>
    <x v="215"/>
    <x v="208"/>
    <x v="112"/>
  </r>
  <r>
    <x v="7"/>
    <x v="7"/>
    <x v="227"/>
    <x v="223"/>
    <x v="0"/>
    <x v="0"/>
    <x v="0"/>
    <x v="7"/>
    <x v="216"/>
    <x v="209"/>
    <x v="7"/>
  </r>
  <r>
    <x v="129"/>
    <x v="130"/>
    <x v="228"/>
    <x v="224"/>
    <x v="1"/>
    <x v="0"/>
    <x v="0"/>
    <x v="151"/>
    <x v="217"/>
    <x v="210"/>
    <x v="129"/>
  </r>
  <r>
    <x v="72"/>
    <x v="73"/>
    <x v="229"/>
    <x v="225"/>
    <x v="4"/>
    <x v="0"/>
    <x v="0"/>
    <x v="148"/>
    <x v="218"/>
    <x v="211"/>
    <x v="72"/>
  </r>
  <r>
    <x v="130"/>
    <x v="131"/>
    <x v="230"/>
    <x v="226"/>
    <x v="6"/>
    <x v="0"/>
    <x v="0"/>
    <x v="152"/>
    <x v="219"/>
    <x v="212"/>
    <x v="130"/>
  </r>
  <r>
    <x v="35"/>
    <x v="36"/>
    <x v="231"/>
    <x v="227"/>
    <x v="4"/>
    <x v="0"/>
    <x v="0"/>
    <x v="38"/>
    <x v="220"/>
    <x v="213"/>
    <x v="35"/>
  </r>
  <r>
    <x v="120"/>
    <x v="121"/>
    <x v="232"/>
    <x v="228"/>
    <x v="3"/>
    <x v="0"/>
    <x v="0"/>
    <x v="137"/>
    <x v="221"/>
    <x v="214"/>
    <x v="120"/>
  </r>
  <r>
    <x v="34"/>
    <x v="35"/>
    <x v="233"/>
    <x v="229"/>
    <x v="3"/>
    <x v="0"/>
    <x v="0"/>
    <x v="81"/>
    <x v="222"/>
    <x v="215"/>
    <x v="34"/>
  </r>
  <r>
    <x v="63"/>
    <x v="64"/>
    <x v="234"/>
    <x v="230"/>
    <x v="0"/>
    <x v="0"/>
    <x v="0"/>
    <x v="68"/>
    <x v="223"/>
    <x v="216"/>
    <x v="63"/>
  </r>
  <r>
    <x v="121"/>
    <x v="122"/>
    <x v="235"/>
    <x v="231"/>
    <x v="4"/>
    <x v="0"/>
    <x v="0"/>
    <x v="138"/>
    <x v="224"/>
    <x v="217"/>
    <x v="121"/>
  </r>
  <r>
    <x v="54"/>
    <x v="55"/>
    <x v="236"/>
    <x v="232"/>
    <x v="4"/>
    <x v="0"/>
    <x v="0"/>
    <x v="58"/>
    <x v="225"/>
    <x v="218"/>
    <x v="54"/>
  </r>
  <r>
    <x v="45"/>
    <x v="46"/>
    <x v="237"/>
    <x v="233"/>
    <x v="3"/>
    <x v="0"/>
    <x v="0"/>
    <x v="49"/>
    <x v="226"/>
    <x v="219"/>
    <x v="45"/>
  </r>
  <r>
    <x v="116"/>
    <x v="117"/>
    <x v="238"/>
    <x v="234"/>
    <x v="4"/>
    <x v="0"/>
    <x v="0"/>
    <x v="133"/>
    <x v="227"/>
    <x v="220"/>
    <x v="116"/>
  </r>
  <r>
    <x v="47"/>
    <x v="48"/>
    <x v="239"/>
    <x v="235"/>
    <x v="0"/>
    <x v="0"/>
    <x v="0"/>
    <x v="153"/>
    <x v="228"/>
    <x v="221"/>
    <x v="47"/>
  </r>
  <r>
    <x v="53"/>
    <x v="54"/>
    <x v="240"/>
    <x v="236"/>
    <x v="4"/>
    <x v="0"/>
    <x v="0"/>
    <x v="154"/>
    <x v="229"/>
    <x v="222"/>
    <x v="53"/>
  </r>
  <r>
    <x v="76"/>
    <x v="77"/>
    <x v="241"/>
    <x v="237"/>
    <x v="2"/>
    <x v="0"/>
    <x v="0"/>
    <x v="83"/>
    <x v="230"/>
    <x v="223"/>
    <x v="76"/>
  </r>
  <r>
    <x v="131"/>
    <x v="132"/>
    <x v="242"/>
    <x v="238"/>
    <x v="4"/>
    <x v="0"/>
    <x v="0"/>
    <x v="155"/>
    <x v="231"/>
    <x v="224"/>
    <x v="131"/>
  </r>
  <r>
    <x v="130"/>
    <x v="131"/>
    <x v="243"/>
    <x v="239"/>
    <x v="6"/>
    <x v="0"/>
    <x v="0"/>
    <x v="152"/>
    <x v="232"/>
    <x v="225"/>
    <x v="130"/>
  </r>
  <r>
    <x v="118"/>
    <x v="119"/>
    <x v="244"/>
    <x v="240"/>
    <x v="1"/>
    <x v="0"/>
    <x v="0"/>
    <x v="135"/>
    <x v="233"/>
    <x v="226"/>
    <x v="118"/>
  </r>
  <r>
    <x v="111"/>
    <x v="112"/>
    <x v="245"/>
    <x v="241"/>
    <x v="4"/>
    <x v="0"/>
    <x v="0"/>
    <x v="125"/>
    <x v="234"/>
    <x v="227"/>
    <x v="111"/>
  </r>
  <r>
    <x v="125"/>
    <x v="126"/>
    <x v="246"/>
    <x v="242"/>
    <x v="2"/>
    <x v="0"/>
    <x v="0"/>
    <x v="145"/>
    <x v="235"/>
    <x v="228"/>
    <x v="125"/>
  </r>
  <r>
    <x v="45"/>
    <x v="46"/>
    <x v="247"/>
    <x v="243"/>
    <x v="3"/>
    <x v="0"/>
    <x v="4"/>
    <x v="156"/>
    <x v="236"/>
    <x v="229"/>
    <x v="45"/>
  </r>
  <r>
    <x v="117"/>
    <x v="118"/>
    <x v="248"/>
    <x v="244"/>
    <x v="3"/>
    <x v="0"/>
    <x v="0"/>
    <x v="134"/>
    <x v="237"/>
    <x v="230"/>
    <x v="117"/>
  </r>
  <r>
    <x v="110"/>
    <x v="111"/>
    <x v="249"/>
    <x v="245"/>
    <x v="1"/>
    <x v="0"/>
    <x v="0"/>
    <x v="124"/>
    <x v="238"/>
    <x v="231"/>
    <x v="110"/>
  </r>
  <r>
    <x v="132"/>
    <x v="133"/>
    <x v="250"/>
    <x v="246"/>
    <x v="5"/>
    <x v="0"/>
    <x v="0"/>
    <x v="157"/>
    <x v="239"/>
    <x v="232"/>
    <x v="132"/>
  </r>
  <r>
    <x v="65"/>
    <x v="66"/>
    <x v="251"/>
    <x v="247"/>
    <x v="0"/>
    <x v="0"/>
    <x v="0"/>
    <x v="70"/>
    <x v="240"/>
    <x v="233"/>
    <x v="65"/>
  </r>
  <r>
    <x v="96"/>
    <x v="97"/>
    <x v="252"/>
    <x v="248"/>
    <x v="2"/>
    <x v="0"/>
    <x v="0"/>
    <x v="109"/>
    <x v="241"/>
    <x v="234"/>
    <x v="96"/>
  </r>
  <r>
    <x v="133"/>
    <x v="134"/>
    <x v="253"/>
    <x v="249"/>
    <x v="4"/>
    <x v="0"/>
    <x v="0"/>
    <x v="158"/>
    <x v="242"/>
    <x v="235"/>
    <x v="133"/>
  </r>
  <r>
    <x v="44"/>
    <x v="45"/>
    <x v="254"/>
    <x v="250"/>
    <x v="1"/>
    <x v="0"/>
    <x v="0"/>
    <x v="48"/>
    <x v="243"/>
    <x v="236"/>
    <x v="44"/>
  </r>
  <r>
    <x v="119"/>
    <x v="120"/>
    <x v="255"/>
    <x v="251"/>
    <x v="4"/>
    <x v="0"/>
    <x v="6"/>
    <x v="136"/>
    <x v="244"/>
    <x v="237"/>
    <x v="119"/>
  </r>
  <r>
    <x v="27"/>
    <x v="28"/>
    <x v="256"/>
    <x v="252"/>
    <x v="4"/>
    <x v="0"/>
    <x v="0"/>
    <x v="159"/>
    <x v="245"/>
    <x v="238"/>
    <x v="27"/>
  </r>
  <r>
    <x v="33"/>
    <x v="34"/>
    <x v="257"/>
    <x v="253"/>
    <x v="3"/>
    <x v="0"/>
    <x v="0"/>
    <x v="36"/>
    <x v="246"/>
    <x v="239"/>
    <x v="33"/>
  </r>
  <r>
    <x v="42"/>
    <x v="43"/>
    <x v="258"/>
    <x v="254"/>
    <x v="4"/>
    <x v="0"/>
    <x v="0"/>
    <x v="46"/>
    <x v="247"/>
    <x v="240"/>
    <x v="42"/>
  </r>
  <r>
    <x v="64"/>
    <x v="65"/>
    <x v="259"/>
    <x v="255"/>
    <x v="3"/>
    <x v="0"/>
    <x v="0"/>
    <x v="69"/>
    <x v="248"/>
    <x v="241"/>
    <x v="64"/>
  </r>
  <r>
    <x v="38"/>
    <x v="39"/>
    <x v="260"/>
    <x v="256"/>
    <x v="1"/>
    <x v="0"/>
    <x v="0"/>
    <x v="41"/>
    <x v="249"/>
    <x v="242"/>
    <x v="38"/>
  </r>
  <r>
    <x v="82"/>
    <x v="83"/>
    <x v="261"/>
    <x v="257"/>
    <x v="4"/>
    <x v="0"/>
    <x v="0"/>
    <x v="89"/>
    <x v="250"/>
    <x v="243"/>
    <x v="82"/>
  </r>
  <r>
    <x v="113"/>
    <x v="114"/>
    <x v="262"/>
    <x v="258"/>
    <x v="3"/>
    <x v="0"/>
    <x v="0"/>
    <x v="127"/>
    <x v="251"/>
    <x v="244"/>
    <x v="113"/>
  </r>
  <r>
    <x v="121"/>
    <x v="122"/>
    <x v="263"/>
    <x v="259"/>
    <x v="4"/>
    <x v="0"/>
    <x v="0"/>
    <x v="138"/>
    <x v="252"/>
    <x v="245"/>
    <x v="121"/>
  </r>
  <r>
    <x v="124"/>
    <x v="125"/>
    <x v="264"/>
    <x v="260"/>
    <x v="1"/>
    <x v="0"/>
    <x v="0"/>
    <x v="142"/>
    <x v="253"/>
    <x v="246"/>
    <x v="124"/>
  </r>
  <r>
    <x v="37"/>
    <x v="38"/>
    <x v="265"/>
    <x v="261"/>
    <x v="3"/>
    <x v="0"/>
    <x v="0"/>
    <x v="40"/>
    <x v="254"/>
    <x v="247"/>
    <x v="37"/>
  </r>
  <r>
    <x v="90"/>
    <x v="91"/>
    <x v="266"/>
    <x v="262"/>
    <x v="4"/>
    <x v="0"/>
    <x v="0"/>
    <x v="139"/>
    <x v="255"/>
    <x v="248"/>
    <x v="90"/>
  </r>
  <r>
    <x v="30"/>
    <x v="31"/>
    <x v="267"/>
    <x v="263"/>
    <x v="3"/>
    <x v="0"/>
    <x v="0"/>
    <x v="160"/>
    <x v="256"/>
    <x v="249"/>
    <x v="30"/>
  </r>
  <r>
    <x v="123"/>
    <x v="124"/>
    <x v="268"/>
    <x v="264"/>
    <x v="3"/>
    <x v="0"/>
    <x v="0"/>
    <x v="161"/>
    <x v="257"/>
    <x v="250"/>
    <x v="123"/>
  </r>
  <r>
    <x v="46"/>
    <x v="47"/>
    <x v="269"/>
    <x v="265"/>
    <x v="2"/>
    <x v="0"/>
    <x v="0"/>
    <x v="50"/>
    <x v="258"/>
    <x v="251"/>
    <x v="46"/>
  </r>
  <r>
    <x v="75"/>
    <x v="76"/>
    <x v="270"/>
    <x v="266"/>
    <x v="4"/>
    <x v="0"/>
    <x v="0"/>
    <x v="82"/>
    <x v="259"/>
    <x v="252"/>
    <x v="75"/>
  </r>
  <r>
    <x v="77"/>
    <x v="78"/>
    <x v="271"/>
    <x v="267"/>
    <x v="0"/>
    <x v="0"/>
    <x v="0"/>
    <x v="84"/>
    <x v="260"/>
    <x v="253"/>
    <x v="77"/>
  </r>
  <r>
    <x v="83"/>
    <x v="84"/>
    <x v="272"/>
    <x v="268"/>
    <x v="1"/>
    <x v="0"/>
    <x v="0"/>
    <x v="90"/>
    <x v="261"/>
    <x v="254"/>
    <x v="83"/>
  </r>
  <r>
    <x v="97"/>
    <x v="98"/>
    <x v="273"/>
    <x v="269"/>
    <x v="3"/>
    <x v="0"/>
    <x v="0"/>
    <x v="111"/>
    <x v="262"/>
    <x v="255"/>
    <x v="97"/>
  </r>
  <r>
    <x v="134"/>
    <x v="135"/>
    <x v="274"/>
    <x v="270"/>
    <x v="1"/>
    <x v="0"/>
    <x v="0"/>
    <x v="162"/>
    <x v="263"/>
    <x v="256"/>
    <x v="134"/>
  </r>
  <r>
    <x v="135"/>
    <x v="136"/>
    <x v="275"/>
    <x v="7"/>
    <x v="0"/>
    <x v="0"/>
    <x v="0"/>
    <x v="163"/>
    <x v="264"/>
    <x v="257"/>
    <x v="135"/>
  </r>
  <r>
    <x v="136"/>
    <x v="137"/>
    <x v="276"/>
    <x v="271"/>
    <x v="1"/>
    <x v="0"/>
    <x v="0"/>
    <x v="164"/>
    <x v="265"/>
    <x v="258"/>
    <x v="136"/>
  </r>
  <r>
    <x v="137"/>
    <x v="138"/>
    <x v="277"/>
    <x v="272"/>
    <x v="0"/>
    <x v="0"/>
    <x v="0"/>
    <x v="165"/>
    <x v="266"/>
    <x v="259"/>
    <x v="137"/>
  </r>
  <r>
    <x v="62"/>
    <x v="63"/>
    <x v="278"/>
    <x v="273"/>
    <x v="6"/>
    <x v="0"/>
    <x v="0"/>
    <x v="66"/>
    <x v="267"/>
    <x v="260"/>
    <x v="62"/>
  </r>
  <r>
    <x v="137"/>
    <x v="138"/>
    <x v="279"/>
    <x v="274"/>
    <x v="0"/>
    <x v="0"/>
    <x v="0"/>
    <x v="165"/>
    <x v="268"/>
    <x v="261"/>
    <x v="137"/>
  </r>
  <r>
    <x v="129"/>
    <x v="130"/>
    <x v="280"/>
    <x v="275"/>
    <x v="1"/>
    <x v="0"/>
    <x v="4"/>
    <x v="166"/>
    <x v="269"/>
    <x v="262"/>
    <x v="129"/>
  </r>
  <r>
    <x v="74"/>
    <x v="75"/>
    <x v="281"/>
    <x v="276"/>
    <x v="1"/>
    <x v="0"/>
    <x v="0"/>
    <x v="80"/>
    <x v="270"/>
    <x v="263"/>
    <x v="74"/>
  </r>
  <r>
    <x v="2"/>
    <x v="2"/>
    <x v="282"/>
    <x v="277"/>
    <x v="2"/>
    <x v="0"/>
    <x v="4"/>
    <x v="167"/>
    <x v="271"/>
    <x v="169"/>
    <x v="2"/>
  </r>
  <r>
    <x v="51"/>
    <x v="52"/>
    <x v="283"/>
    <x v="278"/>
    <x v="2"/>
    <x v="0"/>
    <x v="0"/>
    <x v="55"/>
    <x v="272"/>
    <x v="264"/>
    <x v="51"/>
  </r>
  <r>
    <x v="135"/>
    <x v="136"/>
    <x v="284"/>
    <x v="279"/>
    <x v="0"/>
    <x v="0"/>
    <x v="0"/>
    <x v="163"/>
    <x v="273"/>
    <x v="265"/>
    <x v="135"/>
  </r>
  <r>
    <x v="138"/>
    <x v="139"/>
    <x v="285"/>
    <x v="280"/>
    <x v="0"/>
    <x v="0"/>
    <x v="4"/>
    <x v="168"/>
    <x v="274"/>
    <x v="266"/>
    <x v="138"/>
  </r>
  <r>
    <x v="139"/>
    <x v="140"/>
    <x v="286"/>
    <x v="281"/>
    <x v="1"/>
    <x v="0"/>
    <x v="0"/>
    <x v="169"/>
    <x v="275"/>
    <x v="267"/>
    <x v="139"/>
  </r>
  <r>
    <x v="40"/>
    <x v="41"/>
    <x v="287"/>
    <x v="282"/>
    <x v="4"/>
    <x v="0"/>
    <x v="0"/>
    <x v="43"/>
    <x v="276"/>
    <x v="268"/>
    <x v="40"/>
  </r>
  <r>
    <x v="117"/>
    <x v="118"/>
    <x v="288"/>
    <x v="73"/>
    <x v="3"/>
    <x v="0"/>
    <x v="0"/>
    <x v="134"/>
    <x v="277"/>
    <x v="269"/>
    <x v="117"/>
  </r>
  <r>
    <x v="99"/>
    <x v="100"/>
    <x v="289"/>
    <x v="283"/>
    <x v="4"/>
    <x v="0"/>
    <x v="0"/>
    <x v="113"/>
    <x v="278"/>
    <x v="270"/>
    <x v="99"/>
  </r>
  <r>
    <x v="26"/>
    <x v="27"/>
    <x v="290"/>
    <x v="284"/>
    <x v="2"/>
    <x v="0"/>
    <x v="0"/>
    <x v="28"/>
    <x v="279"/>
    <x v="271"/>
    <x v="26"/>
  </r>
  <r>
    <x v="131"/>
    <x v="132"/>
    <x v="291"/>
    <x v="285"/>
    <x v="4"/>
    <x v="0"/>
    <x v="0"/>
    <x v="155"/>
    <x v="280"/>
    <x v="272"/>
    <x v="131"/>
  </r>
  <r>
    <x v="136"/>
    <x v="137"/>
    <x v="292"/>
    <x v="286"/>
    <x v="1"/>
    <x v="0"/>
    <x v="0"/>
    <x v="164"/>
    <x v="281"/>
    <x v="273"/>
    <x v="136"/>
  </r>
  <r>
    <x v="139"/>
    <x v="140"/>
    <x v="293"/>
    <x v="287"/>
    <x v="1"/>
    <x v="0"/>
    <x v="0"/>
    <x v="169"/>
    <x v="282"/>
    <x v="274"/>
    <x v="139"/>
  </r>
  <r>
    <x v="134"/>
    <x v="135"/>
    <x v="294"/>
    <x v="288"/>
    <x v="1"/>
    <x v="0"/>
    <x v="0"/>
    <x v="162"/>
    <x v="283"/>
    <x v="275"/>
    <x v="134"/>
  </r>
  <r>
    <x v="68"/>
    <x v="69"/>
    <x v="295"/>
    <x v="289"/>
    <x v="5"/>
    <x v="0"/>
    <x v="0"/>
    <x v="74"/>
    <x v="284"/>
    <x v="276"/>
    <x v="68"/>
  </r>
  <r>
    <x v="94"/>
    <x v="95"/>
    <x v="296"/>
    <x v="290"/>
    <x v="4"/>
    <x v="0"/>
    <x v="0"/>
    <x v="106"/>
    <x v="285"/>
    <x v="277"/>
    <x v="94"/>
  </r>
  <r>
    <x v="88"/>
    <x v="89"/>
    <x v="297"/>
    <x v="291"/>
    <x v="2"/>
    <x v="0"/>
    <x v="0"/>
    <x v="98"/>
    <x v="286"/>
    <x v="278"/>
    <x v="88"/>
  </r>
  <r>
    <x v="138"/>
    <x v="139"/>
    <x v="298"/>
    <x v="292"/>
    <x v="0"/>
    <x v="0"/>
    <x v="0"/>
    <x v="170"/>
    <x v="287"/>
    <x v="279"/>
    <x v="138"/>
  </r>
  <r>
    <x v="140"/>
    <x v="141"/>
    <x v="299"/>
    <x v="293"/>
    <x v="1"/>
    <x v="0"/>
    <x v="0"/>
    <x v="171"/>
    <x v="288"/>
    <x v="280"/>
    <x v="140"/>
  </r>
  <r>
    <x v="95"/>
    <x v="96"/>
    <x v="300"/>
    <x v="294"/>
    <x v="4"/>
    <x v="0"/>
    <x v="0"/>
    <x v="107"/>
    <x v="289"/>
    <x v="281"/>
    <x v="95"/>
  </r>
  <r>
    <x v="64"/>
    <x v="65"/>
    <x v="301"/>
    <x v="295"/>
    <x v="3"/>
    <x v="0"/>
    <x v="0"/>
    <x v="69"/>
    <x v="290"/>
    <x v="282"/>
    <x v="64"/>
  </r>
  <r>
    <x v="138"/>
    <x v="139"/>
    <x v="302"/>
    <x v="296"/>
    <x v="0"/>
    <x v="0"/>
    <x v="0"/>
    <x v="170"/>
    <x v="291"/>
    <x v="283"/>
    <x v="138"/>
  </r>
  <r>
    <x v="140"/>
    <x v="141"/>
    <x v="303"/>
    <x v="297"/>
    <x v="1"/>
    <x v="0"/>
    <x v="0"/>
    <x v="171"/>
    <x v="292"/>
    <x v="284"/>
    <x v="140"/>
  </r>
  <r>
    <x v="44"/>
    <x v="45"/>
    <x v="304"/>
    <x v="298"/>
    <x v="1"/>
    <x v="0"/>
    <x v="0"/>
    <x v="48"/>
    <x v="293"/>
    <x v="285"/>
    <x v="44"/>
  </r>
  <r>
    <x v="106"/>
    <x v="107"/>
    <x v="305"/>
    <x v="299"/>
    <x v="1"/>
    <x v="0"/>
    <x v="0"/>
    <x v="120"/>
    <x v="294"/>
    <x v="286"/>
    <x v="106"/>
  </r>
  <r>
    <x v="118"/>
    <x v="119"/>
    <x v="306"/>
    <x v="300"/>
    <x v="1"/>
    <x v="0"/>
    <x v="0"/>
    <x v="135"/>
    <x v="295"/>
    <x v="287"/>
    <x v="118"/>
  </r>
  <r>
    <x v="141"/>
    <x v="142"/>
    <x v="307"/>
    <x v="301"/>
    <x v="2"/>
    <x v="0"/>
    <x v="0"/>
    <x v="172"/>
    <x v="296"/>
    <x v="288"/>
    <x v="141"/>
  </r>
  <r>
    <x v="25"/>
    <x v="26"/>
    <x v="308"/>
    <x v="302"/>
    <x v="0"/>
    <x v="0"/>
    <x v="0"/>
    <x v="27"/>
    <x v="297"/>
    <x v="289"/>
    <x v="25"/>
  </r>
  <r>
    <x v="133"/>
    <x v="134"/>
    <x v="309"/>
    <x v="303"/>
    <x v="4"/>
    <x v="0"/>
    <x v="0"/>
    <x v="158"/>
    <x v="298"/>
    <x v="290"/>
    <x v="133"/>
  </r>
  <r>
    <x v="130"/>
    <x v="131"/>
    <x v="310"/>
    <x v="0"/>
    <x v="6"/>
    <x v="0"/>
    <x v="0"/>
    <x v="152"/>
    <x v="299"/>
    <x v="291"/>
    <x v="130"/>
  </r>
  <r>
    <x v="12"/>
    <x v="12"/>
    <x v="311"/>
    <x v="304"/>
    <x v="2"/>
    <x v="0"/>
    <x v="0"/>
    <x v="12"/>
    <x v="300"/>
    <x v="292"/>
    <x v="12"/>
  </r>
  <r>
    <x v="73"/>
    <x v="74"/>
    <x v="312"/>
    <x v="305"/>
    <x v="1"/>
    <x v="0"/>
    <x v="0"/>
    <x v="79"/>
    <x v="301"/>
    <x v="293"/>
    <x v="73"/>
  </r>
  <r>
    <x v="43"/>
    <x v="44"/>
    <x v="313"/>
    <x v="4"/>
    <x v="0"/>
    <x v="0"/>
    <x v="6"/>
    <x v="173"/>
    <x v="302"/>
    <x v="294"/>
    <x v="43"/>
  </r>
  <r>
    <x v="109"/>
    <x v="110"/>
    <x v="314"/>
    <x v="306"/>
    <x v="6"/>
    <x v="0"/>
    <x v="0"/>
    <x v="123"/>
    <x v="303"/>
    <x v="295"/>
    <x v="109"/>
  </r>
  <r>
    <x v="102"/>
    <x v="103"/>
    <x v="315"/>
    <x v="307"/>
    <x v="3"/>
    <x v="0"/>
    <x v="0"/>
    <x v="116"/>
    <x v="304"/>
    <x v="296"/>
    <x v="102"/>
  </r>
  <r>
    <x v="112"/>
    <x v="113"/>
    <x v="316"/>
    <x v="308"/>
    <x v="4"/>
    <x v="0"/>
    <x v="0"/>
    <x v="126"/>
    <x v="305"/>
    <x v="297"/>
    <x v="112"/>
  </r>
  <r>
    <x v="127"/>
    <x v="128"/>
    <x v="317"/>
    <x v="309"/>
    <x v="1"/>
    <x v="0"/>
    <x v="0"/>
    <x v="147"/>
    <x v="306"/>
    <x v="298"/>
    <x v="127"/>
  </r>
  <r>
    <x v="18"/>
    <x v="18"/>
    <x v="318"/>
    <x v="310"/>
    <x v="1"/>
    <x v="0"/>
    <x v="0"/>
    <x v="18"/>
    <x v="307"/>
    <x v="299"/>
    <x v="18"/>
  </r>
  <r>
    <x v="28"/>
    <x v="29"/>
    <x v="319"/>
    <x v="311"/>
    <x v="4"/>
    <x v="0"/>
    <x v="0"/>
    <x v="30"/>
    <x v="308"/>
    <x v="300"/>
    <x v="28"/>
  </r>
  <r>
    <x v="30"/>
    <x v="31"/>
    <x v="320"/>
    <x v="312"/>
    <x v="3"/>
    <x v="0"/>
    <x v="0"/>
    <x v="160"/>
    <x v="309"/>
    <x v="301"/>
    <x v="30"/>
  </r>
  <r>
    <x v="126"/>
    <x v="127"/>
    <x v="321"/>
    <x v="313"/>
    <x v="4"/>
    <x v="0"/>
    <x v="0"/>
    <x v="146"/>
    <x v="310"/>
    <x v="302"/>
    <x v="126"/>
  </r>
  <r>
    <x v="80"/>
    <x v="81"/>
    <x v="322"/>
    <x v="314"/>
    <x v="3"/>
    <x v="0"/>
    <x v="0"/>
    <x v="87"/>
    <x v="311"/>
    <x v="303"/>
    <x v="80"/>
  </r>
  <r>
    <x v="133"/>
    <x v="134"/>
    <x v="323"/>
    <x v="315"/>
    <x v="4"/>
    <x v="0"/>
    <x v="0"/>
    <x v="158"/>
    <x v="312"/>
    <x v="304"/>
    <x v="133"/>
  </r>
  <r>
    <x v="51"/>
    <x v="52"/>
    <x v="324"/>
    <x v="316"/>
    <x v="2"/>
    <x v="0"/>
    <x v="0"/>
    <x v="55"/>
    <x v="313"/>
    <x v="305"/>
    <x v="51"/>
  </r>
  <r>
    <x v="132"/>
    <x v="133"/>
    <x v="325"/>
    <x v="317"/>
    <x v="5"/>
    <x v="0"/>
    <x v="0"/>
    <x v="157"/>
    <x v="314"/>
    <x v="306"/>
    <x v="132"/>
  </r>
  <r>
    <x v="89"/>
    <x v="90"/>
    <x v="326"/>
    <x v="318"/>
    <x v="4"/>
    <x v="0"/>
    <x v="0"/>
    <x v="99"/>
    <x v="315"/>
    <x v="307"/>
    <x v="89"/>
  </r>
  <r>
    <x v="70"/>
    <x v="71"/>
    <x v="327"/>
    <x v="319"/>
    <x v="5"/>
    <x v="0"/>
    <x v="0"/>
    <x v="76"/>
    <x v="316"/>
    <x v="308"/>
    <x v="70"/>
  </r>
  <r>
    <x v="119"/>
    <x v="120"/>
    <x v="328"/>
    <x v="320"/>
    <x v="4"/>
    <x v="0"/>
    <x v="0"/>
    <x v="174"/>
    <x v="317"/>
    <x v="309"/>
    <x v="119"/>
  </r>
  <r>
    <x v="21"/>
    <x v="22"/>
    <x v="329"/>
    <x v="321"/>
    <x v="2"/>
    <x v="0"/>
    <x v="0"/>
    <x v="21"/>
    <x v="318"/>
    <x v="310"/>
    <x v="21"/>
  </r>
  <r>
    <x v="20"/>
    <x v="21"/>
    <x v="329"/>
    <x v="321"/>
    <x v="2"/>
    <x v="0"/>
    <x v="0"/>
    <x v="20"/>
    <x v="318"/>
    <x v="311"/>
    <x v="20"/>
  </r>
  <r>
    <x v="128"/>
    <x v="129"/>
    <x v="330"/>
    <x v="322"/>
    <x v="1"/>
    <x v="0"/>
    <x v="0"/>
    <x v="175"/>
    <x v="319"/>
    <x v="312"/>
    <x v="128"/>
  </r>
  <r>
    <x v="122"/>
    <x v="123"/>
    <x v="331"/>
    <x v="323"/>
    <x v="4"/>
    <x v="0"/>
    <x v="0"/>
    <x v="140"/>
    <x v="320"/>
    <x v="313"/>
    <x v="122"/>
  </r>
  <r>
    <x v="52"/>
    <x v="53"/>
    <x v="332"/>
    <x v="324"/>
    <x v="0"/>
    <x v="0"/>
    <x v="0"/>
    <x v="56"/>
    <x v="321"/>
    <x v="314"/>
    <x v="52"/>
  </r>
  <r>
    <x v="107"/>
    <x v="108"/>
    <x v="333"/>
    <x v="325"/>
    <x v="1"/>
    <x v="0"/>
    <x v="0"/>
    <x v="121"/>
    <x v="322"/>
    <x v="315"/>
    <x v="107"/>
  </r>
  <r>
    <x v="141"/>
    <x v="142"/>
    <x v="334"/>
    <x v="326"/>
    <x v="2"/>
    <x v="0"/>
    <x v="0"/>
    <x v="172"/>
    <x v="323"/>
    <x v="316"/>
    <x v="141"/>
  </r>
  <r>
    <x v="142"/>
    <x v="143"/>
    <x v="335"/>
    <x v="327"/>
    <x v="2"/>
    <x v="0"/>
    <x v="0"/>
    <x v="176"/>
    <x v="324"/>
    <x v="317"/>
    <x v="142"/>
  </r>
  <r>
    <x v="55"/>
    <x v="56"/>
    <x v="336"/>
    <x v="328"/>
    <x v="6"/>
    <x v="0"/>
    <x v="0"/>
    <x v="59"/>
    <x v="325"/>
    <x v="318"/>
    <x v="55"/>
  </r>
  <r>
    <x v="121"/>
    <x v="122"/>
    <x v="337"/>
    <x v="329"/>
    <x v="4"/>
    <x v="0"/>
    <x v="0"/>
    <x v="138"/>
    <x v="326"/>
    <x v="319"/>
    <x v="121"/>
  </r>
  <r>
    <x v="133"/>
    <x v="134"/>
    <x v="338"/>
    <x v="330"/>
    <x v="4"/>
    <x v="0"/>
    <x v="0"/>
    <x v="158"/>
    <x v="327"/>
    <x v="320"/>
    <x v="133"/>
  </r>
  <r>
    <x v="133"/>
    <x v="134"/>
    <x v="339"/>
    <x v="331"/>
    <x v="4"/>
    <x v="0"/>
    <x v="0"/>
    <x v="158"/>
    <x v="328"/>
    <x v="321"/>
    <x v="1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1" firstHeaderRow="0" firstDataRow="1" firstDataCol="1"/>
  <pivotFields count="11">
    <pivotField compact="0" showAll="0">
      <items count="144">
        <item x="87"/>
        <item x="105"/>
        <item x="68"/>
        <item x="51"/>
        <item x="11"/>
        <item x="35"/>
        <item x="47"/>
        <item x="46"/>
        <item x="40"/>
        <item x="44"/>
        <item x="121"/>
        <item x="118"/>
        <item x="97"/>
        <item x="119"/>
        <item x="75"/>
        <item x="89"/>
        <item x="70"/>
        <item x="115"/>
        <item x="37"/>
        <item x="33"/>
        <item x="28"/>
        <item x="55"/>
        <item x="123"/>
        <item x="54"/>
        <item x="20"/>
        <item x="13"/>
        <item x="25"/>
        <item x="130"/>
        <item x="98"/>
        <item x="90"/>
        <item x="127"/>
        <item x="117"/>
        <item x="107"/>
        <item x="84"/>
        <item x="56"/>
        <item x="93"/>
        <item x="5"/>
        <item x="111"/>
        <item x="112"/>
        <item x="133"/>
        <item x="91"/>
        <item x="140"/>
        <item x="32"/>
        <item x="139"/>
        <item x="60"/>
        <item x="136"/>
        <item x="74"/>
        <item x="30"/>
        <item x="24"/>
        <item x="124"/>
        <item x="64"/>
        <item x="134"/>
        <item x="48"/>
        <item x="101"/>
        <item x="128"/>
        <item x="18"/>
        <item x="113"/>
        <item x="59"/>
        <item x="95"/>
        <item x="78"/>
        <item x="15"/>
        <item x="61"/>
        <item x="19"/>
        <item x="45"/>
        <item x="129"/>
        <item x="10"/>
        <item x="88"/>
        <item x="6"/>
        <item x="49"/>
        <item x="103"/>
        <item x="38"/>
        <item x="137"/>
        <item x="73"/>
        <item x="21"/>
        <item x="39"/>
        <item x="29"/>
        <item x="67"/>
        <item x="102"/>
        <item x="114"/>
        <item x="14"/>
        <item x="109"/>
        <item x="122"/>
        <item x="12"/>
        <item x="82"/>
        <item x="72"/>
        <item x="34"/>
        <item x="132"/>
        <item x="104"/>
        <item x="69"/>
        <item x="1"/>
        <item x="81"/>
        <item x="126"/>
        <item x="120"/>
        <item x="76"/>
        <item x="142"/>
        <item x="4"/>
        <item x="141"/>
        <item x="17"/>
        <item x="0"/>
        <item x="96"/>
        <item x="57"/>
        <item x="106"/>
        <item x="42"/>
        <item x="62"/>
        <item x="79"/>
        <item x="94"/>
        <item x="58"/>
        <item x="116"/>
        <item x="31"/>
        <item x="135"/>
        <item x="77"/>
        <item x="85"/>
        <item x="3"/>
        <item x="65"/>
        <item x="71"/>
        <item x="138"/>
        <item x="23"/>
        <item x="26"/>
        <item x="50"/>
        <item x="9"/>
        <item x="80"/>
        <item x="125"/>
        <item x="43"/>
        <item x="2"/>
        <item x="86"/>
        <item x="131"/>
        <item x="99"/>
        <item x="66"/>
        <item x="41"/>
        <item x="22"/>
        <item x="53"/>
        <item x="108"/>
        <item x="36"/>
        <item x="27"/>
        <item x="8"/>
        <item x="52"/>
        <item x="100"/>
        <item x="92"/>
        <item x="83"/>
        <item x="110"/>
        <item x="63"/>
        <item x="16"/>
        <item x="7"/>
        <item t="default"/>
      </items>
    </pivotField>
    <pivotField compact="0" showAll="0"/>
    <pivotField compact="0" showAll="0"/>
    <pivotField compact="0" showAll="0"/>
    <pivotField axis="axisRow" compact="0" showAll="0">
      <items count="8">
        <item x="1"/>
        <item x="5"/>
        <item x="3"/>
        <item x="2"/>
        <item x="0"/>
        <item x="4"/>
        <item x="6"/>
        <item t="default"/>
      </items>
    </pivotField>
    <pivotField compact="0" showAll="0"/>
    <pivotField compact="0" showAll="0"/>
    <pivotField dataField="1" compact="0" showAll="0">
      <items count="178">
        <item x="7"/>
        <item x="9"/>
        <item x="8"/>
        <item x="29"/>
        <item x="159"/>
        <item x="41"/>
        <item x="15"/>
        <item x="70"/>
        <item x="103"/>
        <item x="92"/>
        <item x="19"/>
        <item x="35"/>
        <item x="52"/>
        <item x="80"/>
        <item x="66"/>
        <item x="78"/>
        <item x="68"/>
        <item x="144"/>
        <item x="115"/>
        <item x="57"/>
        <item x="34"/>
        <item x="100"/>
        <item x="36"/>
        <item x="43"/>
        <item x="130"/>
        <item x="67"/>
        <item x="25"/>
        <item x="1"/>
        <item x="59"/>
        <item x="51"/>
        <item x="152"/>
        <item x="18"/>
        <item x="0"/>
        <item x="22"/>
        <item x="64"/>
        <item x="156"/>
        <item x="2"/>
        <item x="147"/>
        <item x="45"/>
        <item x="168"/>
        <item x="47"/>
        <item x="27"/>
        <item x="132"/>
        <item x="48"/>
        <item x="37"/>
        <item x="11"/>
        <item x="123"/>
        <item x="141"/>
        <item x="73"/>
        <item x="26"/>
        <item x="150"/>
        <item x="166"/>
        <item x="127"/>
        <item x="77"/>
        <item x="124"/>
        <item x="148"/>
        <item x="108"/>
        <item x="154"/>
        <item x="128"/>
        <item x="16"/>
        <item x="53"/>
        <item x="134"/>
        <item x="126"/>
        <item x="139"/>
        <item x="14"/>
        <item x="74"/>
        <item x="81"/>
        <item x="62"/>
        <item x="5"/>
        <item x="32"/>
        <item x="3"/>
        <item x="114"/>
        <item x="142"/>
        <item x="6"/>
        <item x="10"/>
        <item x="143"/>
        <item x="129"/>
        <item x="50"/>
        <item x="13"/>
        <item x="61"/>
        <item x="17"/>
        <item x="153"/>
        <item x="173"/>
        <item x="113"/>
        <item x="72"/>
        <item x="95"/>
        <item x="79"/>
        <item x="86"/>
        <item x="75"/>
        <item x="60"/>
        <item x="135"/>
        <item x="65"/>
        <item x="137"/>
        <item x="112"/>
        <item x="28"/>
        <item x="49"/>
        <item x="44"/>
        <item x="122"/>
        <item x="170"/>
        <item x="76"/>
        <item x="120"/>
        <item x="88"/>
        <item x="33"/>
        <item x="93"/>
        <item x="164"/>
        <item x="46"/>
        <item x="165"/>
        <item x="89"/>
        <item x="102"/>
        <item x="163"/>
        <item x="71"/>
        <item x="121"/>
        <item x="39"/>
        <item x="131"/>
        <item x="119"/>
        <item x="85"/>
        <item x="90"/>
        <item x="161"/>
        <item x="169"/>
        <item x="84"/>
        <item x="149"/>
        <item x="151"/>
        <item x="24"/>
        <item x="157"/>
        <item x="63"/>
        <item x="172"/>
        <item x="136"/>
        <item x="162"/>
        <item x="56"/>
        <item x="97"/>
        <item x="23"/>
        <item x="116"/>
        <item x="83"/>
        <item x="99"/>
        <item x="106"/>
        <item x="117"/>
        <item x="175"/>
        <item x="110"/>
        <item x="40"/>
        <item x="31"/>
        <item x="140"/>
        <item x="174"/>
        <item x="69"/>
        <item x="155"/>
        <item x="96"/>
        <item x="160"/>
        <item x="58"/>
        <item x="109"/>
        <item x="12"/>
        <item x="42"/>
        <item x="82"/>
        <item x="30"/>
        <item x="133"/>
        <item x="171"/>
        <item x="54"/>
        <item x="107"/>
        <item x="38"/>
        <item x="146"/>
        <item x="101"/>
        <item x="21"/>
        <item x="167"/>
        <item x="118"/>
        <item x="125"/>
        <item x="4"/>
        <item x="105"/>
        <item x="145"/>
        <item x="111"/>
        <item x="87"/>
        <item x="20"/>
        <item x="55"/>
        <item x="138"/>
        <item x="104"/>
        <item x="98"/>
        <item x="176"/>
        <item x="94"/>
        <item x="158"/>
        <item x="91"/>
        <item t="default"/>
      </items>
    </pivotField>
    <pivotField dataField="1" compact="0" showAll="0">
      <items count="330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0"/>
        <item t="default"/>
      </items>
    </pivotField>
    <pivotField compact="0" showAll="0"/>
    <pivotField compact="0"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效期个人任务" fld="7" baseField="0" baseItem="0"/>
    <dataField name="求和项:销售金额" fld="8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1"/>
  <sheetViews>
    <sheetView workbookViewId="0">
      <selection activeCell="A3" sqref="A3:C11"/>
    </sheetView>
  </sheetViews>
  <sheetFormatPr defaultColWidth="9" defaultRowHeight="13.5" outlineLevelCol="2"/>
  <cols>
    <col min="1" max="1" width="9.375"/>
    <col min="2" max="3" width="20.25"/>
  </cols>
  <sheetData>
    <row r="3" spans="1:3">
      <c r="A3" t="s">
        <v>0</v>
      </c>
      <c r="B3" t="s">
        <v>1</v>
      </c>
      <c r="C3" t="s">
        <v>2</v>
      </c>
    </row>
    <row r="4" spans="1:3">
      <c r="A4" t="s">
        <v>3</v>
      </c>
      <c r="B4">
        <v>125658.97</v>
      </c>
      <c r="C4">
        <v>30434.79</v>
      </c>
    </row>
    <row r="5" spans="1:3">
      <c r="A5" t="s">
        <v>4</v>
      </c>
      <c r="B5">
        <v>41285.44</v>
      </c>
      <c r="C5">
        <v>7052.33</v>
      </c>
    </row>
    <row r="6" spans="1:3">
      <c r="A6" t="s">
        <v>5</v>
      </c>
      <c r="B6">
        <v>166345.06</v>
      </c>
      <c r="C6">
        <v>22320.88</v>
      </c>
    </row>
    <row r="7" spans="1:3">
      <c r="A7" t="s">
        <v>6</v>
      </c>
      <c r="B7">
        <v>162981.33</v>
      </c>
      <c r="C7">
        <v>20615.31</v>
      </c>
    </row>
    <row r="8" spans="1:3">
      <c r="A8" t="s">
        <v>7</v>
      </c>
      <c r="B8">
        <v>120430.35</v>
      </c>
      <c r="C8">
        <v>17774.18</v>
      </c>
    </row>
    <row r="9" spans="1:3">
      <c r="A9" t="s">
        <v>8</v>
      </c>
      <c r="B9">
        <v>249982.62</v>
      </c>
      <c r="C9">
        <v>68371.97</v>
      </c>
    </row>
    <row r="10" spans="1:3">
      <c r="A10" t="s">
        <v>9</v>
      </c>
      <c r="B10">
        <v>15623.55</v>
      </c>
      <c r="C10">
        <v>7962.85</v>
      </c>
    </row>
    <row r="11" spans="1:3">
      <c r="A11" t="s">
        <v>10</v>
      </c>
      <c r="B11">
        <v>882307.32</v>
      </c>
      <c r="C11">
        <v>174532.31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8"/>
  <sheetViews>
    <sheetView tabSelected="1" workbookViewId="0">
      <selection activeCell="A2" sqref="$A2:$XFD2"/>
    </sheetView>
  </sheetViews>
  <sheetFormatPr defaultColWidth="9" defaultRowHeight="29" customHeight="1"/>
  <cols>
    <col min="2" max="2" width="32.25" customWidth="1"/>
    <col min="3" max="3" width="11.875" customWidth="1"/>
    <col min="4" max="4" width="15.625" style="19" customWidth="1"/>
    <col min="5" max="7" width="9" style="21"/>
    <col min="8" max="8" width="10.375" style="21"/>
    <col min="9" max="10" width="12.625" style="21"/>
    <col min="11" max="11" width="12.875" style="21" customWidth="1"/>
  </cols>
  <sheetData>
    <row r="1" customHeight="1" spans="1:11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="19" customFormat="1" customHeight="1" spans="1:11">
      <c r="A2" s="23" t="s">
        <v>12</v>
      </c>
      <c r="B2" s="23" t="s">
        <v>13</v>
      </c>
      <c r="C2" s="23" t="s">
        <v>14</v>
      </c>
      <c r="D2" s="23" t="s">
        <v>15</v>
      </c>
      <c r="E2" s="23" t="s">
        <v>0</v>
      </c>
      <c r="F2" s="23" t="s">
        <v>16</v>
      </c>
      <c r="G2" s="23" t="s">
        <v>17</v>
      </c>
      <c r="H2" s="23" t="s">
        <v>18</v>
      </c>
      <c r="I2" s="23" t="s">
        <v>19</v>
      </c>
      <c r="J2" s="23" t="s">
        <v>20</v>
      </c>
      <c r="K2" s="23" t="s">
        <v>21</v>
      </c>
    </row>
    <row r="3" s="20" customFormat="1" customHeight="1" spans="1:11">
      <c r="A3" s="24">
        <v>106569</v>
      </c>
      <c r="B3" s="24" t="s">
        <v>22</v>
      </c>
      <c r="C3" s="24">
        <v>15157</v>
      </c>
      <c r="D3" s="25" t="s">
        <v>23</v>
      </c>
      <c r="E3" s="24" t="s">
        <v>7</v>
      </c>
      <c r="F3" s="26">
        <v>202304</v>
      </c>
      <c r="G3" s="24">
        <v>1</v>
      </c>
      <c r="H3" s="24">
        <v>1395.74</v>
      </c>
      <c r="I3" s="24"/>
      <c r="J3" s="29">
        <v>0</v>
      </c>
      <c r="K3" s="24">
        <v>2791.48</v>
      </c>
    </row>
    <row r="4" s="20" customFormat="1" customHeight="1" spans="1:11">
      <c r="A4" s="24">
        <v>104533</v>
      </c>
      <c r="B4" s="24" t="s">
        <v>24</v>
      </c>
      <c r="C4" s="24">
        <v>12136</v>
      </c>
      <c r="D4" s="25" t="s">
        <v>25</v>
      </c>
      <c r="E4" s="24" t="s">
        <v>3</v>
      </c>
      <c r="F4" s="26">
        <v>202304</v>
      </c>
      <c r="G4" s="24">
        <v>1</v>
      </c>
      <c r="H4" s="24">
        <v>1277.83</v>
      </c>
      <c r="I4" s="24"/>
      <c r="J4" s="29">
        <v>0</v>
      </c>
      <c r="K4" s="24">
        <v>2555.65</v>
      </c>
    </row>
    <row r="5" s="20" customFormat="1" customHeight="1" spans="1:11">
      <c r="A5" s="24">
        <v>116919</v>
      </c>
      <c r="B5" s="24" t="s">
        <v>26</v>
      </c>
      <c r="C5" s="24">
        <v>1003130</v>
      </c>
      <c r="D5" s="25" t="s">
        <v>27</v>
      </c>
      <c r="E5" s="24" t="s">
        <v>6</v>
      </c>
      <c r="F5" s="26">
        <v>202304</v>
      </c>
      <c r="G5" s="24">
        <v>0.2</v>
      </c>
      <c r="H5" s="24">
        <v>1433.57</v>
      </c>
      <c r="I5" s="24"/>
      <c r="J5" s="29">
        <v>0</v>
      </c>
      <c r="K5" s="24">
        <v>7167.84</v>
      </c>
    </row>
    <row r="6" s="20" customFormat="1" customHeight="1" spans="1:11">
      <c r="A6" s="24">
        <v>113299</v>
      </c>
      <c r="B6" s="24" t="s">
        <v>28</v>
      </c>
      <c r="C6" s="24">
        <v>14429</v>
      </c>
      <c r="D6" s="25" t="s">
        <v>29</v>
      </c>
      <c r="E6" s="24" t="s">
        <v>6</v>
      </c>
      <c r="F6" s="26">
        <v>202304</v>
      </c>
      <c r="G6" s="24">
        <v>1</v>
      </c>
      <c r="H6" s="24">
        <v>2035.97</v>
      </c>
      <c r="I6" s="24"/>
      <c r="J6" s="29">
        <v>0</v>
      </c>
      <c r="K6" s="24">
        <v>4071.94</v>
      </c>
    </row>
    <row r="7" s="20" customFormat="1" customHeight="1" spans="1:11">
      <c r="A7" s="24">
        <v>106399</v>
      </c>
      <c r="B7" s="24" t="s">
        <v>30</v>
      </c>
      <c r="C7" s="24">
        <v>1003770</v>
      </c>
      <c r="D7" s="25" t="s">
        <v>31</v>
      </c>
      <c r="E7" s="24" t="s">
        <v>7</v>
      </c>
      <c r="F7" s="26">
        <v>202304</v>
      </c>
      <c r="G7" s="24">
        <v>1</v>
      </c>
      <c r="H7" s="24">
        <v>4402.82</v>
      </c>
      <c r="I7" s="24"/>
      <c r="J7" s="29">
        <v>0</v>
      </c>
      <c r="K7" s="24">
        <v>8805.63</v>
      </c>
    </row>
    <row r="8" s="20" customFormat="1" customHeight="1" spans="1:11">
      <c r="A8" s="24">
        <v>573</v>
      </c>
      <c r="B8" s="24" t="s">
        <v>32</v>
      </c>
      <c r="C8" s="24">
        <v>15722</v>
      </c>
      <c r="D8" s="25" t="s">
        <v>33</v>
      </c>
      <c r="E8" s="24" t="s">
        <v>5</v>
      </c>
      <c r="F8" s="26">
        <v>202304</v>
      </c>
      <c r="G8" s="24">
        <v>0.7</v>
      </c>
      <c r="H8" s="24">
        <v>2005.12</v>
      </c>
      <c r="I8" s="24"/>
      <c r="J8" s="29">
        <v>0</v>
      </c>
      <c r="K8" s="24">
        <v>7734.05</v>
      </c>
    </row>
    <row r="9" s="20" customFormat="1" customHeight="1" spans="1:11">
      <c r="A9" s="24">
        <v>743</v>
      </c>
      <c r="B9" s="24" t="s">
        <v>34</v>
      </c>
      <c r="C9" s="24">
        <v>14454</v>
      </c>
      <c r="D9" s="25" t="s">
        <v>35</v>
      </c>
      <c r="E9" s="24" t="s">
        <v>5</v>
      </c>
      <c r="F9" s="26">
        <v>202304</v>
      </c>
      <c r="G9" s="24">
        <v>1</v>
      </c>
      <c r="H9" s="24">
        <v>2049.76</v>
      </c>
      <c r="I9" s="24"/>
      <c r="J9" s="29">
        <v>0</v>
      </c>
      <c r="K9" s="24">
        <v>4099.51</v>
      </c>
    </row>
    <row r="10" s="20" customFormat="1" customHeight="1" spans="1:11">
      <c r="A10" s="24">
        <v>128640</v>
      </c>
      <c r="B10" s="24" t="s">
        <v>36</v>
      </c>
      <c r="C10" s="24">
        <v>1003774</v>
      </c>
      <c r="D10" s="25" t="s">
        <v>37</v>
      </c>
      <c r="E10" s="24" t="s">
        <v>7</v>
      </c>
      <c r="F10" s="26">
        <v>202304</v>
      </c>
      <c r="G10" s="24">
        <v>1</v>
      </c>
      <c r="H10" s="24">
        <v>353.36</v>
      </c>
      <c r="I10" s="24"/>
      <c r="J10" s="29">
        <v>0</v>
      </c>
      <c r="K10" s="24">
        <v>1060.07</v>
      </c>
    </row>
    <row r="11" s="20" customFormat="1" customHeight="1" spans="1:11">
      <c r="A11" s="24">
        <v>119263</v>
      </c>
      <c r="B11" s="24" t="s">
        <v>38</v>
      </c>
      <c r="C11" s="24">
        <v>1003772</v>
      </c>
      <c r="D11" s="25" t="s">
        <v>39</v>
      </c>
      <c r="E11" s="24" t="s">
        <v>7</v>
      </c>
      <c r="F11" s="26">
        <v>202304</v>
      </c>
      <c r="G11" s="24">
        <v>0.5</v>
      </c>
      <c r="H11" s="24">
        <v>532.39</v>
      </c>
      <c r="I11" s="24"/>
      <c r="J11" s="29">
        <v>0</v>
      </c>
      <c r="K11" s="24">
        <v>2129.56</v>
      </c>
    </row>
    <row r="12" customHeight="1" spans="1:11">
      <c r="A12" s="5">
        <v>114848</v>
      </c>
      <c r="B12" s="5" t="s">
        <v>40</v>
      </c>
      <c r="C12" s="5">
        <v>12949</v>
      </c>
      <c r="D12" s="27" t="s">
        <v>41</v>
      </c>
      <c r="E12" s="5" t="s">
        <v>5</v>
      </c>
      <c r="F12" s="28">
        <v>202304</v>
      </c>
      <c r="G12" s="5">
        <v>1</v>
      </c>
      <c r="H12" s="5">
        <v>498.46</v>
      </c>
      <c r="I12" s="5">
        <v>19.5</v>
      </c>
      <c r="J12" s="30">
        <v>0.0391</v>
      </c>
      <c r="K12" s="5">
        <v>996.91</v>
      </c>
    </row>
    <row r="13" customHeight="1" spans="1:11">
      <c r="A13" s="5">
        <v>740</v>
      </c>
      <c r="B13" s="5" t="s">
        <v>42</v>
      </c>
      <c r="C13" s="5">
        <v>11487</v>
      </c>
      <c r="D13" s="27" t="s">
        <v>43</v>
      </c>
      <c r="E13" s="5" t="s">
        <v>5</v>
      </c>
      <c r="F13" s="28">
        <v>202304</v>
      </c>
      <c r="G13" s="5">
        <v>1</v>
      </c>
      <c r="H13" s="5">
        <v>2050.02</v>
      </c>
      <c r="I13" s="5">
        <v>21.86</v>
      </c>
      <c r="J13" s="30">
        <v>0.0107</v>
      </c>
      <c r="K13" s="5">
        <v>4100.03</v>
      </c>
    </row>
    <row r="14" customHeight="1" spans="1:11">
      <c r="A14" s="5">
        <v>308</v>
      </c>
      <c r="B14" s="5" t="s">
        <v>44</v>
      </c>
      <c r="C14" s="5">
        <v>14453</v>
      </c>
      <c r="D14" s="27" t="s">
        <v>45</v>
      </c>
      <c r="E14" s="5" t="s">
        <v>6</v>
      </c>
      <c r="F14" s="28">
        <v>202304</v>
      </c>
      <c r="G14" s="5">
        <v>0.6</v>
      </c>
      <c r="H14" s="5">
        <v>1592.76</v>
      </c>
      <c r="I14" s="5">
        <v>23.6</v>
      </c>
      <c r="J14" s="30">
        <v>0.0148</v>
      </c>
      <c r="K14" s="5">
        <v>6636.48</v>
      </c>
    </row>
    <row r="15" customHeight="1" spans="1:11">
      <c r="A15" s="5">
        <v>102935</v>
      </c>
      <c r="B15" s="5" t="s">
        <v>46</v>
      </c>
      <c r="C15" s="5">
        <v>15312</v>
      </c>
      <c r="D15" s="27" t="s">
        <v>47</v>
      </c>
      <c r="E15" s="5" t="s">
        <v>6</v>
      </c>
      <c r="F15" s="28">
        <v>202304</v>
      </c>
      <c r="G15" s="5">
        <v>1</v>
      </c>
      <c r="H15" s="5">
        <v>3410.68</v>
      </c>
      <c r="I15" s="5">
        <v>24</v>
      </c>
      <c r="J15" s="30">
        <v>0.007</v>
      </c>
      <c r="K15" s="5">
        <v>6821.36</v>
      </c>
    </row>
    <row r="16" customHeight="1" spans="1:11">
      <c r="A16" s="5">
        <v>119263</v>
      </c>
      <c r="B16" s="5" t="s">
        <v>38</v>
      </c>
      <c r="C16" s="5">
        <v>1003771</v>
      </c>
      <c r="D16" s="27" t="s">
        <v>48</v>
      </c>
      <c r="E16" s="5" t="s">
        <v>7</v>
      </c>
      <c r="F16" s="28">
        <v>202304</v>
      </c>
      <c r="G16" s="5">
        <v>0.5</v>
      </c>
      <c r="H16" s="5">
        <v>532.39</v>
      </c>
      <c r="I16" s="5">
        <v>24.5</v>
      </c>
      <c r="J16" s="30">
        <v>0.046</v>
      </c>
      <c r="K16" s="5">
        <v>2129.56</v>
      </c>
    </row>
    <row r="17" customHeight="1" spans="1:11">
      <c r="A17" s="5">
        <v>511</v>
      </c>
      <c r="B17" s="5" t="s">
        <v>49</v>
      </c>
      <c r="C17" s="5">
        <v>7917</v>
      </c>
      <c r="D17" s="27" t="s">
        <v>50</v>
      </c>
      <c r="E17" s="5" t="s">
        <v>5</v>
      </c>
      <c r="F17" s="28">
        <v>202304</v>
      </c>
      <c r="G17" s="5">
        <v>1</v>
      </c>
      <c r="H17" s="5">
        <v>2110.4</v>
      </c>
      <c r="I17" s="5">
        <v>24.7</v>
      </c>
      <c r="J17" s="30">
        <v>0.0117</v>
      </c>
      <c r="K17" s="5">
        <v>5487.05</v>
      </c>
    </row>
    <row r="18" customHeight="1" spans="1:11">
      <c r="A18" s="5">
        <v>102565</v>
      </c>
      <c r="B18" s="5" t="s">
        <v>51</v>
      </c>
      <c r="C18" s="5">
        <v>15635</v>
      </c>
      <c r="D18" s="27" t="s">
        <v>52</v>
      </c>
      <c r="E18" s="5" t="s">
        <v>8</v>
      </c>
      <c r="F18" s="28">
        <v>202304</v>
      </c>
      <c r="G18" s="5">
        <v>1</v>
      </c>
      <c r="H18" s="5">
        <v>1953.23</v>
      </c>
      <c r="I18" s="5">
        <v>32.8</v>
      </c>
      <c r="J18" s="30">
        <v>0.0168</v>
      </c>
      <c r="K18" s="5">
        <v>5859.7</v>
      </c>
    </row>
    <row r="19" customHeight="1" spans="1:11">
      <c r="A19" s="5">
        <v>128640</v>
      </c>
      <c r="B19" s="5" t="s">
        <v>36</v>
      </c>
      <c r="C19" s="5">
        <v>1003773</v>
      </c>
      <c r="D19" s="27" t="s">
        <v>53</v>
      </c>
      <c r="E19" s="5" t="s">
        <v>7</v>
      </c>
      <c r="F19" s="28">
        <v>202304</v>
      </c>
      <c r="G19" s="5">
        <v>1</v>
      </c>
      <c r="H19" s="5">
        <v>353.36</v>
      </c>
      <c r="I19" s="5">
        <v>34.53</v>
      </c>
      <c r="J19" s="30">
        <v>0.0977</v>
      </c>
      <c r="K19" s="5">
        <v>1060.07</v>
      </c>
    </row>
    <row r="20" customHeight="1" spans="1:11">
      <c r="A20" s="5">
        <v>730</v>
      </c>
      <c r="B20" s="5" t="s">
        <v>54</v>
      </c>
      <c r="C20" s="5">
        <v>14214</v>
      </c>
      <c r="D20" s="27" t="s">
        <v>55</v>
      </c>
      <c r="E20" s="5" t="s">
        <v>7</v>
      </c>
      <c r="F20" s="28">
        <v>202304</v>
      </c>
      <c r="G20" s="5">
        <v>1</v>
      </c>
      <c r="H20" s="5">
        <v>812.3</v>
      </c>
      <c r="I20" s="5">
        <v>35</v>
      </c>
      <c r="J20" s="30">
        <v>0.0431</v>
      </c>
      <c r="K20" s="5">
        <v>3249.18</v>
      </c>
    </row>
    <row r="21" customHeight="1" spans="1:11">
      <c r="A21" s="5">
        <v>123007</v>
      </c>
      <c r="B21" s="5" t="s">
        <v>56</v>
      </c>
      <c r="C21" s="5">
        <v>6733</v>
      </c>
      <c r="D21" s="27" t="s">
        <v>57</v>
      </c>
      <c r="E21" s="5" t="s">
        <v>3</v>
      </c>
      <c r="F21" s="28">
        <v>202304</v>
      </c>
      <c r="G21" s="5">
        <v>1</v>
      </c>
      <c r="H21" s="5">
        <v>1855.31</v>
      </c>
      <c r="I21" s="5">
        <v>37.9</v>
      </c>
      <c r="J21" s="30">
        <v>0.0204</v>
      </c>
      <c r="K21" s="5">
        <v>3710.62</v>
      </c>
    </row>
    <row r="22" customHeight="1" spans="1:11">
      <c r="A22" s="5">
        <v>106568</v>
      </c>
      <c r="B22" s="5" t="s">
        <v>58</v>
      </c>
      <c r="C22" s="5">
        <v>15331</v>
      </c>
      <c r="D22" s="27" t="s">
        <v>59</v>
      </c>
      <c r="E22" s="5" t="s">
        <v>5</v>
      </c>
      <c r="F22" s="28">
        <v>202304</v>
      </c>
      <c r="G22" s="5">
        <v>0.5</v>
      </c>
      <c r="H22" s="5">
        <v>2137.7</v>
      </c>
      <c r="I22" s="5">
        <v>38</v>
      </c>
      <c r="J22" s="30">
        <v>0.0178</v>
      </c>
      <c r="K22" s="5">
        <v>4275.4</v>
      </c>
    </row>
    <row r="23" customHeight="1" spans="1:11">
      <c r="A23" s="5">
        <v>721</v>
      </c>
      <c r="B23" s="5" t="s">
        <v>60</v>
      </c>
      <c r="C23" s="5">
        <v>11619</v>
      </c>
      <c r="D23" s="27" t="s">
        <v>61</v>
      </c>
      <c r="E23" s="5" t="s">
        <v>3</v>
      </c>
      <c r="F23" s="28">
        <v>202304</v>
      </c>
      <c r="G23" s="5">
        <v>1</v>
      </c>
      <c r="H23" s="5">
        <v>1362.71</v>
      </c>
      <c r="I23" s="5">
        <v>40.7</v>
      </c>
      <c r="J23" s="30">
        <v>0.0299</v>
      </c>
      <c r="K23" s="5">
        <v>2725.42</v>
      </c>
    </row>
    <row r="24" customHeight="1" spans="1:11">
      <c r="A24" s="5">
        <v>733</v>
      </c>
      <c r="B24" s="5" t="s">
        <v>62</v>
      </c>
      <c r="C24" s="5">
        <v>4435</v>
      </c>
      <c r="D24" s="27" t="s">
        <v>63</v>
      </c>
      <c r="E24" s="5" t="s">
        <v>5</v>
      </c>
      <c r="F24" s="28">
        <v>202304</v>
      </c>
      <c r="G24" s="5">
        <v>1</v>
      </c>
      <c r="H24" s="5">
        <v>927.17</v>
      </c>
      <c r="I24" s="5">
        <v>42.1</v>
      </c>
      <c r="J24" s="30">
        <v>0.0454</v>
      </c>
      <c r="K24" s="5">
        <v>2781.5</v>
      </c>
    </row>
    <row r="25" customHeight="1" spans="1:11">
      <c r="A25" s="5">
        <v>114848</v>
      </c>
      <c r="B25" s="5" t="s">
        <v>64</v>
      </c>
      <c r="C25" s="5">
        <v>7369</v>
      </c>
      <c r="D25" s="27" t="s">
        <v>65</v>
      </c>
      <c r="E25" s="5" t="s">
        <v>5</v>
      </c>
      <c r="F25" s="28">
        <v>202304</v>
      </c>
      <c r="G25" s="5">
        <v>1</v>
      </c>
      <c r="H25" s="5">
        <v>498.46</v>
      </c>
      <c r="I25" s="5">
        <v>44.85</v>
      </c>
      <c r="J25" s="31">
        <v>0.09</v>
      </c>
      <c r="K25" s="5">
        <v>996.91</v>
      </c>
    </row>
    <row r="26" customHeight="1" spans="1:11">
      <c r="A26" s="5">
        <v>399</v>
      </c>
      <c r="B26" s="5" t="s">
        <v>66</v>
      </c>
      <c r="C26" s="5">
        <v>12254</v>
      </c>
      <c r="D26" s="27" t="s">
        <v>67</v>
      </c>
      <c r="E26" s="5" t="s">
        <v>6</v>
      </c>
      <c r="F26" s="28">
        <v>202304</v>
      </c>
      <c r="G26" s="5">
        <v>1</v>
      </c>
      <c r="H26" s="5">
        <v>5268.74</v>
      </c>
      <c r="I26" s="5">
        <v>47.6</v>
      </c>
      <c r="J26" s="30">
        <v>0.009</v>
      </c>
      <c r="K26" s="5">
        <v>20021.2</v>
      </c>
    </row>
    <row r="27" customHeight="1" spans="1:11">
      <c r="A27" s="5">
        <v>750</v>
      </c>
      <c r="B27" s="5" t="s">
        <v>68</v>
      </c>
      <c r="C27" s="5">
        <v>12254</v>
      </c>
      <c r="D27" s="27" t="s">
        <v>67</v>
      </c>
      <c r="E27" s="5" t="s">
        <v>6</v>
      </c>
      <c r="F27" s="28">
        <v>202304</v>
      </c>
      <c r="G27" s="5">
        <v>1</v>
      </c>
      <c r="H27" s="5">
        <v>4287.65</v>
      </c>
      <c r="I27" s="5">
        <v>47.6</v>
      </c>
      <c r="J27" s="30">
        <v>0.0111</v>
      </c>
      <c r="K27" s="5">
        <v>15435.54</v>
      </c>
    </row>
    <row r="28" customHeight="1" spans="1:11">
      <c r="A28" s="5">
        <v>118074</v>
      </c>
      <c r="B28" s="5" t="s">
        <v>69</v>
      </c>
      <c r="C28" s="5">
        <v>13144</v>
      </c>
      <c r="D28" s="27" t="s">
        <v>70</v>
      </c>
      <c r="E28" s="5" t="s">
        <v>5</v>
      </c>
      <c r="F28" s="28">
        <v>202304</v>
      </c>
      <c r="G28" s="5">
        <v>1</v>
      </c>
      <c r="H28" s="5">
        <v>1425.31</v>
      </c>
      <c r="I28" s="5">
        <v>51.7</v>
      </c>
      <c r="J28" s="30">
        <v>0.0363</v>
      </c>
      <c r="K28" s="5">
        <v>3990.87</v>
      </c>
    </row>
    <row r="29" customHeight="1" spans="1:11">
      <c r="A29" s="5">
        <v>114622</v>
      </c>
      <c r="B29" s="5" t="s">
        <v>71</v>
      </c>
      <c r="C29" s="5">
        <v>10205</v>
      </c>
      <c r="D29" s="27" t="s">
        <v>72</v>
      </c>
      <c r="E29" s="5" t="s">
        <v>8</v>
      </c>
      <c r="F29" s="28">
        <v>202304</v>
      </c>
      <c r="G29" s="5">
        <v>1</v>
      </c>
      <c r="H29" s="5">
        <v>3003.59</v>
      </c>
      <c r="I29" s="5">
        <v>51.7</v>
      </c>
      <c r="J29" s="30">
        <v>0.0172</v>
      </c>
      <c r="K29" s="5">
        <v>7809.33</v>
      </c>
    </row>
    <row r="30" customHeight="1" spans="1:11">
      <c r="A30" s="5">
        <v>573</v>
      </c>
      <c r="B30" s="5" t="s">
        <v>32</v>
      </c>
      <c r="C30" s="5">
        <v>12446</v>
      </c>
      <c r="D30" s="27" t="s">
        <v>73</v>
      </c>
      <c r="E30" s="5" t="s">
        <v>5</v>
      </c>
      <c r="F30" s="28">
        <v>202304</v>
      </c>
      <c r="G30" s="5">
        <v>1</v>
      </c>
      <c r="H30" s="5">
        <v>2864.46</v>
      </c>
      <c r="I30" s="5">
        <v>55.54</v>
      </c>
      <c r="J30" s="30">
        <v>0.0194</v>
      </c>
      <c r="K30" s="5">
        <v>7734.05</v>
      </c>
    </row>
    <row r="31" customHeight="1" spans="1:11">
      <c r="A31" s="5">
        <v>511</v>
      </c>
      <c r="B31" s="5" t="s">
        <v>49</v>
      </c>
      <c r="C31" s="5">
        <v>15726</v>
      </c>
      <c r="D31" s="27" t="s">
        <v>74</v>
      </c>
      <c r="E31" s="5" t="s">
        <v>5</v>
      </c>
      <c r="F31" s="28">
        <v>202304</v>
      </c>
      <c r="G31" s="5">
        <v>0.6</v>
      </c>
      <c r="H31" s="5">
        <v>1266.24</v>
      </c>
      <c r="I31" s="5">
        <v>55.8</v>
      </c>
      <c r="J31" s="30">
        <v>0.0441</v>
      </c>
      <c r="K31" s="5">
        <v>5487.05</v>
      </c>
    </row>
    <row r="32" customHeight="1" spans="1:11">
      <c r="A32" s="5">
        <v>709</v>
      </c>
      <c r="B32" s="5" t="s">
        <v>75</v>
      </c>
      <c r="C32" s="5">
        <v>10191</v>
      </c>
      <c r="D32" s="27" t="s">
        <v>76</v>
      </c>
      <c r="E32" s="5" t="s">
        <v>7</v>
      </c>
      <c r="F32" s="28">
        <v>202304</v>
      </c>
      <c r="G32" s="5">
        <v>1</v>
      </c>
      <c r="H32" s="5">
        <v>1680.16</v>
      </c>
      <c r="I32" s="5">
        <v>56.31</v>
      </c>
      <c r="J32" s="30">
        <v>0.0335</v>
      </c>
      <c r="K32" s="5">
        <v>5040.47</v>
      </c>
    </row>
    <row r="33" customHeight="1" spans="1:11">
      <c r="A33" s="5">
        <v>513</v>
      </c>
      <c r="B33" s="5" t="s">
        <v>77</v>
      </c>
      <c r="C33" s="5">
        <v>9760</v>
      </c>
      <c r="D33" s="27" t="s">
        <v>78</v>
      </c>
      <c r="E33" s="5" t="s">
        <v>7</v>
      </c>
      <c r="F33" s="28">
        <v>202304</v>
      </c>
      <c r="G33" s="5">
        <v>1</v>
      </c>
      <c r="H33" s="5">
        <v>1525.36</v>
      </c>
      <c r="I33" s="5">
        <v>57.8</v>
      </c>
      <c r="J33" s="30">
        <v>0.0379</v>
      </c>
      <c r="K33" s="5">
        <v>5491.28</v>
      </c>
    </row>
    <row r="34" customHeight="1" spans="1:11">
      <c r="A34" s="5">
        <v>730</v>
      </c>
      <c r="B34" s="5" t="s">
        <v>54</v>
      </c>
      <c r="C34" s="5">
        <v>8338</v>
      </c>
      <c r="D34" s="27" t="s">
        <v>79</v>
      </c>
      <c r="E34" s="5" t="s">
        <v>7</v>
      </c>
      <c r="F34" s="28">
        <v>202304</v>
      </c>
      <c r="G34" s="5">
        <v>1</v>
      </c>
      <c r="H34" s="5">
        <v>812.3</v>
      </c>
      <c r="I34" s="5">
        <v>58.1</v>
      </c>
      <c r="J34" s="30">
        <v>0.0715</v>
      </c>
      <c r="K34" s="5">
        <v>3249.18</v>
      </c>
    </row>
    <row r="35" customHeight="1" spans="1:11">
      <c r="A35" s="5">
        <v>116919</v>
      </c>
      <c r="B35" s="5" t="s">
        <v>26</v>
      </c>
      <c r="C35" s="5">
        <v>1003111</v>
      </c>
      <c r="D35" s="27" t="s">
        <v>80</v>
      </c>
      <c r="E35" s="5" t="s">
        <v>6</v>
      </c>
      <c r="F35" s="28">
        <v>202304</v>
      </c>
      <c r="G35" s="5">
        <v>0.2</v>
      </c>
      <c r="H35" s="5">
        <v>1433.57</v>
      </c>
      <c r="I35" s="5">
        <v>59.92</v>
      </c>
      <c r="J35" s="30">
        <v>0.0418</v>
      </c>
      <c r="K35" s="5">
        <v>7167.84</v>
      </c>
    </row>
    <row r="36" customHeight="1" spans="1:11">
      <c r="A36" s="5">
        <v>114685</v>
      </c>
      <c r="B36" s="5" t="s">
        <v>81</v>
      </c>
      <c r="C36" s="5">
        <v>14470</v>
      </c>
      <c r="D36" s="27" t="s">
        <v>82</v>
      </c>
      <c r="E36" s="5" t="s">
        <v>6</v>
      </c>
      <c r="F36" s="28">
        <v>202304</v>
      </c>
      <c r="G36" s="5">
        <v>1</v>
      </c>
      <c r="H36" s="5">
        <v>2378.13</v>
      </c>
      <c r="I36" s="5">
        <v>60.4</v>
      </c>
      <c r="J36" s="30">
        <v>0.0254</v>
      </c>
      <c r="K36" s="5">
        <v>9512.51</v>
      </c>
    </row>
    <row r="37" customHeight="1" spans="1:11">
      <c r="A37" s="5">
        <v>119262</v>
      </c>
      <c r="B37" s="5" t="s">
        <v>83</v>
      </c>
      <c r="C37" s="5">
        <v>1001972</v>
      </c>
      <c r="D37" s="27" t="s">
        <v>84</v>
      </c>
      <c r="E37" s="5" t="s">
        <v>8</v>
      </c>
      <c r="F37" s="28">
        <v>202304</v>
      </c>
      <c r="G37" s="5">
        <v>0.8</v>
      </c>
      <c r="H37" s="5">
        <v>551.53</v>
      </c>
      <c r="I37" s="5">
        <v>61.62</v>
      </c>
      <c r="J37" s="30">
        <v>0.1117</v>
      </c>
      <c r="K37" s="5">
        <v>1240.95</v>
      </c>
    </row>
    <row r="38" customHeight="1" spans="1:11">
      <c r="A38" s="5">
        <v>379</v>
      </c>
      <c r="B38" s="5" t="s">
        <v>85</v>
      </c>
      <c r="C38" s="5">
        <v>6831</v>
      </c>
      <c r="D38" s="27" t="s">
        <v>86</v>
      </c>
      <c r="E38" s="5" t="s">
        <v>8</v>
      </c>
      <c r="F38" s="28">
        <v>202304</v>
      </c>
      <c r="G38" s="5">
        <v>1</v>
      </c>
      <c r="H38" s="5">
        <v>3719.78</v>
      </c>
      <c r="I38" s="5">
        <v>64.72</v>
      </c>
      <c r="J38" s="30">
        <v>0.0174</v>
      </c>
      <c r="K38" s="5">
        <v>7439.56</v>
      </c>
    </row>
    <row r="39" customHeight="1" spans="1:11">
      <c r="A39" s="5">
        <v>123007</v>
      </c>
      <c r="B39" s="5" t="s">
        <v>56</v>
      </c>
      <c r="C39" s="5">
        <v>15447</v>
      </c>
      <c r="D39" s="27" t="s">
        <v>87</v>
      </c>
      <c r="E39" s="5" t="s">
        <v>3</v>
      </c>
      <c r="F39" s="28">
        <v>202304</v>
      </c>
      <c r="G39" s="5">
        <v>1</v>
      </c>
      <c r="H39" s="5">
        <v>1855.31</v>
      </c>
      <c r="I39" s="5">
        <v>65.8</v>
      </c>
      <c r="J39" s="30">
        <v>0.0355</v>
      </c>
      <c r="K39" s="5">
        <v>3710.62</v>
      </c>
    </row>
    <row r="40" customHeight="1" spans="1:11">
      <c r="A40" s="5">
        <v>754</v>
      </c>
      <c r="B40" s="5" t="s">
        <v>88</v>
      </c>
      <c r="C40" s="5">
        <v>15079</v>
      </c>
      <c r="D40" s="27" t="s">
        <v>70</v>
      </c>
      <c r="E40" s="5" t="s">
        <v>4</v>
      </c>
      <c r="F40" s="28">
        <v>202304</v>
      </c>
      <c r="G40" s="5">
        <v>1</v>
      </c>
      <c r="H40" s="5">
        <v>3219.15</v>
      </c>
      <c r="I40" s="5">
        <v>67.6</v>
      </c>
      <c r="J40" s="30">
        <v>0.021</v>
      </c>
      <c r="K40" s="5">
        <v>6438.29</v>
      </c>
    </row>
    <row r="41" customHeight="1" spans="1:11">
      <c r="A41" s="5">
        <v>707</v>
      </c>
      <c r="B41" s="5" t="s">
        <v>89</v>
      </c>
      <c r="C41" s="5">
        <v>15329</v>
      </c>
      <c r="D41" s="27" t="s">
        <v>90</v>
      </c>
      <c r="E41" s="5" t="s">
        <v>5</v>
      </c>
      <c r="F41" s="28">
        <v>202304</v>
      </c>
      <c r="G41" s="5">
        <v>0.6</v>
      </c>
      <c r="H41" s="5">
        <v>2033.42</v>
      </c>
      <c r="I41" s="5">
        <v>68.9</v>
      </c>
      <c r="J41" s="30">
        <v>0.0339</v>
      </c>
      <c r="K41" s="5">
        <v>8811.49</v>
      </c>
    </row>
    <row r="42" customHeight="1" spans="1:11">
      <c r="A42" s="5">
        <v>112888</v>
      </c>
      <c r="B42" s="5" t="s">
        <v>91</v>
      </c>
      <c r="C42" s="5">
        <v>14393</v>
      </c>
      <c r="D42" s="27" t="s">
        <v>92</v>
      </c>
      <c r="E42" s="5" t="s">
        <v>7</v>
      </c>
      <c r="F42" s="28">
        <v>202304</v>
      </c>
      <c r="G42" s="5">
        <v>1</v>
      </c>
      <c r="H42" s="5">
        <v>2442.03</v>
      </c>
      <c r="I42" s="5">
        <v>70.6</v>
      </c>
      <c r="J42" s="30">
        <v>0.0289</v>
      </c>
      <c r="K42" s="5">
        <v>4884.05</v>
      </c>
    </row>
    <row r="43" customHeight="1" spans="1:11">
      <c r="A43" s="5">
        <v>114622</v>
      </c>
      <c r="B43" s="5" t="s">
        <v>71</v>
      </c>
      <c r="C43" s="5">
        <v>11143</v>
      </c>
      <c r="D43" s="27" t="s">
        <v>93</v>
      </c>
      <c r="E43" s="5" t="s">
        <v>8</v>
      </c>
      <c r="F43" s="28">
        <v>202304</v>
      </c>
      <c r="G43" s="5">
        <v>1</v>
      </c>
      <c r="H43" s="5">
        <v>3003.59</v>
      </c>
      <c r="I43" s="5">
        <v>70.8</v>
      </c>
      <c r="J43" s="30">
        <v>0.0236</v>
      </c>
      <c r="K43" s="5">
        <v>7809.33</v>
      </c>
    </row>
    <row r="44" customHeight="1" spans="1:11">
      <c r="A44" s="5">
        <v>118074</v>
      </c>
      <c r="B44" s="5" t="s">
        <v>69</v>
      </c>
      <c r="C44" s="5">
        <v>15328</v>
      </c>
      <c r="D44" s="27" t="s">
        <v>94</v>
      </c>
      <c r="E44" s="5" t="s">
        <v>5</v>
      </c>
      <c r="F44" s="28">
        <v>202304</v>
      </c>
      <c r="G44" s="5">
        <v>0.8</v>
      </c>
      <c r="H44" s="5">
        <v>1140.25</v>
      </c>
      <c r="I44" s="5">
        <v>72.6</v>
      </c>
      <c r="J44" s="30">
        <v>0.0637</v>
      </c>
      <c r="K44" s="5">
        <v>3990.87</v>
      </c>
    </row>
    <row r="45" customHeight="1" spans="1:11">
      <c r="A45" s="5">
        <v>591</v>
      </c>
      <c r="B45" s="5" t="s">
        <v>95</v>
      </c>
      <c r="C45" s="5">
        <v>5764</v>
      </c>
      <c r="D45" s="27" t="s">
        <v>96</v>
      </c>
      <c r="E45" s="5" t="s">
        <v>3</v>
      </c>
      <c r="F45" s="28">
        <v>202304</v>
      </c>
      <c r="G45" s="5">
        <v>1</v>
      </c>
      <c r="H45" s="5">
        <v>982.88</v>
      </c>
      <c r="I45" s="5">
        <v>73.26</v>
      </c>
      <c r="J45" s="30">
        <v>0.0745</v>
      </c>
      <c r="K45" s="5">
        <v>1965.75</v>
      </c>
    </row>
    <row r="46" customHeight="1" spans="1:11">
      <c r="A46" s="5">
        <v>377</v>
      </c>
      <c r="B46" s="5" t="s">
        <v>97</v>
      </c>
      <c r="C46" s="5">
        <v>11323</v>
      </c>
      <c r="D46" s="27" t="s">
        <v>98</v>
      </c>
      <c r="E46" s="5" t="s">
        <v>5</v>
      </c>
      <c r="F46" s="28">
        <v>202304</v>
      </c>
      <c r="G46" s="5">
        <v>1</v>
      </c>
      <c r="H46" s="5">
        <v>1178.13</v>
      </c>
      <c r="I46" s="5">
        <v>74</v>
      </c>
      <c r="J46" s="30">
        <v>0.0628</v>
      </c>
      <c r="K46" s="5">
        <v>2356.25</v>
      </c>
    </row>
    <row r="47" customHeight="1" spans="1:11">
      <c r="A47" s="5">
        <v>103639</v>
      </c>
      <c r="B47" s="5" t="s">
        <v>99</v>
      </c>
      <c r="C47" s="5">
        <v>15305</v>
      </c>
      <c r="D47" s="27" t="s">
        <v>100</v>
      </c>
      <c r="E47" s="5" t="s">
        <v>5</v>
      </c>
      <c r="F47" s="28">
        <v>202304</v>
      </c>
      <c r="G47" s="5">
        <v>0.8</v>
      </c>
      <c r="H47" s="5">
        <v>1580.2</v>
      </c>
      <c r="I47" s="5">
        <v>74</v>
      </c>
      <c r="J47" s="30">
        <v>0.0468</v>
      </c>
      <c r="K47" s="5">
        <v>5530.71</v>
      </c>
    </row>
    <row r="48" customHeight="1" spans="1:11">
      <c r="A48" s="5">
        <v>311</v>
      </c>
      <c r="B48" s="5" t="s">
        <v>101</v>
      </c>
      <c r="C48" s="5">
        <v>4093</v>
      </c>
      <c r="D48" s="27" t="s">
        <v>102</v>
      </c>
      <c r="E48" s="5" t="s">
        <v>8</v>
      </c>
      <c r="F48" s="28">
        <v>202304</v>
      </c>
      <c r="G48" s="5">
        <v>1</v>
      </c>
      <c r="H48" s="5">
        <v>4140.16</v>
      </c>
      <c r="I48" s="5">
        <v>74.15</v>
      </c>
      <c r="J48" s="30">
        <v>0.0179</v>
      </c>
      <c r="K48" s="5">
        <v>8280.32</v>
      </c>
    </row>
    <row r="49" customHeight="1" spans="1:11">
      <c r="A49" s="5">
        <v>743</v>
      </c>
      <c r="B49" s="5" t="s">
        <v>34</v>
      </c>
      <c r="C49" s="5">
        <v>13209</v>
      </c>
      <c r="D49" s="27" t="s">
        <v>103</v>
      </c>
      <c r="E49" s="5" t="s">
        <v>5</v>
      </c>
      <c r="F49" s="28">
        <v>202304</v>
      </c>
      <c r="G49" s="5">
        <v>1</v>
      </c>
      <c r="H49" s="5">
        <v>2049.76</v>
      </c>
      <c r="I49" s="5">
        <v>74.5</v>
      </c>
      <c r="J49" s="30">
        <v>0.0363</v>
      </c>
      <c r="K49" s="5">
        <v>4099.51</v>
      </c>
    </row>
    <row r="50" customHeight="1" spans="1:11">
      <c r="A50" s="5">
        <v>118951</v>
      </c>
      <c r="B50" s="5" t="s">
        <v>104</v>
      </c>
      <c r="C50" s="5">
        <v>12932</v>
      </c>
      <c r="D50" s="27" t="s">
        <v>48</v>
      </c>
      <c r="E50" s="5" t="s">
        <v>7</v>
      </c>
      <c r="F50" s="28">
        <v>202304</v>
      </c>
      <c r="G50" s="5">
        <v>1</v>
      </c>
      <c r="H50" s="5">
        <v>2638.75</v>
      </c>
      <c r="I50" s="5">
        <v>79.62</v>
      </c>
      <c r="J50" s="30">
        <v>0.0302</v>
      </c>
      <c r="K50" s="5">
        <v>5277.49</v>
      </c>
    </row>
    <row r="51" customHeight="1" spans="1:11">
      <c r="A51" s="5">
        <v>730</v>
      </c>
      <c r="B51" s="5" t="s">
        <v>54</v>
      </c>
      <c r="C51" s="5">
        <v>4325</v>
      </c>
      <c r="D51" s="27" t="s">
        <v>105</v>
      </c>
      <c r="E51" s="5" t="s">
        <v>7</v>
      </c>
      <c r="F51" s="28">
        <v>202304</v>
      </c>
      <c r="G51" s="5">
        <v>1</v>
      </c>
      <c r="H51" s="5">
        <v>812.3</v>
      </c>
      <c r="I51" s="5">
        <v>80.91</v>
      </c>
      <c r="J51" s="30">
        <v>0.0996</v>
      </c>
      <c r="K51" s="5">
        <v>3249.18</v>
      </c>
    </row>
    <row r="52" customHeight="1" spans="1:11">
      <c r="A52" s="5">
        <v>373</v>
      </c>
      <c r="B52" s="5" t="s">
        <v>106</v>
      </c>
      <c r="C52" s="5">
        <v>11876</v>
      </c>
      <c r="D52" s="27" t="s">
        <v>107</v>
      </c>
      <c r="E52" s="5" t="s">
        <v>5</v>
      </c>
      <c r="F52" s="28">
        <v>202304</v>
      </c>
      <c r="G52" s="5">
        <v>1</v>
      </c>
      <c r="H52" s="5">
        <v>3190.97</v>
      </c>
      <c r="I52" s="5">
        <v>81.01</v>
      </c>
      <c r="J52" s="30">
        <v>0.0254</v>
      </c>
      <c r="K52" s="5">
        <v>8615.63</v>
      </c>
    </row>
    <row r="53" customHeight="1" spans="1:11">
      <c r="A53" s="5">
        <v>746</v>
      </c>
      <c r="B53" s="5" t="s">
        <v>108</v>
      </c>
      <c r="C53" s="5">
        <v>4028</v>
      </c>
      <c r="D53" s="27" t="s">
        <v>109</v>
      </c>
      <c r="E53" s="5" t="s">
        <v>3</v>
      </c>
      <c r="F53" s="28">
        <v>202304</v>
      </c>
      <c r="G53" s="5">
        <v>1</v>
      </c>
      <c r="H53" s="5">
        <v>798.97</v>
      </c>
      <c r="I53" s="5">
        <v>82.15</v>
      </c>
      <c r="J53" s="30">
        <v>0.1028</v>
      </c>
      <c r="K53" s="5">
        <v>2396.92</v>
      </c>
    </row>
    <row r="54" customHeight="1" spans="1:11">
      <c r="A54" s="5">
        <v>752</v>
      </c>
      <c r="B54" s="5" t="s">
        <v>110</v>
      </c>
      <c r="C54" s="5">
        <v>12915</v>
      </c>
      <c r="D54" s="27" t="s">
        <v>111</v>
      </c>
      <c r="E54" s="5" t="s">
        <v>7</v>
      </c>
      <c r="F54" s="28">
        <v>202304</v>
      </c>
      <c r="G54" s="5">
        <v>1</v>
      </c>
      <c r="H54" s="5">
        <v>3468.43</v>
      </c>
      <c r="I54" s="5">
        <v>83.24</v>
      </c>
      <c r="J54" s="30">
        <v>0.024</v>
      </c>
      <c r="K54" s="5">
        <v>5549.48</v>
      </c>
    </row>
    <row r="55" customHeight="1" spans="1:11">
      <c r="A55" s="5">
        <v>339</v>
      </c>
      <c r="B55" s="5" t="s">
        <v>112</v>
      </c>
      <c r="C55" s="5">
        <v>13986</v>
      </c>
      <c r="D55" s="27" t="s">
        <v>113</v>
      </c>
      <c r="E55" s="5" t="s">
        <v>8</v>
      </c>
      <c r="F55" s="28">
        <v>202304</v>
      </c>
      <c r="G55" s="5">
        <v>1</v>
      </c>
      <c r="H55" s="5">
        <v>1179.04</v>
      </c>
      <c r="I55" s="5">
        <v>84.56</v>
      </c>
      <c r="J55" s="30">
        <v>0.0717</v>
      </c>
      <c r="K55" s="5">
        <v>2358.07</v>
      </c>
    </row>
    <row r="56" customHeight="1" spans="1:11">
      <c r="A56" s="5">
        <v>308</v>
      </c>
      <c r="B56" s="5" t="s">
        <v>44</v>
      </c>
      <c r="C56" s="5">
        <v>14380</v>
      </c>
      <c r="D56" s="27" t="s">
        <v>114</v>
      </c>
      <c r="E56" s="5" t="s">
        <v>6</v>
      </c>
      <c r="F56" s="28">
        <v>202304</v>
      </c>
      <c r="G56" s="5">
        <v>0.9</v>
      </c>
      <c r="H56" s="5">
        <v>2389.13</v>
      </c>
      <c r="I56" s="5">
        <v>89.59</v>
      </c>
      <c r="J56" s="30">
        <v>0.0375</v>
      </c>
      <c r="K56" s="5">
        <v>6636.48</v>
      </c>
    </row>
    <row r="57" customHeight="1" spans="1:11">
      <c r="A57" s="5">
        <v>117923</v>
      </c>
      <c r="B57" s="5" t="s">
        <v>115</v>
      </c>
      <c r="C57" s="5">
        <v>13969</v>
      </c>
      <c r="D57" s="27" t="s">
        <v>116</v>
      </c>
      <c r="E57" s="5" t="s">
        <v>3</v>
      </c>
      <c r="F57" s="28">
        <v>202304</v>
      </c>
      <c r="G57" s="5">
        <v>1</v>
      </c>
      <c r="H57" s="5">
        <v>1450.83</v>
      </c>
      <c r="I57" s="5">
        <v>91.9</v>
      </c>
      <c r="J57" s="30">
        <v>0.0633</v>
      </c>
      <c r="K57" s="5">
        <v>2901.65</v>
      </c>
    </row>
    <row r="58" customHeight="1" spans="1:11">
      <c r="A58" s="5">
        <v>108277</v>
      </c>
      <c r="B58" s="5" t="s">
        <v>117</v>
      </c>
      <c r="C58" s="5">
        <v>12990</v>
      </c>
      <c r="D58" s="27" t="s">
        <v>118</v>
      </c>
      <c r="E58" s="5" t="s">
        <v>8</v>
      </c>
      <c r="F58" s="28">
        <v>202304</v>
      </c>
      <c r="G58" s="5">
        <v>1</v>
      </c>
      <c r="H58" s="5">
        <v>2548.38</v>
      </c>
      <c r="I58" s="5">
        <v>94.6</v>
      </c>
      <c r="J58" s="30">
        <v>0.0371</v>
      </c>
      <c r="K58" s="5">
        <v>5096.76</v>
      </c>
    </row>
    <row r="59" customHeight="1" spans="1:11">
      <c r="A59" s="5">
        <v>116773</v>
      </c>
      <c r="B59" s="5" t="s">
        <v>119</v>
      </c>
      <c r="C59" s="5">
        <v>15743</v>
      </c>
      <c r="D59" s="27" t="s">
        <v>120</v>
      </c>
      <c r="E59" s="5" t="s">
        <v>7</v>
      </c>
      <c r="F59" s="28">
        <v>202304</v>
      </c>
      <c r="G59" s="5">
        <v>0.6</v>
      </c>
      <c r="H59" s="5">
        <v>1464.7</v>
      </c>
      <c r="I59" s="5">
        <v>95.21</v>
      </c>
      <c r="J59" s="30">
        <v>0.065</v>
      </c>
      <c r="K59" s="5">
        <v>3661.75</v>
      </c>
    </row>
    <row r="60" customHeight="1" spans="1:11">
      <c r="A60" s="5">
        <v>733</v>
      </c>
      <c r="B60" s="5" t="s">
        <v>62</v>
      </c>
      <c r="C60" s="5">
        <v>11004</v>
      </c>
      <c r="D60" s="27" t="s">
        <v>121</v>
      </c>
      <c r="E60" s="5" t="s">
        <v>5</v>
      </c>
      <c r="F60" s="28">
        <v>202304</v>
      </c>
      <c r="G60" s="5">
        <v>1</v>
      </c>
      <c r="H60" s="5">
        <v>927.17</v>
      </c>
      <c r="I60" s="5">
        <v>97</v>
      </c>
      <c r="J60" s="30">
        <v>0.1046</v>
      </c>
      <c r="K60" s="5">
        <v>2781.5</v>
      </c>
    </row>
    <row r="61" customHeight="1" spans="1:11">
      <c r="A61" s="5">
        <v>341</v>
      </c>
      <c r="B61" s="5" t="s">
        <v>122</v>
      </c>
      <c r="C61" s="5">
        <v>14248</v>
      </c>
      <c r="D61" s="27" t="s">
        <v>123</v>
      </c>
      <c r="E61" s="5" t="s">
        <v>3</v>
      </c>
      <c r="F61" s="28">
        <v>202304</v>
      </c>
      <c r="G61" s="5">
        <v>1</v>
      </c>
      <c r="H61" s="5">
        <v>1546.32</v>
      </c>
      <c r="I61" s="5">
        <v>97.39</v>
      </c>
      <c r="J61" s="30">
        <v>0.063</v>
      </c>
      <c r="K61" s="5">
        <v>6185.26</v>
      </c>
    </row>
    <row r="62" customHeight="1" spans="1:11">
      <c r="A62" s="5">
        <v>737</v>
      </c>
      <c r="B62" s="5" t="s">
        <v>124</v>
      </c>
      <c r="C62" s="5">
        <v>15445</v>
      </c>
      <c r="D62" s="27" t="s">
        <v>125</v>
      </c>
      <c r="E62" s="5" t="s">
        <v>5</v>
      </c>
      <c r="F62" s="28">
        <v>202304</v>
      </c>
      <c r="G62" s="5">
        <v>1</v>
      </c>
      <c r="H62" s="5">
        <v>2385.75</v>
      </c>
      <c r="I62" s="5">
        <v>104.82</v>
      </c>
      <c r="J62" s="30">
        <v>0.0439</v>
      </c>
      <c r="K62" s="5">
        <v>6202.95</v>
      </c>
    </row>
    <row r="63" customHeight="1" spans="1:11">
      <c r="A63" s="5">
        <v>337</v>
      </c>
      <c r="B63" s="5" t="s">
        <v>126</v>
      </c>
      <c r="C63" s="5">
        <v>990451</v>
      </c>
      <c r="D63" s="27" t="s">
        <v>127</v>
      </c>
      <c r="E63" s="5" t="s">
        <v>6</v>
      </c>
      <c r="F63" s="28">
        <v>202304</v>
      </c>
      <c r="G63" s="5">
        <v>1</v>
      </c>
      <c r="H63" s="5">
        <v>2097.54</v>
      </c>
      <c r="I63" s="5">
        <v>105.1</v>
      </c>
      <c r="J63" s="30">
        <v>0.0501</v>
      </c>
      <c r="K63" s="5">
        <v>9648.67</v>
      </c>
    </row>
    <row r="64" customHeight="1" spans="1:11">
      <c r="A64" s="5">
        <v>329</v>
      </c>
      <c r="B64" s="5" t="s">
        <v>128</v>
      </c>
      <c r="C64" s="5">
        <v>15741</v>
      </c>
      <c r="D64" s="27" t="s">
        <v>129</v>
      </c>
      <c r="E64" s="5" t="s">
        <v>7</v>
      </c>
      <c r="F64" s="28">
        <v>202304</v>
      </c>
      <c r="G64" s="5">
        <v>0.6</v>
      </c>
      <c r="H64" s="5">
        <v>1303.35</v>
      </c>
      <c r="I64" s="5">
        <v>106.59</v>
      </c>
      <c r="J64" s="30">
        <v>0.0818</v>
      </c>
      <c r="K64" s="5">
        <v>3475.59</v>
      </c>
    </row>
    <row r="65" customHeight="1" spans="1:11">
      <c r="A65" s="5">
        <v>716</v>
      </c>
      <c r="B65" s="5" t="s">
        <v>130</v>
      </c>
      <c r="C65" s="5">
        <v>14338</v>
      </c>
      <c r="D65" s="27" t="s">
        <v>131</v>
      </c>
      <c r="E65" s="5" t="s">
        <v>3</v>
      </c>
      <c r="F65" s="28">
        <v>202304</v>
      </c>
      <c r="G65" s="5">
        <v>1</v>
      </c>
      <c r="H65" s="5">
        <v>1019.27</v>
      </c>
      <c r="I65" s="5">
        <v>109.8</v>
      </c>
      <c r="J65" s="30">
        <v>0.1077</v>
      </c>
      <c r="K65" s="5">
        <v>3057.82</v>
      </c>
    </row>
    <row r="66" customHeight="1" spans="1:11">
      <c r="A66" s="5">
        <v>591</v>
      </c>
      <c r="B66" s="5" t="s">
        <v>95</v>
      </c>
      <c r="C66" s="5">
        <v>15422</v>
      </c>
      <c r="D66" s="27" t="s">
        <v>132</v>
      </c>
      <c r="E66" s="5" t="s">
        <v>3</v>
      </c>
      <c r="F66" s="28">
        <v>202304</v>
      </c>
      <c r="G66" s="5">
        <v>1</v>
      </c>
      <c r="H66" s="5">
        <v>982.88</v>
      </c>
      <c r="I66" s="5">
        <v>109.8</v>
      </c>
      <c r="J66" s="30">
        <v>0.1117</v>
      </c>
      <c r="K66" s="5">
        <v>1965.75</v>
      </c>
    </row>
    <row r="67" customHeight="1" spans="1:11">
      <c r="A67" s="5">
        <v>744</v>
      </c>
      <c r="B67" s="5" t="s">
        <v>133</v>
      </c>
      <c r="C67" s="5">
        <v>15788</v>
      </c>
      <c r="D67" s="27" t="s">
        <v>134</v>
      </c>
      <c r="E67" s="5" t="s">
        <v>6</v>
      </c>
      <c r="F67" s="28">
        <v>202304</v>
      </c>
      <c r="G67" s="5">
        <v>0.6</v>
      </c>
      <c r="H67" s="5">
        <v>1881.26</v>
      </c>
      <c r="I67" s="5">
        <v>110.6</v>
      </c>
      <c r="J67" s="30">
        <v>0.0588</v>
      </c>
      <c r="K67" s="5">
        <v>6897.96</v>
      </c>
    </row>
    <row r="68" customHeight="1" spans="1:11">
      <c r="A68" s="5">
        <v>114844</v>
      </c>
      <c r="B68" s="5" t="s">
        <v>135</v>
      </c>
      <c r="C68" s="5">
        <v>13327</v>
      </c>
      <c r="D68" s="27" t="s">
        <v>136</v>
      </c>
      <c r="E68" s="5" t="s">
        <v>8</v>
      </c>
      <c r="F68" s="28">
        <v>202304</v>
      </c>
      <c r="G68" s="5">
        <v>1</v>
      </c>
      <c r="H68" s="5">
        <v>3896.8</v>
      </c>
      <c r="I68" s="5">
        <v>110.85</v>
      </c>
      <c r="J68" s="30">
        <v>0.0284</v>
      </c>
      <c r="K68" s="5">
        <v>7793.6</v>
      </c>
    </row>
    <row r="69" customHeight="1" spans="1:11">
      <c r="A69" s="5">
        <v>307</v>
      </c>
      <c r="B69" s="5" t="s">
        <v>137</v>
      </c>
      <c r="C69" s="5">
        <v>10989</v>
      </c>
      <c r="D69" s="27" t="s">
        <v>138</v>
      </c>
      <c r="E69" s="5" t="s">
        <v>6</v>
      </c>
      <c r="F69" s="28">
        <v>202304</v>
      </c>
      <c r="G69" s="5">
        <v>1</v>
      </c>
      <c r="H69" s="5">
        <v>5479.57</v>
      </c>
      <c r="I69" s="5">
        <v>112.34</v>
      </c>
      <c r="J69" s="30">
        <v>0.0205</v>
      </c>
      <c r="K69" s="5">
        <v>27397.83</v>
      </c>
    </row>
    <row r="70" customHeight="1" spans="1:11">
      <c r="A70" s="5">
        <v>120844</v>
      </c>
      <c r="B70" s="5" t="s">
        <v>139</v>
      </c>
      <c r="C70" s="5">
        <v>10377</v>
      </c>
      <c r="D70" s="27" t="s">
        <v>140</v>
      </c>
      <c r="E70" s="5" t="s">
        <v>7</v>
      </c>
      <c r="F70" s="28">
        <v>202304</v>
      </c>
      <c r="G70" s="5">
        <v>1</v>
      </c>
      <c r="H70" s="5">
        <v>2943.59</v>
      </c>
      <c r="I70" s="5">
        <v>112.38</v>
      </c>
      <c r="J70" s="30">
        <v>0.0382</v>
      </c>
      <c r="K70" s="5">
        <v>5887.18</v>
      </c>
    </row>
    <row r="71" customHeight="1" spans="1:11">
      <c r="A71" s="5">
        <v>118151</v>
      </c>
      <c r="B71" s="5" t="s">
        <v>141</v>
      </c>
      <c r="C71" s="5">
        <v>15324</v>
      </c>
      <c r="D71" s="27" t="s">
        <v>142</v>
      </c>
      <c r="E71" s="5" t="s">
        <v>8</v>
      </c>
      <c r="F71" s="28">
        <v>202304</v>
      </c>
      <c r="G71" s="5">
        <v>0.6</v>
      </c>
      <c r="H71" s="5">
        <v>1087.75</v>
      </c>
      <c r="I71" s="5">
        <v>112.8</v>
      </c>
      <c r="J71" s="30">
        <v>0.1037</v>
      </c>
      <c r="K71" s="5">
        <v>2900.66</v>
      </c>
    </row>
    <row r="72" customHeight="1" spans="1:11">
      <c r="A72" s="5">
        <v>391</v>
      </c>
      <c r="B72" s="5" t="s">
        <v>143</v>
      </c>
      <c r="C72" s="5">
        <v>12462</v>
      </c>
      <c r="D72" s="27" t="s">
        <v>144</v>
      </c>
      <c r="E72" s="5" t="s">
        <v>8</v>
      </c>
      <c r="F72" s="28">
        <v>202304</v>
      </c>
      <c r="G72" s="5">
        <v>1</v>
      </c>
      <c r="H72" s="5">
        <v>3402.59</v>
      </c>
      <c r="I72" s="5">
        <v>113.88</v>
      </c>
      <c r="J72" s="30">
        <v>0.0335</v>
      </c>
      <c r="K72" s="5">
        <v>6805.18</v>
      </c>
    </row>
    <row r="73" customHeight="1" spans="1:11">
      <c r="A73" s="5">
        <v>112888</v>
      </c>
      <c r="B73" s="5" t="s">
        <v>91</v>
      </c>
      <c r="C73" s="5">
        <v>12954</v>
      </c>
      <c r="D73" s="27" t="s">
        <v>145</v>
      </c>
      <c r="E73" s="5" t="s">
        <v>7</v>
      </c>
      <c r="F73" s="28">
        <v>202304</v>
      </c>
      <c r="G73" s="5">
        <v>1</v>
      </c>
      <c r="H73" s="5">
        <v>2442.03</v>
      </c>
      <c r="I73" s="5">
        <v>115.98</v>
      </c>
      <c r="J73" s="30">
        <v>0.0475</v>
      </c>
      <c r="K73" s="5">
        <v>4884.05</v>
      </c>
    </row>
    <row r="74" customHeight="1" spans="1:11">
      <c r="A74" s="5">
        <v>385</v>
      </c>
      <c r="B74" s="5" t="s">
        <v>146</v>
      </c>
      <c r="C74" s="5">
        <v>12566</v>
      </c>
      <c r="D74" s="27" t="s">
        <v>147</v>
      </c>
      <c r="E74" s="5" t="s">
        <v>9</v>
      </c>
      <c r="F74" s="28">
        <v>202304</v>
      </c>
      <c r="G74" s="5">
        <v>1</v>
      </c>
      <c r="H74" s="5">
        <v>1291.37</v>
      </c>
      <c r="I74" s="5">
        <v>117.68</v>
      </c>
      <c r="J74" s="30">
        <v>0.0911</v>
      </c>
      <c r="K74" s="5">
        <v>3874.12</v>
      </c>
    </row>
    <row r="75" customHeight="1" spans="1:11">
      <c r="A75" s="5">
        <v>571</v>
      </c>
      <c r="B75" s="5" t="s">
        <v>148</v>
      </c>
      <c r="C75" s="5">
        <v>5471</v>
      </c>
      <c r="D75" s="27" t="s">
        <v>149</v>
      </c>
      <c r="E75" s="5" t="s">
        <v>5</v>
      </c>
      <c r="F75" s="28">
        <v>202304</v>
      </c>
      <c r="G75" s="5">
        <v>1</v>
      </c>
      <c r="H75" s="5">
        <v>2267.37</v>
      </c>
      <c r="I75" s="5">
        <v>120.4</v>
      </c>
      <c r="J75" s="30">
        <v>0.0531</v>
      </c>
      <c r="K75" s="5">
        <v>6802.1</v>
      </c>
    </row>
    <row r="76" customHeight="1" spans="1:11">
      <c r="A76" s="5">
        <v>107658</v>
      </c>
      <c r="B76" s="5" t="s">
        <v>150</v>
      </c>
      <c r="C76" s="5">
        <v>7388</v>
      </c>
      <c r="D76" s="27" t="s">
        <v>151</v>
      </c>
      <c r="E76" s="5" t="s">
        <v>7</v>
      </c>
      <c r="F76" s="28">
        <v>202304</v>
      </c>
      <c r="G76" s="5">
        <v>1</v>
      </c>
      <c r="H76" s="5">
        <v>2113.91</v>
      </c>
      <c r="I76" s="5">
        <v>121.79</v>
      </c>
      <c r="J76" s="30">
        <v>0.0576</v>
      </c>
      <c r="K76" s="5">
        <v>6341.74</v>
      </c>
    </row>
    <row r="77" customHeight="1" spans="1:11">
      <c r="A77" s="5">
        <v>113299</v>
      </c>
      <c r="B77" s="5" t="s">
        <v>28</v>
      </c>
      <c r="C77" s="5">
        <v>14389</v>
      </c>
      <c r="D77" s="27" t="s">
        <v>152</v>
      </c>
      <c r="E77" s="5" t="s">
        <v>6</v>
      </c>
      <c r="F77" s="28">
        <v>202304</v>
      </c>
      <c r="G77" s="5">
        <v>1</v>
      </c>
      <c r="H77" s="5">
        <v>2035.97</v>
      </c>
      <c r="I77" s="5">
        <v>125.76</v>
      </c>
      <c r="J77" s="30">
        <v>0.0618</v>
      </c>
      <c r="K77" s="5">
        <v>4071.94</v>
      </c>
    </row>
    <row r="78" customHeight="1" spans="1:11">
      <c r="A78" s="5">
        <v>111400</v>
      </c>
      <c r="B78" s="5" t="s">
        <v>153</v>
      </c>
      <c r="C78" s="5">
        <v>11483</v>
      </c>
      <c r="D78" s="27" t="s">
        <v>154</v>
      </c>
      <c r="E78" s="5" t="s">
        <v>3</v>
      </c>
      <c r="F78" s="28">
        <v>202304</v>
      </c>
      <c r="G78" s="5">
        <v>1</v>
      </c>
      <c r="H78" s="5">
        <v>1998.14</v>
      </c>
      <c r="I78" s="5">
        <v>128.74</v>
      </c>
      <c r="J78" s="30">
        <v>0.0644</v>
      </c>
      <c r="K78" s="5">
        <v>5994.41</v>
      </c>
    </row>
    <row r="79" customHeight="1" spans="1:11">
      <c r="A79" s="5">
        <v>724</v>
      </c>
      <c r="B79" s="5" t="s">
        <v>155</v>
      </c>
      <c r="C79" s="5">
        <v>12936</v>
      </c>
      <c r="D79" s="27" t="s">
        <v>156</v>
      </c>
      <c r="E79" s="5" t="s">
        <v>5</v>
      </c>
      <c r="F79" s="28">
        <v>202304</v>
      </c>
      <c r="G79" s="5">
        <v>1</v>
      </c>
      <c r="H79" s="5">
        <v>2887.85</v>
      </c>
      <c r="I79" s="5">
        <v>128.75</v>
      </c>
      <c r="J79" s="30">
        <v>0.0446</v>
      </c>
      <c r="K79" s="5">
        <v>5486.91</v>
      </c>
    </row>
    <row r="80" customHeight="1" spans="1:11">
      <c r="A80" s="5">
        <v>598</v>
      </c>
      <c r="B80" s="5" t="s">
        <v>157</v>
      </c>
      <c r="C80" s="5">
        <v>11178</v>
      </c>
      <c r="D80" s="27" t="s">
        <v>158</v>
      </c>
      <c r="E80" s="5" t="s">
        <v>5</v>
      </c>
      <c r="F80" s="28">
        <v>202304</v>
      </c>
      <c r="G80" s="5">
        <v>1</v>
      </c>
      <c r="H80" s="5">
        <v>1428.12</v>
      </c>
      <c r="I80" s="5">
        <v>133.3</v>
      </c>
      <c r="J80" s="30">
        <v>0.0933</v>
      </c>
      <c r="K80" s="5">
        <v>4284.35</v>
      </c>
    </row>
    <row r="81" customHeight="1" spans="1:11">
      <c r="A81" s="5">
        <v>732</v>
      </c>
      <c r="B81" s="5" t="s">
        <v>159</v>
      </c>
      <c r="C81" s="5">
        <v>11481</v>
      </c>
      <c r="D81" s="27" t="s">
        <v>160</v>
      </c>
      <c r="E81" s="5" t="s">
        <v>3</v>
      </c>
      <c r="F81" s="28">
        <v>202304</v>
      </c>
      <c r="G81" s="5">
        <v>1</v>
      </c>
      <c r="H81" s="5">
        <v>2326.76</v>
      </c>
      <c r="I81" s="5">
        <v>133.5</v>
      </c>
      <c r="J81" s="30">
        <v>0.0574</v>
      </c>
      <c r="K81" s="5">
        <v>4653.52</v>
      </c>
    </row>
    <row r="82" customHeight="1" spans="1:11">
      <c r="A82" s="5">
        <v>108656</v>
      </c>
      <c r="B82" s="5" t="s">
        <v>161</v>
      </c>
      <c r="C82" s="5">
        <v>13331</v>
      </c>
      <c r="D82" s="27" t="s">
        <v>162</v>
      </c>
      <c r="E82" s="5" t="s">
        <v>9</v>
      </c>
      <c r="F82" s="28">
        <v>202304</v>
      </c>
      <c r="G82" s="5">
        <v>1</v>
      </c>
      <c r="H82" s="5">
        <v>1061.64</v>
      </c>
      <c r="I82" s="5">
        <v>133.86</v>
      </c>
      <c r="J82" s="30">
        <v>0.1261</v>
      </c>
      <c r="K82" s="5">
        <v>2123.28</v>
      </c>
    </row>
    <row r="83" customHeight="1" spans="1:11">
      <c r="A83" s="5">
        <v>337</v>
      </c>
      <c r="B83" s="5" t="s">
        <v>126</v>
      </c>
      <c r="C83" s="5">
        <v>15294</v>
      </c>
      <c r="D83" s="27" t="s">
        <v>163</v>
      </c>
      <c r="E83" s="5" t="s">
        <v>6</v>
      </c>
      <c r="F83" s="28">
        <v>202304</v>
      </c>
      <c r="G83" s="5">
        <v>0.6</v>
      </c>
      <c r="H83" s="5">
        <v>1258.52</v>
      </c>
      <c r="I83" s="5">
        <v>134.03</v>
      </c>
      <c r="J83" s="30">
        <v>0.1065</v>
      </c>
      <c r="K83" s="5">
        <v>9648.67</v>
      </c>
    </row>
    <row r="84" customHeight="1" spans="1:11">
      <c r="A84" s="5">
        <v>118951</v>
      </c>
      <c r="B84" s="5" t="s">
        <v>104</v>
      </c>
      <c r="C84" s="5">
        <v>14751</v>
      </c>
      <c r="D84" s="27" t="s">
        <v>39</v>
      </c>
      <c r="E84" s="5" t="s">
        <v>7</v>
      </c>
      <c r="F84" s="28">
        <v>202304</v>
      </c>
      <c r="G84" s="5">
        <v>1</v>
      </c>
      <c r="H84" s="5">
        <v>2638.75</v>
      </c>
      <c r="I84" s="5">
        <v>134.22</v>
      </c>
      <c r="J84" s="30">
        <v>0.0509</v>
      </c>
      <c r="K84" s="5">
        <v>5277.49</v>
      </c>
    </row>
    <row r="85" customHeight="1" spans="1:11">
      <c r="A85" s="5">
        <v>716</v>
      </c>
      <c r="B85" s="5" t="s">
        <v>130</v>
      </c>
      <c r="C85" s="5">
        <v>15224</v>
      </c>
      <c r="D85" s="27" t="s">
        <v>164</v>
      </c>
      <c r="E85" s="5" t="s">
        <v>3</v>
      </c>
      <c r="F85" s="28">
        <v>202304</v>
      </c>
      <c r="G85" s="5">
        <v>1</v>
      </c>
      <c r="H85" s="5">
        <v>1019.27</v>
      </c>
      <c r="I85" s="5">
        <v>136.66</v>
      </c>
      <c r="J85" s="30">
        <v>0.1341</v>
      </c>
      <c r="K85" s="5">
        <v>3057.82</v>
      </c>
    </row>
    <row r="86" customHeight="1" spans="1:11">
      <c r="A86" s="5">
        <v>106569</v>
      </c>
      <c r="B86" s="5" t="s">
        <v>22</v>
      </c>
      <c r="C86" s="5">
        <v>10468</v>
      </c>
      <c r="D86" s="27" t="s">
        <v>165</v>
      </c>
      <c r="E86" s="5" t="s">
        <v>7</v>
      </c>
      <c r="F86" s="28">
        <v>202304</v>
      </c>
      <c r="G86" s="5">
        <v>1</v>
      </c>
      <c r="H86" s="5">
        <v>1395.74</v>
      </c>
      <c r="I86" s="5">
        <v>138.47</v>
      </c>
      <c r="J86" s="30">
        <v>0.0992</v>
      </c>
      <c r="K86" s="5">
        <v>2791.48</v>
      </c>
    </row>
    <row r="87" customHeight="1" spans="1:11">
      <c r="A87" s="5">
        <v>746</v>
      </c>
      <c r="B87" s="5" t="s">
        <v>108</v>
      </c>
      <c r="C87" s="5">
        <v>15505</v>
      </c>
      <c r="D87" s="27" t="s">
        <v>166</v>
      </c>
      <c r="E87" s="5" t="s">
        <v>3</v>
      </c>
      <c r="F87" s="28">
        <v>202304</v>
      </c>
      <c r="G87" s="5">
        <v>1</v>
      </c>
      <c r="H87" s="5">
        <v>798.97</v>
      </c>
      <c r="I87" s="5">
        <v>138.7</v>
      </c>
      <c r="J87" s="30">
        <v>0.1736</v>
      </c>
      <c r="K87" s="5">
        <v>2396.92</v>
      </c>
    </row>
    <row r="88" customHeight="1" spans="1:11">
      <c r="A88" s="5">
        <v>730</v>
      </c>
      <c r="B88" s="5" t="s">
        <v>54</v>
      </c>
      <c r="C88" s="5">
        <v>15065</v>
      </c>
      <c r="D88" s="27" t="s">
        <v>167</v>
      </c>
      <c r="E88" s="5" t="s">
        <v>7</v>
      </c>
      <c r="F88" s="28">
        <v>202304</v>
      </c>
      <c r="G88" s="5">
        <v>1</v>
      </c>
      <c r="H88" s="5">
        <v>812.3</v>
      </c>
      <c r="I88" s="5">
        <v>140.34</v>
      </c>
      <c r="J88" s="30">
        <v>0.1728</v>
      </c>
      <c r="K88" s="5">
        <v>3249.18</v>
      </c>
    </row>
    <row r="89" customHeight="1" spans="1:11">
      <c r="A89" s="5">
        <v>122906</v>
      </c>
      <c r="B89" s="5" t="s">
        <v>168</v>
      </c>
      <c r="C89" s="5">
        <v>14417</v>
      </c>
      <c r="D89" s="27" t="s">
        <v>169</v>
      </c>
      <c r="E89" s="5" t="s">
        <v>7</v>
      </c>
      <c r="F89" s="28">
        <v>202304</v>
      </c>
      <c r="G89" s="5">
        <v>1</v>
      </c>
      <c r="H89" s="5">
        <v>1062.77</v>
      </c>
      <c r="I89" s="5">
        <v>143.49</v>
      </c>
      <c r="J89" s="30">
        <v>0.135</v>
      </c>
      <c r="K89" s="5">
        <v>2125.53</v>
      </c>
    </row>
    <row r="90" customHeight="1" spans="1:11">
      <c r="A90" s="5">
        <v>712</v>
      </c>
      <c r="B90" s="5" t="s">
        <v>170</v>
      </c>
      <c r="C90" s="5">
        <v>4089</v>
      </c>
      <c r="D90" s="27" t="s">
        <v>171</v>
      </c>
      <c r="E90" s="5" t="s">
        <v>5</v>
      </c>
      <c r="F90" s="28">
        <v>202304</v>
      </c>
      <c r="G90" s="5">
        <v>1</v>
      </c>
      <c r="H90" s="5">
        <v>3282.61</v>
      </c>
      <c r="I90" s="5">
        <v>143.5</v>
      </c>
      <c r="J90" s="30">
        <v>0.0437</v>
      </c>
      <c r="K90" s="5">
        <v>9847.83</v>
      </c>
    </row>
    <row r="91" customHeight="1" spans="1:11">
      <c r="A91" s="5">
        <v>113833</v>
      </c>
      <c r="B91" s="5" t="s">
        <v>172</v>
      </c>
      <c r="C91" s="5">
        <v>13296</v>
      </c>
      <c r="D91" s="27" t="s">
        <v>173</v>
      </c>
      <c r="E91" s="5" t="s">
        <v>7</v>
      </c>
      <c r="F91" s="28">
        <v>202304</v>
      </c>
      <c r="G91" s="5">
        <v>1</v>
      </c>
      <c r="H91" s="5">
        <v>813.75</v>
      </c>
      <c r="I91" s="5">
        <v>145.34</v>
      </c>
      <c r="J91" s="30">
        <v>0.1786</v>
      </c>
      <c r="K91" s="5">
        <v>1627.49</v>
      </c>
    </row>
    <row r="92" customHeight="1" spans="1:11">
      <c r="A92" s="5">
        <v>724</v>
      </c>
      <c r="B92" s="5" t="s">
        <v>155</v>
      </c>
      <c r="C92" s="5">
        <v>10930</v>
      </c>
      <c r="D92" s="27" t="s">
        <v>174</v>
      </c>
      <c r="E92" s="5" t="s">
        <v>5</v>
      </c>
      <c r="F92" s="28">
        <v>202304</v>
      </c>
      <c r="G92" s="5">
        <v>0.9</v>
      </c>
      <c r="H92" s="5">
        <v>2599.06</v>
      </c>
      <c r="I92" s="5">
        <v>150.95</v>
      </c>
      <c r="J92" s="30">
        <v>0.0581</v>
      </c>
      <c r="K92" s="5">
        <v>5486.91</v>
      </c>
    </row>
    <row r="93" customHeight="1" spans="1:11">
      <c r="A93" s="5">
        <v>513</v>
      </c>
      <c r="B93" s="5" t="s">
        <v>77</v>
      </c>
      <c r="C93" s="5">
        <v>14358</v>
      </c>
      <c r="D93" s="27" t="s">
        <v>175</v>
      </c>
      <c r="E93" s="5" t="s">
        <v>7</v>
      </c>
      <c r="F93" s="28">
        <v>202304</v>
      </c>
      <c r="G93" s="5">
        <v>1</v>
      </c>
      <c r="H93" s="5">
        <v>1525.36</v>
      </c>
      <c r="I93" s="5">
        <v>152.5</v>
      </c>
      <c r="J93" s="31">
        <v>0.1</v>
      </c>
      <c r="K93" s="5">
        <v>5491.28</v>
      </c>
    </row>
    <row r="94" customHeight="1" spans="1:11">
      <c r="A94" s="5">
        <v>117637</v>
      </c>
      <c r="B94" s="5" t="s">
        <v>176</v>
      </c>
      <c r="C94" s="5">
        <v>11992</v>
      </c>
      <c r="D94" s="27" t="s">
        <v>177</v>
      </c>
      <c r="E94" s="5" t="s">
        <v>3</v>
      </c>
      <c r="F94" s="28">
        <v>202304</v>
      </c>
      <c r="G94" s="5">
        <v>1</v>
      </c>
      <c r="H94" s="5">
        <v>2207.39</v>
      </c>
      <c r="I94" s="5">
        <v>153.93</v>
      </c>
      <c r="J94" s="30">
        <v>0.0697</v>
      </c>
      <c r="K94" s="5">
        <v>3752.56</v>
      </c>
    </row>
    <row r="95" customHeight="1" spans="1:11">
      <c r="A95" s="5">
        <v>101453</v>
      </c>
      <c r="B95" s="5" t="s">
        <v>178</v>
      </c>
      <c r="C95" s="5">
        <v>4518</v>
      </c>
      <c r="D95" s="27" t="s">
        <v>179</v>
      </c>
      <c r="E95" s="5" t="s">
        <v>7</v>
      </c>
      <c r="F95" s="28">
        <v>202304</v>
      </c>
      <c r="G95" s="5">
        <v>1</v>
      </c>
      <c r="H95" s="5">
        <v>1664.8</v>
      </c>
      <c r="I95" s="5">
        <v>154.6</v>
      </c>
      <c r="J95" s="30">
        <v>0.0929</v>
      </c>
      <c r="K95" s="5">
        <v>3329.59</v>
      </c>
    </row>
    <row r="96" customHeight="1" spans="1:11">
      <c r="A96" s="5">
        <v>56</v>
      </c>
      <c r="B96" s="5" t="s">
        <v>180</v>
      </c>
      <c r="C96" s="5">
        <v>15232</v>
      </c>
      <c r="D96" s="27" t="s">
        <v>181</v>
      </c>
      <c r="E96" s="5" t="s">
        <v>4</v>
      </c>
      <c r="F96" s="28">
        <v>202304</v>
      </c>
      <c r="G96" s="5">
        <v>1</v>
      </c>
      <c r="H96" s="5">
        <v>1968.56</v>
      </c>
      <c r="I96" s="5">
        <v>155.7</v>
      </c>
      <c r="J96" s="30">
        <v>0.0791</v>
      </c>
      <c r="K96" s="5">
        <v>3937.12</v>
      </c>
    </row>
    <row r="97" customHeight="1" spans="1:11">
      <c r="A97" s="5">
        <v>104430</v>
      </c>
      <c r="B97" s="5" t="s">
        <v>182</v>
      </c>
      <c r="C97" s="5">
        <v>13196</v>
      </c>
      <c r="D97" s="27" t="s">
        <v>183</v>
      </c>
      <c r="E97" s="5" t="s">
        <v>5</v>
      </c>
      <c r="F97" s="28">
        <v>202304</v>
      </c>
      <c r="G97" s="5">
        <v>0.5</v>
      </c>
      <c r="H97" s="5">
        <v>2251.57</v>
      </c>
      <c r="I97" s="5">
        <v>156.53</v>
      </c>
      <c r="J97" s="30">
        <v>0.0695</v>
      </c>
      <c r="K97" s="5">
        <v>4503.13</v>
      </c>
    </row>
    <row r="98" customHeight="1" spans="1:11">
      <c r="A98" s="5">
        <v>367</v>
      </c>
      <c r="B98" s="5" t="s">
        <v>184</v>
      </c>
      <c r="C98" s="5">
        <v>11799</v>
      </c>
      <c r="D98" s="27" t="s">
        <v>185</v>
      </c>
      <c r="E98" s="5" t="s">
        <v>4</v>
      </c>
      <c r="F98" s="28">
        <v>202304</v>
      </c>
      <c r="G98" s="5">
        <v>1</v>
      </c>
      <c r="H98" s="5">
        <v>2431.23</v>
      </c>
      <c r="I98" s="5">
        <v>157.86</v>
      </c>
      <c r="J98" s="30">
        <v>0.0649</v>
      </c>
      <c r="K98" s="5">
        <v>4862.46</v>
      </c>
    </row>
    <row r="99" customHeight="1" spans="1:11">
      <c r="A99" s="5">
        <v>114069</v>
      </c>
      <c r="B99" s="5" t="s">
        <v>186</v>
      </c>
      <c r="C99" s="5">
        <v>4304</v>
      </c>
      <c r="D99" s="27" t="s">
        <v>187</v>
      </c>
      <c r="E99" s="5" t="s">
        <v>5</v>
      </c>
      <c r="F99" s="28">
        <v>202304</v>
      </c>
      <c r="G99" s="5">
        <v>1</v>
      </c>
      <c r="H99" s="5">
        <v>1765.43</v>
      </c>
      <c r="I99" s="5">
        <v>157.88</v>
      </c>
      <c r="J99" s="30">
        <v>0.0894</v>
      </c>
      <c r="K99" s="5">
        <v>3530.86</v>
      </c>
    </row>
    <row r="100" customHeight="1" spans="1:11">
      <c r="A100" s="5">
        <v>103199</v>
      </c>
      <c r="B100" s="5" t="s">
        <v>188</v>
      </c>
      <c r="C100" s="5">
        <v>12282</v>
      </c>
      <c r="D100" s="27" t="s">
        <v>189</v>
      </c>
      <c r="E100" s="5" t="s">
        <v>8</v>
      </c>
      <c r="F100" s="28">
        <v>202304</v>
      </c>
      <c r="G100" s="5">
        <v>0.6</v>
      </c>
      <c r="H100" s="5">
        <v>1062.17</v>
      </c>
      <c r="I100" s="5">
        <v>160.34</v>
      </c>
      <c r="J100" s="30">
        <v>0.151</v>
      </c>
      <c r="K100" s="5">
        <v>4602.72</v>
      </c>
    </row>
    <row r="101" customHeight="1" spans="1:11">
      <c r="A101" s="5">
        <v>114069</v>
      </c>
      <c r="B101" s="5" t="s">
        <v>186</v>
      </c>
      <c r="C101" s="5">
        <v>15006</v>
      </c>
      <c r="D101" s="27" t="s">
        <v>190</v>
      </c>
      <c r="E101" s="5" t="s">
        <v>5</v>
      </c>
      <c r="F101" s="28">
        <v>202304</v>
      </c>
      <c r="G101" s="5">
        <v>1</v>
      </c>
      <c r="H101" s="5">
        <v>1765.43</v>
      </c>
      <c r="I101" s="5">
        <v>162.8</v>
      </c>
      <c r="J101" s="30">
        <v>0.0922</v>
      </c>
      <c r="K101" s="5">
        <v>3530.86</v>
      </c>
    </row>
    <row r="102" customHeight="1" spans="1:11">
      <c r="A102" s="5">
        <v>733</v>
      </c>
      <c r="B102" s="5" t="s">
        <v>62</v>
      </c>
      <c r="C102" s="5">
        <v>13164</v>
      </c>
      <c r="D102" s="27" t="s">
        <v>191</v>
      </c>
      <c r="E102" s="5" t="s">
        <v>5</v>
      </c>
      <c r="F102" s="28">
        <v>202304</v>
      </c>
      <c r="G102" s="5">
        <v>1</v>
      </c>
      <c r="H102" s="5">
        <v>927.17</v>
      </c>
      <c r="I102" s="5">
        <v>163.8</v>
      </c>
      <c r="J102" s="30">
        <v>0.1767</v>
      </c>
      <c r="K102" s="5">
        <v>2781.5</v>
      </c>
    </row>
    <row r="103" customHeight="1" spans="1:11">
      <c r="A103" s="5">
        <v>748</v>
      </c>
      <c r="B103" s="5" t="s">
        <v>192</v>
      </c>
      <c r="C103" s="5">
        <v>15368</v>
      </c>
      <c r="D103" s="27" t="s">
        <v>193</v>
      </c>
      <c r="E103" s="5" t="s">
        <v>3</v>
      </c>
      <c r="F103" s="28">
        <v>202304</v>
      </c>
      <c r="G103" s="5">
        <v>1</v>
      </c>
      <c r="H103" s="5">
        <v>2235.08</v>
      </c>
      <c r="I103" s="5">
        <v>165.45</v>
      </c>
      <c r="J103" s="30">
        <v>0.074</v>
      </c>
      <c r="K103" s="5">
        <v>4470.16</v>
      </c>
    </row>
    <row r="104" customHeight="1" spans="1:11">
      <c r="A104" s="5">
        <v>706</v>
      </c>
      <c r="B104" s="5" t="s">
        <v>194</v>
      </c>
      <c r="C104" s="5">
        <v>10772</v>
      </c>
      <c r="D104" s="27" t="s">
        <v>195</v>
      </c>
      <c r="E104" s="5" t="s">
        <v>3</v>
      </c>
      <c r="F104" s="28">
        <v>202304</v>
      </c>
      <c r="G104" s="5">
        <v>1</v>
      </c>
      <c r="H104" s="5">
        <v>1034.46</v>
      </c>
      <c r="I104" s="5">
        <v>169.24</v>
      </c>
      <c r="J104" s="30">
        <v>0.1636</v>
      </c>
      <c r="K104" s="5">
        <v>3103.39</v>
      </c>
    </row>
    <row r="105" customHeight="1" spans="1:11">
      <c r="A105" s="5">
        <v>103639</v>
      </c>
      <c r="B105" s="5" t="s">
        <v>99</v>
      </c>
      <c r="C105" s="5">
        <v>12164</v>
      </c>
      <c r="D105" s="27" t="s">
        <v>196</v>
      </c>
      <c r="E105" s="5" t="s">
        <v>5</v>
      </c>
      <c r="F105" s="28">
        <v>202304</v>
      </c>
      <c r="G105" s="5">
        <v>1</v>
      </c>
      <c r="H105" s="5">
        <v>1975.25</v>
      </c>
      <c r="I105" s="5">
        <v>170.57</v>
      </c>
      <c r="J105" s="30">
        <v>0.0864</v>
      </c>
      <c r="K105" s="5">
        <v>5530.71</v>
      </c>
    </row>
    <row r="106" customHeight="1" spans="1:11">
      <c r="A106" s="5">
        <v>359</v>
      </c>
      <c r="B106" s="5" t="s">
        <v>197</v>
      </c>
      <c r="C106" s="5">
        <v>11504</v>
      </c>
      <c r="D106" s="27" t="s">
        <v>198</v>
      </c>
      <c r="E106" s="5" t="s">
        <v>8</v>
      </c>
      <c r="F106" s="28">
        <v>202304</v>
      </c>
      <c r="G106" s="5">
        <v>1</v>
      </c>
      <c r="H106" s="5">
        <v>3535.5</v>
      </c>
      <c r="I106" s="5">
        <v>171.53</v>
      </c>
      <c r="J106" s="30">
        <v>0.0485</v>
      </c>
      <c r="K106" s="5">
        <v>10606.5</v>
      </c>
    </row>
    <row r="107" customHeight="1" spans="1:11">
      <c r="A107" s="5">
        <v>709</v>
      </c>
      <c r="B107" s="5" t="s">
        <v>75</v>
      </c>
      <c r="C107" s="5">
        <v>15614</v>
      </c>
      <c r="D107" s="27" t="s">
        <v>199</v>
      </c>
      <c r="E107" s="5" t="s">
        <v>7</v>
      </c>
      <c r="F107" s="28">
        <v>202304</v>
      </c>
      <c r="G107" s="5">
        <v>1</v>
      </c>
      <c r="H107" s="5">
        <v>1680.16</v>
      </c>
      <c r="I107" s="5">
        <v>175.4</v>
      </c>
      <c r="J107" s="30">
        <v>0.1044</v>
      </c>
      <c r="K107" s="5">
        <v>5040.47</v>
      </c>
    </row>
    <row r="108" customHeight="1" spans="1:11">
      <c r="A108" s="5">
        <v>105910</v>
      </c>
      <c r="B108" s="5" t="s">
        <v>200</v>
      </c>
      <c r="C108" s="5">
        <v>14407</v>
      </c>
      <c r="D108" s="27" t="s">
        <v>201</v>
      </c>
      <c r="E108" s="5" t="s">
        <v>6</v>
      </c>
      <c r="F108" s="28">
        <v>202304</v>
      </c>
      <c r="G108" s="5">
        <v>1</v>
      </c>
      <c r="H108" s="5">
        <v>3040.96</v>
      </c>
      <c r="I108" s="5">
        <v>176.58</v>
      </c>
      <c r="J108" s="30">
        <v>0.0581</v>
      </c>
      <c r="K108" s="5">
        <v>6081.91</v>
      </c>
    </row>
    <row r="109" customHeight="1" spans="1:11">
      <c r="A109" s="5">
        <v>113025</v>
      </c>
      <c r="B109" s="5" t="s">
        <v>202</v>
      </c>
      <c r="C109" s="5">
        <v>12144</v>
      </c>
      <c r="D109" s="27" t="s">
        <v>203</v>
      </c>
      <c r="E109" s="5" t="s">
        <v>7</v>
      </c>
      <c r="F109" s="28">
        <v>202304</v>
      </c>
      <c r="G109" s="5">
        <v>1</v>
      </c>
      <c r="H109" s="5">
        <v>2793.8</v>
      </c>
      <c r="I109" s="5">
        <v>178.1</v>
      </c>
      <c r="J109" s="30">
        <v>0.0637</v>
      </c>
      <c r="K109" s="5">
        <v>5587.6</v>
      </c>
    </row>
    <row r="110" customHeight="1" spans="1:11">
      <c r="A110" s="5">
        <v>727</v>
      </c>
      <c r="B110" s="5" t="s">
        <v>204</v>
      </c>
      <c r="C110" s="5">
        <v>12332</v>
      </c>
      <c r="D110" s="27" t="s">
        <v>205</v>
      </c>
      <c r="E110" s="5" t="s">
        <v>8</v>
      </c>
      <c r="F110" s="28">
        <v>202304</v>
      </c>
      <c r="G110" s="5">
        <v>1</v>
      </c>
      <c r="H110" s="5">
        <v>2706.47</v>
      </c>
      <c r="I110" s="5">
        <v>178.13</v>
      </c>
      <c r="J110" s="30">
        <v>0.0658</v>
      </c>
      <c r="K110" s="5">
        <v>5412.94</v>
      </c>
    </row>
    <row r="111" customHeight="1" spans="1:11">
      <c r="A111" s="5">
        <v>110378</v>
      </c>
      <c r="B111" s="5" t="s">
        <v>206</v>
      </c>
      <c r="C111" s="5">
        <v>10953</v>
      </c>
      <c r="D111" s="27" t="s">
        <v>207</v>
      </c>
      <c r="E111" s="5" t="s">
        <v>3</v>
      </c>
      <c r="F111" s="28">
        <v>202304</v>
      </c>
      <c r="G111" s="5">
        <v>1</v>
      </c>
      <c r="H111" s="5">
        <v>2243.29</v>
      </c>
      <c r="I111" s="5">
        <v>179.61</v>
      </c>
      <c r="J111" s="30">
        <v>0.0801</v>
      </c>
      <c r="K111" s="5">
        <v>4486.58</v>
      </c>
    </row>
    <row r="112" customHeight="1" spans="1:11">
      <c r="A112" s="5">
        <v>115971</v>
      </c>
      <c r="B112" s="5" t="s">
        <v>208</v>
      </c>
      <c r="C112" s="5">
        <v>15319</v>
      </c>
      <c r="D112" s="27" t="s">
        <v>209</v>
      </c>
      <c r="E112" s="5" t="s">
        <v>5</v>
      </c>
      <c r="F112" s="28">
        <v>202304</v>
      </c>
      <c r="G112" s="5">
        <v>1</v>
      </c>
      <c r="H112" s="5">
        <v>5218.35</v>
      </c>
      <c r="I112" s="5">
        <v>180.55</v>
      </c>
      <c r="J112" s="30">
        <v>0.0346</v>
      </c>
      <c r="K112" s="5">
        <v>10436.69</v>
      </c>
    </row>
    <row r="113" customHeight="1" spans="1:11">
      <c r="A113" s="5">
        <v>114685</v>
      </c>
      <c r="B113" s="5" t="s">
        <v>81</v>
      </c>
      <c r="C113" s="5">
        <v>14306</v>
      </c>
      <c r="D113" s="27" t="s">
        <v>210</v>
      </c>
      <c r="E113" s="5" t="s">
        <v>6</v>
      </c>
      <c r="F113" s="28">
        <v>202304</v>
      </c>
      <c r="G113" s="5">
        <v>1</v>
      </c>
      <c r="H113" s="5">
        <v>2378.13</v>
      </c>
      <c r="I113" s="5">
        <v>181.3</v>
      </c>
      <c r="J113" s="30">
        <v>0.0762</v>
      </c>
      <c r="K113" s="5">
        <v>9512.51</v>
      </c>
    </row>
    <row r="114" customHeight="1" spans="1:11">
      <c r="A114" s="5">
        <v>727</v>
      </c>
      <c r="B114" s="5" t="s">
        <v>204</v>
      </c>
      <c r="C114" s="5">
        <v>13161</v>
      </c>
      <c r="D114" s="27" t="s">
        <v>211</v>
      </c>
      <c r="E114" s="5" t="s">
        <v>8</v>
      </c>
      <c r="F114" s="28">
        <v>202304</v>
      </c>
      <c r="G114" s="5">
        <v>1</v>
      </c>
      <c r="H114" s="5">
        <v>2706.47</v>
      </c>
      <c r="I114" s="5">
        <v>181.8</v>
      </c>
      <c r="J114" s="30">
        <v>0.0672</v>
      </c>
      <c r="K114" s="5">
        <v>5412.94</v>
      </c>
    </row>
    <row r="115" customHeight="1" spans="1:11">
      <c r="A115" s="5">
        <v>740</v>
      </c>
      <c r="B115" s="5" t="s">
        <v>42</v>
      </c>
      <c r="C115" s="5">
        <v>9749</v>
      </c>
      <c r="D115" s="27" t="s">
        <v>212</v>
      </c>
      <c r="E115" s="5" t="s">
        <v>5</v>
      </c>
      <c r="F115" s="28">
        <v>202304</v>
      </c>
      <c r="G115" s="5">
        <v>1</v>
      </c>
      <c r="H115" s="5">
        <v>2050.02</v>
      </c>
      <c r="I115" s="5">
        <v>181.96</v>
      </c>
      <c r="J115" s="30">
        <v>0.0888</v>
      </c>
      <c r="K115" s="5">
        <v>4100.03</v>
      </c>
    </row>
    <row r="116" customHeight="1" spans="1:11">
      <c r="A116" s="5">
        <v>104838</v>
      </c>
      <c r="B116" s="5" t="s">
        <v>213</v>
      </c>
      <c r="C116" s="5">
        <v>15210</v>
      </c>
      <c r="D116" s="27" t="s">
        <v>214</v>
      </c>
      <c r="E116" s="5" t="s">
        <v>4</v>
      </c>
      <c r="F116" s="28">
        <v>202304</v>
      </c>
      <c r="G116" s="5">
        <v>1</v>
      </c>
      <c r="H116" s="5">
        <v>2440.88</v>
      </c>
      <c r="I116" s="5">
        <v>184.99</v>
      </c>
      <c r="J116" s="30">
        <v>0.0758</v>
      </c>
      <c r="K116" s="5">
        <v>4881.75</v>
      </c>
    </row>
    <row r="117" customHeight="1" spans="1:11">
      <c r="A117" s="5">
        <v>103198</v>
      </c>
      <c r="B117" s="5" t="s">
        <v>215</v>
      </c>
      <c r="C117" s="5">
        <v>11231</v>
      </c>
      <c r="D117" s="27" t="s">
        <v>216</v>
      </c>
      <c r="E117" s="5" t="s">
        <v>8</v>
      </c>
      <c r="F117" s="28">
        <v>202304</v>
      </c>
      <c r="G117" s="5">
        <v>1</v>
      </c>
      <c r="H117" s="5">
        <v>2554.11</v>
      </c>
      <c r="I117" s="5">
        <v>187.47</v>
      </c>
      <c r="J117" s="30">
        <v>0.0734</v>
      </c>
      <c r="K117" s="5">
        <v>5108.22</v>
      </c>
    </row>
    <row r="118" customHeight="1" spans="1:11">
      <c r="A118" s="5">
        <v>122686</v>
      </c>
      <c r="B118" s="5" t="s">
        <v>217</v>
      </c>
      <c r="C118" s="5">
        <v>15665</v>
      </c>
      <c r="D118" s="27" t="s">
        <v>218</v>
      </c>
      <c r="E118" s="5" t="s">
        <v>3</v>
      </c>
      <c r="F118" s="28">
        <v>202304</v>
      </c>
      <c r="G118" s="5">
        <v>1</v>
      </c>
      <c r="H118" s="5">
        <v>2749.45</v>
      </c>
      <c r="I118" s="5">
        <v>188.74</v>
      </c>
      <c r="J118" s="30">
        <v>0.0686</v>
      </c>
      <c r="K118" s="5">
        <v>5498.89</v>
      </c>
    </row>
    <row r="119" customHeight="1" spans="1:11">
      <c r="A119" s="5">
        <v>724</v>
      </c>
      <c r="B119" s="5" t="s">
        <v>155</v>
      </c>
      <c r="C119" s="5">
        <v>15721</v>
      </c>
      <c r="D119" s="27" t="s">
        <v>219</v>
      </c>
      <c r="E119" s="5" t="s">
        <v>5</v>
      </c>
      <c r="F119" s="28">
        <v>202304</v>
      </c>
      <c r="G119" s="5"/>
      <c r="H119" s="5"/>
      <c r="I119" s="5">
        <v>190.55</v>
      </c>
      <c r="J119" s="5" t="s">
        <v>220</v>
      </c>
      <c r="K119" s="5">
        <v>5486.91</v>
      </c>
    </row>
    <row r="120" customHeight="1" spans="1:11">
      <c r="A120" s="5">
        <v>513</v>
      </c>
      <c r="B120" s="5" t="s">
        <v>77</v>
      </c>
      <c r="C120" s="5">
        <v>15326</v>
      </c>
      <c r="D120" s="27" t="s">
        <v>221</v>
      </c>
      <c r="E120" s="5" t="s">
        <v>7</v>
      </c>
      <c r="F120" s="28">
        <v>202304</v>
      </c>
      <c r="G120" s="5">
        <v>0.6</v>
      </c>
      <c r="H120" s="5">
        <v>915.21</v>
      </c>
      <c r="I120" s="5">
        <v>191.5</v>
      </c>
      <c r="J120" s="30">
        <v>0.2092</v>
      </c>
      <c r="K120" s="5">
        <v>5491.28</v>
      </c>
    </row>
    <row r="121" customHeight="1" spans="1:11">
      <c r="A121" s="5">
        <v>570</v>
      </c>
      <c r="B121" s="5" t="s">
        <v>222</v>
      </c>
      <c r="C121" s="5">
        <v>13304</v>
      </c>
      <c r="D121" s="27" t="s">
        <v>223</v>
      </c>
      <c r="E121" s="5" t="s">
        <v>7</v>
      </c>
      <c r="F121" s="28">
        <v>202304</v>
      </c>
      <c r="G121" s="5">
        <v>1</v>
      </c>
      <c r="H121" s="5">
        <v>2461</v>
      </c>
      <c r="I121" s="5">
        <v>197.2</v>
      </c>
      <c r="J121" s="30">
        <v>0.0801</v>
      </c>
      <c r="K121" s="5">
        <v>2461</v>
      </c>
    </row>
    <row r="122" customHeight="1" spans="1:11">
      <c r="A122" s="5">
        <v>113298</v>
      </c>
      <c r="B122" s="5" t="s">
        <v>224</v>
      </c>
      <c r="C122" s="5">
        <v>13136</v>
      </c>
      <c r="D122" s="27" t="s">
        <v>225</v>
      </c>
      <c r="E122" s="5" t="s">
        <v>7</v>
      </c>
      <c r="F122" s="28">
        <v>202304</v>
      </c>
      <c r="G122" s="5">
        <v>1</v>
      </c>
      <c r="H122" s="5">
        <v>7590.61</v>
      </c>
      <c r="I122" s="5">
        <v>198.1</v>
      </c>
      <c r="J122" s="30">
        <v>0.0261</v>
      </c>
      <c r="K122" s="5">
        <v>7590.61</v>
      </c>
    </row>
    <row r="123" customHeight="1" spans="1:11">
      <c r="A123" s="5">
        <v>111400</v>
      </c>
      <c r="B123" s="5" t="s">
        <v>153</v>
      </c>
      <c r="C123" s="5">
        <v>7645</v>
      </c>
      <c r="D123" s="27" t="s">
        <v>226</v>
      </c>
      <c r="E123" s="5" t="s">
        <v>3</v>
      </c>
      <c r="F123" s="28">
        <v>202304</v>
      </c>
      <c r="G123" s="5">
        <v>1</v>
      </c>
      <c r="H123" s="5">
        <v>1998.14</v>
      </c>
      <c r="I123" s="5">
        <v>200.4</v>
      </c>
      <c r="J123" s="30">
        <v>0.1003</v>
      </c>
      <c r="K123" s="5">
        <v>5994.41</v>
      </c>
    </row>
    <row r="124" customHeight="1" spans="1:11">
      <c r="A124" s="5">
        <v>385</v>
      </c>
      <c r="B124" s="5" t="s">
        <v>146</v>
      </c>
      <c r="C124" s="5">
        <v>7749</v>
      </c>
      <c r="D124" s="27" t="s">
        <v>227</v>
      </c>
      <c r="E124" s="5" t="s">
        <v>9</v>
      </c>
      <c r="F124" s="28">
        <v>202304</v>
      </c>
      <c r="G124" s="5">
        <v>1</v>
      </c>
      <c r="H124" s="5">
        <v>1291.37</v>
      </c>
      <c r="I124" s="5">
        <v>204</v>
      </c>
      <c r="J124" s="30">
        <v>0.158</v>
      </c>
      <c r="K124" s="5">
        <v>3874.12</v>
      </c>
    </row>
    <row r="125" customHeight="1" spans="1:11">
      <c r="A125" s="5">
        <v>373</v>
      </c>
      <c r="B125" s="5" t="s">
        <v>106</v>
      </c>
      <c r="C125" s="5">
        <v>15606</v>
      </c>
      <c r="D125" s="27" t="s">
        <v>228</v>
      </c>
      <c r="E125" s="5" t="s">
        <v>5</v>
      </c>
      <c r="F125" s="28">
        <v>202304</v>
      </c>
      <c r="G125" s="5">
        <v>0.7</v>
      </c>
      <c r="H125" s="5">
        <v>2233.68</v>
      </c>
      <c r="I125" s="5">
        <v>204.1</v>
      </c>
      <c r="J125" s="30">
        <v>0.0914</v>
      </c>
      <c r="K125" s="5">
        <v>8615.63</v>
      </c>
    </row>
    <row r="126" customHeight="1" spans="1:11">
      <c r="A126" s="5">
        <v>117184</v>
      </c>
      <c r="B126" s="5" t="s">
        <v>229</v>
      </c>
      <c r="C126" s="5">
        <v>11769</v>
      </c>
      <c r="D126" s="27" t="s">
        <v>230</v>
      </c>
      <c r="E126" s="5" t="s">
        <v>5</v>
      </c>
      <c r="F126" s="28">
        <v>202304</v>
      </c>
      <c r="G126" s="5">
        <v>1</v>
      </c>
      <c r="H126" s="5">
        <v>3310.06</v>
      </c>
      <c r="I126" s="5">
        <v>206.01</v>
      </c>
      <c r="J126" s="30">
        <v>0.0622</v>
      </c>
      <c r="K126" s="5">
        <v>6620.12</v>
      </c>
    </row>
    <row r="127" customHeight="1" spans="1:11">
      <c r="A127" s="5">
        <v>52</v>
      </c>
      <c r="B127" s="5" t="s">
        <v>231</v>
      </c>
      <c r="C127" s="5">
        <v>15081</v>
      </c>
      <c r="D127" s="27" t="s">
        <v>232</v>
      </c>
      <c r="E127" s="5" t="s">
        <v>4</v>
      </c>
      <c r="F127" s="28">
        <v>202304</v>
      </c>
      <c r="G127" s="5">
        <v>1</v>
      </c>
      <c r="H127" s="5">
        <v>2966.63</v>
      </c>
      <c r="I127" s="5">
        <v>207.7</v>
      </c>
      <c r="J127" s="31">
        <v>0.07</v>
      </c>
      <c r="K127" s="5">
        <v>5933.26</v>
      </c>
    </row>
    <row r="128" customHeight="1" spans="1:11">
      <c r="A128" s="5">
        <v>107658</v>
      </c>
      <c r="B128" s="5" t="s">
        <v>150</v>
      </c>
      <c r="C128" s="5">
        <v>14861</v>
      </c>
      <c r="D128" s="27" t="s">
        <v>233</v>
      </c>
      <c r="E128" s="5" t="s">
        <v>7</v>
      </c>
      <c r="F128" s="28">
        <v>202304</v>
      </c>
      <c r="G128" s="5">
        <v>1</v>
      </c>
      <c r="H128" s="5">
        <v>2113.91</v>
      </c>
      <c r="I128" s="5">
        <v>208.2</v>
      </c>
      <c r="J128" s="30">
        <v>0.0985</v>
      </c>
      <c r="K128" s="5">
        <v>6341.74</v>
      </c>
    </row>
    <row r="129" customHeight="1" spans="1:11">
      <c r="A129" s="5">
        <v>742</v>
      </c>
      <c r="B129" s="5" t="s">
        <v>234</v>
      </c>
      <c r="C129" s="5">
        <v>1000438</v>
      </c>
      <c r="D129" s="27" t="s">
        <v>235</v>
      </c>
      <c r="E129" s="5" t="s">
        <v>6</v>
      </c>
      <c r="F129" s="28">
        <v>202304</v>
      </c>
      <c r="G129" s="5">
        <v>1</v>
      </c>
      <c r="H129" s="5">
        <v>6953.85</v>
      </c>
      <c r="I129" s="5">
        <v>208.26</v>
      </c>
      <c r="J129" s="30">
        <v>0.0299</v>
      </c>
      <c r="K129" s="5">
        <v>13907.69</v>
      </c>
    </row>
    <row r="130" customHeight="1" spans="1:11">
      <c r="A130" s="5">
        <v>709</v>
      </c>
      <c r="B130" s="5" t="s">
        <v>75</v>
      </c>
      <c r="C130" s="5">
        <v>12921</v>
      </c>
      <c r="D130" s="27" t="s">
        <v>236</v>
      </c>
      <c r="E130" s="5" t="s">
        <v>7</v>
      </c>
      <c r="F130" s="28">
        <v>202304</v>
      </c>
      <c r="G130" s="5">
        <v>1</v>
      </c>
      <c r="H130" s="5">
        <v>1680.16</v>
      </c>
      <c r="I130" s="5">
        <v>209.58</v>
      </c>
      <c r="J130" s="30">
        <v>0.1247</v>
      </c>
      <c r="K130" s="5">
        <v>5040.47</v>
      </c>
    </row>
    <row r="131" customHeight="1" spans="1:11">
      <c r="A131" s="5">
        <v>365</v>
      </c>
      <c r="B131" s="5" t="s">
        <v>237</v>
      </c>
      <c r="C131" s="5">
        <v>10931</v>
      </c>
      <c r="D131" s="27" t="s">
        <v>238</v>
      </c>
      <c r="E131" s="5" t="s">
        <v>8</v>
      </c>
      <c r="F131" s="28">
        <v>202304</v>
      </c>
      <c r="G131" s="5">
        <v>1</v>
      </c>
      <c r="H131" s="5">
        <v>3041.49</v>
      </c>
      <c r="I131" s="5">
        <v>210.08</v>
      </c>
      <c r="J131" s="30">
        <v>0.0691</v>
      </c>
      <c r="K131" s="5">
        <v>6082.97</v>
      </c>
    </row>
    <row r="132" customHeight="1" spans="1:11">
      <c r="A132" s="5">
        <v>517</v>
      </c>
      <c r="B132" s="5" t="s">
        <v>239</v>
      </c>
      <c r="C132" s="5">
        <v>15292</v>
      </c>
      <c r="D132" s="27" t="s">
        <v>240</v>
      </c>
      <c r="E132" s="5" t="s">
        <v>8</v>
      </c>
      <c r="F132" s="28">
        <v>202304</v>
      </c>
      <c r="G132" s="5">
        <v>0.6</v>
      </c>
      <c r="H132" s="5">
        <v>1157.48</v>
      </c>
      <c r="I132" s="5">
        <v>213.31</v>
      </c>
      <c r="J132" s="30">
        <v>0.1843</v>
      </c>
      <c r="K132" s="5">
        <v>6173.24</v>
      </c>
    </row>
    <row r="133" customHeight="1" spans="1:11">
      <c r="A133" s="5">
        <v>399</v>
      </c>
      <c r="B133" s="5" t="s">
        <v>66</v>
      </c>
      <c r="C133" s="5">
        <v>14007</v>
      </c>
      <c r="D133" s="27" t="s">
        <v>241</v>
      </c>
      <c r="E133" s="5" t="s">
        <v>6</v>
      </c>
      <c r="F133" s="28">
        <v>202304</v>
      </c>
      <c r="G133" s="5">
        <v>0.8</v>
      </c>
      <c r="H133" s="5">
        <v>4214.99</v>
      </c>
      <c r="I133" s="5">
        <v>214.62</v>
      </c>
      <c r="J133" s="30">
        <v>0.0509</v>
      </c>
      <c r="K133" s="5">
        <v>20021.2</v>
      </c>
    </row>
    <row r="134" customHeight="1" spans="1:11">
      <c r="A134" s="5">
        <v>750</v>
      </c>
      <c r="B134" s="5" t="s">
        <v>68</v>
      </c>
      <c r="C134" s="5">
        <v>14007</v>
      </c>
      <c r="D134" s="27" t="s">
        <v>241</v>
      </c>
      <c r="E134" s="5" t="s">
        <v>6</v>
      </c>
      <c r="F134" s="28">
        <v>202304</v>
      </c>
      <c r="G134" s="5">
        <v>0.6</v>
      </c>
      <c r="H134" s="5">
        <v>2572.59</v>
      </c>
      <c r="I134" s="5">
        <v>214.62</v>
      </c>
      <c r="J134" s="30">
        <v>0.0834</v>
      </c>
      <c r="K134" s="5">
        <v>15435.54</v>
      </c>
    </row>
    <row r="135" customHeight="1" spans="1:11">
      <c r="A135" s="5">
        <v>585</v>
      </c>
      <c r="B135" s="5" t="s">
        <v>242</v>
      </c>
      <c r="C135" s="5">
        <v>7046</v>
      </c>
      <c r="D135" s="27" t="s">
        <v>243</v>
      </c>
      <c r="E135" s="5" t="s">
        <v>8</v>
      </c>
      <c r="F135" s="28">
        <v>202304</v>
      </c>
      <c r="G135" s="5">
        <v>1</v>
      </c>
      <c r="H135" s="5">
        <v>831.43</v>
      </c>
      <c r="I135" s="5">
        <v>215.27</v>
      </c>
      <c r="J135" s="30">
        <v>0.2589</v>
      </c>
      <c r="K135" s="5">
        <v>3325.72</v>
      </c>
    </row>
    <row r="136" customHeight="1" spans="1:11">
      <c r="A136" s="5">
        <v>598</v>
      </c>
      <c r="B136" s="5" t="s">
        <v>157</v>
      </c>
      <c r="C136" s="5">
        <v>12845</v>
      </c>
      <c r="D136" s="27" t="s">
        <v>244</v>
      </c>
      <c r="E136" s="5" t="s">
        <v>5</v>
      </c>
      <c r="F136" s="28">
        <v>202304</v>
      </c>
      <c r="G136" s="5">
        <v>1</v>
      </c>
      <c r="H136" s="5">
        <v>1428.12</v>
      </c>
      <c r="I136" s="5">
        <v>217.34</v>
      </c>
      <c r="J136" s="30">
        <v>0.1522</v>
      </c>
      <c r="K136" s="5">
        <v>4284.35</v>
      </c>
    </row>
    <row r="137" customHeight="1" spans="1:11">
      <c r="A137" s="5">
        <v>122198</v>
      </c>
      <c r="B137" s="5" t="s">
        <v>245</v>
      </c>
      <c r="C137" s="5">
        <v>7006</v>
      </c>
      <c r="D137" s="27" t="s">
        <v>246</v>
      </c>
      <c r="E137" s="5" t="s">
        <v>5</v>
      </c>
      <c r="F137" s="28">
        <v>202304</v>
      </c>
      <c r="G137" s="5">
        <v>1</v>
      </c>
      <c r="H137" s="5">
        <v>5851.47</v>
      </c>
      <c r="I137" s="5">
        <v>221.18</v>
      </c>
      <c r="J137" s="30">
        <v>0.0378</v>
      </c>
      <c r="K137" s="5">
        <v>5851.47</v>
      </c>
    </row>
    <row r="138" customHeight="1" spans="1:11">
      <c r="A138" s="5">
        <v>106568</v>
      </c>
      <c r="B138" s="5" t="s">
        <v>58</v>
      </c>
      <c r="C138" s="5">
        <v>15615</v>
      </c>
      <c r="D138" s="27" t="s">
        <v>247</v>
      </c>
      <c r="E138" s="5" t="s">
        <v>5</v>
      </c>
      <c r="F138" s="28">
        <v>202304</v>
      </c>
      <c r="G138" s="5">
        <v>0.5</v>
      </c>
      <c r="H138" s="5">
        <v>2137.7</v>
      </c>
      <c r="I138" s="5">
        <v>225.5</v>
      </c>
      <c r="J138" s="30">
        <v>0.1055</v>
      </c>
      <c r="K138" s="5">
        <v>4275.4</v>
      </c>
    </row>
    <row r="139" customHeight="1" spans="1:11">
      <c r="A139" s="5">
        <v>572</v>
      </c>
      <c r="B139" s="5" t="s">
        <v>248</v>
      </c>
      <c r="C139" s="5">
        <v>5457</v>
      </c>
      <c r="D139" s="27" t="s">
        <v>249</v>
      </c>
      <c r="E139" s="5" t="s">
        <v>7</v>
      </c>
      <c r="F139" s="28">
        <v>202304</v>
      </c>
      <c r="G139" s="5">
        <v>1</v>
      </c>
      <c r="H139" s="5">
        <v>4438.43</v>
      </c>
      <c r="I139" s="5">
        <v>227.49</v>
      </c>
      <c r="J139" s="30">
        <v>0.0513</v>
      </c>
      <c r="K139" s="5">
        <v>8876.86</v>
      </c>
    </row>
    <row r="140" customHeight="1" spans="1:11">
      <c r="A140" s="5">
        <v>111219</v>
      </c>
      <c r="B140" s="5" t="s">
        <v>250</v>
      </c>
      <c r="C140" s="5">
        <v>12528</v>
      </c>
      <c r="D140" s="27" t="s">
        <v>251</v>
      </c>
      <c r="E140" s="5" t="s">
        <v>8</v>
      </c>
      <c r="F140" s="28">
        <v>202304</v>
      </c>
      <c r="G140" s="5">
        <v>1</v>
      </c>
      <c r="H140" s="5">
        <v>3059.66</v>
      </c>
      <c r="I140" s="5">
        <v>230.04</v>
      </c>
      <c r="J140" s="30">
        <v>0.0752</v>
      </c>
      <c r="K140" s="5">
        <v>9178.98</v>
      </c>
    </row>
    <row r="141" customHeight="1" spans="1:11">
      <c r="A141" s="5">
        <v>572</v>
      </c>
      <c r="B141" s="5" t="s">
        <v>248</v>
      </c>
      <c r="C141" s="5">
        <v>10186</v>
      </c>
      <c r="D141" s="27" t="s">
        <v>252</v>
      </c>
      <c r="E141" s="5" t="s">
        <v>7</v>
      </c>
      <c r="F141" s="28">
        <v>202304</v>
      </c>
      <c r="G141" s="5">
        <v>1</v>
      </c>
      <c r="H141" s="5">
        <v>4438.43</v>
      </c>
      <c r="I141" s="5">
        <v>232.44</v>
      </c>
      <c r="J141" s="30">
        <v>0.0524</v>
      </c>
      <c r="K141" s="5">
        <v>8876.86</v>
      </c>
    </row>
    <row r="142" customHeight="1" spans="1:11">
      <c r="A142" s="5">
        <v>726</v>
      </c>
      <c r="B142" s="5" t="s">
        <v>253</v>
      </c>
      <c r="C142" s="5">
        <v>11453</v>
      </c>
      <c r="D142" s="27" t="s">
        <v>254</v>
      </c>
      <c r="E142" s="5" t="s">
        <v>8</v>
      </c>
      <c r="F142" s="28">
        <v>202304</v>
      </c>
      <c r="G142" s="5">
        <v>1</v>
      </c>
      <c r="H142" s="5">
        <v>3948.34</v>
      </c>
      <c r="I142" s="5">
        <v>232.75</v>
      </c>
      <c r="J142" s="30">
        <v>0.0589</v>
      </c>
      <c r="K142" s="5">
        <v>7896.68</v>
      </c>
    </row>
    <row r="143" customHeight="1" spans="1:11">
      <c r="A143" s="5">
        <v>101453</v>
      </c>
      <c r="B143" s="5" t="s">
        <v>178</v>
      </c>
      <c r="C143" s="5">
        <v>11866</v>
      </c>
      <c r="D143" s="27" t="s">
        <v>255</v>
      </c>
      <c r="E143" s="5" t="s">
        <v>7</v>
      </c>
      <c r="F143" s="28">
        <v>202304</v>
      </c>
      <c r="G143" s="5">
        <v>1</v>
      </c>
      <c r="H143" s="5">
        <v>1664.8</v>
      </c>
      <c r="I143" s="5">
        <v>235.66</v>
      </c>
      <c r="J143" s="30">
        <v>0.1416</v>
      </c>
      <c r="K143" s="5">
        <v>3329.59</v>
      </c>
    </row>
    <row r="144" customHeight="1" spans="1:11">
      <c r="A144" s="5">
        <v>114622</v>
      </c>
      <c r="B144" s="5" t="s">
        <v>71</v>
      </c>
      <c r="C144" s="5">
        <v>15789</v>
      </c>
      <c r="D144" s="27" t="s">
        <v>256</v>
      </c>
      <c r="E144" s="5" t="s">
        <v>8</v>
      </c>
      <c r="F144" s="28">
        <v>202304</v>
      </c>
      <c r="G144" s="5">
        <v>0.6</v>
      </c>
      <c r="H144" s="5">
        <v>1802.15</v>
      </c>
      <c r="I144" s="5">
        <v>236.28</v>
      </c>
      <c r="J144" s="30">
        <v>0.1311</v>
      </c>
      <c r="K144" s="5">
        <v>7809.33</v>
      </c>
    </row>
    <row r="145" customHeight="1" spans="1:11">
      <c r="A145" s="5">
        <v>585</v>
      </c>
      <c r="B145" s="5" t="s">
        <v>242</v>
      </c>
      <c r="C145" s="5">
        <v>15605</v>
      </c>
      <c r="D145" s="27" t="s">
        <v>257</v>
      </c>
      <c r="E145" s="5" t="s">
        <v>8</v>
      </c>
      <c r="F145" s="28">
        <v>202304</v>
      </c>
      <c r="G145" s="5">
        <v>1</v>
      </c>
      <c r="H145" s="5">
        <v>831.43</v>
      </c>
      <c r="I145" s="5">
        <v>238.3</v>
      </c>
      <c r="J145" s="30">
        <v>0.2866</v>
      </c>
      <c r="K145" s="5">
        <v>3325.72</v>
      </c>
    </row>
    <row r="146" customHeight="1" spans="1:11">
      <c r="A146" s="5">
        <v>106865</v>
      </c>
      <c r="B146" s="5" t="s">
        <v>258</v>
      </c>
      <c r="C146" s="5">
        <v>1001361</v>
      </c>
      <c r="D146" s="27" t="s">
        <v>259</v>
      </c>
      <c r="E146" s="5" t="s">
        <v>6</v>
      </c>
      <c r="F146" s="28">
        <v>202304</v>
      </c>
      <c r="G146" s="5">
        <v>1</v>
      </c>
      <c r="H146" s="5">
        <v>3409.25</v>
      </c>
      <c r="I146" s="5">
        <v>238.47</v>
      </c>
      <c r="J146" s="30">
        <v>0.0699</v>
      </c>
      <c r="K146" s="5">
        <v>6818.49</v>
      </c>
    </row>
    <row r="147" customHeight="1" spans="1:11">
      <c r="A147" s="5">
        <v>744</v>
      </c>
      <c r="B147" s="5" t="s">
        <v>133</v>
      </c>
      <c r="C147" s="5">
        <v>15296</v>
      </c>
      <c r="D147" s="27" t="s">
        <v>260</v>
      </c>
      <c r="E147" s="5" t="s">
        <v>6</v>
      </c>
      <c r="F147" s="28">
        <v>202304</v>
      </c>
      <c r="G147" s="5">
        <v>0.6</v>
      </c>
      <c r="H147" s="5">
        <v>1881.26</v>
      </c>
      <c r="I147" s="5">
        <v>238.63</v>
      </c>
      <c r="J147" s="30">
        <v>0.1268</v>
      </c>
      <c r="K147" s="5">
        <v>6897.96</v>
      </c>
    </row>
    <row r="148" customHeight="1" spans="1:11">
      <c r="A148" s="5">
        <v>106399</v>
      </c>
      <c r="B148" s="5" t="s">
        <v>30</v>
      </c>
      <c r="C148" s="5">
        <v>12730</v>
      </c>
      <c r="D148" s="27" t="s">
        <v>261</v>
      </c>
      <c r="E148" s="5" t="s">
        <v>7</v>
      </c>
      <c r="F148" s="28">
        <v>202304</v>
      </c>
      <c r="G148" s="5">
        <v>1</v>
      </c>
      <c r="H148" s="5">
        <v>4402.82</v>
      </c>
      <c r="I148" s="5">
        <v>238.76</v>
      </c>
      <c r="J148" s="30">
        <v>0.0542</v>
      </c>
      <c r="K148" s="5">
        <v>8805.63</v>
      </c>
    </row>
    <row r="149" customHeight="1" spans="1:11">
      <c r="A149" s="5">
        <v>117184</v>
      </c>
      <c r="B149" s="5" t="s">
        <v>229</v>
      </c>
      <c r="C149" s="5">
        <v>15048</v>
      </c>
      <c r="D149" s="27" t="s">
        <v>86</v>
      </c>
      <c r="E149" s="5" t="s">
        <v>5</v>
      </c>
      <c r="F149" s="28">
        <v>202304</v>
      </c>
      <c r="G149" s="5">
        <v>1</v>
      </c>
      <c r="H149" s="5">
        <v>3310.06</v>
      </c>
      <c r="I149" s="5">
        <v>244.75</v>
      </c>
      <c r="J149" s="30">
        <v>0.0739</v>
      </c>
      <c r="K149" s="5">
        <v>6620.12</v>
      </c>
    </row>
    <row r="150" customHeight="1" spans="1:11">
      <c r="A150" s="5">
        <v>744</v>
      </c>
      <c r="B150" s="5" t="s">
        <v>133</v>
      </c>
      <c r="C150" s="5">
        <v>12846</v>
      </c>
      <c r="D150" s="27" t="s">
        <v>262</v>
      </c>
      <c r="E150" s="5" t="s">
        <v>6</v>
      </c>
      <c r="F150" s="28">
        <v>202304</v>
      </c>
      <c r="G150" s="5">
        <v>1</v>
      </c>
      <c r="H150" s="5">
        <v>3135.44</v>
      </c>
      <c r="I150" s="5">
        <v>244.76</v>
      </c>
      <c r="J150" s="30">
        <v>0.0781</v>
      </c>
      <c r="K150" s="5">
        <v>6897.96</v>
      </c>
    </row>
    <row r="151" customHeight="1" spans="1:11">
      <c r="A151" s="5">
        <v>355</v>
      </c>
      <c r="B151" s="5" t="s">
        <v>263</v>
      </c>
      <c r="C151" s="5">
        <v>8233</v>
      </c>
      <c r="D151" s="27" t="s">
        <v>264</v>
      </c>
      <c r="E151" s="5" t="s">
        <v>5</v>
      </c>
      <c r="F151" s="28">
        <v>202304</v>
      </c>
      <c r="G151" s="5">
        <v>1</v>
      </c>
      <c r="H151" s="5">
        <v>5084.47</v>
      </c>
      <c r="I151" s="5">
        <v>248.6</v>
      </c>
      <c r="J151" s="30">
        <v>0.0489</v>
      </c>
      <c r="K151" s="5">
        <v>10168.93</v>
      </c>
    </row>
    <row r="152" customHeight="1" spans="1:11">
      <c r="A152" s="5">
        <v>515</v>
      </c>
      <c r="B152" s="5" t="s">
        <v>265</v>
      </c>
      <c r="C152" s="5">
        <v>14379</v>
      </c>
      <c r="D152" s="27" t="s">
        <v>266</v>
      </c>
      <c r="E152" s="5" t="s">
        <v>5</v>
      </c>
      <c r="F152" s="28">
        <v>202304</v>
      </c>
      <c r="G152" s="5">
        <v>1</v>
      </c>
      <c r="H152" s="5">
        <v>2356.9</v>
      </c>
      <c r="I152" s="5">
        <v>252.15</v>
      </c>
      <c r="J152" s="30">
        <v>0.107</v>
      </c>
      <c r="K152" s="5">
        <v>4713.79</v>
      </c>
    </row>
    <row r="153" customHeight="1" spans="1:11">
      <c r="A153" s="5">
        <v>399</v>
      </c>
      <c r="B153" s="5" t="s">
        <v>66</v>
      </c>
      <c r="C153" s="5">
        <v>13122</v>
      </c>
      <c r="D153" s="27" t="s">
        <v>267</v>
      </c>
      <c r="E153" s="5" t="s">
        <v>6</v>
      </c>
      <c r="F153" s="28">
        <v>202304</v>
      </c>
      <c r="G153" s="5">
        <v>1</v>
      </c>
      <c r="H153" s="5">
        <v>5268.74</v>
      </c>
      <c r="I153" s="5">
        <v>257.27</v>
      </c>
      <c r="J153" s="30">
        <v>0.0488</v>
      </c>
      <c r="K153" s="5">
        <v>20021.2</v>
      </c>
    </row>
    <row r="154" customHeight="1" spans="1:11">
      <c r="A154" s="5">
        <v>750</v>
      </c>
      <c r="B154" s="5" t="s">
        <v>68</v>
      </c>
      <c r="C154" s="5">
        <v>13122</v>
      </c>
      <c r="D154" s="27" t="s">
        <v>267</v>
      </c>
      <c r="E154" s="5" t="s">
        <v>6</v>
      </c>
      <c r="F154" s="28">
        <v>202304</v>
      </c>
      <c r="G154" s="5">
        <v>1</v>
      </c>
      <c r="H154" s="5">
        <v>4287.65</v>
      </c>
      <c r="I154" s="5">
        <v>257.27</v>
      </c>
      <c r="J154" s="31">
        <v>0.06</v>
      </c>
      <c r="K154" s="5">
        <v>15435.54</v>
      </c>
    </row>
    <row r="155" customHeight="1" spans="1:11">
      <c r="A155" s="5">
        <v>110378</v>
      </c>
      <c r="B155" s="5" t="s">
        <v>206</v>
      </c>
      <c r="C155" s="5">
        <v>5521</v>
      </c>
      <c r="D155" s="27" t="s">
        <v>268</v>
      </c>
      <c r="E155" s="5" t="s">
        <v>3</v>
      </c>
      <c r="F155" s="28">
        <v>202304</v>
      </c>
      <c r="G155" s="5">
        <v>1</v>
      </c>
      <c r="H155" s="5">
        <v>2243.29</v>
      </c>
      <c r="I155" s="5">
        <v>257.28</v>
      </c>
      <c r="J155" s="30">
        <v>0.1147</v>
      </c>
      <c r="K155" s="5">
        <v>4486.58</v>
      </c>
    </row>
    <row r="156" customHeight="1" spans="1:11">
      <c r="A156" s="5">
        <v>117491</v>
      </c>
      <c r="B156" s="5" t="s">
        <v>269</v>
      </c>
      <c r="C156" s="5">
        <v>12909</v>
      </c>
      <c r="D156" s="27" t="s">
        <v>270</v>
      </c>
      <c r="E156" s="5" t="s">
        <v>8</v>
      </c>
      <c r="F156" s="28">
        <v>202304</v>
      </c>
      <c r="G156" s="5">
        <v>1</v>
      </c>
      <c r="H156" s="5">
        <v>2203.29</v>
      </c>
      <c r="I156" s="5">
        <v>257.88</v>
      </c>
      <c r="J156" s="30">
        <v>0.117</v>
      </c>
      <c r="K156" s="5">
        <v>4406.57</v>
      </c>
    </row>
    <row r="157" customHeight="1" spans="1:11">
      <c r="A157" s="5">
        <v>573</v>
      </c>
      <c r="B157" s="5" t="s">
        <v>32</v>
      </c>
      <c r="C157" s="5">
        <v>5501</v>
      </c>
      <c r="D157" s="27" t="s">
        <v>271</v>
      </c>
      <c r="E157" s="5" t="s">
        <v>5</v>
      </c>
      <c r="F157" s="28">
        <v>202304</v>
      </c>
      <c r="G157" s="5">
        <v>1</v>
      </c>
      <c r="H157" s="5">
        <v>2864.46</v>
      </c>
      <c r="I157" s="5">
        <v>258.7</v>
      </c>
      <c r="J157" s="30">
        <v>0.0903</v>
      </c>
      <c r="K157" s="5">
        <v>7734.05</v>
      </c>
    </row>
    <row r="158" customHeight="1" spans="1:11">
      <c r="A158" s="5">
        <v>122176</v>
      </c>
      <c r="B158" s="5" t="s">
        <v>272</v>
      </c>
      <c r="C158" s="5">
        <v>15504</v>
      </c>
      <c r="D158" s="27" t="s">
        <v>273</v>
      </c>
      <c r="E158" s="5" t="s">
        <v>4</v>
      </c>
      <c r="F158" s="28">
        <v>202304</v>
      </c>
      <c r="G158" s="5">
        <v>1</v>
      </c>
      <c r="H158" s="5">
        <v>2038.04</v>
      </c>
      <c r="I158" s="5">
        <v>258.94</v>
      </c>
      <c r="J158" s="30">
        <v>0.1271</v>
      </c>
      <c r="K158" s="5">
        <v>4076.08</v>
      </c>
    </row>
    <row r="159" customHeight="1" spans="1:11">
      <c r="A159" s="5">
        <v>102565</v>
      </c>
      <c r="B159" s="5" t="s">
        <v>51</v>
      </c>
      <c r="C159" s="5">
        <v>14456</v>
      </c>
      <c r="D159" s="27" t="s">
        <v>274</v>
      </c>
      <c r="E159" s="5" t="s">
        <v>8</v>
      </c>
      <c r="F159" s="28">
        <v>202304</v>
      </c>
      <c r="G159" s="5">
        <v>1</v>
      </c>
      <c r="H159" s="5">
        <v>1953.23</v>
      </c>
      <c r="I159" s="5">
        <v>261.26</v>
      </c>
      <c r="J159" s="30">
        <v>0.1338</v>
      </c>
      <c r="K159" s="5">
        <v>5859.7</v>
      </c>
    </row>
    <row r="160" customHeight="1" spans="1:11">
      <c r="A160" s="5">
        <v>717</v>
      </c>
      <c r="B160" s="5" t="s">
        <v>275</v>
      </c>
      <c r="C160" s="5">
        <v>11627</v>
      </c>
      <c r="D160" s="27" t="s">
        <v>276</v>
      </c>
      <c r="E160" s="5" t="s">
        <v>3</v>
      </c>
      <c r="F160" s="28">
        <v>202304</v>
      </c>
      <c r="G160" s="5">
        <v>1</v>
      </c>
      <c r="H160" s="5">
        <v>1070.12</v>
      </c>
      <c r="I160" s="5">
        <v>263.51</v>
      </c>
      <c r="J160" s="30">
        <v>0.2462</v>
      </c>
      <c r="K160" s="5">
        <v>2140.23</v>
      </c>
    </row>
    <row r="161" customHeight="1" spans="1:11">
      <c r="A161" s="5">
        <v>104533</v>
      </c>
      <c r="B161" s="5" t="s">
        <v>24</v>
      </c>
      <c r="C161" s="5">
        <v>4081</v>
      </c>
      <c r="D161" s="27" t="s">
        <v>277</v>
      </c>
      <c r="E161" s="5" t="s">
        <v>3</v>
      </c>
      <c r="F161" s="28">
        <v>202304</v>
      </c>
      <c r="G161" s="5">
        <v>1</v>
      </c>
      <c r="H161" s="5">
        <v>1277.83</v>
      </c>
      <c r="I161" s="5">
        <v>267.66</v>
      </c>
      <c r="J161" s="30">
        <v>0.2095</v>
      </c>
      <c r="K161" s="5">
        <v>2555.65</v>
      </c>
    </row>
    <row r="162" customHeight="1" spans="1:11">
      <c r="A162" s="5">
        <v>585</v>
      </c>
      <c r="B162" s="5" t="s">
        <v>242</v>
      </c>
      <c r="C162" s="5">
        <v>14139</v>
      </c>
      <c r="D162" s="27" t="s">
        <v>278</v>
      </c>
      <c r="E162" s="5" t="s">
        <v>8</v>
      </c>
      <c r="F162" s="28">
        <v>202304</v>
      </c>
      <c r="G162" s="5">
        <v>1</v>
      </c>
      <c r="H162" s="5">
        <v>831.43</v>
      </c>
      <c r="I162" s="5">
        <v>268.4</v>
      </c>
      <c r="J162" s="30">
        <v>0.3228</v>
      </c>
      <c r="K162" s="5">
        <v>3325.72</v>
      </c>
    </row>
    <row r="163" customHeight="1" spans="1:11">
      <c r="A163" s="5">
        <v>102479</v>
      </c>
      <c r="B163" s="5" t="s">
        <v>279</v>
      </c>
      <c r="C163" s="5">
        <v>5844</v>
      </c>
      <c r="D163" s="27" t="s">
        <v>280</v>
      </c>
      <c r="E163" s="5" t="s">
        <v>5</v>
      </c>
      <c r="F163" s="28">
        <v>202304</v>
      </c>
      <c r="G163" s="5">
        <v>1</v>
      </c>
      <c r="H163" s="5">
        <v>3008.74</v>
      </c>
      <c r="I163" s="5">
        <v>274.13</v>
      </c>
      <c r="J163" s="30">
        <v>0.0911</v>
      </c>
      <c r="K163" s="5">
        <v>6017.47</v>
      </c>
    </row>
    <row r="164" customHeight="1" spans="1:11">
      <c r="A164" s="5">
        <v>745</v>
      </c>
      <c r="B164" s="5" t="s">
        <v>281</v>
      </c>
      <c r="C164" s="5">
        <v>13282</v>
      </c>
      <c r="D164" s="27" t="s">
        <v>282</v>
      </c>
      <c r="E164" s="5" t="s">
        <v>8</v>
      </c>
      <c r="F164" s="28">
        <v>202304</v>
      </c>
      <c r="G164" s="5">
        <v>1</v>
      </c>
      <c r="H164" s="5">
        <v>3083.57</v>
      </c>
      <c r="I164" s="5">
        <v>278.75</v>
      </c>
      <c r="J164" s="30">
        <v>0.0904</v>
      </c>
      <c r="K164" s="5">
        <v>6167.14</v>
      </c>
    </row>
    <row r="165" customHeight="1" spans="1:11">
      <c r="A165" s="5">
        <v>706</v>
      </c>
      <c r="B165" s="5" t="s">
        <v>194</v>
      </c>
      <c r="C165" s="5">
        <v>15391</v>
      </c>
      <c r="D165" s="27" t="s">
        <v>283</v>
      </c>
      <c r="E165" s="5" t="s">
        <v>3</v>
      </c>
      <c r="F165" s="28">
        <v>202304</v>
      </c>
      <c r="G165" s="5">
        <v>1</v>
      </c>
      <c r="H165" s="5">
        <v>1034.46</v>
      </c>
      <c r="I165" s="5">
        <v>279.06</v>
      </c>
      <c r="J165" s="30">
        <v>0.2698</v>
      </c>
      <c r="K165" s="5">
        <v>3103.39</v>
      </c>
    </row>
    <row r="166" customHeight="1" spans="1:11">
      <c r="A166" s="5">
        <v>104429</v>
      </c>
      <c r="B166" s="5" t="s">
        <v>284</v>
      </c>
      <c r="C166" s="5">
        <v>12451</v>
      </c>
      <c r="D166" s="27" t="s">
        <v>285</v>
      </c>
      <c r="E166" s="5" t="s">
        <v>7</v>
      </c>
      <c r="F166" s="28">
        <v>202304</v>
      </c>
      <c r="G166" s="5">
        <v>1</v>
      </c>
      <c r="H166" s="5">
        <v>4307.97</v>
      </c>
      <c r="I166" s="5">
        <v>280.56</v>
      </c>
      <c r="J166" s="30">
        <v>0.0651</v>
      </c>
      <c r="K166" s="5">
        <v>8615.93</v>
      </c>
    </row>
    <row r="167" customHeight="1" spans="1:11">
      <c r="A167" s="5">
        <v>54</v>
      </c>
      <c r="B167" s="5" t="s">
        <v>286</v>
      </c>
      <c r="C167" s="5">
        <v>6301</v>
      </c>
      <c r="D167" s="27" t="s">
        <v>287</v>
      </c>
      <c r="E167" s="5" t="s">
        <v>4</v>
      </c>
      <c r="F167" s="28">
        <v>202304</v>
      </c>
      <c r="G167" s="5">
        <v>1</v>
      </c>
      <c r="H167" s="5">
        <v>2698.95</v>
      </c>
      <c r="I167" s="5">
        <v>282.61</v>
      </c>
      <c r="J167" s="30">
        <v>0.1047</v>
      </c>
      <c r="K167" s="5">
        <v>5397.89</v>
      </c>
    </row>
    <row r="168" customHeight="1" spans="1:11">
      <c r="A168" s="5">
        <v>107728</v>
      </c>
      <c r="B168" s="5" t="s">
        <v>288</v>
      </c>
      <c r="C168" s="5">
        <v>15085</v>
      </c>
      <c r="D168" s="27" t="s">
        <v>289</v>
      </c>
      <c r="E168" s="5" t="s">
        <v>3</v>
      </c>
      <c r="F168" s="28">
        <v>202304</v>
      </c>
      <c r="G168" s="5">
        <v>1</v>
      </c>
      <c r="H168" s="5">
        <v>2440.69</v>
      </c>
      <c r="I168" s="5">
        <v>284.17</v>
      </c>
      <c r="J168" s="30">
        <v>0.1164</v>
      </c>
      <c r="K168" s="5">
        <v>4881.37</v>
      </c>
    </row>
    <row r="169" customHeight="1" spans="1:11">
      <c r="A169" s="5">
        <v>549</v>
      </c>
      <c r="B169" s="5" t="s">
        <v>290</v>
      </c>
      <c r="C169" s="5">
        <v>7687</v>
      </c>
      <c r="D169" s="27" t="s">
        <v>291</v>
      </c>
      <c r="E169" s="5" t="s">
        <v>3</v>
      </c>
      <c r="F169" s="28">
        <v>202304</v>
      </c>
      <c r="G169" s="5">
        <v>1</v>
      </c>
      <c r="H169" s="5">
        <v>2625.46</v>
      </c>
      <c r="I169" s="5">
        <v>284.6</v>
      </c>
      <c r="J169" s="30">
        <v>0.1084</v>
      </c>
      <c r="K169" s="5">
        <v>5250.91</v>
      </c>
    </row>
    <row r="170" customHeight="1" spans="1:11">
      <c r="A170" s="5">
        <v>754</v>
      </c>
      <c r="B170" s="5" t="s">
        <v>88</v>
      </c>
      <c r="C170" s="5">
        <v>12377</v>
      </c>
      <c r="D170" s="27" t="s">
        <v>292</v>
      </c>
      <c r="E170" s="5" t="s">
        <v>4</v>
      </c>
      <c r="F170" s="28">
        <v>202304</v>
      </c>
      <c r="G170" s="5">
        <v>1</v>
      </c>
      <c r="H170" s="5">
        <v>3219.15</v>
      </c>
      <c r="I170" s="5">
        <v>284.74</v>
      </c>
      <c r="J170" s="30">
        <v>0.0885</v>
      </c>
      <c r="K170" s="5">
        <v>6438.29</v>
      </c>
    </row>
    <row r="171" customHeight="1" spans="1:11">
      <c r="A171" s="5">
        <v>118758</v>
      </c>
      <c r="B171" s="5" t="s">
        <v>293</v>
      </c>
      <c r="C171" s="5">
        <v>14171</v>
      </c>
      <c r="D171" s="27" t="s">
        <v>294</v>
      </c>
      <c r="E171" s="5" t="s">
        <v>5</v>
      </c>
      <c r="F171" s="28">
        <v>202304</v>
      </c>
      <c r="G171" s="5">
        <v>1</v>
      </c>
      <c r="H171" s="5">
        <v>2423.42</v>
      </c>
      <c r="I171" s="5">
        <v>294.58</v>
      </c>
      <c r="J171" s="30">
        <v>0.1216</v>
      </c>
      <c r="K171" s="5">
        <v>4846.84</v>
      </c>
    </row>
    <row r="172" customHeight="1" spans="1:11">
      <c r="A172" s="5">
        <v>122176</v>
      </c>
      <c r="B172" s="5" t="s">
        <v>272</v>
      </c>
      <c r="C172" s="5">
        <v>14250</v>
      </c>
      <c r="D172" s="27" t="s">
        <v>295</v>
      </c>
      <c r="E172" s="5" t="s">
        <v>4</v>
      </c>
      <c r="F172" s="28">
        <v>202304</v>
      </c>
      <c r="G172" s="5">
        <v>1</v>
      </c>
      <c r="H172" s="5">
        <v>2038.04</v>
      </c>
      <c r="I172" s="5">
        <v>300</v>
      </c>
      <c r="J172" s="30">
        <v>0.1472</v>
      </c>
      <c r="K172" s="5">
        <v>4076.08</v>
      </c>
    </row>
    <row r="173" customHeight="1" spans="1:11">
      <c r="A173" s="5">
        <v>102567</v>
      </c>
      <c r="B173" s="5" t="s">
        <v>296</v>
      </c>
      <c r="C173" s="5">
        <v>11458</v>
      </c>
      <c r="D173" s="27" t="s">
        <v>297</v>
      </c>
      <c r="E173" s="5" t="s">
        <v>9</v>
      </c>
      <c r="F173" s="28">
        <v>202304</v>
      </c>
      <c r="G173" s="5">
        <v>1</v>
      </c>
      <c r="H173" s="5">
        <v>1630.59</v>
      </c>
      <c r="I173" s="5">
        <v>300.97</v>
      </c>
      <c r="J173" s="30">
        <v>0.1846</v>
      </c>
      <c r="K173" s="5">
        <v>3261.18</v>
      </c>
    </row>
    <row r="174" customHeight="1" spans="1:11">
      <c r="A174" s="5">
        <v>571</v>
      </c>
      <c r="B174" s="5" t="s">
        <v>148</v>
      </c>
      <c r="C174" s="5">
        <v>15448</v>
      </c>
      <c r="D174" s="27" t="s">
        <v>298</v>
      </c>
      <c r="E174" s="5" t="s">
        <v>5</v>
      </c>
      <c r="F174" s="28">
        <v>202304</v>
      </c>
      <c r="G174" s="5">
        <v>1</v>
      </c>
      <c r="H174" s="5">
        <v>2267.37</v>
      </c>
      <c r="I174" s="5">
        <v>301.8</v>
      </c>
      <c r="J174" s="30">
        <v>0.1331</v>
      </c>
      <c r="K174" s="5">
        <v>6802.1</v>
      </c>
    </row>
    <row r="175" customHeight="1" spans="1:11">
      <c r="A175" s="5">
        <v>111219</v>
      </c>
      <c r="B175" s="5" t="s">
        <v>250</v>
      </c>
      <c r="C175" s="5">
        <v>15297</v>
      </c>
      <c r="D175" s="27" t="s">
        <v>299</v>
      </c>
      <c r="E175" s="5" t="s">
        <v>8</v>
      </c>
      <c r="F175" s="28">
        <v>202304</v>
      </c>
      <c r="G175" s="5">
        <v>1</v>
      </c>
      <c r="H175" s="5">
        <v>3059.66</v>
      </c>
      <c r="I175" s="5">
        <v>302.9</v>
      </c>
      <c r="J175" s="30">
        <v>0.099</v>
      </c>
      <c r="K175" s="5">
        <v>9178.98</v>
      </c>
    </row>
    <row r="176" customHeight="1" spans="1:11">
      <c r="A176" s="5">
        <v>716</v>
      </c>
      <c r="B176" s="5" t="s">
        <v>130</v>
      </c>
      <c r="C176" s="5">
        <v>6473</v>
      </c>
      <c r="D176" s="27" t="s">
        <v>300</v>
      </c>
      <c r="E176" s="5" t="s">
        <v>3</v>
      </c>
      <c r="F176" s="28">
        <v>202304</v>
      </c>
      <c r="G176" s="5">
        <v>1</v>
      </c>
      <c r="H176" s="5">
        <v>1019.27</v>
      </c>
      <c r="I176" s="5">
        <v>306.1</v>
      </c>
      <c r="J176" s="30">
        <v>0.3003</v>
      </c>
      <c r="K176" s="5">
        <v>3057.82</v>
      </c>
    </row>
    <row r="177" customHeight="1" spans="1:11">
      <c r="A177" s="5">
        <v>122718</v>
      </c>
      <c r="B177" s="5" t="s">
        <v>301</v>
      </c>
      <c r="C177" s="5">
        <v>12184</v>
      </c>
      <c r="D177" s="27" t="s">
        <v>302</v>
      </c>
      <c r="E177" s="5" t="s">
        <v>3</v>
      </c>
      <c r="F177" s="28">
        <v>202304</v>
      </c>
      <c r="G177" s="5">
        <v>1</v>
      </c>
      <c r="H177" s="5">
        <v>1769.38</v>
      </c>
      <c r="I177" s="5">
        <v>306.7</v>
      </c>
      <c r="J177" s="30">
        <v>0.1733</v>
      </c>
      <c r="K177" s="5">
        <v>3538.76</v>
      </c>
    </row>
    <row r="178" customHeight="1" spans="1:11">
      <c r="A178" s="5">
        <v>52</v>
      </c>
      <c r="B178" s="5" t="s">
        <v>231</v>
      </c>
      <c r="C178" s="5">
        <v>15047</v>
      </c>
      <c r="D178" s="27" t="s">
        <v>303</v>
      </c>
      <c r="E178" s="5" t="s">
        <v>4</v>
      </c>
      <c r="F178" s="28">
        <v>202304</v>
      </c>
      <c r="G178" s="5">
        <v>1</v>
      </c>
      <c r="H178" s="5">
        <v>2966.63</v>
      </c>
      <c r="I178" s="5">
        <v>308.81</v>
      </c>
      <c r="J178" s="30">
        <v>0.1041</v>
      </c>
      <c r="K178" s="5">
        <v>5933.26</v>
      </c>
    </row>
    <row r="179" customHeight="1" spans="1:11">
      <c r="A179" s="5">
        <v>578</v>
      </c>
      <c r="B179" s="5" t="s">
        <v>304</v>
      </c>
      <c r="C179" s="5">
        <v>13064</v>
      </c>
      <c r="D179" s="27" t="s">
        <v>305</v>
      </c>
      <c r="E179" s="5" t="s">
        <v>8</v>
      </c>
      <c r="F179" s="28">
        <v>202304</v>
      </c>
      <c r="G179" s="5">
        <v>1</v>
      </c>
      <c r="H179" s="5">
        <v>4328.91</v>
      </c>
      <c r="I179" s="5">
        <v>311.73</v>
      </c>
      <c r="J179" s="30">
        <v>0.072</v>
      </c>
      <c r="K179" s="5">
        <v>8657.81</v>
      </c>
    </row>
    <row r="180" customHeight="1" spans="1:11">
      <c r="A180" s="5">
        <v>581</v>
      </c>
      <c r="B180" s="5" t="s">
        <v>306</v>
      </c>
      <c r="C180" s="5">
        <v>13052</v>
      </c>
      <c r="D180" s="27" t="s">
        <v>307</v>
      </c>
      <c r="E180" s="5" t="s">
        <v>8</v>
      </c>
      <c r="F180" s="28">
        <v>202304</v>
      </c>
      <c r="G180" s="5">
        <v>1</v>
      </c>
      <c r="H180" s="5">
        <v>1891.21</v>
      </c>
      <c r="I180" s="5">
        <v>316.67</v>
      </c>
      <c r="J180" s="30">
        <v>0.1674</v>
      </c>
      <c r="K180" s="5">
        <v>5484.5</v>
      </c>
    </row>
    <row r="181" customHeight="1" spans="1:11">
      <c r="A181" s="5">
        <v>723</v>
      </c>
      <c r="B181" s="5" t="s">
        <v>308</v>
      </c>
      <c r="C181" s="5">
        <v>14992</v>
      </c>
      <c r="D181" s="27" t="s">
        <v>309</v>
      </c>
      <c r="E181" s="5" t="s">
        <v>5</v>
      </c>
      <c r="F181" s="28">
        <v>202304</v>
      </c>
      <c r="G181" s="5">
        <v>1</v>
      </c>
      <c r="H181" s="5">
        <v>1754.13</v>
      </c>
      <c r="I181" s="5">
        <v>316.8</v>
      </c>
      <c r="J181" s="30">
        <v>0.1806</v>
      </c>
      <c r="K181" s="5">
        <v>3508.25</v>
      </c>
    </row>
    <row r="182" customHeight="1" spans="1:11">
      <c r="A182" s="5">
        <v>102564</v>
      </c>
      <c r="B182" s="5" t="s">
        <v>310</v>
      </c>
      <c r="C182" s="5">
        <v>4450</v>
      </c>
      <c r="D182" s="27" t="s">
        <v>311</v>
      </c>
      <c r="E182" s="5" t="s">
        <v>3</v>
      </c>
      <c r="F182" s="28">
        <v>202304</v>
      </c>
      <c r="G182" s="5">
        <v>0.9</v>
      </c>
      <c r="H182" s="5">
        <v>1847.46</v>
      </c>
      <c r="I182" s="5">
        <v>321</v>
      </c>
      <c r="J182" s="30">
        <v>0.1738</v>
      </c>
      <c r="K182" s="5">
        <v>3900.2</v>
      </c>
    </row>
    <row r="183" customHeight="1" spans="1:11">
      <c r="A183" s="5">
        <v>307</v>
      </c>
      <c r="B183" s="5" t="s">
        <v>137</v>
      </c>
      <c r="C183" s="5">
        <v>9563</v>
      </c>
      <c r="D183" s="27" t="s">
        <v>312</v>
      </c>
      <c r="E183" s="5" t="s">
        <v>6</v>
      </c>
      <c r="F183" s="28">
        <v>202304</v>
      </c>
      <c r="G183" s="5">
        <v>1</v>
      </c>
      <c r="H183" s="5">
        <v>5479.57</v>
      </c>
      <c r="I183" s="5">
        <v>322.33</v>
      </c>
      <c r="J183" s="30">
        <v>0.0588</v>
      </c>
      <c r="K183" s="5">
        <v>27397.83</v>
      </c>
    </row>
    <row r="184" customHeight="1" spans="1:11">
      <c r="A184" s="5">
        <v>745</v>
      </c>
      <c r="B184" s="5" t="s">
        <v>281</v>
      </c>
      <c r="C184" s="5">
        <v>14404</v>
      </c>
      <c r="D184" s="27" t="s">
        <v>313</v>
      </c>
      <c r="E184" s="5" t="s">
        <v>8</v>
      </c>
      <c r="F184" s="28">
        <v>202304</v>
      </c>
      <c r="G184" s="5">
        <v>1</v>
      </c>
      <c r="H184" s="5">
        <v>3083.57</v>
      </c>
      <c r="I184" s="5">
        <v>325.46</v>
      </c>
      <c r="J184" s="30">
        <v>0.1055</v>
      </c>
      <c r="K184" s="5">
        <v>6167.14</v>
      </c>
    </row>
    <row r="185" customHeight="1" spans="1:11">
      <c r="A185" s="5">
        <v>752</v>
      </c>
      <c r="B185" s="5" t="s">
        <v>110</v>
      </c>
      <c r="C185" s="5">
        <v>15756</v>
      </c>
      <c r="D185" s="27" t="s">
        <v>314</v>
      </c>
      <c r="E185" s="5" t="s">
        <v>7</v>
      </c>
      <c r="F185" s="28">
        <v>202304</v>
      </c>
      <c r="G185" s="5">
        <v>0.6</v>
      </c>
      <c r="H185" s="5">
        <v>2081.06</v>
      </c>
      <c r="I185" s="5">
        <v>325.86</v>
      </c>
      <c r="J185" s="30">
        <v>0.1566</v>
      </c>
      <c r="K185" s="5">
        <v>5549.48</v>
      </c>
    </row>
    <row r="186" customHeight="1" spans="1:11">
      <c r="A186" s="5">
        <v>371</v>
      </c>
      <c r="B186" s="5" t="s">
        <v>315</v>
      </c>
      <c r="C186" s="5">
        <v>9112</v>
      </c>
      <c r="D186" s="27" t="s">
        <v>316</v>
      </c>
      <c r="E186" s="5" t="s">
        <v>9</v>
      </c>
      <c r="F186" s="28">
        <v>202304</v>
      </c>
      <c r="G186" s="5">
        <v>1</v>
      </c>
      <c r="H186" s="5">
        <v>1201.29</v>
      </c>
      <c r="I186" s="5">
        <v>326.47</v>
      </c>
      <c r="J186" s="30">
        <v>0.2718</v>
      </c>
      <c r="K186" s="5">
        <v>2402.58</v>
      </c>
    </row>
    <row r="187" customHeight="1" spans="1:11">
      <c r="A187" s="5">
        <v>359</v>
      </c>
      <c r="B187" s="5" t="s">
        <v>197</v>
      </c>
      <c r="C187" s="5">
        <v>15145</v>
      </c>
      <c r="D187" s="27" t="s">
        <v>317</v>
      </c>
      <c r="E187" s="5" t="s">
        <v>8</v>
      </c>
      <c r="F187" s="28">
        <v>202304</v>
      </c>
      <c r="G187" s="5">
        <v>1</v>
      </c>
      <c r="H187" s="5">
        <v>3535.5</v>
      </c>
      <c r="I187" s="5">
        <v>327.07</v>
      </c>
      <c r="J187" s="30">
        <v>0.0925</v>
      </c>
      <c r="K187" s="5">
        <v>10606.5</v>
      </c>
    </row>
    <row r="188" customHeight="1" spans="1:11">
      <c r="A188" s="5">
        <v>308</v>
      </c>
      <c r="B188" s="5" t="s">
        <v>44</v>
      </c>
      <c r="C188" s="5">
        <v>12937</v>
      </c>
      <c r="D188" s="27" t="s">
        <v>318</v>
      </c>
      <c r="E188" s="5" t="s">
        <v>6</v>
      </c>
      <c r="F188" s="28">
        <v>202304</v>
      </c>
      <c r="G188" s="5">
        <v>1</v>
      </c>
      <c r="H188" s="5">
        <v>2654.59</v>
      </c>
      <c r="I188" s="5">
        <v>327.2</v>
      </c>
      <c r="J188" s="30">
        <v>0.1233</v>
      </c>
      <c r="K188" s="5">
        <v>6636.48</v>
      </c>
    </row>
    <row r="189" customHeight="1" spans="1:11">
      <c r="A189" s="5">
        <v>104429</v>
      </c>
      <c r="B189" s="5" t="s">
        <v>284</v>
      </c>
      <c r="C189" s="5">
        <v>14392</v>
      </c>
      <c r="D189" s="27" t="s">
        <v>319</v>
      </c>
      <c r="E189" s="5" t="s">
        <v>7</v>
      </c>
      <c r="F189" s="28">
        <v>202304</v>
      </c>
      <c r="G189" s="5">
        <v>1</v>
      </c>
      <c r="H189" s="5">
        <v>4307.97</v>
      </c>
      <c r="I189" s="5">
        <v>327.51</v>
      </c>
      <c r="J189" s="30">
        <v>0.076</v>
      </c>
      <c r="K189" s="5">
        <v>8615.93</v>
      </c>
    </row>
    <row r="190" customHeight="1" spans="1:11">
      <c r="A190" s="5">
        <v>104430</v>
      </c>
      <c r="B190" s="5" t="s">
        <v>182</v>
      </c>
      <c r="C190" s="5">
        <v>13293</v>
      </c>
      <c r="D190" s="27" t="s">
        <v>320</v>
      </c>
      <c r="E190" s="5" t="s">
        <v>5</v>
      </c>
      <c r="F190" s="28">
        <v>202304</v>
      </c>
      <c r="G190" s="5">
        <v>0.5</v>
      </c>
      <c r="H190" s="5">
        <v>2251.57</v>
      </c>
      <c r="I190" s="5">
        <v>329.86</v>
      </c>
      <c r="J190" s="30">
        <v>0.1465</v>
      </c>
      <c r="K190" s="5">
        <v>4503.13</v>
      </c>
    </row>
    <row r="191" customHeight="1" spans="1:11">
      <c r="A191" s="5">
        <v>307</v>
      </c>
      <c r="B191" s="5" t="s">
        <v>137</v>
      </c>
      <c r="C191" s="5">
        <v>10613</v>
      </c>
      <c r="D191" s="27" t="s">
        <v>321</v>
      </c>
      <c r="E191" s="5" t="s">
        <v>6</v>
      </c>
      <c r="F191" s="28">
        <v>202304</v>
      </c>
      <c r="G191" s="5">
        <v>1</v>
      </c>
      <c r="H191" s="5">
        <v>5479.57</v>
      </c>
      <c r="I191" s="5">
        <v>330.7</v>
      </c>
      <c r="J191" s="30">
        <v>0.0604</v>
      </c>
      <c r="K191" s="5">
        <v>27397.83</v>
      </c>
    </row>
    <row r="192" customHeight="1" spans="1:11">
      <c r="A192" s="5">
        <v>337</v>
      </c>
      <c r="B192" s="5" t="s">
        <v>126</v>
      </c>
      <c r="C192" s="5">
        <v>7050</v>
      </c>
      <c r="D192" s="27" t="s">
        <v>322</v>
      </c>
      <c r="E192" s="5" t="s">
        <v>6</v>
      </c>
      <c r="F192" s="28">
        <v>202304</v>
      </c>
      <c r="G192" s="5">
        <v>1</v>
      </c>
      <c r="H192" s="5">
        <v>2097.54</v>
      </c>
      <c r="I192" s="5">
        <v>347.66</v>
      </c>
      <c r="J192" s="30">
        <v>0.1657</v>
      </c>
      <c r="K192" s="5">
        <v>9648.67</v>
      </c>
    </row>
    <row r="193" customHeight="1" spans="1:11">
      <c r="A193" s="5">
        <v>571</v>
      </c>
      <c r="B193" s="5" t="s">
        <v>148</v>
      </c>
      <c r="C193" s="5">
        <v>6454</v>
      </c>
      <c r="D193" s="27" t="s">
        <v>323</v>
      </c>
      <c r="E193" s="5" t="s">
        <v>5</v>
      </c>
      <c r="F193" s="28">
        <v>202304</v>
      </c>
      <c r="G193" s="5">
        <v>1</v>
      </c>
      <c r="H193" s="5">
        <v>2267.37</v>
      </c>
      <c r="I193" s="5">
        <v>351.33</v>
      </c>
      <c r="J193" s="30">
        <v>0.155</v>
      </c>
      <c r="K193" s="5">
        <v>6802.1</v>
      </c>
    </row>
    <row r="194" customHeight="1" spans="1:11">
      <c r="A194" s="5">
        <v>117923</v>
      </c>
      <c r="B194" s="5" t="s">
        <v>115</v>
      </c>
      <c r="C194" s="5">
        <v>13644</v>
      </c>
      <c r="D194" s="27" t="s">
        <v>324</v>
      </c>
      <c r="E194" s="5" t="s">
        <v>3</v>
      </c>
      <c r="F194" s="28">
        <v>202304</v>
      </c>
      <c r="G194" s="5">
        <v>1</v>
      </c>
      <c r="H194" s="5">
        <v>1450.83</v>
      </c>
      <c r="I194" s="5">
        <v>353.05</v>
      </c>
      <c r="J194" s="30">
        <v>0.2433</v>
      </c>
      <c r="K194" s="5">
        <v>2901.65</v>
      </c>
    </row>
    <row r="195" customHeight="1" spans="1:11">
      <c r="A195" s="5">
        <v>117637</v>
      </c>
      <c r="B195" s="5" t="s">
        <v>176</v>
      </c>
      <c r="C195" s="5">
        <v>15595</v>
      </c>
      <c r="D195" s="27" t="s">
        <v>325</v>
      </c>
      <c r="E195" s="5" t="s">
        <v>3</v>
      </c>
      <c r="F195" s="28">
        <v>202304</v>
      </c>
      <c r="G195" s="5">
        <v>0.7</v>
      </c>
      <c r="H195" s="5">
        <v>1545.17</v>
      </c>
      <c r="I195" s="5">
        <v>353.9</v>
      </c>
      <c r="J195" s="30">
        <v>0.229</v>
      </c>
      <c r="K195" s="5">
        <v>3752.56</v>
      </c>
    </row>
    <row r="196" customHeight="1" spans="1:11">
      <c r="A196" s="5">
        <v>107658</v>
      </c>
      <c r="B196" s="5" t="s">
        <v>150</v>
      </c>
      <c r="C196" s="5">
        <v>4562</v>
      </c>
      <c r="D196" s="27" t="s">
        <v>326</v>
      </c>
      <c r="E196" s="5" t="s">
        <v>7</v>
      </c>
      <c r="F196" s="28">
        <v>202304</v>
      </c>
      <c r="G196" s="5">
        <v>1</v>
      </c>
      <c r="H196" s="5">
        <v>2113.91</v>
      </c>
      <c r="I196" s="5">
        <v>357.71</v>
      </c>
      <c r="J196" s="30">
        <v>0.1692</v>
      </c>
      <c r="K196" s="5">
        <v>6341.74</v>
      </c>
    </row>
    <row r="197" customHeight="1" spans="1:11">
      <c r="A197" s="5">
        <v>337</v>
      </c>
      <c r="B197" s="5" t="s">
        <v>126</v>
      </c>
      <c r="C197" s="5">
        <v>6965</v>
      </c>
      <c r="D197" s="27" t="s">
        <v>327</v>
      </c>
      <c r="E197" s="5" t="s">
        <v>6</v>
      </c>
      <c r="F197" s="28">
        <v>202304</v>
      </c>
      <c r="G197" s="5">
        <v>1</v>
      </c>
      <c r="H197" s="5">
        <v>2097.54</v>
      </c>
      <c r="I197" s="5">
        <v>359.5</v>
      </c>
      <c r="J197" s="30">
        <v>0.1714</v>
      </c>
      <c r="K197" s="5">
        <v>9648.67</v>
      </c>
    </row>
    <row r="198" customHeight="1" spans="1:11">
      <c r="A198" s="5">
        <v>112415</v>
      </c>
      <c r="B198" s="5" t="s">
        <v>328</v>
      </c>
      <c r="C198" s="5">
        <v>12449</v>
      </c>
      <c r="D198" s="27" t="s">
        <v>329</v>
      </c>
      <c r="E198" s="5" t="s">
        <v>8</v>
      </c>
      <c r="F198" s="28">
        <v>202304</v>
      </c>
      <c r="G198" s="5">
        <v>1</v>
      </c>
      <c r="H198" s="5">
        <v>3859.66</v>
      </c>
      <c r="I198" s="5">
        <v>361.08</v>
      </c>
      <c r="J198" s="30">
        <v>0.0936</v>
      </c>
      <c r="K198" s="5">
        <v>7719.31</v>
      </c>
    </row>
    <row r="199" customHeight="1" spans="1:11">
      <c r="A199" s="5">
        <v>546</v>
      </c>
      <c r="B199" s="5" t="s">
        <v>330</v>
      </c>
      <c r="C199" s="5">
        <v>10849</v>
      </c>
      <c r="D199" s="27" t="s">
        <v>331</v>
      </c>
      <c r="E199" s="5" t="s">
        <v>5</v>
      </c>
      <c r="F199" s="28">
        <v>202304</v>
      </c>
      <c r="G199" s="5">
        <v>1</v>
      </c>
      <c r="H199" s="5">
        <v>1889.92</v>
      </c>
      <c r="I199" s="5">
        <v>368.01</v>
      </c>
      <c r="J199" s="30">
        <v>0.1947</v>
      </c>
      <c r="K199" s="5">
        <v>5669.77</v>
      </c>
    </row>
    <row r="200" customHeight="1" spans="1:11">
      <c r="A200" s="5">
        <v>351</v>
      </c>
      <c r="B200" s="5" t="s">
        <v>332</v>
      </c>
      <c r="C200" s="5">
        <v>13325</v>
      </c>
      <c r="D200" s="27" t="s">
        <v>333</v>
      </c>
      <c r="E200" s="5" t="s">
        <v>3</v>
      </c>
      <c r="F200" s="28">
        <v>202304</v>
      </c>
      <c r="G200" s="5">
        <v>1</v>
      </c>
      <c r="H200" s="5">
        <v>2279.84</v>
      </c>
      <c r="I200" s="5">
        <v>370.61</v>
      </c>
      <c r="J200" s="30">
        <v>0.1626</v>
      </c>
      <c r="K200" s="5">
        <v>6839.53</v>
      </c>
    </row>
    <row r="201" customHeight="1" spans="1:11">
      <c r="A201" s="5">
        <v>341</v>
      </c>
      <c r="B201" s="5" t="s">
        <v>122</v>
      </c>
      <c r="C201" s="5">
        <v>11372</v>
      </c>
      <c r="D201" s="27" t="s">
        <v>334</v>
      </c>
      <c r="E201" s="5" t="s">
        <v>3</v>
      </c>
      <c r="F201" s="28">
        <v>202304</v>
      </c>
      <c r="G201" s="5">
        <v>1</v>
      </c>
      <c r="H201" s="5">
        <v>1546.32</v>
      </c>
      <c r="I201" s="5">
        <v>374.96</v>
      </c>
      <c r="J201" s="30">
        <v>0.2425</v>
      </c>
      <c r="K201" s="5">
        <v>6185.26</v>
      </c>
    </row>
    <row r="202" customHeight="1" spans="1:11">
      <c r="A202" s="5">
        <v>54</v>
      </c>
      <c r="B202" s="5" t="s">
        <v>286</v>
      </c>
      <c r="C202" s="5">
        <v>7379</v>
      </c>
      <c r="D202" s="27" t="s">
        <v>335</v>
      </c>
      <c r="E202" s="5" t="s">
        <v>4</v>
      </c>
      <c r="F202" s="28">
        <v>202304</v>
      </c>
      <c r="G202" s="5">
        <v>1</v>
      </c>
      <c r="H202" s="5">
        <v>2698.95</v>
      </c>
      <c r="I202" s="5">
        <v>375.83</v>
      </c>
      <c r="J202" s="30">
        <v>0.1393</v>
      </c>
      <c r="K202" s="5">
        <v>5397.89</v>
      </c>
    </row>
    <row r="203" customHeight="1" spans="1:11">
      <c r="A203" s="5">
        <v>371</v>
      </c>
      <c r="B203" s="5" t="s">
        <v>315</v>
      </c>
      <c r="C203" s="5">
        <v>11388</v>
      </c>
      <c r="D203" s="27" t="s">
        <v>336</v>
      </c>
      <c r="E203" s="5" t="s">
        <v>9</v>
      </c>
      <c r="F203" s="28">
        <v>202304</v>
      </c>
      <c r="G203" s="5">
        <v>1</v>
      </c>
      <c r="H203" s="5">
        <v>1201.29</v>
      </c>
      <c r="I203" s="5">
        <v>380.75</v>
      </c>
      <c r="J203" s="30">
        <v>0.317</v>
      </c>
      <c r="K203" s="5">
        <v>2402.58</v>
      </c>
    </row>
    <row r="204" customHeight="1" spans="1:11">
      <c r="A204" s="5">
        <v>357</v>
      </c>
      <c r="B204" s="5" t="s">
        <v>337</v>
      </c>
      <c r="C204" s="5">
        <v>15092</v>
      </c>
      <c r="D204" s="27" t="s">
        <v>338</v>
      </c>
      <c r="E204" s="5" t="s">
        <v>8</v>
      </c>
      <c r="F204" s="28">
        <v>202304</v>
      </c>
      <c r="G204" s="5">
        <v>0.9</v>
      </c>
      <c r="H204" s="5">
        <v>2929.4</v>
      </c>
      <c r="I204" s="5">
        <v>383.1</v>
      </c>
      <c r="J204" s="30">
        <v>0.1308</v>
      </c>
      <c r="K204" s="5">
        <v>9113.7</v>
      </c>
    </row>
    <row r="205" customHeight="1" spans="1:11">
      <c r="A205" s="5">
        <v>105751</v>
      </c>
      <c r="B205" s="5" t="s">
        <v>339</v>
      </c>
      <c r="C205" s="5">
        <v>9295</v>
      </c>
      <c r="D205" s="27" t="s">
        <v>340</v>
      </c>
      <c r="E205" s="5" t="s">
        <v>5</v>
      </c>
      <c r="F205" s="28">
        <v>202304</v>
      </c>
      <c r="G205" s="5">
        <v>1</v>
      </c>
      <c r="H205" s="5">
        <v>2336.4</v>
      </c>
      <c r="I205" s="5">
        <v>383.66</v>
      </c>
      <c r="J205" s="30">
        <v>0.1642</v>
      </c>
      <c r="K205" s="5">
        <v>4672.79</v>
      </c>
    </row>
    <row r="206" customHeight="1" spans="1:11">
      <c r="A206" s="5">
        <v>343</v>
      </c>
      <c r="B206" s="5" t="s">
        <v>341</v>
      </c>
      <c r="C206" s="5">
        <v>13329</v>
      </c>
      <c r="D206" s="27" t="s">
        <v>342</v>
      </c>
      <c r="E206" s="5" t="s">
        <v>8</v>
      </c>
      <c r="F206" s="28">
        <v>202304</v>
      </c>
      <c r="G206" s="5">
        <v>1</v>
      </c>
      <c r="H206" s="5">
        <v>5584.66</v>
      </c>
      <c r="I206" s="5">
        <v>386.52</v>
      </c>
      <c r="J206" s="30">
        <v>0.0692</v>
      </c>
      <c r="K206" s="5">
        <v>22338.65</v>
      </c>
    </row>
    <row r="207" customHeight="1" spans="1:11">
      <c r="A207" s="5">
        <v>511</v>
      </c>
      <c r="B207" s="5" t="s">
        <v>49</v>
      </c>
      <c r="C207" s="5">
        <v>5527</v>
      </c>
      <c r="D207" s="27" t="s">
        <v>343</v>
      </c>
      <c r="E207" s="5" t="s">
        <v>5</v>
      </c>
      <c r="F207" s="28">
        <v>202304</v>
      </c>
      <c r="G207" s="5">
        <v>1</v>
      </c>
      <c r="H207" s="5">
        <v>2110.4</v>
      </c>
      <c r="I207" s="5">
        <v>390.92</v>
      </c>
      <c r="J207" s="30">
        <v>0.1852</v>
      </c>
      <c r="K207" s="5">
        <v>5487.05</v>
      </c>
    </row>
    <row r="208" customHeight="1" spans="1:11">
      <c r="A208" s="5">
        <v>517</v>
      </c>
      <c r="B208" s="5" t="s">
        <v>239</v>
      </c>
      <c r="C208" s="5">
        <v>13198</v>
      </c>
      <c r="D208" s="27" t="s">
        <v>344</v>
      </c>
      <c r="E208" s="5" t="s">
        <v>8</v>
      </c>
      <c r="F208" s="28">
        <v>202304</v>
      </c>
      <c r="G208" s="5">
        <v>1</v>
      </c>
      <c r="H208" s="5">
        <v>1929.14</v>
      </c>
      <c r="I208" s="5">
        <v>395.8</v>
      </c>
      <c r="J208" s="30">
        <v>0.2052</v>
      </c>
      <c r="K208" s="5">
        <v>6173.24</v>
      </c>
    </row>
    <row r="209" customHeight="1" spans="1:11">
      <c r="A209" s="5">
        <v>102934</v>
      </c>
      <c r="B209" s="5" t="s">
        <v>345</v>
      </c>
      <c r="C209" s="5">
        <v>8400</v>
      </c>
      <c r="D209" s="27" t="s">
        <v>346</v>
      </c>
      <c r="E209" s="5" t="s">
        <v>8</v>
      </c>
      <c r="F209" s="28">
        <v>202304</v>
      </c>
      <c r="G209" s="5">
        <v>1</v>
      </c>
      <c r="H209" s="5">
        <v>3243.88</v>
      </c>
      <c r="I209" s="5">
        <v>398.95</v>
      </c>
      <c r="J209" s="30">
        <v>0.123</v>
      </c>
      <c r="K209" s="5">
        <v>6487.76</v>
      </c>
    </row>
    <row r="210" customHeight="1" spans="1:11">
      <c r="A210" s="5">
        <v>114844</v>
      </c>
      <c r="B210" s="5" t="s">
        <v>135</v>
      </c>
      <c r="C210" s="5">
        <v>13061</v>
      </c>
      <c r="D210" s="27" t="s">
        <v>347</v>
      </c>
      <c r="E210" s="5" t="s">
        <v>8</v>
      </c>
      <c r="F210" s="28">
        <v>202304</v>
      </c>
      <c r="G210" s="5">
        <v>1</v>
      </c>
      <c r="H210" s="5">
        <v>3896.8</v>
      </c>
      <c r="I210" s="5">
        <v>400.1</v>
      </c>
      <c r="J210" s="30">
        <v>0.1027</v>
      </c>
      <c r="K210" s="5">
        <v>7793.6</v>
      </c>
    </row>
    <row r="211" customHeight="1" spans="1:11">
      <c r="A211" s="5">
        <v>517</v>
      </c>
      <c r="B211" s="5" t="s">
        <v>239</v>
      </c>
      <c r="C211" s="5">
        <v>15255</v>
      </c>
      <c r="D211" s="27" t="s">
        <v>348</v>
      </c>
      <c r="E211" s="5" t="s">
        <v>8</v>
      </c>
      <c r="F211" s="28">
        <v>202304</v>
      </c>
      <c r="G211" s="5">
        <v>0.6</v>
      </c>
      <c r="H211" s="5">
        <v>1157.48</v>
      </c>
      <c r="I211" s="5">
        <v>400.46</v>
      </c>
      <c r="J211" s="30">
        <v>0.346</v>
      </c>
      <c r="K211" s="5">
        <v>6173.24</v>
      </c>
    </row>
    <row r="212" customHeight="1" spans="1:11">
      <c r="A212" s="5">
        <v>118074</v>
      </c>
      <c r="B212" s="5" t="s">
        <v>69</v>
      </c>
      <c r="C212" s="5">
        <v>11109</v>
      </c>
      <c r="D212" s="27" t="s">
        <v>349</v>
      </c>
      <c r="E212" s="5" t="s">
        <v>5</v>
      </c>
      <c r="F212" s="28">
        <v>202304</v>
      </c>
      <c r="G212" s="5">
        <v>1</v>
      </c>
      <c r="H212" s="5">
        <v>1425.31</v>
      </c>
      <c r="I212" s="5">
        <v>403.59</v>
      </c>
      <c r="J212" s="30">
        <v>0.2832</v>
      </c>
      <c r="K212" s="5">
        <v>3990.87</v>
      </c>
    </row>
    <row r="213" customHeight="1" spans="1:11">
      <c r="A213" s="5">
        <v>387</v>
      </c>
      <c r="B213" s="5" t="s">
        <v>350</v>
      </c>
      <c r="C213" s="5">
        <v>15772</v>
      </c>
      <c r="D213" s="27" t="s">
        <v>351</v>
      </c>
      <c r="E213" s="5" t="s">
        <v>5</v>
      </c>
      <c r="F213" s="28">
        <v>202304</v>
      </c>
      <c r="G213" s="5">
        <v>0.6</v>
      </c>
      <c r="H213" s="5">
        <v>1650.5</v>
      </c>
      <c r="I213" s="5">
        <v>406.75</v>
      </c>
      <c r="J213" s="30">
        <v>0.2464</v>
      </c>
      <c r="K213" s="5">
        <v>4401.33</v>
      </c>
    </row>
    <row r="214" customHeight="1" spans="1:11">
      <c r="A214" s="5">
        <v>585</v>
      </c>
      <c r="B214" s="5" t="s">
        <v>242</v>
      </c>
      <c r="C214" s="5">
        <v>6303</v>
      </c>
      <c r="D214" s="27" t="s">
        <v>352</v>
      </c>
      <c r="E214" s="5" t="s">
        <v>8</v>
      </c>
      <c r="F214" s="28">
        <v>202304</v>
      </c>
      <c r="G214" s="5">
        <v>1</v>
      </c>
      <c r="H214" s="5">
        <v>831.43</v>
      </c>
      <c r="I214" s="5">
        <v>407</v>
      </c>
      <c r="J214" s="30">
        <v>0.4895</v>
      </c>
      <c r="K214" s="5">
        <v>3325.72</v>
      </c>
    </row>
    <row r="215" customHeight="1" spans="1:11">
      <c r="A215" s="5">
        <v>710</v>
      </c>
      <c r="B215" s="5" t="s">
        <v>353</v>
      </c>
      <c r="C215" s="5">
        <v>15385</v>
      </c>
      <c r="D215" s="27" t="s">
        <v>354</v>
      </c>
      <c r="E215" s="5" t="s">
        <v>3</v>
      </c>
      <c r="F215" s="28">
        <v>202304</v>
      </c>
      <c r="G215" s="5">
        <v>1</v>
      </c>
      <c r="H215" s="5">
        <v>2048.19</v>
      </c>
      <c r="I215" s="5">
        <v>407.09</v>
      </c>
      <c r="J215" s="30">
        <v>0.1988</v>
      </c>
      <c r="K215" s="5">
        <v>4096.37</v>
      </c>
    </row>
    <row r="216" customHeight="1" spans="1:11">
      <c r="A216" s="5">
        <v>102564</v>
      </c>
      <c r="B216" s="5" t="s">
        <v>310</v>
      </c>
      <c r="C216" s="5">
        <v>11363</v>
      </c>
      <c r="D216" s="27" t="s">
        <v>355</v>
      </c>
      <c r="E216" s="5" t="s">
        <v>3</v>
      </c>
      <c r="F216" s="28">
        <v>202304</v>
      </c>
      <c r="G216" s="5">
        <v>1</v>
      </c>
      <c r="H216" s="5">
        <v>2052.74</v>
      </c>
      <c r="I216" s="5">
        <v>412.23</v>
      </c>
      <c r="J216" s="30">
        <v>0.2008</v>
      </c>
      <c r="K216" s="5">
        <v>3900.2</v>
      </c>
    </row>
    <row r="217" customHeight="1" spans="1:11">
      <c r="A217" s="5">
        <v>732</v>
      </c>
      <c r="B217" s="5" t="s">
        <v>159</v>
      </c>
      <c r="C217" s="5">
        <v>9138</v>
      </c>
      <c r="D217" s="27" t="s">
        <v>356</v>
      </c>
      <c r="E217" s="5" t="s">
        <v>3</v>
      </c>
      <c r="F217" s="28">
        <v>202304</v>
      </c>
      <c r="G217" s="5">
        <v>1</v>
      </c>
      <c r="H217" s="5">
        <v>2326.76</v>
      </c>
      <c r="I217" s="5">
        <v>413.56</v>
      </c>
      <c r="J217" s="30">
        <v>0.1777</v>
      </c>
      <c r="K217" s="5">
        <v>4653.52</v>
      </c>
    </row>
    <row r="218" customHeight="1" spans="1:11">
      <c r="A218" s="5">
        <v>119263</v>
      </c>
      <c r="B218" s="5" t="s">
        <v>38</v>
      </c>
      <c r="C218" s="5">
        <v>14337</v>
      </c>
      <c r="D218" s="27" t="s">
        <v>357</v>
      </c>
      <c r="E218" s="5" t="s">
        <v>7</v>
      </c>
      <c r="F218" s="28">
        <v>202304</v>
      </c>
      <c r="G218" s="5">
        <v>1</v>
      </c>
      <c r="H218" s="5">
        <v>1064.78</v>
      </c>
      <c r="I218" s="5">
        <v>414.96</v>
      </c>
      <c r="J218" s="30">
        <v>0.3897</v>
      </c>
      <c r="K218" s="5">
        <v>2129.56</v>
      </c>
    </row>
    <row r="219" customHeight="1" spans="1:11">
      <c r="A219" s="5">
        <v>116482</v>
      </c>
      <c r="B219" s="5" t="s">
        <v>358</v>
      </c>
      <c r="C219" s="5">
        <v>8386</v>
      </c>
      <c r="D219" s="27" t="s">
        <v>359</v>
      </c>
      <c r="E219" s="5" t="s">
        <v>6</v>
      </c>
      <c r="F219" s="28">
        <v>202304</v>
      </c>
      <c r="G219" s="5">
        <v>1</v>
      </c>
      <c r="H219" s="5">
        <v>4649.24</v>
      </c>
      <c r="I219" s="5">
        <v>415.45</v>
      </c>
      <c r="J219" s="30">
        <v>0.0894</v>
      </c>
      <c r="K219" s="5">
        <v>9298.47</v>
      </c>
    </row>
    <row r="220" customHeight="1" spans="1:11">
      <c r="A220" s="5">
        <v>111400</v>
      </c>
      <c r="B220" s="5" t="s">
        <v>153</v>
      </c>
      <c r="C220" s="5">
        <v>4310</v>
      </c>
      <c r="D220" s="27" t="s">
        <v>360</v>
      </c>
      <c r="E220" s="5" t="s">
        <v>3</v>
      </c>
      <c r="F220" s="28">
        <v>202304</v>
      </c>
      <c r="G220" s="5">
        <v>1</v>
      </c>
      <c r="H220" s="5">
        <v>1998.14</v>
      </c>
      <c r="I220" s="5">
        <v>419.73</v>
      </c>
      <c r="J220" s="30">
        <v>0.2101</v>
      </c>
      <c r="K220" s="5">
        <v>5994.41</v>
      </c>
    </row>
    <row r="221" customHeight="1" spans="1:11">
      <c r="A221" s="5">
        <v>105267</v>
      </c>
      <c r="B221" s="5" t="s">
        <v>361</v>
      </c>
      <c r="C221" s="5">
        <v>8060</v>
      </c>
      <c r="D221" s="27" t="s">
        <v>362</v>
      </c>
      <c r="E221" s="5" t="s">
        <v>8</v>
      </c>
      <c r="F221" s="28">
        <v>202304</v>
      </c>
      <c r="G221" s="5">
        <v>1</v>
      </c>
      <c r="H221" s="5">
        <v>4169.78</v>
      </c>
      <c r="I221" s="5">
        <v>420.7</v>
      </c>
      <c r="J221" s="30">
        <v>0.1009</v>
      </c>
      <c r="K221" s="5">
        <v>8339.55</v>
      </c>
    </row>
    <row r="222" customHeight="1" spans="1:11">
      <c r="A222" s="5">
        <v>539</v>
      </c>
      <c r="B222" s="5" t="s">
        <v>363</v>
      </c>
      <c r="C222" s="5">
        <v>14840</v>
      </c>
      <c r="D222" s="27" t="s">
        <v>364</v>
      </c>
      <c r="E222" s="5" t="s">
        <v>3</v>
      </c>
      <c r="F222" s="28">
        <v>202304</v>
      </c>
      <c r="G222" s="5">
        <v>1</v>
      </c>
      <c r="H222" s="5">
        <v>1449.64</v>
      </c>
      <c r="I222" s="5">
        <v>422.6</v>
      </c>
      <c r="J222" s="30">
        <v>0.2915</v>
      </c>
      <c r="K222" s="5">
        <v>2899.27</v>
      </c>
    </row>
    <row r="223" customHeight="1" spans="1:11">
      <c r="A223" s="5">
        <v>118758</v>
      </c>
      <c r="B223" s="5" t="s">
        <v>293</v>
      </c>
      <c r="C223" s="5">
        <v>14388</v>
      </c>
      <c r="D223" s="27" t="s">
        <v>365</v>
      </c>
      <c r="E223" s="5" t="s">
        <v>5</v>
      </c>
      <c r="F223" s="28">
        <v>202304</v>
      </c>
      <c r="G223" s="5">
        <v>1</v>
      </c>
      <c r="H223" s="5">
        <v>2423.42</v>
      </c>
      <c r="I223" s="5">
        <v>424.86</v>
      </c>
      <c r="J223" s="30">
        <v>0.1753</v>
      </c>
      <c r="K223" s="5">
        <v>4846.84</v>
      </c>
    </row>
    <row r="224" customHeight="1" spans="1:11">
      <c r="A224" s="5">
        <v>102565</v>
      </c>
      <c r="B224" s="5" t="s">
        <v>51</v>
      </c>
      <c r="C224" s="5">
        <v>11537</v>
      </c>
      <c r="D224" s="27" t="s">
        <v>366</v>
      </c>
      <c r="E224" s="5" t="s">
        <v>8</v>
      </c>
      <c r="F224" s="28">
        <v>202304</v>
      </c>
      <c r="G224" s="5">
        <v>1</v>
      </c>
      <c r="H224" s="5">
        <v>1953.23</v>
      </c>
      <c r="I224" s="5">
        <v>434.23</v>
      </c>
      <c r="J224" s="30">
        <v>0.2223</v>
      </c>
      <c r="K224" s="5">
        <v>5859.7</v>
      </c>
    </row>
    <row r="225" customHeight="1" spans="1:11">
      <c r="A225" s="5">
        <v>717</v>
      </c>
      <c r="B225" s="5" t="s">
        <v>275</v>
      </c>
      <c r="C225" s="5">
        <v>6752</v>
      </c>
      <c r="D225" s="27" t="s">
        <v>367</v>
      </c>
      <c r="E225" s="5" t="s">
        <v>3</v>
      </c>
      <c r="F225" s="28">
        <v>202304</v>
      </c>
      <c r="G225" s="5">
        <v>1</v>
      </c>
      <c r="H225" s="5">
        <v>1070.12</v>
      </c>
      <c r="I225" s="5">
        <v>444</v>
      </c>
      <c r="J225" s="30">
        <v>0.4149</v>
      </c>
      <c r="K225" s="5">
        <v>2140.23</v>
      </c>
    </row>
    <row r="226" customHeight="1" spans="1:11">
      <c r="A226" s="5">
        <v>114685</v>
      </c>
      <c r="B226" s="5" t="s">
        <v>81</v>
      </c>
      <c r="C226" s="5">
        <v>7279</v>
      </c>
      <c r="D226" s="27" t="s">
        <v>368</v>
      </c>
      <c r="E226" s="5" t="s">
        <v>6</v>
      </c>
      <c r="F226" s="28">
        <v>202304</v>
      </c>
      <c r="G226" s="5">
        <v>1</v>
      </c>
      <c r="H226" s="5">
        <v>2378.13</v>
      </c>
      <c r="I226" s="5">
        <v>445.9</v>
      </c>
      <c r="J226" s="30">
        <v>0.1875</v>
      </c>
      <c r="K226" s="5">
        <v>9512.51</v>
      </c>
    </row>
    <row r="227" customHeight="1" spans="1:11">
      <c r="A227" s="5">
        <v>104838</v>
      </c>
      <c r="B227" s="5" t="s">
        <v>213</v>
      </c>
      <c r="C227" s="5">
        <v>10955</v>
      </c>
      <c r="D227" s="27" t="s">
        <v>369</v>
      </c>
      <c r="E227" s="5" t="s">
        <v>4</v>
      </c>
      <c r="F227" s="28">
        <v>202304</v>
      </c>
      <c r="G227" s="5">
        <v>1</v>
      </c>
      <c r="H227" s="5">
        <v>2440.88</v>
      </c>
      <c r="I227" s="5">
        <v>448.79</v>
      </c>
      <c r="J227" s="30">
        <v>0.1839</v>
      </c>
      <c r="K227" s="5">
        <v>4881.75</v>
      </c>
    </row>
    <row r="228" customHeight="1" spans="1:11">
      <c r="A228" s="5">
        <v>515</v>
      </c>
      <c r="B228" s="5" t="s">
        <v>265</v>
      </c>
      <c r="C228" s="5">
        <v>12669</v>
      </c>
      <c r="D228" s="27" t="s">
        <v>370</v>
      </c>
      <c r="E228" s="5" t="s">
        <v>5</v>
      </c>
      <c r="F228" s="28">
        <v>202304</v>
      </c>
      <c r="G228" s="5">
        <v>1</v>
      </c>
      <c r="H228" s="5">
        <v>2356.9</v>
      </c>
      <c r="I228" s="5">
        <v>449.18</v>
      </c>
      <c r="J228" s="30">
        <v>0.1906</v>
      </c>
      <c r="K228" s="5">
        <v>4713.79</v>
      </c>
    </row>
    <row r="229" customHeight="1" spans="1:11">
      <c r="A229" s="5">
        <v>103199</v>
      </c>
      <c r="B229" s="5" t="s">
        <v>188</v>
      </c>
      <c r="C229" s="5">
        <v>14339</v>
      </c>
      <c r="D229" s="27" t="s">
        <v>371</v>
      </c>
      <c r="E229" s="5" t="s">
        <v>8</v>
      </c>
      <c r="F229" s="28">
        <v>202304</v>
      </c>
      <c r="G229" s="5">
        <v>1</v>
      </c>
      <c r="H229" s="5">
        <v>1770.28</v>
      </c>
      <c r="I229" s="5">
        <v>450.14</v>
      </c>
      <c r="J229" s="30">
        <v>0.2543</v>
      </c>
      <c r="K229" s="5">
        <v>4602.72</v>
      </c>
    </row>
    <row r="230" customHeight="1" spans="1:11">
      <c r="A230" s="5">
        <v>598</v>
      </c>
      <c r="B230" s="5" t="s">
        <v>157</v>
      </c>
      <c r="C230" s="5">
        <v>15049</v>
      </c>
      <c r="D230" s="27" t="s">
        <v>372</v>
      </c>
      <c r="E230" s="5" t="s">
        <v>5</v>
      </c>
      <c r="F230" s="28">
        <v>202304</v>
      </c>
      <c r="G230" s="5">
        <v>1</v>
      </c>
      <c r="H230" s="5">
        <v>1428.12</v>
      </c>
      <c r="I230" s="5">
        <v>451.85</v>
      </c>
      <c r="J230" s="30">
        <v>0.3164</v>
      </c>
      <c r="K230" s="5">
        <v>4284.35</v>
      </c>
    </row>
    <row r="231" customHeight="1" spans="1:11">
      <c r="A231" s="5">
        <v>720</v>
      </c>
      <c r="B231" s="5" t="s">
        <v>373</v>
      </c>
      <c r="C231" s="5">
        <v>11142</v>
      </c>
      <c r="D231" s="27" t="s">
        <v>374</v>
      </c>
      <c r="E231" s="5" t="s">
        <v>3</v>
      </c>
      <c r="F231" s="28">
        <v>202304</v>
      </c>
      <c r="G231" s="5">
        <v>0.9</v>
      </c>
      <c r="H231" s="5">
        <v>2793.81</v>
      </c>
      <c r="I231" s="5">
        <v>463.09</v>
      </c>
      <c r="J231" s="30">
        <v>0.1658</v>
      </c>
      <c r="K231" s="5">
        <v>5898.04</v>
      </c>
    </row>
    <row r="232" customHeight="1" spans="1:11">
      <c r="A232" s="5">
        <v>581</v>
      </c>
      <c r="B232" s="5" t="s">
        <v>306</v>
      </c>
      <c r="C232" s="5">
        <v>9331</v>
      </c>
      <c r="D232" s="27" t="s">
        <v>375</v>
      </c>
      <c r="E232" s="5" t="s">
        <v>8</v>
      </c>
      <c r="F232" s="28">
        <v>202304</v>
      </c>
      <c r="G232" s="5">
        <v>0.9</v>
      </c>
      <c r="H232" s="5">
        <v>1702.09</v>
      </c>
      <c r="I232" s="5">
        <v>467.43</v>
      </c>
      <c r="J232" s="30">
        <v>0.2746</v>
      </c>
      <c r="K232" s="5">
        <v>5484.5</v>
      </c>
    </row>
    <row r="233" customHeight="1" spans="1:11">
      <c r="A233" s="5">
        <v>128640</v>
      </c>
      <c r="B233" s="5" t="s">
        <v>36</v>
      </c>
      <c r="C233" s="5">
        <v>15535</v>
      </c>
      <c r="D233" s="27" t="s">
        <v>376</v>
      </c>
      <c r="E233" s="5" t="s">
        <v>7</v>
      </c>
      <c r="F233" s="28">
        <v>202304</v>
      </c>
      <c r="G233" s="5">
        <v>1</v>
      </c>
      <c r="H233" s="5">
        <v>353.36</v>
      </c>
      <c r="I233" s="5">
        <v>469.65</v>
      </c>
      <c r="J233" s="30">
        <v>1.3291</v>
      </c>
      <c r="K233" s="5">
        <v>1060.07</v>
      </c>
    </row>
    <row r="234" customHeight="1" spans="1:11">
      <c r="A234" s="5">
        <v>738</v>
      </c>
      <c r="B234" s="5" t="s">
        <v>377</v>
      </c>
      <c r="C234" s="5">
        <v>5698</v>
      </c>
      <c r="D234" s="27" t="s">
        <v>378</v>
      </c>
      <c r="E234" s="5" t="s">
        <v>3</v>
      </c>
      <c r="F234" s="28">
        <v>202304</v>
      </c>
      <c r="G234" s="5">
        <v>1</v>
      </c>
      <c r="H234" s="5">
        <v>2838.44</v>
      </c>
      <c r="I234" s="5">
        <v>471.67</v>
      </c>
      <c r="J234" s="30">
        <v>0.1662</v>
      </c>
      <c r="K234" s="5">
        <v>4541.51</v>
      </c>
    </row>
    <row r="235" customHeight="1" spans="1:11">
      <c r="A235" s="5">
        <v>103199</v>
      </c>
      <c r="B235" s="5" t="s">
        <v>188</v>
      </c>
      <c r="C235" s="5">
        <v>12504</v>
      </c>
      <c r="D235" s="27" t="s">
        <v>379</v>
      </c>
      <c r="E235" s="5" t="s">
        <v>8</v>
      </c>
      <c r="F235" s="28">
        <v>202304</v>
      </c>
      <c r="G235" s="5">
        <v>1</v>
      </c>
      <c r="H235" s="5">
        <v>1770.28</v>
      </c>
      <c r="I235" s="5">
        <v>474.16</v>
      </c>
      <c r="J235" s="30">
        <v>0.2678</v>
      </c>
      <c r="K235" s="5">
        <v>4602.72</v>
      </c>
    </row>
    <row r="236" customHeight="1" spans="1:11">
      <c r="A236" s="5">
        <v>514</v>
      </c>
      <c r="B236" s="5" t="s">
        <v>380</v>
      </c>
      <c r="C236" s="5">
        <v>14827</v>
      </c>
      <c r="D236" s="27" t="s">
        <v>381</v>
      </c>
      <c r="E236" s="5" t="s">
        <v>9</v>
      </c>
      <c r="F236" s="28">
        <v>202304</v>
      </c>
      <c r="G236" s="5">
        <v>1</v>
      </c>
      <c r="H236" s="5">
        <v>1320.8</v>
      </c>
      <c r="I236" s="5">
        <v>476.77</v>
      </c>
      <c r="J236" s="30">
        <v>0.361</v>
      </c>
      <c r="K236" s="5">
        <v>3962.4</v>
      </c>
    </row>
    <row r="237" customHeight="1" spans="1:11">
      <c r="A237" s="5">
        <v>311</v>
      </c>
      <c r="B237" s="5" t="s">
        <v>101</v>
      </c>
      <c r="C237" s="5">
        <v>4302</v>
      </c>
      <c r="D237" s="27" t="s">
        <v>382</v>
      </c>
      <c r="E237" s="5" t="s">
        <v>8</v>
      </c>
      <c r="F237" s="28">
        <v>202304</v>
      </c>
      <c r="G237" s="5">
        <v>1</v>
      </c>
      <c r="H237" s="5">
        <v>4140.16</v>
      </c>
      <c r="I237" s="5">
        <v>477.13</v>
      </c>
      <c r="J237" s="30">
        <v>0.1152</v>
      </c>
      <c r="K237" s="5">
        <v>8280.32</v>
      </c>
    </row>
    <row r="238" customHeight="1" spans="1:11">
      <c r="A238" s="5">
        <v>105751</v>
      </c>
      <c r="B238" s="5" t="s">
        <v>339</v>
      </c>
      <c r="C238" s="5">
        <v>8763</v>
      </c>
      <c r="D238" s="27" t="s">
        <v>383</v>
      </c>
      <c r="E238" s="5" t="s">
        <v>5</v>
      </c>
      <c r="F238" s="28">
        <v>202304</v>
      </c>
      <c r="G238" s="5">
        <v>1</v>
      </c>
      <c r="H238" s="5">
        <v>2336.4</v>
      </c>
      <c r="I238" s="5">
        <v>481.2</v>
      </c>
      <c r="J238" s="30">
        <v>0.206</v>
      </c>
      <c r="K238" s="5">
        <v>4672.79</v>
      </c>
    </row>
    <row r="239" customHeight="1" spans="1:11">
      <c r="A239" s="5">
        <v>103639</v>
      </c>
      <c r="B239" s="5" t="s">
        <v>99</v>
      </c>
      <c r="C239" s="5">
        <v>5347</v>
      </c>
      <c r="D239" s="27" t="s">
        <v>384</v>
      </c>
      <c r="E239" s="5" t="s">
        <v>5</v>
      </c>
      <c r="F239" s="28">
        <v>202304</v>
      </c>
      <c r="G239" s="5">
        <v>1</v>
      </c>
      <c r="H239" s="5">
        <v>1975.25</v>
      </c>
      <c r="I239" s="5">
        <v>487.37</v>
      </c>
      <c r="J239" s="30">
        <v>0.2467</v>
      </c>
      <c r="K239" s="5">
        <v>5530.71</v>
      </c>
    </row>
    <row r="240" customHeight="1" spans="1:11">
      <c r="A240" s="5">
        <v>122906</v>
      </c>
      <c r="B240" s="5" t="s">
        <v>168</v>
      </c>
      <c r="C240" s="5">
        <v>14866</v>
      </c>
      <c r="D240" s="27" t="s">
        <v>385</v>
      </c>
      <c r="E240" s="5" t="s">
        <v>7</v>
      </c>
      <c r="F240" s="28">
        <v>202304</v>
      </c>
      <c r="G240" s="5">
        <v>1</v>
      </c>
      <c r="H240" s="5">
        <v>1062.77</v>
      </c>
      <c r="I240" s="5">
        <v>490.37</v>
      </c>
      <c r="J240" s="30">
        <v>0.4614</v>
      </c>
      <c r="K240" s="5">
        <v>2125.53</v>
      </c>
    </row>
    <row r="241" customHeight="1" spans="1:11">
      <c r="A241" s="5">
        <v>343</v>
      </c>
      <c r="B241" s="5" t="s">
        <v>341</v>
      </c>
      <c r="C241" s="5">
        <v>13019</v>
      </c>
      <c r="D241" s="27" t="s">
        <v>386</v>
      </c>
      <c r="E241" s="5" t="s">
        <v>8</v>
      </c>
      <c r="F241" s="28">
        <v>202304</v>
      </c>
      <c r="G241" s="5">
        <v>1</v>
      </c>
      <c r="H241" s="5">
        <v>5584.66</v>
      </c>
      <c r="I241" s="5">
        <v>493.2</v>
      </c>
      <c r="J241" s="30">
        <v>0.0883</v>
      </c>
      <c r="K241" s="5">
        <v>22338.65</v>
      </c>
    </row>
    <row r="242" customHeight="1" spans="1:11">
      <c r="A242" s="5">
        <v>391</v>
      </c>
      <c r="B242" s="5" t="s">
        <v>143</v>
      </c>
      <c r="C242" s="5">
        <v>9308</v>
      </c>
      <c r="D242" s="27" t="s">
        <v>387</v>
      </c>
      <c r="E242" s="5" t="s">
        <v>8</v>
      </c>
      <c r="F242" s="28">
        <v>202304</v>
      </c>
      <c r="G242" s="5">
        <v>1</v>
      </c>
      <c r="H242" s="5">
        <v>3402.59</v>
      </c>
      <c r="I242" s="5">
        <v>494.92</v>
      </c>
      <c r="J242" s="30">
        <v>0.1455</v>
      </c>
      <c r="K242" s="5">
        <v>6805.18</v>
      </c>
    </row>
    <row r="243" customHeight="1" spans="1:11">
      <c r="A243" s="5">
        <v>737</v>
      </c>
      <c r="B243" s="5" t="s">
        <v>124</v>
      </c>
      <c r="C243" s="5">
        <v>11642</v>
      </c>
      <c r="D243" s="27" t="s">
        <v>388</v>
      </c>
      <c r="E243" s="5" t="s">
        <v>5</v>
      </c>
      <c r="F243" s="28">
        <v>202304</v>
      </c>
      <c r="G243" s="5">
        <v>1</v>
      </c>
      <c r="H243" s="5">
        <v>2385.75</v>
      </c>
      <c r="I243" s="5">
        <v>500.25</v>
      </c>
      <c r="J243" s="30">
        <v>0.2097</v>
      </c>
      <c r="K243" s="5">
        <v>6202.95</v>
      </c>
    </row>
    <row r="244" customHeight="1" spans="1:11">
      <c r="A244" s="5">
        <v>112415</v>
      </c>
      <c r="B244" s="5" t="s">
        <v>328</v>
      </c>
      <c r="C244" s="5">
        <v>4188</v>
      </c>
      <c r="D244" s="27" t="s">
        <v>389</v>
      </c>
      <c r="E244" s="5" t="s">
        <v>8</v>
      </c>
      <c r="F244" s="28">
        <v>202304</v>
      </c>
      <c r="G244" s="5">
        <v>1</v>
      </c>
      <c r="H244" s="5">
        <v>3859.66</v>
      </c>
      <c r="I244" s="5">
        <v>501</v>
      </c>
      <c r="J244" s="30">
        <v>0.1298</v>
      </c>
      <c r="K244" s="5">
        <v>7719.31</v>
      </c>
    </row>
    <row r="245" customHeight="1" spans="1:11">
      <c r="A245" s="5">
        <v>329</v>
      </c>
      <c r="B245" s="5" t="s">
        <v>128</v>
      </c>
      <c r="C245" s="5">
        <v>9988</v>
      </c>
      <c r="D245" s="27" t="s">
        <v>390</v>
      </c>
      <c r="E245" s="5" t="s">
        <v>7</v>
      </c>
      <c r="F245" s="28">
        <v>202304</v>
      </c>
      <c r="G245" s="5">
        <v>1</v>
      </c>
      <c r="H245" s="5">
        <v>2172.24</v>
      </c>
      <c r="I245" s="5">
        <v>508.16</v>
      </c>
      <c r="J245" s="30">
        <v>0.2339</v>
      </c>
      <c r="K245" s="5">
        <v>3475.59</v>
      </c>
    </row>
    <row r="246" customHeight="1" spans="1:11">
      <c r="A246" s="5">
        <v>118151</v>
      </c>
      <c r="B246" s="5" t="s">
        <v>141</v>
      </c>
      <c r="C246" s="5">
        <v>13279</v>
      </c>
      <c r="D246" s="27" t="s">
        <v>391</v>
      </c>
      <c r="E246" s="5" t="s">
        <v>8</v>
      </c>
      <c r="F246" s="28">
        <v>202304</v>
      </c>
      <c r="G246" s="5">
        <v>1</v>
      </c>
      <c r="H246" s="5">
        <v>1812.91</v>
      </c>
      <c r="I246" s="5">
        <v>508.24</v>
      </c>
      <c r="J246" s="30">
        <v>0.2803</v>
      </c>
      <c r="K246" s="5">
        <v>2900.66</v>
      </c>
    </row>
    <row r="247" customHeight="1" spans="1:11">
      <c r="A247" s="5">
        <v>105910</v>
      </c>
      <c r="B247" s="5" t="s">
        <v>200</v>
      </c>
      <c r="C247" s="5">
        <v>13199</v>
      </c>
      <c r="D247" s="27" t="s">
        <v>392</v>
      </c>
      <c r="E247" s="5" t="s">
        <v>6</v>
      </c>
      <c r="F247" s="28">
        <v>202304</v>
      </c>
      <c r="G247" s="5">
        <v>1</v>
      </c>
      <c r="H247" s="5">
        <v>3040.96</v>
      </c>
      <c r="I247" s="5">
        <v>516.73</v>
      </c>
      <c r="J247" s="30">
        <v>0.1699</v>
      </c>
      <c r="K247" s="5">
        <v>6081.91</v>
      </c>
    </row>
    <row r="248" customHeight="1" spans="1:11">
      <c r="A248" s="5">
        <v>117310</v>
      </c>
      <c r="B248" s="5" t="s">
        <v>393</v>
      </c>
      <c r="C248" s="5">
        <v>14442</v>
      </c>
      <c r="D248" s="27" t="s">
        <v>394</v>
      </c>
      <c r="E248" s="5" t="s">
        <v>8</v>
      </c>
      <c r="F248" s="28">
        <v>202304</v>
      </c>
      <c r="G248" s="5">
        <v>1</v>
      </c>
      <c r="H248" s="5">
        <v>3283.34</v>
      </c>
      <c r="I248" s="5">
        <v>520.91</v>
      </c>
      <c r="J248" s="30">
        <v>0.1587</v>
      </c>
      <c r="K248" s="5">
        <v>6566.67</v>
      </c>
    </row>
    <row r="249" customHeight="1" spans="1:11">
      <c r="A249" s="5">
        <v>514</v>
      </c>
      <c r="B249" s="5" t="s">
        <v>380</v>
      </c>
      <c r="C249" s="5">
        <v>4330</v>
      </c>
      <c r="D249" s="27" t="s">
        <v>395</v>
      </c>
      <c r="E249" s="5" t="s">
        <v>9</v>
      </c>
      <c r="F249" s="28">
        <v>202304</v>
      </c>
      <c r="G249" s="5">
        <v>1</v>
      </c>
      <c r="H249" s="5">
        <v>1320.8</v>
      </c>
      <c r="I249" s="5">
        <v>523.7</v>
      </c>
      <c r="J249" s="30">
        <v>0.3965</v>
      </c>
      <c r="K249" s="5">
        <v>3962.4</v>
      </c>
    </row>
    <row r="250" customHeight="1" spans="1:11">
      <c r="A250" s="5">
        <v>351</v>
      </c>
      <c r="B250" s="5" t="s">
        <v>332</v>
      </c>
      <c r="C250" s="5">
        <v>15405</v>
      </c>
      <c r="D250" s="27" t="s">
        <v>396</v>
      </c>
      <c r="E250" s="5" t="s">
        <v>3</v>
      </c>
      <c r="F250" s="28">
        <v>202304</v>
      </c>
      <c r="G250" s="5">
        <v>1</v>
      </c>
      <c r="H250" s="5">
        <v>2279.84</v>
      </c>
      <c r="I250" s="5">
        <v>527.68</v>
      </c>
      <c r="J250" s="30">
        <v>0.2315</v>
      </c>
      <c r="K250" s="5">
        <v>6839.53</v>
      </c>
    </row>
    <row r="251" customHeight="1" spans="1:11">
      <c r="A251" s="5">
        <v>578</v>
      </c>
      <c r="B251" s="5" t="s">
        <v>304</v>
      </c>
      <c r="C251" s="5">
        <v>9140</v>
      </c>
      <c r="D251" s="27" t="s">
        <v>397</v>
      </c>
      <c r="E251" s="5" t="s">
        <v>8</v>
      </c>
      <c r="F251" s="28">
        <v>202304</v>
      </c>
      <c r="G251" s="5">
        <v>1</v>
      </c>
      <c r="H251" s="5">
        <v>4328.91</v>
      </c>
      <c r="I251" s="5">
        <v>529.9</v>
      </c>
      <c r="J251" s="30">
        <v>0.1224</v>
      </c>
      <c r="K251" s="5">
        <v>8657.81</v>
      </c>
    </row>
    <row r="252" customHeight="1" spans="1:11">
      <c r="A252" s="5">
        <v>116482</v>
      </c>
      <c r="B252" s="5" t="s">
        <v>358</v>
      </c>
      <c r="C252" s="5">
        <v>11120</v>
      </c>
      <c r="D252" s="27" t="s">
        <v>398</v>
      </c>
      <c r="E252" s="5" t="s">
        <v>6</v>
      </c>
      <c r="F252" s="28">
        <v>202304</v>
      </c>
      <c r="G252" s="5">
        <v>1</v>
      </c>
      <c r="H252" s="5">
        <v>4649.24</v>
      </c>
      <c r="I252" s="5">
        <v>530.43</v>
      </c>
      <c r="J252" s="30">
        <v>0.1141</v>
      </c>
      <c r="K252" s="5">
        <v>9298.47</v>
      </c>
    </row>
    <row r="253" customHeight="1" spans="1:11">
      <c r="A253" s="5">
        <v>737</v>
      </c>
      <c r="B253" s="5" t="s">
        <v>124</v>
      </c>
      <c r="C253" s="5">
        <v>15720</v>
      </c>
      <c r="D253" s="27" t="s">
        <v>399</v>
      </c>
      <c r="E253" s="5" t="s">
        <v>5</v>
      </c>
      <c r="F253" s="28">
        <v>202304</v>
      </c>
      <c r="G253" s="5">
        <v>0.6</v>
      </c>
      <c r="H253" s="5">
        <v>1431.45</v>
      </c>
      <c r="I253" s="5">
        <v>537.69</v>
      </c>
      <c r="J253" s="30">
        <v>0.3756</v>
      </c>
      <c r="K253" s="5">
        <v>6202.95</v>
      </c>
    </row>
    <row r="254" customHeight="1" spans="1:11">
      <c r="A254" s="5">
        <v>546</v>
      </c>
      <c r="B254" s="5" t="s">
        <v>330</v>
      </c>
      <c r="C254" s="5">
        <v>13410</v>
      </c>
      <c r="D254" s="27" t="s">
        <v>400</v>
      </c>
      <c r="E254" s="5" t="s">
        <v>5</v>
      </c>
      <c r="F254" s="28">
        <v>202304</v>
      </c>
      <c r="G254" s="5">
        <v>1</v>
      </c>
      <c r="H254" s="5">
        <v>1889.92</v>
      </c>
      <c r="I254" s="5">
        <v>548.83</v>
      </c>
      <c r="J254" s="30">
        <v>0.2904</v>
      </c>
      <c r="K254" s="5">
        <v>5669.77</v>
      </c>
    </row>
    <row r="255" customHeight="1" spans="1:11">
      <c r="A255" s="5">
        <v>122718</v>
      </c>
      <c r="B255" s="5" t="s">
        <v>301</v>
      </c>
      <c r="C255" s="5">
        <v>11903</v>
      </c>
      <c r="D255" s="27" t="s">
        <v>401</v>
      </c>
      <c r="E255" s="5" t="s">
        <v>3</v>
      </c>
      <c r="F255" s="28">
        <v>202304</v>
      </c>
      <c r="G255" s="5">
        <v>1</v>
      </c>
      <c r="H255" s="5">
        <v>1769.38</v>
      </c>
      <c r="I255" s="5">
        <v>548.84</v>
      </c>
      <c r="J255" s="30">
        <v>0.3102</v>
      </c>
      <c r="K255" s="5">
        <v>3538.76</v>
      </c>
    </row>
    <row r="256" customHeight="1" spans="1:11">
      <c r="A256" s="5">
        <v>104428</v>
      </c>
      <c r="B256" s="5" t="s">
        <v>402</v>
      </c>
      <c r="C256" s="5">
        <v>6472</v>
      </c>
      <c r="D256" s="27" t="s">
        <v>403</v>
      </c>
      <c r="E256" s="5" t="s">
        <v>4</v>
      </c>
      <c r="F256" s="28">
        <v>202304</v>
      </c>
      <c r="G256" s="5">
        <v>1</v>
      </c>
      <c r="H256" s="5">
        <v>2879.28</v>
      </c>
      <c r="I256" s="5">
        <v>551.29</v>
      </c>
      <c r="J256" s="30">
        <v>0.1915</v>
      </c>
      <c r="K256" s="5">
        <v>5758.56</v>
      </c>
    </row>
    <row r="257" customHeight="1" spans="1:11">
      <c r="A257" s="5">
        <v>113833</v>
      </c>
      <c r="B257" s="5" t="s">
        <v>172</v>
      </c>
      <c r="C257" s="5">
        <v>11624</v>
      </c>
      <c r="D257" s="27" t="s">
        <v>404</v>
      </c>
      <c r="E257" s="5" t="s">
        <v>7</v>
      </c>
      <c r="F257" s="28">
        <v>202304</v>
      </c>
      <c r="G257" s="5">
        <v>1</v>
      </c>
      <c r="H257" s="5">
        <v>813.75</v>
      </c>
      <c r="I257" s="5">
        <v>551.54</v>
      </c>
      <c r="J257" s="30">
        <v>0.6778</v>
      </c>
      <c r="K257" s="5">
        <v>1627.49</v>
      </c>
    </row>
    <row r="258" customHeight="1" spans="1:11">
      <c r="A258" s="5">
        <v>106865</v>
      </c>
      <c r="B258" s="5" t="s">
        <v>258</v>
      </c>
      <c r="C258" s="5">
        <v>1001358</v>
      </c>
      <c r="D258" s="27" t="s">
        <v>405</v>
      </c>
      <c r="E258" s="5" t="s">
        <v>6</v>
      </c>
      <c r="F258" s="28">
        <v>202304</v>
      </c>
      <c r="G258" s="5">
        <v>1</v>
      </c>
      <c r="H258" s="5">
        <v>3409.25</v>
      </c>
      <c r="I258" s="5">
        <v>558.52</v>
      </c>
      <c r="J258" s="30">
        <v>0.1638</v>
      </c>
      <c r="K258" s="5">
        <v>6818.49</v>
      </c>
    </row>
    <row r="259" customHeight="1" spans="1:11">
      <c r="A259" s="5">
        <v>582</v>
      </c>
      <c r="B259" s="5" t="s">
        <v>406</v>
      </c>
      <c r="C259" s="5">
        <v>15083</v>
      </c>
      <c r="D259" s="27" t="s">
        <v>407</v>
      </c>
      <c r="E259" s="5" t="s">
        <v>8</v>
      </c>
      <c r="F259" s="28">
        <v>202304</v>
      </c>
      <c r="G259" s="5">
        <v>1</v>
      </c>
      <c r="H259" s="5">
        <v>10145.76</v>
      </c>
      <c r="I259" s="5">
        <v>562.66</v>
      </c>
      <c r="J259" s="30">
        <v>0.0555</v>
      </c>
      <c r="K259" s="5">
        <v>50728.79</v>
      </c>
    </row>
    <row r="260" customHeight="1" spans="1:11">
      <c r="A260" s="5">
        <v>341</v>
      </c>
      <c r="B260" s="5" t="s">
        <v>122</v>
      </c>
      <c r="C260" s="5">
        <v>14064</v>
      </c>
      <c r="D260" s="27" t="s">
        <v>408</v>
      </c>
      <c r="E260" s="5" t="s">
        <v>3</v>
      </c>
      <c r="F260" s="28">
        <v>202304</v>
      </c>
      <c r="G260" s="5">
        <v>1</v>
      </c>
      <c r="H260" s="5">
        <v>1546.32</v>
      </c>
      <c r="I260" s="5">
        <v>563.43</v>
      </c>
      <c r="J260" s="30">
        <v>0.3644</v>
      </c>
      <c r="K260" s="5">
        <v>6185.26</v>
      </c>
    </row>
    <row r="261" customHeight="1" spans="1:11">
      <c r="A261" s="5">
        <v>357</v>
      </c>
      <c r="B261" s="5" t="s">
        <v>337</v>
      </c>
      <c r="C261" s="5">
        <v>6814</v>
      </c>
      <c r="D261" s="27" t="s">
        <v>409</v>
      </c>
      <c r="E261" s="5" t="s">
        <v>8</v>
      </c>
      <c r="F261" s="28">
        <v>202304</v>
      </c>
      <c r="G261" s="5">
        <v>0.9</v>
      </c>
      <c r="H261" s="5">
        <v>2929.4</v>
      </c>
      <c r="I261" s="5">
        <v>565.59</v>
      </c>
      <c r="J261" s="30">
        <v>0.1931</v>
      </c>
      <c r="K261" s="5">
        <v>9113.7</v>
      </c>
    </row>
    <row r="262" customHeight="1" spans="1:11">
      <c r="A262" s="5">
        <v>119262</v>
      </c>
      <c r="B262" s="5" t="s">
        <v>83</v>
      </c>
      <c r="C262" s="5">
        <v>6544</v>
      </c>
      <c r="D262" s="27" t="s">
        <v>410</v>
      </c>
      <c r="E262" s="5" t="s">
        <v>8</v>
      </c>
      <c r="F262" s="28">
        <v>202304</v>
      </c>
      <c r="G262" s="5">
        <v>1</v>
      </c>
      <c r="H262" s="5">
        <v>689.42</v>
      </c>
      <c r="I262" s="5">
        <v>577.99</v>
      </c>
      <c r="J262" s="30">
        <v>0.8384</v>
      </c>
      <c r="K262" s="5">
        <v>1240.95</v>
      </c>
    </row>
    <row r="263" customHeight="1" spans="1:11">
      <c r="A263" s="5">
        <v>377</v>
      </c>
      <c r="B263" s="5" t="s">
        <v>97</v>
      </c>
      <c r="C263" s="5">
        <v>5782</v>
      </c>
      <c r="D263" s="27" t="s">
        <v>411</v>
      </c>
      <c r="E263" s="5" t="s">
        <v>5</v>
      </c>
      <c r="F263" s="28">
        <v>202304</v>
      </c>
      <c r="G263" s="5">
        <v>1</v>
      </c>
      <c r="H263" s="5">
        <v>1178.13</v>
      </c>
      <c r="I263" s="5">
        <v>583.69</v>
      </c>
      <c r="J263" s="30">
        <v>0.4954</v>
      </c>
      <c r="K263" s="5">
        <v>2356.25</v>
      </c>
    </row>
    <row r="264" customHeight="1" spans="1:11">
      <c r="A264" s="5">
        <v>108277</v>
      </c>
      <c r="B264" s="5" t="s">
        <v>117</v>
      </c>
      <c r="C264" s="5">
        <v>13186</v>
      </c>
      <c r="D264" s="27" t="s">
        <v>412</v>
      </c>
      <c r="E264" s="5" t="s">
        <v>8</v>
      </c>
      <c r="F264" s="28">
        <v>202304</v>
      </c>
      <c r="G264" s="5">
        <v>1</v>
      </c>
      <c r="H264" s="5">
        <v>2548.38</v>
      </c>
      <c r="I264" s="5">
        <v>583.9</v>
      </c>
      <c r="J264" s="30">
        <v>0.2291</v>
      </c>
      <c r="K264" s="5">
        <v>5096.76</v>
      </c>
    </row>
    <row r="265" customHeight="1" spans="1:11">
      <c r="A265" s="5">
        <v>712</v>
      </c>
      <c r="B265" s="5" t="s">
        <v>170</v>
      </c>
      <c r="C265" s="5">
        <v>8972</v>
      </c>
      <c r="D265" s="27" t="s">
        <v>413</v>
      </c>
      <c r="E265" s="5" t="s">
        <v>5</v>
      </c>
      <c r="F265" s="28">
        <v>202304</v>
      </c>
      <c r="G265" s="5">
        <v>1</v>
      </c>
      <c r="H265" s="5">
        <v>3282.61</v>
      </c>
      <c r="I265" s="5">
        <v>586.82</v>
      </c>
      <c r="J265" s="30">
        <v>0.1788</v>
      </c>
      <c r="K265" s="5">
        <v>9847.83</v>
      </c>
    </row>
    <row r="266" customHeight="1" spans="1:11">
      <c r="A266" s="5">
        <v>746</v>
      </c>
      <c r="B266" s="5" t="s">
        <v>108</v>
      </c>
      <c r="C266" s="5">
        <v>14106</v>
      </c>
      <c r="D266" s="27" t="s">
        <v>414</v>
      </c>
      <c r="E266" s="5" t="s">
        <v>3</v>
      </c>
      <c r="F266" s="28">
        <v>202304</v>
      </c>
      <c r="G266" s="5">
        <v>1</v>
      </c>
      <c r="H266" s="5">
        <v>798.97</v>
      </c>
      <c r="I266" s="5">
        <v>597.38</v>
      </c>
      <c r="J266" s="30">
        <v>0.7477</v>
      </c>
      <c r="K266" s="5">
        <v>2396.92</v>
      </c>
    </row>
    <row r="267" customHeight="1" spans="1:11">
      <c r="A267" s="5">
        <v>103198</v>
      </c>
      <c r="B267" s="5" t="s">
        <v>215</v>
      </c>
      <c r="C267" s="5">
        <v>14385</v>
      </c>
      <c r="D267" s="27" t="s">
        <v>415</v>
      </c>
      <c r="E267" s="5" t="s">
        <v>8</v>
      </c>
      <c r="F267" s="28">
        <v>202304</v>
      </c>
      <c r="G267" s="5">
        <v>1</v>
      </c>
      <c r="H267" s="5">
        <v>2554.11</v>
      </c>
      <c r="I267" s="5">
        <v>598.04</v>
      </c>
      <c r="J267" s="30">
        <v>0.2341</v>
      </c>
      <c r="K267" s="5">
        <v>5108.22</v>
      </c>
    </row>
    <row r="268" customHeight="1" spans="1:11">
      <c r="A268" s="5">
        <v>723</v>
      </c>
      <c r="B268" s="5" t="s">
        <v>308</v>
      </c>
      <c r="C268" s="5">
        <v>13020</v>
      </c>
      <c r="D268" s="27" t="s">
        <v>416</v>
      </c>
      <c r="E268" s="5" t="s">
        <v>5</v>
      </c>
      <c r="F268" s="28">
        <v>202304</v>
      </c>
      <c r="G268" s="5">
        <v>1</v>
      </c>
      <c r="H268" s="5">
        <v>1754.13</v>
      </c>
      <c r="I268" s="5">
        <v>599.88</v>
      </c>
      <c r="J268" s="30">
        <v>0.342</v>
      </c>
      <c r="K268" s="5">
        <v>3508.25</v>
      </c>
    </row>
    <row r="269" customHeight="1" spans="1:11">
      <c r="A269" s="5">
        <v>343</v>
      </c>
      <c r="B269" s="5" t="s">
        <v>341</v>
      </c>
      <c r="C269" s="5">
        <v>10932</v>
      </c>
      <c r="D269" s="27" t="s">
        <v>417</v>
      </c>
      <c r="E269" s="5" t="s">
        <v>8</v>
      </c>
      <c r="F269" s="28">
        <v>202304</v>
      </c>
      <c r="G269" s="5">
        <v>1</v>
      </c>
      <c r="H269" s="5">
        <v>5584.66</v>
      </c>
      <c r="I269" s="5">
        <v>600.56</v>
      </c>
      <c r="J269" s="30">
        <v>0.1075</v>
      </c>
      <c r="K269" s="5">
        <v>22338.65</v>
      </c>
    </row>
    <row r="270" customHeight="1" spans="1:11">
      <c r="A270" s="5">
        <v>710</v>
      </c>
      <c r="B270" s="5" t="s">
        <v>353</v>
      </c>
      <c r="C270" s="5">
        <v>12981</v>
      </c>
      <c r="D270" s="27" t="s">
        <v>418</v>
      </c>
      <c r="E270" s="5" t="s">
        <v>3</v>
      </c>
      <c r="F270" s="28">
        <v>202304</v>
      </c>
      <c r="G270" s="5">
        <v>1</v>
      </c>
      <c r="H270" s="5">
        <v>2048.19</v>
      </c>
      <c r="I270" s="5">
        <v>601.26</v>
      </c>
      <c r="J270" s="30">
        <v>0.2936</v>
      </c>
      <c r="K270" s="5">
        <v>4096.37</v>
      </c>
    </row>
    <row r="271" customHeight="1" spans="1:11">
      <c r="A271" s="5">
        <v>373</v>
      </c>
      <c r="B271" s="5" t="s">
        <v>106</v>
      </c>
      <c r="C271" s="5">
        <v>11602</v>
      </c>
      <c r="D271" s="27" t="s">
        <v>419</v>
      </c>
      <c r="E271" s="5" t="s">
        <v>5</v>
      </c>
      <c r="F271" s="28">
        <v>202304</v>
      </c>
      <c r="G271" s="5">
        <v>1</v>
      </c>
      <c r="H271" s="5">
        <v>3190.97</v>
      </c>
      <c r="I271" s="5">
        <v>602.31</v>
      </c>
      <c r="J271" s="30">
        <v>0.1888</v>
      </c>
      <c r="K271" s="5">
        <v>8615.63</v>
      </c>
    </row>
    <row r="272" customHeight="1" spans="1:11">
      <c r="A272" s="5">
        <v>517</v>
      </c>
      <c r="B272" s="5" t="s">
        <v>239</v>
      </c>
      <c r="C272" s="5">
        <v>4024</v>
      </c>
      <c r="D272" s="27" t="s">
        <v>420</v>
      </c>
      <c r="E272" s="5" t="s">
        <v>8</v>
      </c>
      <c r="F272" s="28">
        <v>202304</v>
      </c>
      <c r="G272" s="5">
        <v>1</v>
      </c>
      <c r="H272" s="5">
        <v>1929.14</v>
      </c>
      <c r="I272" s="5">
        <v>612.36</v>
      </c>
      <c r="J272" s="30">
        <v>0.3174</v>
      </c>
      <c r="K272" s="5">
        <v>6173.24</v>
      </c>
    </row>
    <row r="273" customHeight="1" spans="1:11">
      <c r="A273" s="5">
        <v>707</v>
      </c>
      <c r="B273" s="5" t="s">
        <v>89</v>
      </c>
      <c r="C273" s="5">
        <v>12468</v>
      </c>
      <c r="D273" s="27" t="s">
        <v>421</v>
      </c>
      <c r="E273" s="5" t="s">
        <v>5</v>
      </c>
      <c r="F273" s="28">
        <v>202304</v>
      </c>
      <c r="G273" s="5">
        <v>1</v>
      </c>
      <c r="H273" s="5">
        <v>3389.03</v>
      </c>
      <c r="I273" s="5">
        <v>627.97</v>
      </c>
      <c r="J273" s="30">
        <v>0.1853</v>
      </c>
      <c r="K273" s="5">
        <v>8811.49</v>
      </c>
    </row>
    <row r="274" customHeight="1" spans="1:11">
      <c r="A274" s="5">
        <v>387</v>
      </c>
      <c r="B274" s="5" t="s">
        <v>350</v>
      </c>
      <c r="C274" s="5">
        <v>5701</v>
      </c>
      <c r="D274" s="27" t="s">
        <v>422</v>
      </c>
      <c r="E274" s="5" t="s">
        <v>5</v>
      </c>
      <c r="F274" s="28">
        <v>202304</v>
      </c>
      <c r="G274" s="5">
        <v>1</v>
      </c>
      <c r="H274" s="5">
        <v>2750.83</v>
      </c>
      <c r="I274" s="5">
        <v>628.82</v>
      </c>
      <c r="J274" s="30">
        <v>0.2286</v>
      </c>
      <c r="K274" s="5">
        <v>4401.33</v>
      </c>
    </row>
    <row r="275" customHeight="1" spans="1:11">
      <c r="A275" s="5">
        <v>337</v>
      </c>
      <c r="B275" s="5" t="s">
        <v>126</v>
      </c>
      <c r="C275" s="5">
        <v>990176</v>
      </c>
      <c r="D275" s="27" t="s">
        <v>423</v>
      </c>
      <c r="E275" s="5" t="s">
        <v>6</v>
      </c>
      <c r="F275" s="28">
        <v>202304</v>
      </c>
      <c r="G275" s="5">
        <v>1</v>
      </c>
      <c r="H275" s="5">
        <v>2097.54</v>
      </c>
      <c r="I275" s="5">
        <v>633.35</v>
      </c>
      <c r="J275" s="30">
        <v>0.3019</v>
      </c>
      <c r="K275" s="5">
        <v>9648.67</v>
      </c>
    </row>
    <row r="276" customHeight="1" spans="1:11">
      <c r="A276" s="5">
        <v>359</v>
      </c>
      <c r="B276" s="5" t="s">
        <v>197</v>
      </c>
      <c r="C276" s="5">
        <v>14747</v>
      </c>
      <c r="D276" s="27" t="s">
        <v>424</v>
      </c>
      <c r="E276" s="5" t="s">
        <v>8</v>
      </c>
      <c r="F276" s="28">
        <v>202304</v>
      </c>
      <c r="G276" s="5">
        <v>1</v>
      </c>
      <c r="H276" s="5">
        <v>3535.5</v>
      </c>
      <c r="I276" s="5">
        <v>635.65</v>
      </c>
      <c r="J276" s="30">
        <v>0.1798</v>
      </c>
      <c r="K276" s="5">
        <v>10606.5</v>
      </c>
    </row>
    <row r="277" customHeight="1" spans="1:11">
      <c r="A277" s="5">
        <v>113025</v>
      </c>
      <c r="B277" s="5" t="s">
        <v>202</v>
      </c>
      <c r="C277" s="5">
        <v>15158</v>
      </c>
      <c r="D277" s="27" t="s">
        <v>425</v>
      </c>
      <c r="E277" s="5" t="s">
        <v>7</v>
      </c>
      <c r="F277" s="28">
        <v>202304</v>
      </c>
      <c r="G277" s="5">
        <v>1</v>
      </c>
      <c r="H277" s="5">
        <v>2793.8</v>
      </c>
      <c r="I277" s="5">
        <v>650.35</v>
      </c>
      <c r="J277" s="30">
        <v>0.2328</v>
      </c>
      <c r="K277" s="5">
        <v>5587.6</v>
      </c>
    </row>
    <row r="278" customHeight="1" spans="1:11">
      <c r="A278" s="5">
        <v>122686</v>
      </c>
      <c r="B278" s="5" t="s">
        <v>217</v>
      </c>
      <c r="C278" s="5">
        <v>14754</v>
      </c>
      <c r="D278" s="27" t="s">
        <v>426</v>
      </c>
      <c r="E278" s="5" t="s">
        <v>3</v>
      </c>
      <c r="F278" s="28">
        <v>202304</v>
      </c>
      <c r="G278" s="5">
        <v>1</v>
      </c>
      <c r="H278" s="5">
        <v>2749.45</v>
      </c>
      <c r="I278" s="5">
        <v>657.18</v>
      </c>
      <c r="J278" s="30">
        <v>0.239</v>
      </c>
      <c r="K278" s="5">
        <v>5498.89</v>
      </c>
    </row>
    <row r="279" customHeight="1" spans="1:11">
      <c r="A279" s="5">
        <v>355</v>
      </c>
      <c r="B279" s="5" t="s">
        <v>263</v>
      </c>
      <c r="C279" s="5">
        <v>9895</v>
      </c>
      <c r="D279" s="27" t="s">
        <v>427</v>
      </c>
      <c r="E279" s="5" t="s">
        <v>5</v>
      </c>
      <c r="F279" s="28">
        <v>202304</v>
      </c>
      <c r="G279" s="5">
        <v>1</v>
      </c>
      <c r="H279" s="5">
        <v>5084.47</v>
      </c>
      <c r="I279" s="5">
        <v>658.42</v>
      </c>
      <c r="J279" s="30">
        <v>0.1295</v>
      </c>
      <c r="K279" s="5">
        <v>10168.93</v>
      </c>
    </row>
    <row r="280" customHeight="1" spans="1:11">
      <c r="A280" s="5">
        <v>713</v>
      </c>
      <c r="B280" s="5" t="s">
        <v>428</v>
      </c>
      <c r="C280" s="5">
        <v>6492</v>
      </c>
      <c r="D280" s="27" t="s">
        <v>429</v>
      </c>
      <c r="E280" s="5" t="s">
        <v>3</v>
      </c>
      <c r="F280" s="28">
        <v>202304</v>
      </c>
      <c r="G280" s="5">
        <v>1</v>
      </c>
      <c r="H280" s="5">
        <v>2929.41</v>
      </c>
      <c r="I280" s="5">
        <v>660.29</v>
      </c>
      <c r="J280" s="30">
        <v>0.2254</v>
      </c>
      <c r="K280" s="5">
        <v>5858.81</v>
      </c>
    </row>
    <row r="281" customHeight="1" spans="1:11">
      <c r="A281" s="5">
        <v>113008</v>
      </c>
      <c r="B281" s="5" t="s">
        <v>430</v>
      </c>
      <c r="C281" s="5">
        <v>14484</v>
      </c>
      <c r="D281" s="27" t="s">
        <v>37</v>
      </c>
      <c r="E281" s="5" t="s">
        <v>7</v>
      </c>
      <c r="F281" s="28">
        <v>202304</v>
      </c>
      <c r="G281" s="5">
        <v>1</v>
      </c>
      <c r="H281" s="5">
        <v>2579.98</v>
      </c>
      <c r="I281" s="5">
        <v>671.99</v>
      </c>
      <c r="J281" s="30">
        <v>0.2605</v>
      </c>
      <c r="K281" s="5">
        <v>5159.95</v>
      </c>
    </row>
    <row r="282" customHeight="1" spans="1:11">
      <c r="A282" s="5">
        <v>704</v>
      </c>
      <c r="B282" s="5" t="s">
        <v>431</v>
      </c>
      <c r="C282" s="5">
        <v>6385</v>
      </c>
      <c r="D282" s="27" t="s">
        <v>432</v>
      </c>
      <c r="E282" s="5" t="s">
        <v>3</v>
      </c>
      <c r="F282" s="28">
        <v>202304</v>
      </c>
      <c r="G282" s="5">
        <v>1</v>
      </c>
      <c r="H282" s="5">
        <v>2539.63</v>
      </c>
      <c r="I282" s="5">
        <v>674.35</v>
      </c>
      <c r="J282" s="30">
        <v>0.2655</v>
      </c>
      <c r="K282" s="5">
        <v>5079.26</v>
      </c>
    </row>
    <row r="283" customHeight="1" spans="1:11">
      <c r="A283" s="5">
        <v>747</v>
      </c>
      <c r="B283" s="5" t="s">
        <v>433</v>
      </c>
      <c r="C283" s="5">
        <v>10907</v>
      </c>
      <c r="D283" s="27" t="s">
        <v>434</v>
      </c>
      <c r="E283" s="5" t="s">
        <v>7</v>
      </c>
      <c r="F283" s="28">
        <v>202304</v>
      </c>
      <c r="G283" s="5">
        <v>1</v>
      </c>
      <c r="H283" s="5">
        <v>2551.66</v>
      </c>
      <c r="I283" s="5">
        <v>688.25</v>
      </c>
      <c r="J283" s="30">
        <v>0.2697</v>
      </c>
      <c r="K283" s="5">
        <v>5103.32</v>
      </c>
    </row>
    <row r="284" customHeight="1" spans="1:11">
      <c r="A284" s="5">
        <v>108656</v>
      </c>
      <c r="B284" s="5" t="s">
        <v>161</v>
      </c>
      <c r="C284" s="5">
        <v>8489</v>
      </c>
      <c r="D284" s="27" t="s">
        <v>435</v>
      </c>
      <c r="E284" s="5" t="s">
        <v>9</v>
      </c>
      <c r="F284" s="28">
        <v>202304</v>
      </c>
      <c r="G284" s="5">
        <v>1</v>
      </c>
      <c r="H284" s="5">
        <v>1061.64</v>
      </c>
      <c r="I284" s="5">
        <v>690.2</v>
      </c>
      <c r="J284" s="30">
        <v>0.6501</v>
      </c>
      <c r="K284" s="5">
        <v>2123.28</v>
      </c>
    </row>
    <row r="285" customHeight="1" spans="1:11">
      <c r="A285" s="5">
        <v>747</v>
      </c>
      <c r="B285" s="5" t="s">
        <v>433</v>
      </c>
      <c r="C285" s="5">
        <v>11964</v>
      </c>
      <c r="D285" s="27" t="s">
        <v>436</v>
      </c>
      <c r="E285" s="5" t="s">
        <v>7</v>
      </c>
      <c r="F285" s="28">
        <v>202304</v>
      </c>
      <c r="G285" s="5">
        <v>1</v>
      </c>
      <c r="H285" s="5">
        <v>2551.66</v>
      </c>
      <c r="I285" s="5">
        <v>692.75</v>
      </c>
      <c r="J285" s="30">
        <v>0.2715</v>
      </c>
      <c r="K285" s="5">
        <v>5103.32</v>
      </c>
    </row>
    <row r="286" customHeight="1" spans="1:11">
      <c r="A286" s="5">
        <v>738</v>
      </c>
      <c r="B286" s="5" t="s">
        <v>377</v>
      </c>
      <c r="C286" s="5">
        <v>9527</v>
      </c>
      <c r="D286" s="27" t="s">
        <v>437</v>
      </c>
      <c r="E286" s="5" t="s">
        <v>3</v>
      </c>
      <c r="F286" s="28">
        <v>202304</v>
      </c>
      <c r="G286" s="5">
        <v>0.6</v>
      </c>
      <c r="H286" s="5">
        <v>1703.07</v>
      </c>
      <c r="I286" s="5">
        <v>698.7</v>
      </c>
      <c r="J286" s="30">
        <v>0.4103</v>
      </c>
      <c r="K286" s="5">
        <v>4541.51</v>
      </c>
    </row>
    <row r="287" customHeight="1" spans="1:11">
      <c r="A287" s="5">
        <v>706</v>
      </c>
      <c r="B287" s="5" t="s">
        <v>194</v>
      </c>
      <c r="C287" s="5">
        <v>6506</v>
      </c>
      <c r="D287" s="27" t="s">
        <v>438</v>
      </c>
      <c r="E287" s="5" t="s">
        <v>3</v>
      </c>
      <c r="F287" s="28">
        <v>202304</v>
      </c>
      <c r="G287" s="5">
        <v>1</v>
      </c>
      <c r="H287" s="5">
        <v>1034.46</v>
      </c>
      <c r="I287" s="5">
        <v>705.54</v>
      </c>
      <c r="J287" s="30">
        <v>0.682</v>
      </c>
      <c r="K287" s="5">
        <v>3103.39</v>
      </c>
    </row>
    <row r="288" customHeight="1" spans="1:11">
      <c r="A288" s="5">
        <v>116919</v>
      </c>
      <c r="B288" s="5" t="s">
        <v>26</v>
      </c>
      <c r="C288" s="5">
        <v>14436</v>
      </c>
      <c r="D288" s="27" t="s">
        <v>439</v>
      </c>
      <c r="E288" s="5" t="s">
        <v>6</v>
      </c>
      <c r="F288" s="28">
        <v>202304</v>
      </c>
      <c r="G288" s="5">
        <v>0.6</v>
      </c>
      <c r="H288" s="5">
        <v>4300.7</v>
      </c>
      <c r="I288" s="5">
        <v>712.48</v>
      </c>
      <c r="J288" s="30">
        <v>0.1657</v>
      </c>
      <c r="K288" s="5">
        <v>7167.84</v>
      </c>
    </row>
    <row r="289" customHeight="1" spans="1:11">
      <c r="A289" s="5">
        <v>307</v>
      </c>
      <c r="B289" s="5" t="s">
        <v>137</v>
      </c>
      <c r="C289" s="5">
        <v>991137</v>
      </c>
      <c r="D289" s="27" t="s">
        <v>440</v>
      </c>
      <c r="E289" s="5" t="s">
        <v>6</v>
      </c>
      <c r="F289" s="28">
        <v>202304</v>
      </c>
      <c r="G289" s="5">
        <v>1</v>
      </c>
      <c r="H289" s="5">
        <v>5479.57</v>
      </c>
      <c r="I289" s="5">
        <v>725.93</v>
      </c>
      <c r="J289" s="30">
        <v>0.1325</v>
      </c>
      <c r="K289" s="5">
        <v>27397.83</v>
      </c>
    </row>
    <row r="290" customHeight="1" spans="1:11">
      <c r="A290" s="5">
        <v>113008</v>
      </c>
      <c r="B290" s="5" t="s">
        <v>430</v>
      </c>
      <c r="C290" s="5">
        <v>4077</v>
      </c>
      <c r="D290" s="27" t="s">
        <v>441</v>
      </c>
      <c r="E290" s="5" t="s">
        <v>7</v>
      </c>
      <c r="F290" s="28">
        <v>202304</v>
      </c>
      <c r="G290" s="5">
        <v>1</v>
      </c>
      <c r="H290" s="5">
        <v>2579.98</v>
      </c>
      <c r="I290" s="5">
        <v>752.63</v>
      </c>
      <c r="J290" s="30">
        <v>0.2917</v>
      </c>
      <c r="K290" s="5">
        <v>5159.95</v>
      </c>
    </row>
    <row r="291" customHeight="1" spans="1:11">
      <c r="A291" s="5">
        <v>114286</v>
      </c>
      <c r="B291" s="5" t="s">
        <v>442</v>
      </c>
      <c r="C291" s="5">
        <v>15333</v>
      </c>
      <c r="D291" s="27" t="s">
        <v>443</v>
      </c>
      <c r="E291" s="5" t="s">
        <v>7</v>
      </c>
      <c r="F291" s="28">
        <v>202304</v>
      </c>
      <c r="G291" s="5">
        <v>0.6</v>
      </c>
      <c r="H291" s="5">
        <v>1455.55</v>
      </c>
      <c r="I291" s="5">
        <v>753.44</v>
      </c>
      <c r="J291" s="30">
        <v>0.5176</v>
      </c>
      <c r="K291" s="5">
        <v>6307.38</v>
      </c>
    </row>
    <row r="292" customHeight="1" spans="1:11">
      <c r="A292" s="5">
        <v>594</v>
      </c>
      <c r="B292" s="5" t="s">
        <v>444</v>
      </c>
      <c r="C292" s="5">
        <v>6148</v>
      </c>
      <c r="D292" s="27" t="s">
        <v>445</v>
      </c>
      <c r="E292" s="5" t="s">
        <v>3</v>
      </c>
      <c r="F292" s="28">
        <v>202304</v>
      </c>
      <c r="G292" s="5">
        <v>1</v>
      </c>
      <c r="H292" s="5">
        <v>2753.56</v>
      </c>
      <c r="I292" s="5">
        <v>766.75</v>
      </c>
      <c r="J292" s="30">
        <v>0.2785</v>
      </c>
      <c r="K292" s="5">
        <v>5507.11</v>
      </c>
    </row>
    <row r="293" customHeight="1" spans="1:11">
      <c r="A293" s="5">
        <v>339</v>
      </c>
      <c r="B293" s="5" t="s">
        <v>112</v>
      </c>
      <c r="C293" s="5">
        <v>6456</v>
      </c>
      <c r="D293" s="27" t="s">
        <v>446</v>
      </c>
      <c r="E293" s="5" t="s">
        <v>8</v>
      </c>
      <c r="F293" s="28">
        <v>202304</v>
      </c>
      <c r="G293" s="5">
        <v>1</v>
      </c>
      <c r="H293" s="5">
        <v>1179.04</v>
      </c>
      <c r="I293" s="5">
        <v>768.49</v>
      </c>
      <c r="J293" s="30">
        <v>0.6518</v>
      </c>
      <c r="K293" s="5">
        <v>2358.07</v>
      </c>
    </row>
    <row r="294" customHeight="1" spans="1:11">
      <c r="A294" s="5">
        <v>546</v>
      </c>
      <c r="B294" s="5" t="s">
        <v>330</v>
      </c>
      <c r="C294" s="5">
        <v>6123</v>
      </c>
      <c r="D294" s="27" t="s">
        <v>156</v>
      </c>
      <c r="E294" s="5" t="s">
        <v>5</v>
      </c>
      <c r="F294" s="28">
        <v>202304</v>
      </c>
      <c r="G294" s="5">
        <v>1</v>
      </c>
      <c r="H294" s="5">
        <v>1889.92</v>
      </c>
      <c r="I294" s="5">
        <v>787.87</v>
      </c>
      <c r="J294" s="30">
        <v>0.4169</v>
      </c>
      <c r="K294" s="5">
        <v>5669.77</v>
      </c>
    </row>
    <row r="295" customHeight="1" spans="1:11">
      <c r="A295" s="5">
        <v>117491</v>
      </c>
      <c r="B295" s="5" t="s">
        <v>269</v>
      </c>
      <c r="C295" s="5">
        <v>15043</v>
      </c>
      <c r="D295" s="27" t="s">
        <v>447</v>
      </c>
      <c r="E295" s="5" t="s">
        <v>8</v>
      </c>
      <c r="F295" s="28">
        <v>202304</v>
      </c>
      <c r="G295" s="5">
        <v>1</v>
      </c>
      <c r="H295" s="5">
        <v>2203.29</v>
      </c>
      <c r="I295" s="5">
        <v>819.8</v>
      </c>
      <c r="J295" s="30">
        <v>0.3721</v>
      </c>
      <c r="K295" s="5">
        <v>4406.57</v>
      </c>
    </row>
    <row r="296" customHeight="1" spans="1:11">
      <c r="A296" s="5">
        <v>114685</v>
      </c>
      <c r="B296" s="5" t="s">
        <v>81</v>
      </c>
      <c r="C296" s="5">
        <v>4086</v>
      </c>
      <c r="D296" s="27" t="s">
        <v>448</v>
      </c>
      <c r="E296" s="5" t="s">
        <v>6</v>
      </c>
      <c r="F296" s="28">
        <v>202304</v>
      </c>
      <c r="G296" s="5">
        <v>1</v>
      </c>
      <c r="H296" s="5">
        <v>2378.13</v>
      </c>
      <c r="I296" s="5">
        <v>831.5</v>
      </c>
      <c r="J296" s="30">
        <v>0.3496</v>
      </c>
      <c r="K296" s="5">
        <v>9512.51</v>
      </c>
    </row>
    <row r="297" customHeight="1" spans="1:11">
      <c r="A297" s="5">
        <v>117310</v>
      </c>
      <c r="B297" s="5" t="s">
        <v>393</v>
      </c>
      <c r="C297" s="5">
        <v>14483</v>
      </c>
      <c r="D297" s="27" t="s">
        <v>449</v>
      </c>
      <c r="E297" s="5" t="s">
        <v>8</v>
      </c>
      <c r="F297" s="28">
        <v>202304</v>
      </c>
      <c r="G297" s="5">
        <v>1</v>
      </c>
      <c r="H297" s="5">
        <v>3283.34</v>
      </c>
      <c r="I297" s="5">
        <v>840.29</v>
      </c>
      <c r="J297" s="30">
        <v>0.2559</v>
      </c>
      <c r="K297" s="5">
        <v>6566.67</v>
      </c>
    </row>
    <row r="298" customHeight="1" spans="1:11">
      <c r="A298" s="5">
        <v>704</v>
      </c>
      <c r="B298" s="5" t="s">
        <v>431</v>
      </c>
      <c r="C298" s="5">
        <v>6505</v>
      </c>
      <c r="D298" s="27" t="s">
        <v>450</v>
      </c>
      <c r="E298" s="5" t="s">
        <v>3</v>
      </c>
      <c r="F298" s="28">
        <v>202304</v>
      </c>
      <c r="G298" s="5">
        <v>1</v>
      </c>
      <c r="H298" s="5">
        <v>2539.63</v>
      </c>
      <c r="I298" s="5">
        <v>845.98</v>
      </c>
      <c r="J298" s="30">
        <v>0.3331</v>
      </c>
      <c r="K298" s="5">
        <v>5079.26</v>
      </c>
    </row>
    <row r="299" customHeight="1" spans="1:11">
      <c r="A299" s="5">
        <v>594</v>
      </c>
      <c r="B299" s="5" t="s">
        <v>444</v>
      </c>
      <c r="C299" s="5">
        <v>6232</v>
      </c>
      <c r="D299" s="27" t="s">
        <v>451</v>
      </c>
      <c r="E299" s="5" t="s">
        <v>3</v>
      </c>
      <c r="F299" s="28">
        <v>202304</v>
      </c>
      <c r="G299" s="5">
        <v>1</v>
      </c>
      <c r="H299" s="5">
        <v>2753.56</v>
      </c>
      <c r="I299" s="5">
        <v>850.95</v>
      </c>
      <c r="J299" s="30">
        <v>0.309</v>
      </c>
      <c r="K299" s="5">
        <v>5507.11</v>
      </c>
    </row>
    <row r="300" customHeight="1" spans="1:11">
      <c r="A300" s="5">
        <v>713</v>
      </c>
      <c r="B300" s="5" t="s">
        <v>428</v>
      </c>
      <c r="C300" s="5">
        <v>11961</v>
      </c>
      <c r="D300" s="27" t="s">
        <v>452</v>
      </c>
      <c r="E300" s="5" t="s">
        <v>3</v>
      </c>
      <c r="F300" s="28">
        <v>202304</v>
      </c>
      <c r="G300" s="5">
        <v>1</v>
      </c>
      <c r="H300" s="5">
        <v>2929.41</v>
      </c>
      <c r="I300" s="5">
        <v>859.26</v>
      </c>
      <c r="J300" s="30">
        <v>0.2933</v>
      </c>
      <c r="K300" s="5">
        <v>5858.81</v>
      </c>
    </row>
    <row r="301" customHeight="1" spans="1:11">
      <c r="A301" s="5">
        <v>56</v>
      </c>
      <c r="B301" s="5" t="s">
        <v>180</v>
      </c>
      <c r="C301" s="5">
        <v>7948</v>
      </c>
      <c r="D301" s="27" t="s">
        <v>453</v>
      </c>
      <c r="E301" s="5" t="s">
        <v>4</v>
      </c>
      <c r="F301" s="28">
        <v>202304</v>
      </c>
      <c r="G301" s="5">
        <v>1</v>
      </c>
      <c r="H301" s="5">
        <v>1968.56</v>
      </c>
      <c r="I301" s="5">
        <v>862.27</v>
      </c>
      <c r="J301" s="30">
        <v>0.438</v>
      </c>
      <c r="K301" s="5">
        <v>3937.12</v>
      </c>
    </row>
    <row r="302" customHeight="1" spans="1:11">
      <c r="A302" s="5">
        <v>111219</v>
      </c>
      <c r="B302" s="5" t="s">
        <v>250</v>
      </c>
      <c r="C302" s="5">
        <v>4117</v>
      </c>
      <c r="D302" s="27" t="s">
        <v>454</v>
      </c>
      <c r="E302" s="5" t="s">
        <v>8</v>
      </c>
      <c r="F302" s="28">
        <v>202304</v>
      </c>
      <c r="G302" s="5">
        <v>1</v>
      </c>
      <c r="H302" s="5">
        <v>3059.66</v>
      </c>
      <c r="I302" s="5">
        <v>862.62</v>
      </c>
      <c r="J302" s="30">
        <v>0.2819</v>
      </c>
      <c r="K302" s="5">
        <v>9178.98</v>
      </c>
    </row>
    <row r="303" customHeight="1" spans="1:11">
      <c r="A303" s="5">
        <v>742</v>
      </c>
      <c r="B303" s="5" t="s">
        <v>234</v>
      </c>
      <c r="C303" s="5">
        <v>9822</v>
      </c>
      <c r="D303" s="27" t="s">
        <v>455</v>
      </c>
      <c r="E303" s="5" t="s">
        <v>6</v>
      </c>
      <c r="F303" s="28">
        <v>202304</v>
      </c>
      <c r="G303" s="5">
        <v>1</v>
      </c>
      <c r="H303" s="5">
        <v>6953.85</v>
      </c>
      <c r="I303" s="5">
        <v>877.5</v>
      </c>
      <c r="J303" s="30">
        <v>0.1262</v>
      </c>
      <c r="K303" s="5">
        <v>13907.69</v>
      </c>
    </row>
    <row r="304" customHeight="1" spans="1:11">
      <c r="A304" s="5">
        <v>114286</v>
      </c>
      <c r="B304" s="5" t="s">
        <v>442</v>
      </c>
      <c r="C304" s="5">
        <v>14251</v>
      </c>
      <c r="D304" s="27" t="s">
        <v>456</v>
      </c>
      <c r="E304" s="5" t="s">
        <v>7</v>
      </c>
      <c r="F304" s="28">
        <v>202304</v>
      </c>
      <c r="G304" s="5">
        <v>1</v>
      </c>
      <c r="H304" s="5">
        <v>2425.92</v>
      </c>
      <c r="I304" s="5">
        <v>921.48</v>
      </c>
      <c r="J304" s="30">
        <v>0.3798</v>
      </c>
      <c r="K304" s="5">
        <v>6307.38</v>
      </c>
    </row>
    <row r="305" customHeight="1" spans="1:11">
      <c r="A305" s="5">
        <v>587</v>
      </c>
      <c r="B305" s="5" t="s">
        <v>457</v>
      </c>
      <c r="C305" s="5">
        <v>8073</v>
      </c>
      <c r="D305" s="27" t="s">
        <v>458</v>
      </c>
      <c r="E305" s="5" t="s">
        <v>3</v>
      </c>
      <c r="F305" s="28">
        <v>202304</v>
      </c>
      <c r="G305" s="5">
        <v>1</v>
      </c>
      <c r="H305" s="5">
        <v>3884.45</v>
      </c>
      <c r="I305" s="5">
        <v>932.97</v>
      </c>
      <c r="J305" s="30">
        <v>0.2402</v>
      </c>
      <c r="K305" s="5">
        <v>7768.9</v>
      </c>
    </row>
    <row r="306" customHeight="1" spans="1:11">
      <c r="A306" s="5">
        <v>726</v>
      </c>
      <c r="B306" s="5" t="s">
        <v>253</v>
      </c>
      <c r="C306" s="5">
        <v>10177</v>
      </c>
      <c r="D306" s="27" t="s">
        <v>459</v>
      </c>
      <c r="E306" s="5" t="s">
        <v>8</v>
      </c>
      <c r="F306" s="28">
        <v>202304</v>
      </c>
      <c r="G306" s="5">
        <v>1</v>
      </c>
      <c r="H306" s="5">
        <v>3948.34</v>
      </c>
      <c r="I306" s="5">
        <v>951.03</v>
      </c>
      <c r="J306" s="30">
        <v>0.2409</v>
      </c>
      <c r="K306" s="5">
        <v>7896.68</v>
      </c>
    </row>
    <row r="307" customHeight="1" spans="1:11">
      <c r="A307" s="5">
        <v>712</v>
      </c>
      <c r="B307" s="5" t="s">
        <v>170</v>
      </c>
      <c r="C307" s="5">
        <v>11382</v>
      </c>
      <c r="D307" s="27" t="s">
        <v>460</v>
      </c>
      <c r="E307" s="5" t="s">
        <v>5</v>
      </c>
      <c r="F307" s="28">
        <v>202304</v>
      </c>
      <c r="G307" s="5">
        <v>1</v>
      </c>
      <c r="H307" s="5">
        <v>3282.61</v>
      </c>
      <c r="I307" s="5">
        <v>958.35</v>
      </c>
      <c r="J307" s="30">
        <v>0.2919</v>
      </c>
      <c r="K307" s="5">
        <v>9847.83</v>
      </c>
    </row>
    <row r="308" customHeight="1" spans="1:11">
      <c r="A308" s="5">
        <v>114286</v>
      </c>
      <c r="B308" s="5" t="s">
        <v>442</v>
      </c>
      <c r="C308" s="5">
        <v>13698</v>
      </c>
      <c r="D308" s="27" t="s">
        <v>461</v>
      </c>
      <c r="E308" s="5" t="s">
        <v>7</v>
      </c>
      <c r="F308" s="28">
        <v>202304</v>
      </c>
      <c r="G308" s="5">
        <v>1</v>
      </c>
      <c r="H308" s="5">
        <v>2425.92</v>
      </c>
      <c r="I308" s="5">
        <v>958.4</v>
      </c>
      <c r="J308" s="30">
        <v>0.3951</v>
      </c>
      <c r="K308" s="5">
        <v>6307.38</v>
      </c>
    </row>
    <row r="309" customHeight="1" spans="1:11">
      <c r="A309" s="5">
        <v>587</v>
      </c>
      <c r="B309" s="5" t="s">
        <v>457</v>
      </c>
      <c r="C309" s="5">
        <v>6497</v>
      </c>
      <c r="D309" s="27" t="s">
        <v>462</v>
      </c>
      <c r="E309" s="5" t="s">
        <v>3</v>
      </c>
      <c r="F309" s="28">
        <v>202304</v>
      </c>
      <c r="G309" s="5">
        <v>1</v>
      </c>
      <c r="H309" s="5">
        <v>3884.45</v>
      </c>
      <c r="I309" s="5">
        <v>961.94</v>
      </c>
      <c r="J309" s="30">
        <v>0.2476</v>
      </c>
      <c r="K309" s="5">
        <v>7768.9</v>
      </c>
    </row>
    <row r="310" customHeight="1" spans="1:11">
      <c r="A310" s="5">
        <v>341</v>
      </c>
      <c r="B310" s="5" t="s">
        <v>122</v>
      </c>
      <c r="C310" s="5">
        <v>7011</v>
      </c>
      <c r="D310" s="27" t="s">
        <v>463</v>
      </c>
      <c r="E310" s="5" t="s">
        <v>3</v>
      </c>
      <c r="F310" s="28">
        <v>202304</v>
      </c>
      <c r="G310" s="5">
        <v>1</v>
      </c>
      <c r="H310" s="5">
        <v>1546.32</v>
      </c>
      <c r="I310" s="5">
        <v>966.83</v>
      </c>
      <c r="J310" s="30">
        <v>0.6252</v>
      </c>
      <c r="K310" s="5">
        <v>6185.26</v>
      </c>
    </row>
    <row r="311" customHeight="1" spans="1:11">
      <c r="A311" s="5">
        <v>107728</v>
      </c>
      <c r="B311" s="5" t="s">
        <v>288</v>
      </c>
      <c r="C311" s="5">
        <v>13397</v>
      </c>
      <c r="D311" s="27" t="s">
        <v>464</v>
      </c>
      <c r="E311" s="5" t="s">
        <v>3</v>
      </c>
      <c r="F311" s="28">
        <v>202304</v>
      </c>
      <c r="G311" s="5">
        <v>1</v>
      </c>
      <c r="H311" s="5">
        <v>2440.69</v>
      </c>
      <c r="I311" s="5">
        <v>975.62</v>
      </c>
      <c r="J311" s="30">
        <v>0.3997</v>
      </c>
      <c r="K311" s="5">
        <v>4881.37</v>
      </c>
    </row>
    <row r="312" customHeight="1" spans="1:11">
      <c r="A312" s="5">
        <v>351</v>
      </c>
      <c r="B312" s="5" t="s">
        <v>332</v>
      </c>
      <c r="C312" s="5">
        <v>8594</v>
      </c>
      <c r="D312" s="27" t="s">
        <v>465</v>
      </c>
      <c r="E312" s="5" t="s">
        <v>3</v>
      </c>
      <c r="F312" s="28">
        <v>202304</v>
      </c>
      <c r="G312" s="5">
        <v>1</v>
      </c>
      <c r="H312" s="5">
        <v>2279.84</v>
      </c>
      <c r="I312" s="5">
        <v>977.82</v>
      </c>
      <c r="J312" s="30">
        <v>0.4289</v>
      </c>
      <c r="K312" s="5">
        <v>6839.53</v>
      </c>
    </row>
    <row r="313" customHeight="1" spans="1:11">
      <c r="A313" s="5">
        <v>106485</v>
      </c>
      <c r="B313" s="5" t="s">
        <v>466</v>
      </c>
      <c r="C313" s="5">
        <v>14315</v>
      </c>
      <c r="D313" s="27" t="s">
        <v>467</v>
      </c>
      <c r="E313" s="5" t="s">
        <v>6</v>
      </c>
      <c r="F313" s="28">
        <v>202304</v>
      </c>
      <c r="G313" s="5">
        <v>1</v>
      </c>
      <c r="H313" s="5">
        <v>2896.49</v>
      </c>
      <c r="I313" s="5">
        <v>986.72</v>
      </c>
      <c r="J313" s="30">
        <v>0.3407</v>
      </c>
      <c r="K313" s="5">
        <v>5792.97</v>
      </c>
    </row>
    <row r="314" customHeight="1" spans="1:11">
      <c r="A314" s="5">
        <v>513</v>
      </c>
      <c r="B314" s="5" t="s">
        <v>77</v>
      </c>
      <c r="C314" s="5">
        <v>12157</v>
      </c>
      <c r="D314" s="27" t="s">
        <v>468</v>
      </c>
      <c r="E314" s="5" t="s">
        <v>7</v>
      </c>
      <c r="F314" s="28">
        <v>202304</v>
      </c>
      <c r="G314" s="5">
        <v>1</v>
      </c>
      <c r="H314" s="5">
        <v>1525.36</v>
      </c>
      <c r="I314" s="5">
        <v>989.13</v>
      </c>
      <c r="J314" s="30">
        <v>0.6485</v>
      </c>
      <c r="K314" s="5">
        <v>5491.28</v>
      </c>
    </row>
    <row r="315" customHeight="1" spans="1:11">
      <c r="A315" s="5">
        <v>582</v>
      </c>
      <c r="B315" s="5" t="s">
        <v>406</v>
      </c>
      <c r="C315" s="5">
        <v>4444</v>
      </c>
      <c r="D315" s="27" t="s">
        <v>469</v>
      </c>
      <c r="E315" s="5" t="s">
        <v>8</v>
      </c>
      <c r="F315" s="28">
        <v>202304</v>
      </c>
      <c r="G315" s="5">
        <v>1</v>
      </c>
      <c r="H315" s="5">
        <v>10145.76</v>
      </c>
      <c r="I315" s="5">
        <v>993.67</v>
      </c>
      <c r="J315" s="30">
        <v>0.0979</v>
      </c>
      <c r="K315" s="5">
        <v>50728.79</v>
      </c>
    </row>
    <row r="316" customHeight="1" spans="1:11">
      <c r="A316" s="5">
        <v>514</v>
      </c>
      <c r="B316" s="5" t="s">
        <v>380</v>
      </c>
      <c r="C316" s="5">
        <v>5406</v>
      </c>
      <c r="D316" s="27" t="s">
        <v>23</v>
      </c>
      <c r="E316" s="5" t="s">
        <v>9</v>
      </c>
      <c r="F316" s="28">
        <v>202304</v>
      </c>
      <c r="G316" s="5">
        <v>1</v>
      </c>
      <c r="H316" s="5">
        <v>1320.8</v>
      </c>
      <c r="I316" s="5">
        <v>994.55</v>
      </c>
      <c r="J316" s="30">
        <v>0.753</v>
      </c>
      <c r="K316" s="5">
        <v>3962.4</v>
      </c>
    </row>
    <row r="317" customHeight="1" spans="1:11">
      <c r="A317" s="5">
        <v>102935</v>
      </c>
      <c r="B317" s="5" t="s">
        <v>46</v>
      </c>
      <c r="C317" s="5">
        <v>14465</v>
      </c>
      <c r="D317" s="27" t="s">
        <v>470</v>
      </c>
      <c r="E317" s="5" t="s">
        <v>6</v>
      </c>
      <c r="F317" s="28">
        <v>202304</v>
      </c>
      <c r="G317" s="5">
        <v>1</v>
      </c>
      <c r="H317" s="5">
        <v>3410.68</v>
      </c>
      <c r="I317" s="5">
        <v>996.08</v>
      </c>
      <c r="J317" s="30">
        <v>0.292</v>
      </c>
      <c r="K317" s="5">
        <v>6821.36</v>
      </c>
    </row>
    <row r="318" customHeight="1" spans="1:11">
      <c r="A318" s="5">
        <v>748</v>
      </c>
      <c r="B318" s="5" t="s">
        <v>192</v>
      </c>
      <c r="C318" s="5">
        <v>14740</v>
      </c>
      <c r="D318" s="27" t="s">
        <v>471</v>
      </c>
      <c r="E318" s="5" t="s">
        <v>3</v>
      </c>
      <c r="F318" s="28">
        <v>202304</v>
      </c>
      <c r="G318" s="5">
        <v>1</v>
      </c>
      <c r="H318" s="5">
        <v>2235.08</v>
      </c>
      <c r="I318" s="5">
        <v>999.9</v>
      </c>
      <c r="J318" s="30">
        <v>0.4474</v>
      </c>
      <c r="K318" s="5">
        <v>4470.16</v>
      </c>
    </row>
    <row r="319" customHeight="1" spans="1:11">
      <c r="A319" s="5">
        <v>116773</v>
      </c>
      <c r="B319" s="5" t="s">
        <v>119</v>
      </c>
      <c r="C319" s="5">
        <v>14493</v>
      </c>
      <c r="D319" s="27" t="s">
        <v>31</v>
      </c>
      <c r="E319" s="5" t="s">
        <v>7</v>
      </c>
      <c r="F319" s="28">
        <v>202304</v>
      </c>
      <c r="G319" s="5">
        <v>0.9</v>
      </c>
      <c r="H319" s="5">
        <v>2197.05</v>
      </c>
      <c r="I319" s="5">
        <v>1034.57</v>
      </c>
      <c r="J319" s="30">
        <v>0.4709</v>
      </c>
      <c r="K319" s="5">
        <v>3661.75</v>
      </c>
    </row>
    <row r="320" customHeight="1" spans="1:11">
      <c r="A320" s="5">
        <v>102567</v>
      </c>
      <c r="B320" s="5" t="s">
        <v>296</v>
      </c>
      <c r="C320" s="5">
        <v>5954</v>
      </c>
      <c r="D320" s="27" t="s">
        <v>472</v>
      </c>
      <c r="E320" s="5" t="s">
        <v>9</v>
      </c>
      <c r="F320" s="28">
        <v>202304</v>
      </c>
      <c r="G320" s="5">
        <v>1</v>
      </c>
      <c r="H320" s="5">
        <v>1630.59</v>
      </c>
      <c r="I320" s="5">
        <v>1036.2</v>
      </c>
      <c r="J320" s="30">
        <v>0.6355</v>
      </c>
      <c r="K320" s="5">
        <v>3261.18</v>
      </c>
    </row>
    <row r="321" customHeight="1" spans="1:11">
      <c r="A321" s="5">
        <v>102479</v>
      </c>
      <c r="B321" s="5" t="s">
        <v>279</v>
      </c>
      <c r="C321" s="5">
        <v>12454</v>
      </c>
      <c r="D321" s="27" t="s">
        <v>473</v>
      </c>
      <c r="E321" s="5" t="s">
        <v>5</v>
      </c>
      <c r="F321" s="28">
        <v>202304</v>
      </c>
      <c r="G321" s="5">
        <v>1</v>
      </c>
      <c r="H321" s="5">
        <v>3008.74</v>
      </c>
      <c r="I321" s="5">
        <v>1103.94</v>
      </c>
      <c r="J321" s="30">
        <v>0.3669</v>
      </c>
      <c r="K321" s="5">
        <v>6017.47</v>
      </c>
    </row>
    <row r="322" customHeight="1" spans="1:11">
      <c r="A322" s="5">
        <v>581</v>
      </c>
      <c r="B322" s="5" t="s">
        <v>306</v>
      </c>
      <c r="C322" s="5">
        <v>13581</v>
      </c>
      <c r="D322" s="27" t="s">
        <v>474</v>
      </c>
      <c r="E322" s="5" t="s">
        <v>8</v>
      </c>
      <c r="F322" s="28">
        <v>202304</v>
      </c>
      <c r="G322" s="5">
        <v>1</v>
      </c>
      <c r="H322" s="5">
        <v>1891.21</v>
      </c>
      <c r="I322" s="5">
        <v>1116.43</v>
      </c>
      <c r="J322" s="30">
        <v>0.5903</v>
      </c>
      <c r="K322" s="5">
        <v>5484.5</v>
      </c>
    </row>
    <row r="323" customHeight="1" spans="1:11">
      <c r="A323" s="5">
        <v>539</v>
      </c>
      <c r="B323" s="5" t="s">
        <v>363</v>
      </c>
      <c r="C323" s="5">
        <v>9320</v>
      </c>
      <c r="D323" s="27" t="s">
        <v>475</v>
      </c>
      <c r="E323" s="5" t="s">
        <v>3</v>
      </c>
      <c r="F323" s="28">
        <v>202304</v>
      </c>
      <c r="G323" s="5">
        <v>1</v>
      </c>
      <c r="H323" s="5">
        <v>1449.64</v>
      </c>
      <c r="I323" s="5">
        <v>1149.51</v>
      </c>
      <c r="J323" s="30">
        <v>0.793</v>
      </c>
      <c r="K323" s="5">
        <v>2899.27</v>
      </c>
    </row>
    <row r="324" customHeight="1" spans="1:11">
      <c r="A324" s="5">
        <v>721</v>
      </c>
      <c r="B324" s="5" t="s">
        <v>60</v>
      </c>
      <c r="C324" s="5">
        <v>12934</v>
      </c>
      <c r="D324" s="27" t="s">
        <v>476</v>
      </c>
      <c r="E324" s="5" t="s">
        <v>3</v>
      </c>
      <c r="F324" s="28">
        <v>202304</v>
      </c>
      <c r="G324" s="5">
        <v>1</v>
      </c>
      <c r="H324" s="5">
        <v>1362.71</v>
      </c>
      <c r="I324" s="5">
        <v>1156.99</v>
      </c>
      <c r="J324" s="30">
        <v>0.849</v>
      </c>
      <c r="K324" s="5">
        <v>2725.42</v>
      </c>
    </row>
    <row r="325" customHeight="1" spans="1:11">
      <c r="A325" s="5">
        <v>379</v>
      </c>
      <c r="B325" s="5" t="s">
        <v>85</v>
      </c>
      <c r="C325" s="5">
        <v>6830</v>
      </c>
      <c r="D325" s="27" t="s">
        <v>477</v>
      </c>
      <c r="E325" s="5" t="s">
        <v>8</v>
      </c>
      <c r="F325" s="28">
        <v>202304</v>
      </c>
      <c r="G325" s="5">
        <v>1</v>
      </c>
      <c r="H325" s="5">
        <v>3719.78</v>
      </c>
      <c r="I325" s="5">
        <v>1164.31</v>
      </c>
      <c r="J325" s="30">
        <v>0.313</v>
      </c>
      <c r="K325" s="5">
        <v>7439.56</v>
      </c>
    </row>
    <row r="326" customHeight="1" spans="1:11">
      <c r="A326" s="5">
        <v>707</v>
      </c>
      <c r="B326" s="5" t="s">
        <v>89</v>
      </c>
      <c r="C326" s="5">
        <v>4311</v>
      </c>
      <c r="D326" s="27" t="s">
        <v>478</v>
      </c>
      <c r="E326" s="5" t="s">
        <v>5</v>
      </c>
      <c r="F326" s="28">
        <v>202304</v>
      </c>
      <c r="G326" s="5">
        <v>1</v>
      </c>
      <c r="H326" s="5">
        <v>3389.03</v>
      </c>
      <c r="I326" s="5">
        <v>1165.8</v>
      </c>
      <c r="J326" s="30">
        <v>0.344</v>
      </c>
      <c r="K326" s="5">
        <v>8811.49</v>
      </c>
    </row>
    <row r="327" customHeight="1" spans="1:11">
      <c r="A327" s="5">
        <v>105267</v>
      </c>
      <c r="B327" s="5" t="s">
        <v>361</v>
      </c>
      <c r="C327" s="5">
        <v>12886</v>
      </c>
      <c r="D327" s="27" t="s">
        <v>479</v>
      </c>
      <c r="E327" s="5" t="s">
        <v>8</v>
      </c>
      <c r="F327" s="28">
        <v>202304</v>
      </c>
      <c r="G327" s="5">
        <v>1</v>
      </c>
      <c r="H327" s="5">
        <v>4169.78</v>
      </c>
      <c r="I327" s="5">
        <v>1170.89</v>
      </c>
      <c r="J327" s="30">
        <v>0.2808</v>
      </c>
      <c r="K327" s="5">
        <v>8339.55</v>
      </c>
    </row>
    <row r="328" customHeight="1" spans="1:11">
      <c r="A328" s="5">
        <v>115971</v>
      </c>
      <c r="B328" s="5" t="s">
        <v>208</v>
      </c>
      <c r="C328" s="5">
        <v>13000</v>
      </c>
      <c r="D328" s="27" t="s">
        <v>480</v>
      </c>
      <c r="E328" s="5" t="s">
        <v>5</v>
      </c>
      <c r="F328" s="28">
        <v>202304</v>
      </c>
      <c r="G328" s="5">
        <v>1</v>
      </c>
      <c r="H328" s="5">
        <v>5218.35</v>
      </c>
      <c r="I328" s="5">
        <v>1193.6</v>
      </c>
      <c r="J328" s="30">
        <v>0.2287</v>
      </c>
      <c r="K328" s="5">
        <v>10436.69</v>
      </c>
    </row>
    <row r="329" customHeight="1" spans="1:11">
      <c r="A329" s="5">
        <v>582</v>
      </c>
      <c r="B329" s="5" t="s">
        <v>406</v>
      </c>
      <c r="C329" s="5">
        <v>15755</v>
      </c>
      <c r="D329" s="27" t="s">
        <v>481</v>
      </c>
      <c r="E329" s="5" t="s">
        <v>8</v>
      </c>
      <c r="F329" s="28">
        <v>202304</v>
      </c>
      <c r="G329" s="5">
        <v>1</v>
      </c>
      <c r="H329" s="5">
        <v>10145.76</v>
      </c>
      <c r="I329" s="5">
        <v>1214.57</v>
      </c>
      <c r="J329" s="30">
        <v>0.1197</v>
      </c>
      <c r="K329" s="5">
        <v>50728.79</v>
      </c>
    </row>
    <row r="330" customHeight="1" spans="1:11">
      <c r="A330" s="5">
        <v>307</v>
      </c>
      <c r="B330" s="5" t="s">
        <v>137</v>
      </c>
      <c r="C330" s="5">
        <v>7107</v>
      </c>
      <c r="D330" s="27" t="s">
        <v>482</v>
      </c>
      <c r="E330" s="5" t="s">
        <v>6</v>
      </c>
      <c r="F330" s="28">
        <v>202304</v>
      </c>
      <c r="G330" s="5">
        <v>1</v>
      </c>
      <c r="H330" s="5">
        <v>5479.57</v>
      </c>
      <c r="I330" s="5">
        <v>1218.86</v>
      </c>
      <c r="J330" s="30">
        <v>0.2224</v>
      </c>
      <c r="K330" s="5">
        <v>27397.83</v>
      </c>
    </row>
    <row r="331" customHeight="1" spans="1:11">
      <c r="A331" s="5">
        <v>104428</v>
      </c>
      <c r="B331" s="5" t="s">
        <v>402</v>
      </c>
      <c r="C331" s="5">
        <v>15599</v>
      </c>
      <c r="D331" s="27" t="s">
        <v>483</v>
      </c>
      <c r="E331" s="5" t="s">
        <v>4</v>
      </c>
      <c r="F331" s="28">
        <v>202304</v>
      </c>
      <c r="G331" s="5">
        <v>1</v>
      </c>
      <c r="H331" s="5">
        <v>2879.28</v>
      </c>
      <c r="I331" s="5">
        <v>1289.39</v>
      </c>
      <c r="J331" s="30">
        <v>0.4478</v>
      </c>
      <c r="K331" s="5">
        <v>5758.56</v>
      </c>
    </row>
    <row r="332" customHeight="1" spans="1:11">
      <c r="A332" s="5">
        <v>365</v>
      </c>
      <c r="B332" s="5" t="s">
        <v>237</v>
      </c>
      <c r="C332" s="5">
        <v>4301</v>
      </c>
      <c r="D332" s="27" t="s">
        <v>484</v>
      </c>
      <c r="E332" s="5" t="s">
        <v>8</v>
      </c>
      <c r="F332" s="28">
        <v>202304</v>
      </c>
      <c r="G332" s="5">
        <v>1</v>
      </c>
      <c r="H332" s="5">
        <v>3041.49</v>
      </c>
      <c r="I332" s="5">
        <v>1300.11</v>
      </c>
      <c r="J332" s="30">
        <v>0.4275</v>
      </c>
      <c r="K332" s="5">
        <v>6082.97</v>
      </c>
    </row>
    <row r="333" customHeight="1" spans="1:11">
      <c r="A333" s="5">
        <v>367</v>
      </c>
      <c r="B333" s="5" t="s">
        <v>184</v>
      </c>
      <c r="C333" s="5">
        <v>10043</v>
      </c>
      <c r="D333" s="27" t="s">
        <v>485</v>
      </c>
      <c r="E333" s="5" t="s">
        <v>4</v>
      </c>
      <c r="F333" s="28">
        <v>202304</v>
      </c>
      <c r="G333" s="5">
        <v>1</v>
      </c>
      <c r="H333" s="5">
        <v>2431.23</v>
      </c>
      <c r="I333" s="5">
        <v>1315.81</v>
      </c>
      <c r="J333" s="30">
        <v>0.5412</v>
      </c>
      <c r="K333" s="5">
        <v>4862.46</v>
      </c>
    </row>
    <row r="334" customHeight="1" spans="1:11">
      <c r="A334" s="5">
        <v>357</v>
      </c>
      <c r="B334" s="5" t="s">
        <v>337</v>
      </c>
      <c r="C334" s="5">
        <v>13100</v>
      </c>
      <c r="D334" s="27" t="s">
        <v>486</v>
      </c>
      <c r="E334" s="5" t="s">
        <v>8</v>
      </c>
      <c r="F334" s="28">
        <v>202304</v>
      </c>
      <c r="G334" s="5">
        <v>1</v>
      </c>
      <c r="H334" s="5">
        <v>3254.89</v>
      </c>
      <c r="I334" s="5">
        <v>1322.8</v>
      </c>
      <c r="J334" s="30">
        <v>0.4064</v>
      </c>
      <c r="K334" s="5">
        <v>9113.7</v>
      </c>
    </row>
    <row r="335" customHeight="1" spans="1:11">
      <c r="A335" s="5">
        <v>750</v>
      </c>
      <c r="B335" s="5" t="s">
        <v>68</v>
      </c>
      <c r="C335" s="5">
        <v>4033</v>
      </c>
      <c r="D335" s="27" t="s">
        <v>487</v>
      </c>
      <c r="E335" s="5" t="s">
        <v>6</v>
      </c>
      <c r="F335" s="28">
        <v>202304</v>
      </c>
      <c r="G335" s="5">
        <v>1</v>
      </c>
      <c r="H335" s="5">
        <v>4287.65</v>
      </c>
      <c r="I335" s="5">
        <v>1407.96</v>
      </c>
      <c r="J335" s="30">
        <v>0.3284</v>
      </c>
      <c r="K335" s="5">
        <v>15435.54</v>
      </c>
    </row>
    <row r="336" customHeight="1" spans="1:11">
      <c r="A336" s="5">
        <v>399</v>
      </c>
      <c r="B336" s="5" t="s">
        <v>66</v>
      </c>
      <c r="C336" s="5">
        <v>4033</v>
      </c>
      <c r="D336" s="27" t="s">
        <v>488</v>
      </c>
      <c r="E336" s="5" t="s">
        <v>6</v>
      </c>
      <c r="F336" s="28">
        <v>202304</v>
      </c>
      <c r="G336" s="5">
        <v>1</v>
      </c>
      <c r="H336" s="5">
        <v>5268.74</v>
      </c>
      <c r="I336" s="5">
        <v>1407.96</v>
      </c>
      <c r="J336" s="30">
        <v>0.2672</v>
      </c>
      <c r="K336" s="5">
        <v>20021.2</v>
      </c>
    </row>
    <row r="337" customHeight="1" spans="1:11">
      <c r="A337" s="5">
        <v>720</v>
      </c>
      <c r="B337" s="5" t="s">
        <v>373</v>
      </c>
      <c r="C337" s="5">
        <v>15035</v>
      </c>
      <c r="D337" s="27" t="s">
        <v>489</v>
      </c>
      <c r="E337" s="32" t="s">
        <v>3</v>
      </c>
      <c r="F337" s="28">
        <v>202304</v>
      </c>
      <c r="G337" s="5">
        <v>1</v>
      </c>
      <c r="H337" s="5">
        <v>3104.23</v>
      </c>
      <c r="I337" s="5">
        <v>1414.5</v>
      </c>
      <c r="J337" s="30">
        <v>0.4557</v>
      </c>
      <c r="K337" s="5">
        <v>5898.04</v>
      </c>
    </row>
    <row r="338" customHeight="1" spans="1:11">
      <c r="A338" s="5">
        <v>102934</v>
      </c>
      <c r="B338" s="5" t="s">
        <v>345</v>
      </c>
      <c r="C338" s="5">
        <v>6607</v>
      </c>
      <c r="D338" s="27" t="s">
        <v>490</v>
      </c>
      <c r="E338" s="5" t="s">
        <v>8</v>
      </c>
      <c r="F338" s="28">
        <v>202304</v>
      </c>
      <c r="G338" s="5">
        <v>1</v>
      </c>
      <c r="H338" s="5">
        <v>3243.88</v>
      </c>
      <c r="I338" s="5">
        <v>1449.03</v>
      </c>
      <c r="J338" s="30">
        <v>0.4467</v>
      </c>
      <c r="K338" s="5">
        <v>6487.76</v>
      </c>
    </row>
    <row r="339" customHeight="1" spans="1:11">
      <c r="A339" s="5">
        <v>120844</v>
      </c>
      <c r="B339" s="5" t="s">
        <v>139</v>
      </c>
      <c r="C339" s="5">
        <v>9328</v>
      </c>
      <c r="D339" s="27" t="s">
        <v>491</v>
      </c>
      <c r="E339" s="5" t="s">
        <v>7</v>
      </c>
      <c r="F339" s="28">
        <v>202304</v>
      </c>
      <c r="G339" s="5">
        <v>1</v>
      </c>
      <c r="H339" s="5">
        <v>2943.59</v>
      </c>
      <c r="I339" s="5">
        <v>1500.92</v>
      </c>
      <c r="J339" s="30">
        <v>0.5099</v>
      </c>
      <c r="K339" s="5">
        <v>5887.18</v>
      </c>
    </row>
    <row r="340" customHeight="1" spans="1:11">
      <c r="A340" s="5">
        <v>549</v>
      </c>
      <c r="B340" s="5" t="s">
        <v>290</v>
      </c>
      <c r="C340" s="5">
        <v>6731</v>
      </c>
      <c r="D340" s="27" t="s">
        <v>492</v>
      </c>
      <c r="E340" s="5" t="s">
        <v>3</v>
      </c>
      <c r="F340" s="28">
        <v>202304</v>
      </c>
      <c r="G340" s="5">
        <v>1</v>
      </c>
      <c r="H340" s="5">
        <v>2625.46</v>
      </c>
      <c r="I340" s="5">
        <v>1560.88</v>
      </c>
      <c r="J340" s="30">
        <v>0.5945</v>
      </c>
      <c r="K340" s="5">
        <v>5250.91</v>
      </c>
    </row>
    <row r="341" customHeight="1" spans="1:11">
      <c r="A341" s="5">
        <v>106485</v>
      </c>
      <c r="B341" s="5" t="s">
        <v>466</v>
      </c>
      <c r="C341" s="5">
        <v>9679</v>
      </c>
      <c r="D341" s="27" t="s">
        <v>493</v>
      </c>
      <c r="E341" s="5" t="s">
        <v>6</v>
      </c>
      <c r="F341" s="28">
        <v>202304</v>
      </c>
      <c r="G341" s="5">
        <v>1</v>
      </c>
      <c r="H341" s="5">
        <v>2896.49</v>
      </c>
      <c r="I341" s="5">
        <v>1658.38</v>
      </c>
      <c r="J341" s="30">
        <v>0.5725</v>
      </c>
      <c r="K341" s="5">
        <v>5792.97</v>
      </c>
    </row>
    <row r="342" customHeight="1" spans="1:11">
      <c r="A342" s="5">
        <v>106066</v>
      </c>
      <c r="B342" s="5" t="s">
        <v>494</v>
      </c>
      <c r="C342" s="5">
        <v>995676</v>
      </c>
      <c r="D342" s="27" t="s">
        <v>495</v>
      </c>
      <c r="E342" s="5" t="s">
        <v>6</v>
      </c>
      <c r="F342" s="28">
        <v>202304</v>
      </c>
      <c r="G342" s="5">
        <v>1</v>
      </c>
      <c r="H342" s="5">
        <v>7470.37</v>
      </c>
      <c r="I342" s="5">
        <v>1831.85</v>
      </c>
      <c r="J342" s="30">
        <v>0.2452</v>
      </c>
      <c r="K342" s="5">
        <v>7470.37</v>
      </c>
    </row>
    <row r="343" customHeight="1" spans="1:11">
      <c r="A343" s="5">
        <v>385</v>
      </c>
      <c r="B343" s="5" t="s">
        <v>146</v>
      </c>
      <c r="C343" s="5">
        <v>7317</v>
      </c>
      <c r="D343" s="27" t="s">
        <v>496</v>
      </c>
      <c r="E343" s="5" t="s">
        <v>9</v>
      </c>
      <c r="F343" s="28">
        <v>202304</v>
      </c>
      <c r="G343" s="5">
        <v>1</v>
      </c>
      <c r="H343" s="5">
        <v>1291.37</v>
      </c>
      <c r="I343" s="5">
        <v>2777.7</v>
      </c>
      <c r="J343" s="30">
        <v>2.151</v>
      </c>
      <c r="K343" s="5">
        <v>3874.12</v>
      </c>
    </row>
    <row r="344" customHeight="1" spans="1:11">
      <c r="A344" s="5">
        <v>343</v>
      </c>
      <c r="B344" s="5" t="s">
        <v>341</v>
      </c>
      <c r="C344" s="5">
        <v>7583</v>
      </c>
      <c r="D344" s="27" t="s">
        <v>497</v>
      </c>
      <c r="E344" s="5" t="s">
        <v>8</v>
      </c>
      <c r="F344" s="28">
        <v>202304</v>
      </c>
      <c r="G344" s="5">
        <v>1</v>
      </c>
      <c r="H344" s="5">
        <v>5584.66</v>
      </c>
      <c r="I344" s="5">
        <v>3181.42</v>
      </c>
      <c r="J344" s="30">
        <v>0.5697</v>
      </c>
      <c r="K344" s="5">
        <v>22338.65</v>
      </c>
    </row>
    <row r="345" customHeight="1" spans="1:11">
      <c r="A345" s="5">
        <v>582</v>
      </c>
      <c r="B345" s="5" t="s">
        <v>406</v>
      </c>
      <c r="C345" s="5">
        <v>14418</v>
      </c>
      <c r="D345" s="27" t="s">
        <v>498</v>
      </c>
      <c r="E345" s="5" t="s">
        <v>8</v>
      </c>
      <c r="F345" s="28">
        <v>202304</v>
      </c>
      <c r="G345" s="5">
        <v>1</v>
      </c>
      <c r="H345" s="5">
        <v>10145.76</v>
      </c>
      <c r="I345" s="5">
        <v>14830.75</v>
      </c>
      <c r="J345" s="30">
        <v>1.4618</v>
      </c>
      <c r="K345" s="5">
        <v>50728.79</v>
      </c>
    </row>
    <row r="346" customHeight="1" spans="1:11">
      <c r="A346" s="5">
        <v>582</v>
      </c>
      <c r="B346" s="5" t="s">
        <v>406</v>
      </c>
      <c r="C346" s="5">
        <v>4044</v>
      </c>
      <c r="D346" s="27" t="s">
        <v>499</v>
      </c>
      <c r="E346" s="5" t="s">
        <v>8</v>
      </c>
      <c r="F346" s="28">
        <v>202304</v>
      </c>
      <c r="G346" s="5">
        <v>1</v>
      </c>
      <c r="H346" s="5">
        <v>10145.76</v>
      </c>
      <c r="I346" s="5">
        <v>16766.14</v>
      </c>
      <c r="J346" s="30">
        <v>1.6525</v>
      </c>
      <c r="K346" s="5">
        <v>50728.79</v>
      </c>
    </row>
    <row r="347" customHeight="1" spans="1:11">
      <c r="A347" s="5"/>
      <c r="B347" s="5" t="s">
        <v>500</v>
      </c>
      <c r="C347" s="5"/>
      <c r="D347" s="27" t="s">
        <v>500</v>
      </c>
      <c r="E347" s="5" t="s">
        <v>500</v>
      </c>
      <c r="F347" s="5" t="s">
        <v>500</v>
      </c>
      <c r="G347" s="5">
        <v>327.5</v>
      </c>
      <c r="H347" s="5">
        <v>882307.32</v>
      </c>
      <c r="I347" s="5">
        <v>174153.52</v>
      </c>
      <c r="J347" s="5" t="s">
        <v>500</v>
      </c>
      <c r="K347" s="5"/>
    </row>
    <row r="348" customHeight="1" spans="1:11">
      <c r="A348" s="33"/>
      <c r="B348" s="33"/>
      <c r="C348" s="33"/>
      <c r="D348" s="34"/>
      <c r="E348" s="35"/>
      <c r="F348" s="35"/>
      <c r="G348" s="35"/>
      <c r="H348" s="35">
        <f>SUBTOTAL(9,H4:H347)</f>
        <v>1763218.9</v>
      </c>
      <c r="I348" s="35">
        <f>SUBTOTAL(9,I4:I347)</f>
        <v>348685.83</v>
      </c>
      <c r="J348" s="35"/>
      <c r="K348" s="35"/>
    </row>
  </sheetData>
  <mergeCells count="1">
    <mergeCell ref="A1:K1"/>
  </mergeCells>
  <pageMargins left="0.7" right="0.7" top="0.75" bottom="0.75" header="0.3" footer="0.3"/>
  <headerFooter/>
  <ignoredErrors>
    <ignoredError sqref="H34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opLeftCell="A4" workbookViewId="0">
      <selection activeCell="N9" sqref="N9"/>
    </sheetView>
  </sheetViews>
  <sheetFormatPr defaultColWidth="9" defaultRowHeight="38" customHeight="1" outlineLevelCol="5"/>
  <cols>
    <col min="1" max="1" width="23.25" style="2" customWidth="1"/>
    <col min="2" max="2" width="24.875" style="2" customWidth="1"/>
    <col min="3" max="4" width="25.125" style="2" customWidth="1"/>
    <col min="5" max="5" width="25.125" customWidth="1"/>
    <col min="6" max="6" width="15.5" customWidth="1"/>
  </cols>
  <sheetData>
    <row r="1" customHeight="1" spans="1:5">
      <c r="A1" s="3" t="s">
        <v>501</v>
      </c>
      <c r="B1" s="4"/>
      <c r="C1" s="4"/>
      <c r="D1" s="4"/>
      <c r="E1" s="4"/>
    </row>
    <row r="2" customHeight="1" spans="1:5">
      <c r="A2" s="5" t="s">
        <v>0</v>
      </c>
      <c r="B2" s="5" t="s">
        <v>502</v>
      </c>
      <c r="C2" s="5" t="s">
        <v>19</v>
      </c>
      <c r="D2" s="5" t="s">
        <v>503</v>
      </c>
      <c r="E2" s="5" t="s">
        <v>504</v>
      </c>
    </row>
    <row r="3" customHeight="1" spans="1:5">
      <c r="A3" s="5" t="s">
        <v>6</v>
      </c>
      <c r="B3" s="5">
        <v>162981.33</v>
      </c>
      <c r="C3" s="5">
        <v>20615.31</v>
      </c>
      <c r="D3" s="5">
        <v>2</v>
      </c>
      <c r="E3" s="6">
        <f t="shared" ref="E3:E10" si="0">C3/B3</f>
        <v>0.126488782488154</v>
      </c>
    </row>
    <row r="4" customHeight="1" spans="1:5">
      <c r="A4" s="5" t="s">
        <v>5</v>
      </c>
      <c r="B4" s="5">
        <v>166345.06</v>
      </c>
      <c r="C4" s="5">
        <v>22320.88</v>
      </c>
      <c r="D4" s="5">
        <v>2</v>
      </c>
      <c r="E4" s="6">
        <f t="shared" si="0"/>
        <v>0.134184207213608</v>
      </c>
    </row>
    <row r="5" customHeight="1" spans="1:5">
      <c r="A5" s="5" t="s">
        <v>7</v>
      </c>
      <c r="B5" s="5">
        <v>120430.35</v>
      </c>
      <c r="C5" s="5">
        <v>17774.18</v>
      </c>
      <c r="D5" s="5">
        <v>4</v>
      </c>
      <c r="E5" s="6">
        <f t="shared" si="0"/>
        <v>0.147588876059897</v>
      </c>
    </row>
    <row r="6" customHeight="1" spans="1:5">
      <c r="A6" s="5" t="s">
        <v>4</v>
      </c>
      <c r="B6" s="5">
        <v>41285.44</v>
      </c>
      <c r="C6" s="5">
        <v>7052.33</v>
      </c>
      <c r="D6" s="5"/>
      <c r="E6" s="6">
        <f t="shared" si="0"/>
        <v>0.170818816512553</v>
      </c>
    </row>
    <row r="7" customHeight="1" spans="1:5">
      <c r="A7" s="5" t="s">
        <v>3</v>
      </c>
      <c r="B7" s="5">
        <v>125658.97</v>
      </c>
      <c r="C7" s="5">
        <v>30434.79</v>
      </c>
      <c r="D7" s="5">
        <v>1</v>
      </c>
      <c r="E7" s="7">
        <f t="shared" si="0"/>
        <v>0.242201491863255</v>
      </c>
    </row>
    <row r="8" customHeight="1" spans="1:5">
      <c r="A8" s="5" t="s">
        <v>8</v>
      </c>
      <c r="B8" s="5">
        <v>249982.62</v>
      </c>
      <c r="C8" s="5">
        <v>68371.97</v>
      </c>
      <c r="D8" s="5"/>
      <c r="E8" s="7">
        <f t="shared" si="0"/>
        <v>0.273506894199285</v>
      </c>
    </row>
    <row r="9" customHeight="1" spans="1:5">
      <c r="A9" s="5" t="s">
        <v>9</v>
      </c>
      <c r="B9" s="5">
        <v>15623.55</v>
      </c>
      <c r="C9" s="5">
        <v>7962.85</v>
      </c>
      <c r="D9" s="5"/>
      <c r="E9" s="7">
        <f t="shared" si="0"/>
        <v>0.509669697347914</v>
      </c>
    </row>
    <row r="10" customHeight="1" spans="1:5">
      <c r="A10" s="5" t="s">
        <v>505</v>
      </c>
      <c r="B10" s="5">
        <v>882307.32</v>
      </c>
      <c r="C10" s="5">
        <v>174532.31</v>
      </c>
      <c r="D10" s="5">
        <f>SUM(D3:D9)</f>
        <v>9</v>
      </c>
      <c r="E10" s="7">
        <f t="shared" si="0"/>
        <v>0.197813512416513</v>
      </c>
    </row>
    <row r="12" customHeight="1" spans="1:6">
      <c r="A12" s="8" t="s">
        <v>506</v>
      </c>
      <c r="B12" s="8"/>
      <c r="C12" s="8"/>
      <c r="D12" s="8"/>
      <c r="E12" s="8"/>
      <c r="F12" s="8"/>
    </row>
    <row r="13" s="1" customFormat="1" customHeight="1" spans="1:6">
      <c r="A13" s="9" t="s">
        <v>507</v>
      </c>
      <c r="B13" s="10" t="s">
        <v>508</v>
      </c>
      <c r="C13" s="10" t="s">
        <v>509</v>
      </c>
      <c r="D13" s="10" t="s">
        <v>510</v>
      </c>
      <c r="E13" s="10" t="s">
        <v>511</v>
      </c>
      <c r="F13" s="10" t="s">
        <v>512</v>
      </c>
    </row>
    <row r="14" customHeight="1" spans="1:6">
      <c r="A14" s="11">
        <v>86.2</v>
      </c>
      <c r="B14" s="11">
        <v>17.3</v>
      </c>
      <c r="C14" s="11">
        <v>5.8</v>
      </c>
      <c r="D14" s="11">
        <v>17.4</v>
      </c>
      <c r="E14" s="12">
        <f>D14/B14</f>
        <v>1.00578034682081</v>
      </c>
      <c r="F14" s="12">
        <f>C14/(B14/4)</f>
        <v>1.34104046242775</v>
      </c>
    </row>
    <row r="15" customHeight="1" spans="1:6">
      <c r="A15" s="13" t="s">
        <v>513</v>
      </c>
      <c r="B15" s="13" t="s">
        <v>514</v>
      </c>
      <c r="C15" s="13" t="s">
        <v>515</v>
      </c>
      <c r="D15" s="13" t="s">
        <v>516</v>
      </c>
      <c r="E15" s="14"/>
      <c r="F15" s="15"/>
    </row>
    <row r="16" customHeight="1" spans="1:6">
      <c r="A16" s="16">
        <v>339</v>
      </c>
      <c r="B16" s="16">
        <v>330</v>
      </c>
      <c r="C16" s="16">
        <v>4</v>
      </c>
      <c r="D16" s="17">
        <f>B16/A16</f>
        <v>0.973451327433628</v>
      </c>
      <c r="E16" s="18"/>
      <c r="F16" s="18"/>
    </row>
  </sheetData>
  <sortState ref="A2:E9">
    <sortCondition ref="E2"/>
  </sortState>
  <mergeCells count="2">
    <mergeCell ref="A1:E1"/>
    <mergeCell ref="A12:F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门店效期任务维护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TJ</cp:lastModifiedBy>
  <dcterms:created xsi:type="dcterms:W3CDTF">2023-04-17T05:47:00Z</dcterms:created>
  <dcterms:modified xsi:type="dcterms:W3CDTF">2023-04-17T10:49:37Z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C8181332F5B7491482F6098035C3DFB8_12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