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特价明细!$A$1:$Z$535</definedName>
  </definedNames>
  <calcPr calcId="144525"/>
</workbook>
</file>

<file path=xl/sharedStrings.xml><?xml version="1.0" encoding="utf-8"?>
<sst xmlns="http://schemas.openxmlformats.org/spreadsheetml/2006/main" count="5544" uniqueCount="1614">
  <si>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</si>
  <si>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</si>
  <si>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</si>
  <si>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</si>
  <si>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</si>
  <si>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匹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</si>
  <si>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</si>
  <si>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</si>
  <si>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</si>
  <si>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</si>
  <si>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</si>
  <si>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</si>
  <si>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</si>
  <si>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</si>
  <si>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</si>
  <si>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</si>
  <si>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</si>
  <si>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</si>
  <si>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</si>
  <si>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</si>
  <si>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</si>
  <si>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</si>
  <si>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</si>
  <si>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</si>
  <si>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</si>
  <si>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</si>
  <si>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沙美特罗替卡松吸入粉雾剂</t>
  </si>
  <si>
    <t>50ug:500ugx60喷(含准纳器)</t>
  </si>
  <si>
    <t>盒</t>
  </si>
  <si>
    <t xml:space="preserve">Glaxo Wellcome Production(法国) </t>
  </si>
  <si>
    <t>四川太极三江店</t>
  </si>
  <si>
    <t/>
  </si>
  <si>
    <t>在营</t>
  </si>
  <si>
    <t>新增</t>
  </si>
  <si>
    <t>人血白蛋白</t>
  </si>
  <si>
    <t>20%(50ml：10g)</t>
  </si>
  <si>
    <t>瓶</t>
  </si>
  <si>
    <t>成都蓉生药业有限公司</t>
  </si>
  <si>
    <t>四川太极红星店</t>
  </si>
  <si>
    <t>四月新增</t>
  </si>
  <si>
    <t>硫酸氢氯吡格雷片</t>
  </si>
  <si>
    <t>75mgx7片x4板</t>
  </si>
  <si>
    <t>深圳信立泰药业股份有限公司</t>
  </si>
  <si>
    <t>四川太极沙河源药店</t>
  </si>
  <si>
    <t>阿苯达唑片(史克肠虫清)</t>
  </si>
  <si>
    <t>0.2gx10片</t>
  </si>
  <si>
    <t>中美天津史克制药有限公司</t>
  </si>
  <si>
    <t>四川太极邛崃中心药店</t>
  </si>
  <si>
    <t>华杏</t>
  </si>
  <si>
    <t>右旋糖酐铁口服溶液</t>
  </si>
  <si>
    <t>5ml:25mg(Fe)x5支</t>
  </si>
  <si>
    <t>康臣药业（内蒙古）有限责任公司</t>
  </si>
  <si>
    <t>酒石酸美托洛尔片</t>
  </si>
  <si>
    <t>25mgx20片</t>
  </si>
  <si>
    <t>阿斯利康制药有限公司</t>
  </si>
  <si>
    <t>复方利血平氨苯蝶啶片</t>
  </si>
  <si>
    <t>30片</t>
  </si>
  <si>
    <t>北京双鹤药业股份有限公司</t>
  </si>
  <si>
    <t>曲安奈德益康唑乳膏(派瑞松)</t>
  </si>
  <si>
    <t>10mg：1mgx15g</t>
  </si>
  <si>
    <t>支</t>
  </si>
  <si>
    <t>西安杨森制药有限公司</t>
  </si>
  <si>
    <t>三九胃泰颗粒</t>
  </si>
  <si>
    <t>20gx6袋</t>
  </si>
  <si>
    <t>华润三九医药股份有限公司</t>
  </si>
  <si>
    <t>三金片</t>
  </si>
  <si>
    <t>0.29gx54片(薄膜衣)</t>
  </si>
  <si>
    <t>桂林三金药业股份有限公司</t>
  </si>
  <si>
    <t>沉香化气片</t>
  </si>
  <si>
    <t>0.5gx12片x2板</t>
  </si>
  <si>
    <t>太极集团重庆桐君阁药厂有限公司</t>
  </si>
  <si>
    <t>维生素AD滴剂</t>
  </si>
  <si>
    <t>2000U：700Ux30粒（1岁以上）</t>
  </si>
  <si>
    <t>山东达因海洋生物制药股份有限公司</t>
  </si>
  <si>
    <t xml:space="preserve">新增
</t>
  </si>
  <si>
    <t>硝酸咪康唑栓</t>
  </si>
  <si>
    <t>7枚</t>
  </si>
  <si>
    <t>氯化钾缓释片</t>
  </si>
  <si>
    <t>上海海虹实业(集团)巢湖今辰药业有限公司</t>
  </si>
  <si>
    <t>保妇康栓</t>
  </si>
  <si>
    <t>8枚</t>
  </si>
  <si>
    <t>海南碧凯药业有限公司</t>
  </si>
  <si>
    <t>胃康灵胶囊</t>
  </si>
  <si>
    <t>0.4gx24粒</t>
  </si>
  <si>
    <t>黑龙江葵花药业股份有限公司</t>
  </si>
  <si>
    <t>左乙拉西坦片</t>
  </si>
  <si>
    <t>0.5gx30片</t>
  </si>
  <si>
    <t>UCB Pharma S.A.(比利时)</t>
  </si>
  <si>
    <t>鼻窦炎口服液</t>
  </si>
  <si>
    <t>10mlx6支</t>
  </si>
  <si>
    <t>迈之灵片</t>
  </si>
  <si>
    <t>260mgx40片(每片含马栗提取物150mg)</t>
  </si>
  <si>
    <t>德国礼达大药厂</t>
  </si>
  <si>
    <t>硝酸益康唑喷雾剂</t>
  </si>
  <si>
    <t>80ml(1%)</t>
  </si>
  <si>
    <t>辽宁新高制药有限公司（原：修正药业集团股份有限公司）</t>
  </si>
  <si>
    <t>鼻炎康片</t>
  </si>
  <si>
    <t>0.37gx72片(薄膜衣)</t>
  </si>
  <si>
    <t>国药集团德众(佛山)药业有限公司</t>
  </si>
  <si>
    <t>安神补脑液</t>
  </si>
  <si>
    <t>10mlx10支</t>
  </si>
  <si>
    <t>吉林敖东延边药业股份有限公司</t>
  </si>
  <si>
    <t>双氯芬酸钠肠溶片(扶他林片)</t>
  </si>
  <si>
    <t>25mgx30片</t>
  </si>
  <si>
    <t>北京诺华制药有限公司</t>
  </si>
  <si>
    <t>氯雷他定片</t>
  </si>
  <si>
    <t>10mgx12片</t>
  </si>
  <si>
    <t>拜耳医药保健有限公司启东分公司</t>
  </si>
  <si>
    <t>达格列净片</t>
  </si>
  <si>
    <t>10mgx14片</t>
  </si>
  <si>
    <t>AstraZeneca Pharmaceuticals LP</t>
  </si>
  <si>
    <t>六味地黄丸</t>
  </si>
  <si>
    <t>126丸/瓶(浓缩丸)</t>
  </si>
  <si>
    <t>太极集团重庆中药二厂有限公司</t>
  </si>
  <si>
    <t>多潘立酮片(吗丁啉)</t>
  </si>
  <si>
    <t>10mgx30片</t>
  </si>
  <si>
    <t>阿魏酸哌嗪片</t>
  </si>
  <si>
    <t>50mgx100片</t>
  </si>
  <si>
    <t>湖南千金湘江药业股份有限公司</t>
  </si>
  <si>
    <t>阿卡波糖片</t>
  </si>
  <si>
    <t>50mgx30片</t>
  </si>
  <si>
    <t>拜耳医药保健有限公司</t>
  </si>
  <si>
    <t>盐酸普萘洛尔片</t>
  </si>
  <si>
    <t>10mgx100片</t>
  </si>
  <si>
    <t>江苏亚邦爱普森药业有限公司</t>
  </si>
  <si>
    <t>血脂康胶囊</t>
  </si>
  <si>
    <t>0.3gx120粒</t>
  </si>
  <si>
    <t>北京北大维信生物科技有限公司</t>
  </si>
  <si>
    <t>硫酸羟氯喹片</t>
  </si>
  <si>
    <t>0.1gx14片</t>
  </si>
  <si>
    <t>上海上药中西制药有限公司</t>
  </si>
  <si>
    <t>正天丸</t>
  </si>
  <si>
    <t>6gx10袋</t>
  </si>
  <si>
    <t>盐酸金刚烷胺片</t>
  </si>
  <si>
    <t>0.1gx100片</t>
  </si>
  <si>
    <t>江苏鹏鹞药业有限公司</t>
  </si>
  <si>
    <t>养血清脑颗粒</t>
  </si>
  <si>
    <t>4gx15袋</t>
  </si>
  <si>
    <t>天士力医药集团股份有限公司(原:天士力制药集团股份有限公司)</t>
  </si>
  <si>
    <t>护肝片</t>
  </si>
  <si>
    <t>0.35gx100片(糖衣)</t>
  </si>
  <si>
    <t>复方消化酶胶囊(达吉)</t>
  </si>
  <si>
    <t>20粒</t>
  </si>
  <si>
    <t>韩国韩林株式会社</t>
  </si>
  <si>
    <t>乌洛托品溶液</t>
  </si>
  <si>
    <t>10ml：40%</t>
  </si>
  <si>
    <t>西施兰(南阳)药业有限公司(原:西施兰联合企业公司)</t>
  </si>
  <si>
    <t>开喉剑喷雾剂</t>
  </si>
  <si>
    <t>20ml</t>
  </si>
  <si>
    <t>贵州三力制药有限公司</t>
  </si>
  <si>
    <t>依折麦布片</t>
  </si>
  <si>
    <t>10mgx10片</t>
  </si>
  <si>
    <t>MSD International GmbH</t>
  </si>
  <si>
    <t>1.74gx14粒(OTC装)</t>
  </si>
  <si>
    <t>云南白药膏</t>
  </si>
  <si>
    <t>6.5cmx10cmx5片(打孔透气型)</t>
  </si>
  <si>
    <t>云南白药集团无锡药业有限公司</t>
  </si>
  <si>
    <t>多烯磷脂酰胆碱胶囊(易善复)</t>
  </si>
  <si>
    <t>228mgx36粒</t>
  </si>
  <si>
    <t>赛诺菲安万特(北京)制药有限公司</t>
  </si>
  <si>
    <t>云南白药胶囊</t>
  </si>
  <si>
    <t>0.25gx32粒</t>
  </si>
  <si>
    <t>云南白药集团股份有限公司</t>
  </si>
  <si>
    <t>多潘立酮片</t>
  </si>
  <si>
    <t>10mgx42片</t>
  </si>
  <si>
    <t>快胃片</t>
  </si>
  <si>
    <t>0.35gx90片（糖衣）</t>
  </si>
  <si>
    <t>上海医药集团青岛国风药业股份有限公司</t>
  </si>
  <si>
    <t>格列吡嗪缓释片</t>
  </si>
  <si>
    <t>5mgx12片</t>
  </si>
  <si>
    <t>江苏扬子江药业集团有限公司</t>
  </si>
  <si>
    <t>小儿青翘颗粒</t>
  </si>
  <si>
    <t>5gx8袋</t>
  </si>
  <si>
    <t>四川凯京制药有限公司(原:四川川西制药股份有限公司)</t>
  </si>
  <si>
    <t>盐酸二甲双胍片</t>
  </si>
  <si>
    <t>0.85gx30片</t>
  </si>
  <si>
    <t>MERCK SANTE</t>
  </si>
  <si>
    <t>非洛地平缓释片(康宝得维)</t>
  </si>
  <si>
    <t>5mgx10片</t>
  </si>
  <si>
    <t>山西康宝生物制品股份有限公司</t>
  </si>
  <si>
    <t>0.37gx150片(薄膜衣)</t>
  </si>
  <si>
    <t>盐酸特比萘芬喷雾剂(达克宁)</t>
  </si>
  <si>
    <t>1%：30ml</t>
  </si>
  <si>
    <t>山东京卫制药有限公司</t>
  </si>
  <si>
    <t>硝苯地平控释片</t>
  </si>
  <si>
    <t>30mgx6片x4板</t>
  </si>
  <si>
    <t>上海现代制药股份有限公司(上海现代浦东药厂有限公司</t>
  </si>
  <si>
    <t>口腔溃疡含片</t>
  </si>
  <si>
    <t>0.3gx6片x2板</t>
  </si>
  <si>
    <t>西安迪赛生物药业有限责任公司</t>
  </si>
  <si>
    <t>0.4gx48粒</t>
  </si>
  <si>
    <t>麻仁丸</t>
  </si>
  <si>
    <t>6gx5袋</t>
  </si>
  <si>
    <t>胃苏颗粒</t>
  </si>
  <si>
    <t>5gx9袋(无糖型)</t>
  </si>
  <si>
    <t>扬子江药业集团江苏制药股份有限公司</t>
  </si>
  <si>
    <t>甲磺酸倍他司汀片(敏使朗)</t>
  </si>
  <si>
    <t>6mgx10片x3板</t>
  </si>
  <si>
    <t>卫材(中国)药业有限公司</t>
  </si>
  <si>
    <t>润燥止痒胶囊</t>
  </si>
  <si>
    <t>0.5gx36粒</t>
  </si>
  <si>
    <t>国药集团同济堂(贵州)制药有限公司(原贵州同济堂制药)</t>
  </si>
  <si>
    <t>米诺地尔酊</t>
  </si>
  <si>
    <t>5%（90ml:4.5g)</t>
  </si>
  <si>
    <t>浙江万晟药业有限公司</t>
  </si>
  <si>
    <t>氨溴特罗口服溶液</t>
  </si>
  <si>
    <t>60ml</t>
  </si>
  <si>
    <t>北京韩美药品有限公司</t>
  </si>
  <si>
    <t>驴胶补血颗粒</t>
  </si>
  <si>
    <t>20gx30袋</t>
  </si>
  <si>
    <t>盆</t>
  </si>
  <si>
    <t>九芝堂股份有限公司(湖南九芝堂股份有限公司)</t>
  </si>
  <si>
    <t>艾司奥美拉唑镁肠溶片</t>
  </si>
  <si>
    <t>20mgx7片</t>
  </si>
  <si>
    <t>依托考昔片(安康信)</t>
  </si>
  <si>
    <t>120mgx5片</t>
  </si>
  <si>
    <t>Frosst Iberica SA</t>
  </si>
  <si>
    <t>气滞胃痛颗粒</t>
  </si>
  <si>
    <t>2.5gx6袋(无糖)</t>
  </si>
  <si>
    <t>辽宁本溪三药有限公司(原：辽宁华源本溪三药有限公司</t>
  </si>
  <si>
    <t>利格列汀片</t>
  </si>
  <si>
    <t>5mgx7片</t>
  </si>
  <si>
    <t>复方沙棘籽油栓</t>
  </si>
  <si>
    <t>2.7gx6粒</t>
  </si>
  <si>
    <t>陕西海天制药有限公司</t>
  </si>
  <si>
    <t>左炔诺孕酮肠溶胶囊</t>
  </si>
  <si>
    <t>1.5mgx1粒</t>
  </si>
  <si>
    <t>浙江仙琚制药股份有限公司</t>
  </si>
  <si>
    <t>阿托伐他汀钙片(阿乐)</t>
  </si>
  <si>
    <t>10mgx7片</t>
  </si>
  <si>
    <t>北京嘉林药业股份有限公司</t>
  </si>
  <si>
    <t>一清颗粒</t>
  </si>
  <si>
    <t>7.5gx12袋</t>
  </si>
  <si>
    <t>莫匹罗星软膏</t>
  </si>
  <si>
    <t>2%：10g</t>
  </si>
  <si>
    <t>多糖铁复合物胶囊(原多糖铁胶囊)红源达</t>
  </si>
  <si>
    <t>0.15gx10粒</t>
  </si>
  <si>
    <t>甲钴胺片</t>
  </si>
  <si>
    <t>0.5mgx10片x2板（薄膜衣片）</t>
  </si>
  <si>
    <t>复方牛磺酸滴眼液(小乐敦)</t>
  </si>
  <si>
    <t>13ml</t>
  </si>
  <si>
    <t>曼秀雷敦(中国)药业有限公司</t>
  </si>
  <si>
    <t>复方门冬维甘滴眼液(新乐敦)</t>
  </si>
  <si>
    <t>银杏蜜环口服溶液</t>
  </si>
  <si>
    <t>10mlx12支</t>
  </si>
  <si>
    <t>邛崃天银制药有限公司</t>
  </si>
  <si>
    <t>复方穿心莲片</t>
  </si>
  <si>
    <t>100片</t>
  </si>
  <si>
    <t>广州白云山和记黄埔中药有限公司(原广州白云山中药厂</t>
  </si>
  <si>
    <t>小儿豉翘清热颗粒</t>
  </si>
  <si>
    <t>2gx6袋(无蔗糖)</t>
  </si>
  <si>
    <t>济川药业集团有限公司（原济川药业集团股份有限公司）</t>
  </si>
  <si>
    <t>双氯芬酸二乙胺乳胶剂</t>
  </si>
  <si>
    <t>1%（20克：0.2克）</t>
  </si>
  <si>
    <t>瑞士GSK Consumer Healthcare S.A.</t>
  </si>
  <si>
    <t>0.35g×200片（糖衣片）</t>
  </si>
  <si>
    <t>醋酸地塞米松口腔贴片</t>
  </si>
  <si>
    <t>0.3mgx5片</t>
  </si>
  <si>
    <t>深圳太太药业有限公司</t>
  </si>
  <si>
    <t>复方氨酚那敏颗粒(速效感冒)</t>
  </si>
  <si>
    <t>复方:50袋</t>
  </si>
  <si>
    <t>袋</t>
  </si>
  <si>
    <t>河北长天药业有限公司</t>
  </si>
  <si>
    <t>乳果糖口服溶液</t>
  </si>
  <si>
    <t>15gx9袋</t>
  </si>
  <si>
    <t>炔雌醇环丙孕酮片(达英-35)</t>
  </si>
  <si>
    <t>2mg:0.035mgx21片</t>
  </si>
  <si>
    <t>拜耳医药保健有限公司广州分公司</t>
  </si>
  <si>
    <t>桂枝茯苓胶囊</t>
  </si>
  <si>
    <t>0.31gx60粒</t>
  </si>
  <si>
    <t>江苏康缘药业股份有限公司</t>
  </si>
  <si>
    <t>枸橼酸铋钾胶囊(丽珠得乐胶囊)</t>
  </si>
  <si>
    <t>0.3g：110mgx40粒</t>
  </si>
  <si>
    <t>丽珠集团丽珠制药厂</t>
  </si>
  <si>
    <t>消痛贴膏</t>
  </si>
  <si>
    <t>1.2g+2.5mlx6贴(90mmx120mm)</t>
  </si>
  <si>
    <t>西藏奇正藏药股份有限公司</t>
  </si>
  <si>
    <t>聚乙二醇滴眼液</t>
  </si>
  <si>
    <t>5ml</t>
  </si>
  <si>
    <t>Alcon Laboratories,Inc.</t>
  </si>
  <si>
    <t>20mgx7片(薄膜衣)</t>
  </si>
  <si>
    <t>依托考昔片</t>
  </si>
  <si>
    <t>60mgx5片</t>
  </si>
  <si>
    <t>杭州默沙东制药有限公司</t>
  </si>
  <si>
    <t>6gx10袋(水蜜丸)</t>
  </si>
  <si>
    <t>补肾固齿丸</t>
  </si>
  <si>
    <t>4gx8袋（薄膜衣水丸）</t>
  </si>
  <si>
    <t>成都九芝堂金鼎药业有限公司</t>
  </si>
  <si>
    <t>屈螺酮炔雌醇片</t>
  </si>
  <si>
    <t>21片(薄膜衣)</t>
  </si>
  <si>
    <t>马来酸左氨氯地平片</t>
  </si>
  <si>
    <t>2.5mgx14片</t>
  </si>
  <si>
    <t>石药集团欧意药业有限公司(原:石家庄欧意药业公司)</t>
  </si>
  <si>
    <t>奥美拉唑镁肠溶片</t>
  </si>
  <si>
    <t>10mgx7片（OTC）</t>
  </si>
  <si>
    <t>小儿七星茶颗粒</t>
  </si>
  <si>
    <t>7gx10袋</t>
  </si>
  <si>
    <t>广州王老吉药业股份有限公司</t>
  </si>
  <si>
    <t>猴头菌提取物颗粒</t>
  </si>
  <si>
    <t>3gx12袋(无糖型)</t>
  </si>
  <si>
    <t>山西康欣药业有限公司</t>
  </si>
  <si>
    <t>妥布霉素地塞米松眼膏</t>
  </si>
  <si>
    <t>3.5g</t>
  </si>
  <si>
    <t xml:space="preserve">ALCON Cusi,S.A	
</t>
  </si>
  <si>
    <t>脉血康胶囊</t>
  </si>
  <si>
    <t>0.25gx24粒(肠溶胶囊)</t>
  </si>
  <si>
    <t>重庆多普泰制药股份有限公司</t>
  </si>
  <si>
    <t>安稳免调码血糖试条</t>
  </si>
  <si>
    <t>50支(瓶装)</t>
  </si>
  <si>
    <t>长沙三诺生物传感技术有限公司</t>
  </si>
  <si>
    <t>金钙尔奇碳酸钙维D3元素片(4)(金钙尔奇D)</t>
  </si>
  <si>
    <t>惠氏制药有限公司</t>
  </si>
  <si>
    <t>炉甘石洗剂</t>
  </si>
  <si>
    <t>100ml</t>
  </si>
  <si>
    <t>上海小方制药股份有限公司（原名：上海运佳黄浦制药有限公司）</t>
  </si>
  <si>
    <t>槐角丸</t>
  </si>
  <si>
    <t>小儿感冒颗粒</t>
  </si>
  <si>
    <t>12gx10袋</t>
  </si>
  <si>
    <t>复方酮康唑发用洗剂</t>
  </si>
  <si>
    <t xml:space="preserve">100ml
</t>
  </si>
  <si>
    <t>滇虹药业集团股份有限公司</t>
  </si>
  <si>
    <t>枸橼酸铋钾颗粒(丽珠得乐)</t>
  </si>
  <si>
    <t>1.0g：110mgx56袋</t>
  </si>
  <si>
    <t>孟鲁司特钠咀嚼片(顺尔宁)</t>
  </si>
  <si>
    <t>4mgx5片</t>
  </si>
  <si>
    <t>铝镁加混悬液(安达)</t>
  </si>
  <si>
    <t>15ml：1.5gx12袋</t>
  </si>
  <si>
    <t>扬州一洋制药有限公司</t>
  </si>
  <si>
    <t>京都念慈菴蜜炼川贝枇杷膏</t>
  </si>
  <si>
    <t>150ml</t>
  </si>
  <si>
    <t>香港京都念慈庵总厂有限公司</t>
  </si>
  <si>
    <t>复方血栓通胶囊</t>
  </si>
  <si>
    <t>0.5gx60粒</t>
  </si>
  <si>
    <t>广东众生药业股份有限公司</t>
  </si>
  <si>
    <t>盐酸曲美他嗪片</t>
  </si>
  <si>
    <t>20mgx30片（薄膜衣）</t>
  </si>
  <si>
    <t>北京福元医药股份有限公司</t>
  </si>
  <si>
    <t>叶酸片(斯利安)</t>
  </si>
  <si>
    <t>0.4mgx31片</t>
  </si>
  <si>
    <t>北京斯利安药业有限公司(原:北京北大药业有限公司)</t>
  </si>
  <si>
    <t>布地奈德鼻喷雾剂</t>
  </si>
  <si>
    <t>32ug:120喷</t>
  </si>
  <si>
    <t>上海强生制药有限公司</t>
  </si>
  <si>
    <t>淘汰</t>
  </si>
  <si>
    <t>复方天麻蜜环糖肽片(瑙珍)</t>
  </si>
  <si>
    <t>0.5gx6片x4板</t>
  </si>
  <si>
    <t>胞磷胆碱钠胶囊(思考林)</t>
  </si>
  <si>
    <t>0.1gx12粒</t>
  </si>
  <si>
    <t>齐鲁制药有限公司</t>
  </si>
  <si>
    <t>降脂灵片</t>
  </si>
  <si>
    <t>0.25gx100片</t>
  </si>
  <si>
    <t>25mgx20片x3板</t>
  </si>
  <si>
    <t>心达康片</t>
  </si>
  <si>
    <t>5mgx50片</t>
  </si>
  <si>
    <t>四川美大康药业股份有限公司</t>
  </si>
  <si>
    <t>碳酸钙D3片(钙尔奇)</t>
  </si>
  <si>
    <t>600mgx100片</t>
  </si>
  <si>
    <t>阿卡波糖片(卡博平)</t>
  </si>
  <si>
    <t>杭州中美华东制药有限公司</t>
  </si>
  <si>
    <t>口炎清颗粒</t>
  </si>
  <si>
    <t>10gx12袋(盒装)</t>
  </si>
  <si>
    <t>羟糖甘滴眼液(新泪然)</t>
  </si>
  <si>
    <t>肤痒颗粒</t>
  </si>
  <si>
    <t>6gx12袋（无糖型）</t>
  </si>
  <si>
    <t>成都迪康药业股份有限公司(成都迪康药业有限公司)</t>
  </si>
  <si>
    <t>硝苯地平缓释片(Ⅰ)</t>
  </si>
  <si>
    <t>山西亚宝药业集团股份有限公司</t>
  </si>
  <si>
    <t>孟鲁司特钠片(顺尔宁)</t>
  </si>
  <si>
    <t>10mgx5片</t>
  </si>
  <si>
    <t>厄贝沙坦氢氯噻嗪片</t>
  </si>
  <si>
    <t>150mg:12.5mgx7片x4板</t>
  </si>
  <si>
    <t>浙江华海药业股份有限公司</t>
  </si>
  <si>
    <t>湿毒清胶囊</t>
  </si>
  <si>
    <t>0.5gx80粒</t>
  </si>
  <si>
    <t>广西玉林制药有限责任公司</t>
  </si>
  <si>
    <t>麝香舒活灵</t>
  </si>
  <si>
    <t>80ml</t>
  </si>
  <si>
    <t>四川光大制药有限公司</t>
  </si>
  <si>
    <t>栀子金花丸</t>
  </si>
  <si>
    <t>9gx6袋</t>
  </si>
  <si>
    <t>山东孔圣堂制药有限公司</t>
  </si>
  <si>
    <t>10mlx40支</t>
  </si>
  <si>
    <t>小金丸</t>
  </si>
  <si>
    <t>0.6gx4瓶</t>
  </si>
  <si>
    <t>香砂六君丸</t>
  </si>
  <si>
    <t>200丸(浓缩丸)</t>
  </si>
  <si>
    <t>仲景宛西制药股份有限公司（原河南省宛西制药股份有限公司）</t>
  </si>
  <si>
    <t>万通筋骨片</t>
  </si>
  <si>
    <t>0.28gx36片</t>
  </si>
  <si>
    <t>通化万通药业股份有限公司</t>
  </si>
  <si>
    <t>感冒灵颗粒</t>
  </si>
  <si>
    <t>10gx10袋</t>
  </si>
  <si>
    <t>云南裕丰药业有限公司</t>
  </si>
  <si>
    <t>葡萄糖酸锌口服溶液</t>
  </si>
  <si>
    <t>10ml：35mgx12支</t>
  </si>
  <si>
    <t>哈药集团三精制药有限公司</t>
  </si>
  <si>
    <t>2%：15g</t>
  </si>
  <si>
    <t>消糜栓</t>
  </si>
  <si>
    <t>3gx7粒</t>
  </si>
  <si>
    <t>维U颠茄铝胶囊Ⅱ</t>
  </si>
  <si>
    <t>16粒(斯达舒)</t>
  </si>
  <si>
    <t>修正药业集团股份有限公司</t>
  </si>
  <si>
    <t>消炎利胆片</t>
  </si>
  <si>
    <t>200片(薄膜衣片)</t>
  </si>
  <si>
    <t>铝碳酸镁咀嚼片</t>
  </si>
  <si>
    <t>0.5gx20片</t>
  </si>
  <si>
    <t>多维元素片(29)</t>
  </si>
  <si>
    <t>91片x2瓶（复方）</t>
  </si>
  <si>
    <t>黄氏响声丸</t>
  </si>
  <si>
    <t>0.133gx36丸x4板</t>
  </si>
  <si>
    <t>无锡济煜山禾药业股份有限公司</t>
  </si>
  <si>
    <t>地奥司明片</t>
  </si>
  <si>
    <t>0.45gx24片</t>
  </si>
  <si>
    <t>南京正大天晴制药有限公司</t>
  </si>
  <si>
    <t>普乐安片</t>
  </si>
  <si>
    <t>0.57gx150片（薄膜衣）OTC</t>
  </si>
  <si>
    <t>浙江康恩贝制药股份有限公司</t>
  </si>
  <si>
    <t>人工牛黄甲硝唑胶囊</t>
  </si>
  <si>
    <t>0.2g：5mgx24粒</t>
  </si>
  <si>
    <t>重庆迪康长江制药有限公司</t>
  </si>
  <si>
    <t>来氟米特片(爱若华)</t>
  </si>
  <si>
    <t>10mgx8片x2板</t>
  </si>
  <si>
    <t>苏州长征欣凯制药有限公司</t>
  </si>
  <si>
    <t>肛泰栓</t>
  </si>
  <si>
    <t>1gx6粒</t>
  </si>
  <si>
    <t>烟台荣昌制药有限公司</t>
  </si>
  <si>
    <t>盐酸贝那普利片</t>
  </si>
  <si>
    <t>10mgx14片(薄膜衣)</t>
  </si>
  <si>
    <t>上海新亚药业闵行有限公司</t>
  </si>
  <si>
    <t>湿润烧伤膏</t>
  </si>
  <si>
    <t>10gx3支（1g:0.21g）</t>
  </si>
  <si>
    <t>汕头市美宝制药有限公司</t>
  </si>
  <si>
    <t>碧生源牌常菁茶</t>
  </si>
  <si>
    <t>100g(2.5gx20袋x2小盒)</t>
  </si>
  <si>
    <t>北京澳特舒尔保健品开发有限公司</t>
  </si>
  <si>
    <t>碧生源常润茶</t>
  </si>
  <si>
    <t>2.5gx20袋x2小盒</t>
  </si>
  <si>
    <t>阿法骨化醇软胶囊(法能)</t>
  </si>
  <si>
    <t>0.5μgx20粒</t>
  </si>
  <si>
    <t>南通华山药业有限公司</t>
  </si>
  <si>
    <t>厄贝沙坦片</t>
  </si>
  <si>
    <t>75mgx28片</t>
  </si>
  <si>
    <t>橘红丸</t>
  </si>
  <si>
    <t>3gx8袋(浓缩丸)</t>
  </si>
  <si>
    <t>复方甘草酸苷胶囊</t>
  </si>
  <si>
    <t>25mg:25mg:25mgx40粒</t>
  </si>
  <si>
    <t>北京凯因科技股份有限公司</t>
  </si>
  <si>
    <t>复方熊胆滴眼液</t>
  </si>
  <si>
    <t>8ml</t>
  </si>
  <si>
    <t>长春普华制药股份有限公司(长春三九生物制药)</t>
  </si>
  <si>
    <t>陈香露白露片</t>
  </si>
  <si>
    <t>0.5gx100片</t>
  </si>
  <si>
    <t>云南植物药业有限公司</t>
  </si>
  <si>
    <t>坎地沙坦酯片(悉君宁)</t>
  </si>
  <si>
    <t>4mgx14片</t>
  </si>
  <si>
    <t>广州白云山天心制药股份有限公司(原:广州天心药业)</t>
  </si>
  <si>
    <t>曲安奈德鼻喷雾剂(毕诺)</t>
  </si>
  <si>
    <t>240揿</t>
  </si>
  <si>
    <t>昆明源瑞制药有限公司</t>
  </si>
  <si>
    <t>穿心莲内酯滴丸</t>
  </si>
  <si>
    <t>0.15gx12袋</t>
  </si>
  <si>
    <t>复方金钱草颗粒</t>
  </si>
  <si>
    <t>10gx20袋</t>
  </si>
  <si>
    <t>广西万通制药有限公司</t>
  </si>
  <si>
    <t>复方葡萄糖酸钙口服溶液</t>
  </si>
  <si>
    <t xml:space="preserve">
新增</t>
  </si>
  <si>
    <t>盐酸文拉法辛缓释胶囊</t>
  </si>
  <si>
    <t>75mgx14粒</t>
  </si>
  <si>
    <t>骨化三醇软胶囊</t>
  </si>
  <si>
    <t>0.25ugx10粒x2板</t>
  </si>
  <si>
    <t>正大制药（青岛）有限公司（原青岛正大海尔制药有限公司）</t>
  </si>
  <si>
    <t>足光散</t>
  </si>
  <si>
    <t>20gx3袋</t>
  </si>
  <si>
    <t>120ml</t>
  </si>
  <si>
    <t>3gx16袋(无蔗糖)</t>
  </si>
  <si>
    <t>硝呋太尔制霉素阴道软胶囊</t>
  </si>
  <si>
    <t>6粒</t>
  </si>
  <si>
    <t>国药集团川抗制药有限公司(原:成都川抗万乐药业)</t>
  </si>
  <si>
    <t>清肺化痰丸</t>
  </si>
  <si>
    <t>6gx8袋</t>
  </si>
  <si>
    <t>昆明中药厂有限公司</t>
  </si>
  <si>
    <t>双氯芬酸钠缓释胶囊</t>
  </si>
  <si>
    <t>50mgx30粒</t>
  </si>
  <si>
    <t>中国药科大学制药有限公司</t>
  </si>
  <si>
    <t>清喉利咽颗粒</t>
  </si>
  <si>
    <t>5gx18袋（乳糖型）</t>
  </si>
  <si>
    <t>桂龙药业(安徽)有限公司</t>
  </si>
  <si>
    <t>左炔诺孕酮片(金毓婷)</t>
  </si>
  <si>
    <t>1.5mgx1片(紧急避孕)</t>
  </si>
  <si>
    <t>北京紫竹药业有限公司</t>
  </si>
  <si>
    <t>玻璃酸钠滴眼液</t>
  </si>
  <si>
    <t>5ml:15mg(0.3%)</t>
  </si>
  <si>
    <t>参天制药（中国）有限公司</t>
  </si>
  <si>
    <t>苯溴马隆片</t>
  </si>
  <si>
    <t>宜昌东阳光长江药业股份有限公司（宜昌长江药业有限公司）</t>
  </si>
  <si>
    <t>瑞格列奈片(孚来迪)</t>
  </si>
  <si>
    <t>0.5mgx30片</t>
  </si>
  <si>
    <t>江苏豪森药业集团有限公司(原:江苏豪森药业股份有限公司)</t>
  </si>
  <si>
    <t>阿托伐他汀钙片</t>
  </si>
  <si>
    <t>乐普制药科技有限公司</t>
  </si>
  <si>
    <t>通窍鼻炎颗粒</t>
  </si>
  <si>
    <t>2gx15袋</t>
  </si>
  <si>
    <t>复方黄连素片</t>
  </si>
  <si>
    <t>30mgx12片x2板(糖衣片)</t>
  </si>
  <si>
    <t>6gx24袋</t>
  </si>
  <si>
    <t>华润三九(枣庄)药业有限公司(原山东三九药业)</t>
  </si>
  <si>
    <t>石淋通颗粒</t>
  </si>
  <si>
    <t>15gx20袋</t>
  </si>
  <si>
    <t>马来酸依那普利片(依苏)</t>
  </si>
  <si>
    <t>5mgx8片x2板</t>
  </si>
  <si>
    <t>360丸(浓缩丸)</t>
  </si>
  <si>
    <t>非那雄胺片</t>
  </si>
  <si>
    <t>5mg*20片</t>
  </si>
  <si>
    <t>铁笛片</t>
  </si>
  <si>
    <t>1gx24片</t>
  </si>
  <si>
    <t>成都神鹤药业有限责任公司</t>
  </si>
  <si>
    <t>麝香壮骨膏</t>
  </si>
  <si>
    <t>7cmx10cmx5贴x2袋</t>
  </si>
  <si>
    <t>河南羚锐制药股份有限公司</t>
  </si>
  <si>
    <t>黄连上清丸</t>
  </si>
  <si>
    <t>3gx10袋(浓缩丸）</t>
  </si>
  <si>
    <t>妇炎康片</t>
  </si>
  <si>
    <t>0.52gx18片x3板（薄膜衣片）</t>
  </si>
  <si>
    <t>布洛芬缓释胶囊</t>
  </si>
  <si>
    <t>0.3gx24粒</t>
  </si>
  <si>
    <t>珠海联邦制药股份有限公司中山分公司</t>
  </si>
  <si>
    <t>杞菊地黄丸</t>
  </si>
  <si>
    <t>6gx20袋</t>
  </si>
  <si>
    <t>缬沙坦胶囊</t>
  </si>
  <si>
    <t>80mgx14粒</t>
  </si>
  <si>
    <t>美辛唑酮红古豆醇酯栓</t>
  </si>
  <si>
    <t>5粒</t>
  </si>
  <si>
    <t>成都第一制药有限公司</t>
  </si>
  <si>
    <t>盐酸坦索罗辛缓释胶囊</t>
  </si>
  <si>
    <t>0.2mgx7粒</t>
  </si>
  <si>
    <t>杭州康恩贝制药有限公司</t>
  </si>
  <si>
    <t>小儿氨酚黄那敏颗粒</t>
  </si>
  <si>
    <t>华润三九(黄石)药业有限公司</t>
  </si>
  <si>
    <t>云南白药集团大理药业有限责任公司</t>
  </si>
  <si>
    <t>乳酸菌素片</t>
  </si>
  <si>
    <t>0.4x12片x3板</t>
  </si>
  <si>
    <t>阿托伐他汀钙胶囊</t>
  </si>
  <si>
    <t>10mgx14粒</t>
  </si>
  <si>
    <t>天方药业有限公司(原河南天方药业股份有限公司)</t>
  </si>
  <si>
    <t>新复方芦荟胶囊</t>
  </si>
  <si>
    <t>0.43gx30粒</t>
  </si>
  <si>
    <t>河北万邦复临药业有限公司</t>
  </si>
  <si>
    <t>复方甘草酸苷片</t>
  </si>
  <si>
    <t>25mgx20片x2板</t>
  </si>
  <si>
    <t>清肺抑火片</t>
  </si>
  <si>
    <t>0.6gx12片x2板</t>
  </si>
  <si>
    <t>消炎镇痛膏</t>
  </si>
  <si>
    <t>7cmx10cmx2贴x2袋</t>
  </si>
  <si>
    <t>蒲地蓝消炎片</t>
  </si>
  <si>
    <t>0.3gx24片x2板</t>
  </si>
  <si>
    <t>四川太极光华药店</t>
  </si>
  <si>
    <t>4月新增</t>
  </si>
  <si>
    <t>益安宁丸</t>
  </si>
  <si>
    <t>112丸x3瓶</t>
  </si>
  <si>
    <t>同溢堂药业有限公司</t>
  </si>
  <si>
    <t>盐酸阿莫罗芬乳膏</t>
  </si>
  <si>
    <t>0.25%10g</t>
  </si>
  <si>
    <t>江苏福邦药业有限公司</t>
  </si>
  <si>
    <t>四川太极都江堰药店</t>
  </si>
  <si>
    <t>泮托拉唑钠肠溶胶囊</t>
  </si>
  <si>
    <t>40mgx12粒</t>
  </si>
  <si>
    <t>湖南迪诺制药股份有限公司</t>
  </si>
  <si>
    <t>克霉唑阴道片</t>
  </si>
  <si>
    <t>0.5gx1片</t>
  </si>
  <si>
    <t>卫康</t>
  </si>
  <si>
    <t>多维铁口服溶液</t>
  </si>
  <si>
    <t>10mlx20支</t>
  </si>
  <si>
    <t>湖南康寿制药有限公司</t>
  </si>
  <si>
    <t>非洛地平缓释片(波依定)</t>
  </si>
  <si>
    <t>复方肾炎片</t>
  </si>
  <si>
    <t>0.5gx45片</t>
  </si>
  <si>
    <t>西安恒生堂制药有限公司</t>
  </si>
  <si>
    <t>破壁灵芝孢子胶囊(川大金钟)</t>
  </si>
  <si>
    <t>30g(250mgx60粒x2瓶)</t>
  </si>
  <si>
    <t>成都川大金钟科技有限公司</t>
  </si>
  <si>
    <t>前列舒通胶囊</t>
  </si>
  <si>
    <t>0.4gx12粒x4板</t>
  </si>
  <si>
    <t>保定步长天浩制药有限公司</t>
  </si>
  <si>
    <t>活血消痛酊</t>
  </si>
  <si>
    <t>盐酸非索非那定片(莱多菲)</t>
  </si>
  <si>
    <t>30mgx14片x2板</t>
  </si>
  <si>
    <t>脑络通胶囊</t>
  </si>
  <si>
    <t>广州白云山光华制药股份有限公司</t>
  </si>
  <si>
    <t>冰黄肤乐软膏</t>
  </si>
  <si>
    <t>15g</t>
  </si>
  <si>
    <t xml:space="preserve">西藏海容唐果药业有限公司  </t>
  </si>
  <si>
    <t>盐酸氨基葡萄糖片</t>
  </si>
  <si>
    <t>0.75gx30片</t>
  </si>
  <si>
    <t>江苏正大清江药业有限公司</t>
  </si>
  <si>
    <t>新增效期品种</t>
  </si>
  <si>
    <t>人丹</t>
  </si>
  <si>
    <t>1.725g</t>
  </si>
  <si>
    <t>散结镇痛胶囊</t>
  </si>
  <si>
    <t>0.4gx30粒</t>
  </si>
  <si>
    <t>拉西地平片(三精司乐平)</t>
  </si>
  <si>
    <t>4mgx15片</t>
  </si>
  <si>
    <t>哈药集团三精明水药业有限公司</t>
  </si>
  <si>
    <t>复方水杨酸甲酯乳膏</t>
  </si>
  <si>
    <t>40g</t>
  </si>
  <si>
    <t>复方新斯的明牛磺酸滴眼液</t>
  </si>
  <si>
    <t>10ml/支</t>
  </si>
  <si>
    <t>山东博士伦福瑞达制药有限公司(山东正大福瑞达公司</t>
  </si>
  <si>
    <t>布林佐胺滴眼液</t>
  </si>
  <si>
    <t>5ml：50mg</t>
  </si>
  <si>
    <t>(比利时)S.a.ALCON-COUVREURn.v</t>
  </si>
  <si>
    <t>小儿肺热咳喘颗粒</t>
  </si>
  <si>
    <t>3gx12袋</t>
  </si>
  <si>
    <t>九味芩香含漱液</t>
  </si>
  <si>
    <t>杭州天诚药业有限公司</t>
  </si>
  <si>
    <t>四川旭阳药业有限责任公司</t>
  </si>
  <si>
    <t>白癫风丸</t>
  </si>
  <si>
    <t>30丸x2小盒</t>
  </si>
  <si>
    <t>吉林省银诺克药业有限公司</t>
  </si>
  <si>
    <t>盐酸多奈哌齐片</t>
  </si>
  <si>
    <t>多维元素片（29-Ⅱ）</t>
  </si>
  <si>
    <t>91片x2瓶</t>
  </si>
  <si>
    <t>套</t>
  </si>
  <si>
    <t>7cmx10cmx4片x2袋</t>
  </si>
  <si>
    <t>重庆灵方三帆生物制药有限公司</t>
  </si>
  <si>
    <t>盐酸特比萘芬乳膏(必无忧）</t>
  </si>
  <si>
    <t>1%:15g</t>
  </si>
  <si>
    <t>华润三九（南昌）药业有限公司（原江西三九药业有限公司）</t>
  </si>
  <si>
    <t>熊胆粉</t>
  </si>
  <si>
    <t>0.1gx10瓶</t>
  </si>
  <si>
    <t>都江堰市中善制药厂</t>
  </si>
  <si>
    <t>医用冷敷贴</t>
  </si>
  <si>
    <t>直径3cmx6贴(晕车型/B型)</t>
  </si>
  <si>
    <t>创邦医疗健康科技(云南)有限公司</t>
  </si>
  <si>
    <t>福多司坦片</t>
  </si>
  <si>
    <t>0.2gx12片</t>
  </si>
  <si>
    <t>迪沙药业集团有限公司</t>
  </si>
  <si>
    <t>便携式氧气呼吸器</t>
  </si>
  <si>
    <t>LFBZ-960</t>
  </si>
  <si>
    <t>连云港利丰医用氧产品有限公司</t>
  </si>
  <si>
    <t>双黄连口服液</t>
  </si>
  <si>
    <t>河南太龙药业股份有限公司(原：河南竹林众生)</t>
  </si>
  <si>
    <t>四川太极双林路药店</t>
  </si>
  <si>
    <t>生理性海水鼻腔喷雾器（雷特伯恩）</t>
  </si>
  <si>
    <t>30mL（0-5岁）</t>
  </si>
  <si>
    <t>浙江朗柯生物工程有限公司</t>
  </si>
  <si>
    <t>天麻</t>
  </si>
  <si>
    <t>90g</t>
  </si>
  <si>
    <t>安徽九合堂国药有限公司</t>
  </si>
  <si>
    <t>银耳</t>
  </si>
  <si>
    <t>100g</t>
  </si>
  <si>
    <t>太极集团四川绵阳制药有限公司</t>
  </si>
  <si>
    <t>他达拉非片(希爱力)</t>
  </si>
  <si>
    <t>20mgx8片</t>
  </si>
  <si>
    <t>Lilly del Caribe lnc.PUERTO RICO(波多黎各）</t>
  </si>
  <si>
    <t>四川太极枣子巷药店</t>
  </si>
  <si>
    <t>5mgx10片x3板</t>
  </si>
  <si>
    <t>AIAC International Pharma LLC</t>
  </si>
  <si>
    <t>四川太极光华村街药店</t>
  </si>
  <si>
    <t>健胃消食片</t>
  </si>
  <si>
    <t>0.8gx8片x4板(薄膜衣片)</t>
  </si>
  <si>
    <t>江中药业股份有限公司</t>
  </si>
  <si>
    <t>四川太极金带街药店</t>
  </si>
  <si>
    <t>正和祥</t>
  </si>
  <si>
    <t>金嗓子喉片</t>
  </si>
  <si>
    <t>2gx6片x2板</t>
  </si>
  <si>
    <t>广西金嗓子有限责任公司</t>
  </si>
  <si>
    <t>非洛地平缓释片</t>
  </si>
  <si>
    <t>5mgx30片</t>
  </si>
  <si>
    <t>复方感冒灵颗粒</t>
  </si>
  <si>
    <t>14gx15袋</t>
  </si>
  <si>
    <t>湖南三九南开制药有限公司</t>
  </si>
  <si>
    <t>普瑞巴林胶囊</t>
  </si>
  <si>
    <t>75mgx8粒</t>
  </si>
  <si>
    <t>辉瑞制药有限公司</t>
  </si>
  <si>
    <t>风寒咳嗽颗粒</t>
  </si>
  <si>
    <t>5gx6袋</t>
  </si>
  <si>
    <t>10cmx7cmx5贴x2袋</t>
  </si>
  <si>
    <t>广州白云山制药股份有限公司白云山何济公制药厂</t>
  </si>
  <si>
    <t>人表皮生长因子滴眼液(重组人表皮生长因子滴眼液(酵母))</t>
  </si>
  <si>
    <t>4ml:40000IU(80μg)</t>
  </si>
  <si>
    <t>桂林华诺威基因药业有限公司</t>
  </si>
  <si>
    <t>四川太极土龙路药店</t>
  </si>
  <si>
    <t>康妇凝胶</t>
  </si>
  <si>
    <t>3gx3支</t>
  </si>
  <si>
    <t>贵州健兴药业有限公司</t>
  </si>
  <si>
    <t>薇诺娜舒敏保湿特护霜</t>
  </si>
  <si>
    <t xml:space="preserve">云南贝泰妮生物科技集团股份有限公司  </t>
  </si>
  <si>
    <t>金蝉止痒胶囊</t>
  </si>
  <si>
    <t>0.5gx24粒</t>
  </si>
  <si>
    <t>重庆希尔安药业有限公司</t>
  </si>
  <si>
    <t>多烯酸乙酯软胶囊</t>
  </si>
  <si>
    <t>0.25gx15粒x8板</t>
  </si>
  <si>
    <t>青岛双鲸药业股份有限公司</t>
  </si>
  <si>
    <t>复方土荆皮凝胶</t>
  </si>
  <si>
    <t>10g</t>
  </si>
  <si>
    <t>合肥立方制药股份有限公司</t>
  </si>
  <si>
    <t>赖氨酸磷酸氢钙颗粒</t>
  </si>
  <si>
    <t>5gx42包</t>
  </si>
  <si>
    <t>山西新宝源制药有限公司</t>
  </si>
  <si>
    <t>孟鲁司特钠片</t>
  </si>
  <si>
    <t>四川太极新乐中街药店</t>
  </si>
  <si>
    <t>吲达帕胺片(寿比山)</t>
  </si>
  <si>
    <t>2.5mgx10片x3板(薄膜衣)</t>
  </si>
  <si>
    <t>天津力生制药股份有限公司</t>
  </si>
  <si>
    <t>四川太极成华杉板桥南一路店</t>
  </si>
  <si>
    <t xml:space="preserve">顾客反应价格
</t>
  </si>
  <si>
    <t>双环醇片</t>
  </si>
  <si>
    <t>25mgx18片</t>
  </si>
  <si>
    <t>北京协和药厂</t>
  </si>
  <si>
    <t xml:space="preserve">顾客反馈
</t>
  </si>
  <si>
    <t>阿胶</t>
  </si>
  <si>
    <t>250g(铁盒)—</t>
  </si>
  <si>
    <t>东阿阿胶股份有限公司（山东东阿阿胶股份有限公司）</t>
  </si>
  <si>
    <t>四川太极武侯区顺和街店</t>
  </si>
  <si>
    <t>贝前列素钠片</t>
  </si>
  <si>
    <t>40ugx10片（薄膜衣）</t>
  </si>
  <si>
    <t>北京泰德制药股份有限公司</t>
  </si>
  <si>
    <t>四川太极新津邓双镇岷江店</t>
  </si>
  <si>
    <t>健尔堂</t>
  </si>
  <si>
    <t>愈酚甲麻那敏颗粒</t>
  </si>
  <si>
    <t>9袋(复方)</t>
  </si>
  <si>
    <t>海南凯建制药有限公司</t>
  </si>
  <si>
    <t>四川太极大邑县晋原镇子龙路店</t>
  </si>
  <si>
    <t>百岁堂</t>
  </si>
  <si>
    <t>复方消化酶胶囊(Ⅱ)</t>
  </si>
  <si>
    <t>常州千红生化制药有限公司</t>
  </si>
  <si>
    <t>小儿麦枣咀嚼片</t>
  </si>
  <si>
    <t>0.45gx12片x3板</t>
  </si>
  <si>
    <t>葵花药业集团(佳木斯)有限公司</t>
  </si>
  <si>
    <t>达比加群酯胶囊</t>
  </si>
  <si>
    <t>110mgx10粒</t>
  </si>
  <si>
    <t>上海勃林格殷格翰药业有限公司</t>
  </si>
  <si>
    <t>利民连锁</t>
  </si>
  <si>
    <t>甘草锌颗粒</t>
  </si>
  <si>
    <t>1.5gx20袋</t>
  </si>
  <si>
    <t>四川太极高新区锦城大道药店</t>
  </si>
  <si>
    <t>布地格福吸入气雾剂</t>
  </si>
  <si>
    <t>120掀/160ug/7.2ug/4.8ug/揿/瓶</t>
  </si>
  <si>
    <t>瑞典AstraZeneca AB s-15185,sodertalje</t>
  </si>
  <si>
    <t>四川太极郫县郫筒镇东大街药店</t>
  </si>
  <si>
    <t>琥珀酸美托洛尔缓释片</t>
  </si>
  <si>
    <t>47.5mgx7片</t>
  </si>
  <si>
    <t>利奈唑胺片</t>
  </si>
  <si>
    <t>0.6gx6片</t>
  </si>
  <si>
    <t>伊曲康唑胶囊(斯皮仁诺)</t>
  </si>
  <si>
    <t>100mgx14粒</t>
  </si>
  <si>
    <t>四川太极都江堰景中路店</t>
  </si>
  <si>
    <t>永利</t>
  </si>
  <si>
    <t>布地奈德福莫特罗吸入粉雾剂(II)</t>
  </si>
  <si>
    <t>60吸 160μg+4.5μg/吸</t>
  </si>
  <si>
    <t>磷酸西格列汀片</t>
  </si>
  <si>
    <t>100mgx7片x4板</t>
  </si>
  <si>
    <t>缬沙坦氨氯地平片（I）</t>
  </si>
  <si>
    <t>缬沙坦80mg：氨氯地平5mgx28片</t>
  </si>
  <si>
    <t>舒筋健腰丸</t>
  </si>
  <si>
    <t>45gx10瓶</t>
  </si>
  <si>
    <t>广州白云山陈李济药厂有限公司(原广州陈李济药厂)</t>
  </si>
  <si>
    <t>50ug:250ugx60喷(含准纳器)</t>
  </si>
  <si>
    <t>桂龙药膏</t>
  </si>
  <si>
    <t>202克x6瓶</t>
  </si>
  <si>
    <t>广西邦琪药业有限公司</t>
  </si>
  <si>
    <t>薏辛除湿止痛胶囊</t>
  </si>
  <si>
    <t>0.3gx12粒x18板</t>
  </si>
  <si>
    <t>西安阿房宫药业股份有限公司（原西安阿房宫药业有限公司）</t>
  </si>
  <si>
    <t>458</t>
  </si>
  <si>
    <t>格列美脲片(亚莫利)</t>
  </si>
  <si>
    <t>2mgx15片</t>
  </si>
  <si>
    <t>蜜炼川贝枇杷膏</t>
  </si>
  <si>
    <t>300ml</t>
  </si>
  <si>
    <t>利培酮片(维思通)</t>
  </si>
  <si>
    <t>1mgx20片</t>
  </si>
  <si>
    <t>四川太极邛崃市文君街道凤凰大道药店</t>
  </si>
  <si>
    <t>四川太极大邑县安仁镇千禧街药店</t>
  </si>
  <si>
    <t>安仁泰安药房</t>
  </si>
  <si>
    <t>塞来昔布胶囊</t>
  </si>
  <si>
    <t>0.2gx6粒</t>
  </si>
  <si>
    <t>泰安药店</t>
  </si>
  <si>
    <t>胆舒胶囊</t>
  </si>
  <si>
    <t>30粒</t>
  </si>
  <si>
    <t>四川济生堂药业有限公司</t>
  </si>
  <si>
    <t>四川太极都江堰奎光路中段药店</t>
  </si>
  <si>
    <t>兴福</t>
  </si>
  <si>
    <t>四川太极都江堰幸福镇翔凤路药店</t>
  </si>
  <si>
    <t>复方枣仁胶囊(希尔安宁)</t>
  </si>
  <si>
    <t>0.4gx12粒</t>
  </si>
  <si>
    <t>丙戊酸钠片</t>
  </si>
  <si>
    <t>0.2gx100片</t>
  </si>
  <si>
    <t>湖南省湘中制药有限公司</t>
  </si>
  <si>
    <t>沙格列汀片</t>
  </si>
  <si>
    <t>盐酸二甲双胍缓释片</t>
  </si>
  <si>
    <t>悦康药业集团股份有限公司</t>
  </si>
  <si>
    <t>奥氮平片</t>
  </si>
  <si>
    <t>龟龄集</t>
  </si>
  <si>
    <t>0.3gx30粒</t>
  </si>
  <si>
    <t>山西广誉远国药有限公司</t>
  </si>
  <si>
    <t>四川太极都江堰市蒲阳镇堰问道西路药店</t>
  </si>
  <si>
    <t>新增（效期品种申请特价）</t>
  </si>
  <si>
    <t>桑椹膏</t>
  </si>
  <si>
    <t>200gx2瓶</t>
  </si>
  <si>
    <t>江西杏林白马药业股份有限公司（原：江西杏林白马药业有限公司）</t>
  </si>
  <si>
    <t>四川太极大邑县新场镇文昌街药店</t>
  </si>
  <si>
    <t>新生大药房</t>
  </si>
  <si>
    <t>复方阿胶浆</t>
  </si>
  <si>
    <t>20mlx48支(无蔗糖)(OTC装)</t>
  </si>
  <si>
    <t>三七通舒胶囊</t>
  </si>
  <si>
    <t>0.2gx18粒</t>
  </si>
  <si>
    <t>成都华神集团股份有限公司制药厂</t>
  </si>
  <si>
    <t>川贝枇杷糖浆</t>
  </si>
  <si>
    <t>180ml</t>
  </si>
  <si>
    <t>太极集团四川天诚制药有限公司</t>
  </si>
  <si>
    <t>清喉咽颗粒</t>
  </si>
  <si>
    <t>18gx8袋</t>
  </si>
  <si>
    <t>九味羌活颗粒</t>
  </si>
  <si>
    <t>5gx12袋(无糖型)</t>
  </si>
  <si>
    <t>成都永康制药有限公司</t>
  </si>
  <si>
    <t>伤科活血酊</t>
  </si>
  <si>
    <t>40ml</t>
  </si>
  <si>
    <t>麝香祛痛搽剂</t>
  </si>
  <si>
    <t>56ml</t>
  </si>
  <si>
    <t>马应龙药业集团股份有限公司</t>
  </si>
  <si>
    <t>0.17gx24片x2板（薄膜衣）</t>
  </si>
  <si>
    <t>麻杏止咳片</t>
  </si>
  <si>
    <t>0.26gx15片x3板(薄膜衣)</t>
  </si>
  <si>
    <t>加味藿香正气丸</t>
  </si>
  <si>
    <t>6gx10袋（浓缩丸）</t>
  </si>
  <si>
    <t>安神补心片</t>
  </si>
  <si>
    <t>0.32gx15片x3板(薄膜衣片)</t>
  </si>
  <si>
    <t>香砂养胃丸</t>
  </si>
  <si>
    <t>9gx6袋（水丸）</t>
  </si>
  <si>
    <t>清眩片</t>
  </si>
  <si>
    <t>15片x3板</t>
  </si>
  <si>
    <t>归脾丸</t>
  </si>
  <si>
    <t>荡涤灵颗粒</t>
  </si>
  <si>
    <t>右旋糖酐铁分散片</t>
  </si>
  <si>
    <t>25mgx56片</t>
  </si>
  <si>
    <t>江西华太药业有限公司</t>
  </si>
  <si>
    <t>复方鱼腥草片</t>
  </si>
  <si>
    <t>12片x3板(糖衣)</t>
  </si>
  <si>
    <t>天麻片</t>
  </si>
  <si>
    <t>15片x3板(糖衣片)</t>
  </si>
  <si>
    <t>半夏天麻丸</t>
  </si>
  <si>
    <t>葛根芩连片</t>
  </si>
  <si>
    <t>12片x3板(薄膜衣片)</t>
  </si>
  <si>
    <t>抗骨增生片</t>
  </si>
  <si>
    <t>风湿马钱片</t>
  </si>
  <si>
    <t>0.17gx15片x2板(薄膜衣片)</t>
  </si>
  <si>
    <t>止咳枇杷颗粒</t>
  </si>
  <si>
    <t>生脉饮</t>
  </si>
  <si>
    <t>10mlx10支(人参方)</t>
  </si>
  <si>
    <t>知柏地黄丸</t>
  </si>
  <si>
    <t>利胆片</t>
  </si>
  <si>
    <t>100片(糖衣)</t>
  </si>
  <si>
    <t>五味子糖浆</t>
  </si>
  <si>
    <t>防风通圣丸</t>
  </si>
  <si>
    <t>6gx10袋（水丸）</t>
  </si>
  <si>
    <t>15gx10袋</t>
  </si>
  <si>
    <t>川贝止咳露(川贝枇杷露)</t>
  </si>
  <si>
    <t>半夏止咳糖浆</t>
  </si>
  <si>
    <t>麻杏止咳糖浆</t>
  </si>
  <si>
    <t>炎可宁片</t>
  </si>
  <si>
    <t>12片x2板(糖衣)</t>
  </si>
  <si>
    <t>鲁南厚普制药有限公司</t>
  </si>
  <si>
    <t>养血当归糖浆</t>
  </si>
  <si>
    <t>橘红颗粒</t>
  </si>
  <si>
    <t>11gx10袋</t>
  </si>
  <si>
    <t>人参健脾丸</t>
  </si>
  <si>
    <t>40g(水蜜丸)</t>
  </si>
  <si>
    <t>六味地黄胶囊</t>
  </si>
  <si>
    <t>0.3gx12粒x5板</t>
  </si>
  <si>
    <t>安徽九方制药有限公司</t>
  </si>
  <si>
    <t>炎可宁胶囊</t>
  </si>
  <si>
    <t>0.4g*3板*9粒</t>
  </si>
  <si>
    <t>小儿止咳糖浆</t>
  </si>
  <si>
    <t>百咳静糖浆</t>
  </si>
  <si>
    <t>120ml(低糖型)(儿童型)</t>
  </si>
  <si>
    <t>柏子养心丸</t>
  </si>
  <si>
    <t>6gx10袋（水蜜丸）</t>
  </si>
  <si>
    <t>盐酸特比萘芬凝胶(时脱扑)</t>
  </si>
  <si>
    <t>20g(10g:0.1g)</t>
  </si>
  <si>
    <t>小儿咳喘灵颗粒</t>
  </si>
  <si>
    <t>2gx10袋</t>
  </si>
  <si>
    <t>除湿白带丸</t>
  </si>
  <si>
    <t>无菌退热贴</t>
  </si>
  <si>
    <t>标准型120mmx50mmx1贴x4袋(独立装)</t>
  </si>
  <si>
    <t>浙江省东阳市银达生物有限公司</t>
  </si>
  <si>
    <t>远红外敷贴（原远红外贴）</t>
  </si>
  <si>
    <t>肩周炎痛型 100mmx130mm x2贴</t>
  </si>
  <si>
    <t>云南贝洋生物科技有限公司</t>
  </si>
  <si>
    <t>颈椎病痛型 100mmx130mmx2贴</t>
  </si>
  <si>
    <t>腰椎病痛型 100mmx130mmx2贴</t>
  </si>
  <si>
    <t>元胡止痛片</t>
  </si>
  <si>
    <t>15片x3板（糖衣片）</t>
  </si>
  <si>
    <t>益气养血口服液</t>
  </si>
  <si>
    <t>10mLx12支</t>
  </si>
  <si>
    <t>通化汇金堂药业股份有限公司(通化华辰药业股份有限公司)</t>
  </si>
  <si>
    <t>苦金片</t>
  </si>
  <si>
    <t>0.41gx12片</t>
  </si>
  <si>
    <t>拉米夫定片</t>
  </si>
  <si>
    <t>葛兰素史克制药(苏州)有限公司</t>
  </si>
  <si>
    <t>四川太极金牛区交大路第三药店</t>
  </si>
  <si>
    <t>培哚普利叔丁胺片(雅施达)</t>
  </si>
  <si>
    <t>8mgx15片</t>
  </si>
  <si>
    <t>施维雅(天津)制药有限公司</t>
  </si>
  <si>
    <t>四川太极都江堰市蒲阳路药店</t>
  </si>
  <si>
    <t>通心络胶囊</t>
  </si>
  <si>
    <t>0.26gx30粒</t>
  </si>
  <si>
    <t>石家庄以岭药业股份有限公司</t>
  </si>
  <si>
    <t>氨甲环酸片</t>
  </si>
  <si>
    <t>0.25gx10片x3板</t>
  </si>
  <si>
    <t>上海信谊万象药业有限公司(原:上海延安万象)</t>
  </si>
  <si>
    <t>请提供对手照片</t>
  </si>
  <si>
    <t>复方酮康唑发用洗剂(康王洗剂)</t>
  </si>
  <si>
    <t>50ml</t>
  </si>
  <si>
    <t>碳酸钙D3咀嚼片(Ⅲ)(儿童维D钙咀嚼片)</t>
  </si>
  <si>
    <t>100IU:0.75gx30片</t>
  </si>
  <si>
    <t>A＆Z Pharmaceutical,lnc(美国安士制药有限公司)</t>
  </si>
  <si>
    <t>丙戊酸钠缓释片(I）</t>
  </si>
  <si>
    <t>赛诺菲(杭州)制药有限公司</t>
  </si>
  <si>
    <t>平眩胶囊</t>
  </si>
  <si>
    <t>0.5gx10粒x2板</t>
  </si>
  <si>
    <t>云南佑生药业有限公司</t>
  </si>
  <si>
    <t>摩罗丹</t>
  </si>
  <si>
    <t>9gx9丸(大蜜丸)</t>
  </si>
  <si>
    <t>邯郸制药股份有限公司</t>
  </si>
  <si>
    <t>谷胱甘肽片</t>
  </si>
  <si>
    <t>0.1gx36片</t>
  </si>
  <si>
    <t>重庆药友制药有限责任公司</t>
  </si>
  <si>
    <t>酮康唑洗剂</t>
  </si>
  <si>
    <t>2%：50ml</t>
  </si>
  <si>
    <t>南京白敬宇制药有限责任公司</t>
  </si>
  <si>
    <t>他卡西醇软膏</t>
  </si>
  <si>
    <t>2μg/g10克</t>
  </si>
  <si>
    <t>帝人制药株式会社</t>
  </si>
  <si>
    <t>正骨水</t>
  </si>
  <si>
    <t>45ml(带喷头)</t>
  </si>
  <si>
    <t>复方聚维酮碘搽剂</t>
  </si>
  <si>
    <t>3mlx2瓶+创口贴</t>
  </si>
  <si>
    <t>乐泰药业有限公司</t>
  </si>
  <si>
    <t>抗骨质增生丸</t>
  </si>
  <si>
    <t>3gx20丸</t>
  </si>
  <si>
    <t xml:space="preserve">羟苯磺酸钙分散片
</t>
  </si>
  <si>
    <t>海南林恒制药股份有限公司</t>
  </si>
  <si>
    <t>肾宝片</t>
  </si>
  <si>
    <t>0.7gx9片x14板(薄膜衣)</t>
  </si>
  <si>
    <t>江西汇仁药业股份有限公司(原江西汇仁药业有限公司)</t>
  </si>
  <si>
    <t>藤黄健骨片</t>
  </si>
  <si>
    <t>0.5gx12片x2板(薄膜衣片)</t>
  </si>
  <si>
    <t>湖南方盛制药股份有限公司(原:湖南方盛制药有限公司)</t>
  </si>
  <si>
    <t>左炔诺孕酮片(毓婷)</t>
  </si>
  <si>
    <t>0.75mgx2片</t>
  </si>
  <si>
    <t>苯磺酸左氨氯地平片</t>
  </si>
  <si>
    <t>2.5mgx21片</t>
  </si>
  <si>
    <t>海南先声药业有限公司</t>
  </si>
  <si>
    <t>盐酸坦洛新缓释片</t>
  </si>
  <si>
    <t>0.2mgx20片</t>
  </si>
  <si>
    <t>昆明积大制药股份有限公司</t>
  </si>
  <si>
    <t>生力雄丸</t>
  </si>
  <si>
    <t>0.32gx12丸x2板</t>
  </si>
  <si>
    <t>多维元素片(29)(善存)</t>
  </si>
  <si>
    <t>30片(薄膜衣片)</t>
  </si>
  <si>
    <t>四川太极金牛区金沙路药店</t>
  </si>
  <si>
    <t>吡格列酮二甲双胍片</t>
  </si>
  <si>
    <t>（15mg/500mg）x14片</t>
  </si>
  <si>
    <t>四川太极大邑县晋原镇内蒙古大道桃源药店</t>
  </si>
  <si>
    <t>新增 效期</t>
  </si>
  <si>
    <t>黄芪生脉饮</t>
  </si>
  <si>
    <t>江西南昌济生制药有限责任公司（原江西南昌济生制药厂）</t>
  </si>
  <si>
    <t>中华跌打丸</t>
  </si>
  <si>
    <t>6gx6丸</t>
  </si>
  <si>
    <t>广西梧州制药(集团)股份有限公司</t>
  </si>
  <si>
    <t>复方丹参片</t>
  </si>
  <si>
    <t>200片(薄膜衣)</t>
  </si>
  <si>
    <t>复合维生素片(爱乐维)</t>
  </si>
  <si>
    <t>金嗓清音丸</t>
  </si>
  <si>
    <t>360丸</t>
  </si>
  <si>
    <t>西安碑林药业股份有限公司</t>
  </si>
  <si>
    <t>新增效期</t>
  </si>
  <si>
    <t>0.6gx3瓶</t>
  </si>
  <si>
    <t>九寨沟天然药业集团有限责任公司</t>
  </si>
  <si>
    <t>皮肤病血毒丸</t>
  </si>
  <si>
    <t>200粒(30g)薄膜包衣水丸</t>
  </si>
  <si>
    <t>北京同仁堂制药有限公司</t>
  </si>
  <si>
    <t>丹鳖胶囊</t>
  </si>
  <si>
    <t>0.38gx45粒</t>
  </si>
  <si>
    <t>广州白云山潘高寿药业股份有限公司</t>
  </si>
  <si>
    <t>硝酸咪康唑阴道软胶囊(达克宁胶囊)</t>
  </si>
  <si>
    <t>1.2gx1粒</t>
  </si>
  <si>
    <t>四味珍层冰硼滴眼液</t>
  </si>
  <si>
    <t>13ml(红色)</t>
  </si>
  <si>
    <t>江西珍视明药业有限公司</t>
  </si>
  <si>
    <t>心脑康胶囊</t>
  </si>
  <si>
    <t>0.25gx12粒x4板</t>
  </si>
  <si>
    <t>江西新赣江药业有限公司</t>
  </si>
  <si>
    <t>杏灵分散片</t>
  </si>
  <si>
    <t>0.31gx6片x2板</t>
  </si>
  <si>
    <t>北京四环科宝制药有限公司</t>
  </si>
  <si>
    <t>医用护理垫（看护垫）</t>
  </si>
  <si>
    <t>42cmx15.5cmx3片 超长夜用型Ⅱ型</t>
  </si>
  <si>
    <t>奥美医疗用品股份有限公司</t>
  </si>
  <si>
    <t>猴头菌片</t>
  </si>
  <si>
    <t>健民药业集团股份有限公司</t>
  </si>
  <si>
    <t>热毒清片</t>
  </si>
  <si>
    <t>12片x3板</t>
  </si>
  <si>
    <t>健胃消炎颗粒</t>
  </si>
  <si>
    <t>10gx12袋</t>
  </si>
  <si>
    <t>山东步长制药有限公司</t>
  </si>
  <si>
    <t>8片（24cmx15.5cm 日用型Ⅱ型）</t>
  </si>
  <si>
    <t>克林霉素磷酸酯凝胶</t>
  </si>
  <si>
    <t>1%:10g</t>
  </si>
  <si>
    <t>肠炎宁片</t>
  </si>
  <si>
    <t>0.42gx12片x4板(薄膜衣)</t>
  </si>
  <si>
    <t>江西康恩贝中药有限公司</t>
  </si>
  <si>
    <t>尼美舒利胶囊</t>
  </si>
  <si>
    <t>0.1gx10粒</t>
  </si>
  <si>
    <t>广州白云山制药股份有限公司广州白云山制药总厂</t>
  </si>
  <si>
    <t>6片（29cmx15.5cm 夜用型Ⅱ型）</t>
  </si>
  <si>
    <t>腰息痛胶囊</t>
  </si>
  <si>
    <t>0.3gx12粒x3板</t>
  </si>
  <si>
    <t>江西药都仁和制药有限公司</t>
  </si>
  <si>
    <t>泮托拉唑钠肠溶片(开济)</t>
  </si>
  <si>
    <t>40mgx7片</t>
  </si>
  <si>
    <t>山东罗欣药业集团股份有限公司(原山东罗欣药业有限公司)</t>
  </si>
  <si>
    <t>草本抑菌洗液</t>
  </si>
  <si>
    <t>360ml</t>
  </si>
  <si>
    <t>四川恩威制药有限公司</t>
  </si>
  <si>
    <t>三合钙咀嚼片</t>
  </si>
  <si>
    <t>120粒</t>
  </si>
  <si>
    <t>吉林万通药业有限公司</t>
  </si>
  <si>
    <t>玄麦甘桔颗粒</t>
  </si>
  <si>
    <t>10gx18袋</t>
  </si>
  <si>
    <t>紫草软膏</t>
  </si>
  <si>
    <t>昆明全新生物制药有限公司</t>
  </si>
  <si>
    <t>丹皮酚软膏</t>
  </si>
  <si>
    <t>长春英平药业有限公司</t>
  </si>
  <si>
    <t>紫草婴儿软膏</t>
  </si>
  <si>
    <t>云南康恩贝希陶药业有限公司</t>
  </si>
  <si>
    <t>益生菌冲剂(合生元)</t>
  </si>
  <si>
    <t>1.5gx26袋(儿童型)</t>
  </si>
  <si>
    <t>合生元(广州)健康产品有限公司</t>
  </si>
  <si>
    <t>四川太极郫县郫筒镇一环路东南段药店</t>
  </si>
  <si>
    <t>宁丰堂</t>
  </si>
  <si>
    <t>盐酸伊托必利片</t>
  </si>
  <si>
    <t>50mgx20片</t>
  </si>
  <si>
    <t>雅培贸易(上海)有限公司</t>
  </si>
  <si>
    <t>四川太极大邑县晋原镇东街药店</t>
  </si>
  <si>
    <t>利民</t>
  </si>
  <si>
    <t>猴耳环消炎片</t>
  </si>
  <si>
    <t>0.24gx100片(薄膜衣片)</t>
  </si>
  <si>
    <t>广州花城药业有限公司</t>
  </si>
  <si>
    <t>四季抗病毒合剂</t>
  </si>
  <si>
    <t>爱普列特片</t>
  </si>
  <si>
    <t>江苏联环药业股份有限公司</t>
  </si>
  <si>
    <t>甲氨蝶呤片</t>
  </si>
  <si>
    <t>2.5mgx16片</t>
  </si>
  <si>
    <t>上海上药信谊药厂有限公司(上海信谊药厂有限公司)</t>
  </si>
  <si>
    <t>LIM</t>
  </si>
  <si>
    <t>马来酸依那普利叶酸片</t>
  </si>
  <si>
    <t>10mg:0.8mgx7片</t>
  </si>
  <si>
    <t>深圳奥萨制药有限公司</t>
  </si>
  <si>
    <t>复方氨基酸胶囊（8-11）</t>
  </si>
  <si>
    <t>0.35gx12粒</t>
  </si>
  <si>
    <t>深圳万和制药有限公司</t>
  </si>
  <si>
    <t>辅酶Q10片</t>
  </si>
  <si>
    <t>10mgx10片x3板</t>
  </si>
  <si>
    <t>蓝芩口服液</t>
  </si>
  <si>
    <t>10ml(相当于原药材21.2克)x7支</t>
  </si>
  <si>
    <t>复方樟脑乳膏</t>
  </si>
  <si>
    <t>20g</t>
  </si>
  <si>
    <t>武汉诺安药业有限公司</t>
  </si>
  <si>
    <t>0.7gx12片x4板</t>
  </si>
  <si>
    <t>四川太极锦江区劼人路药店</t>
  </si>
  <si>
    <t>松龄血脉康胶囊</t>
  </si>
  <si>
    <t>成都康弘制药有限公司</t>
  </si>
  <si>
    <t>四川太极金牛区银河北街药店</t>
  </si>
  <si>
    <t>维生素D2软胶囊</t>
  </si>
  <si>
    <t>0.01mg(400单位)x10粒x6板</t>
  </si>
  <si>
    <t>大连水产药业有限公司</t>
  </si>
  <si>
    <t>四川太极武侯区大华街药店</t>
  </si>
  <si>
    <t>乐源堂</t>
  </si>
  <si>
    <t>四川太极高新区中和大道药店</t>
  </si>
  <si>
    <t>何氏狐臭净浓缩液</t>
  </si>
  <si>
    <t>惠州市惠阳区何氏化妆品有限公司</t>
  </si>
  <si>
    <t>75mgX28片</t>
  </si>
  <si>
    <t>四川太极高新区新下街药店</t>
  </si>
  <si>
    <t>腰痹通胶囊</t>
  </si>
  <si>
    <t>0.42gx10粒x5板</t>
  </si>
  <si>
    <t>胞磷胆碱钠片(欣可来)</t>
  </si>
  <si>
    <t>0.2gx6片x2板</t>
  </si>
  <si>
    <t>四川梓橦宫药业有限公司</t>
  </si>
  <si>
    <t>四川太极高新区紫薇东路药店</t>
  </si>
  <si>
    <t>0.2gx12粒</t>
  </si>
  <si>
    <t>四川太极武侯区丝竹路药店</t>
  </si>
  <si>
    <t>银丹心脑通软胶囊</t>
  </si>
  <si>
    <t>0.4gx12粒x3板</t>
  </si>
  <si>
    <t>贵州百灵企业集团制药股份有限公司</t>
  </si>
  <si>
    <t>芙蓉</t>
  </si>
  <si>
    <t>蓝悦</t>
  </si>
  <si>
    <t>4月4号新增4月超低特价</t>
  </si>
  <si>
    <t>复方多粘菌素B软膏</t>
  </si>
  <si>
    <t>浙江孚诺医药股份有限公司(原:浙江日升昌药业有限公司)</t>
  </si>
  <si>
    <t>四川太极大邑县晋原镇北街药店</t>
  </si>
  <si>
    <t>小儿柴桂退热颗粒</t>
  </si>
  <si>
    <t>4gx12袋</t>
  </si>
  <si>
    <t>筋骨贴</t>
  </si>
  <si>
    <t>7cmx10cmx12贴</t>
  </si>
  <si>
    <t>阿奇霉素分散片</t>
  </si>
  <si>
    <t>0.25gx6片</t>
  </si>
  <si>
    <t>四川科伦药业股份有限公司</t>
  </si>
  <si>
    <t>非诺贝特胶囊</t>
  </si>
  <si>
    <t>200mgx10粒</t>
  </si>
  <si>
    <t>法国利博福尼制药有限公司</t>
  </si>
  <si>
    <t>四川太极金牛区银沙路药店</t>
  </si>
  <si>
    <t>东升</t>
  </si>
  <si>
    <t>清血八味片</t>
  </si>
  <si>
    <t>0.5gx12片x10板</t>
  </si>
  <si>
    <t>内蒙古蒙奇药业有限公司</t>
  </si>
  <si>
    <t>盐酸米多君片</t>
  </si>
  <si>
    <t>2.5mgx20片</t>
  </si>
  <si>
    <t>海王</t>
  </si>
  <si>
    <t>0.15gx28片</t>
  </si>
  <si>
    <t>门冬氨酸钾镁片</t>
  </si>
  <si>
    <t>50片(薄膜衣)</t>
  </si>
  <si>
    <t>Gedeon Richter Plc</t>
  </si>
  <si>
    <t>四川太极新津县五津镇五津西路二药房</t>
  </si>
  <si>
    <t>杏林</t>
  </si>
  <si>
    <t>盐酸普拉克索片</t>
  </si>
  <si>
    <t>0.25mgx30片</t>
  </si>
  <si>
    <t>德国Boehringer Ingelheim Pharma GmbH＆Co.KG</t>
  </si>
  <si>
    <t>合生元益生菌冲剂(儿童型)</t>
  </si>
  <si>
    <t>1.5gx48袋</t>
  </si>
  <si>
    <t>补肺丸</t>
  </si>
  <si>
    <t>9gx10丸x4板(大蜜丸)</t>
  </si>
  <si>
    <t>甘肃医药集团西峰制药厂</t>
  </si>
  <si>
    <t>恒德连锁</t>
  </si>
  <si>
    <t>非布司他片</t>
  </si>
  <si>
    <t>40mgx10片</t>
  </si>
  <si>
    <t>江苏恒瑞医药股份有限公司</t>
  </si>
  <si>
    <t>40mgx8片x3板</t>
  </si>
  <si>
    <t>江苏万邦生化制药股份有限公司</t>
  </si>
  <si>
    <t>他克莫司软膏</t>
  </si>
  <si>
    <t>10g:10mg</t>
  </si>
  <si>
    <t>安斯泰来制药(中国)有限公司</t>
  </si>
  <si>
    <t>四川太极金牛区花照壁药店</t>
  </si>
  <si>
    <t>医用冷敷贴(眼部镂空型)</t>
  </si>
  <si>
    <t>1贴x7袋</t>
  </si>
  <si>
    <t>湖北舒邦药业有限公司（湖北丝宝药业有限公司）</t>
  </si>
  <si>
    <t>医用冷敷贴(眼部闭合型)</t>
  </si>
  <si>
    <t>2贴x7袋</t>
  </si>
  <si>
    <t>补肾益脑胶囊</t>
  </si>
  <si>
    <t>0.27gx12粒x6板</t>
  </si>
  <si>
    <t>太极集团浙江东方制药有限公司</t>
  </si>
  <si>
    <t>四川太极邛崃市文君街道杏林路药店</t>
  </si>
  <si>
    <t>枸橼酸钙片</t>
  </si>
  <si>
    <t>0.5gx80片</t>
  </si>
  <si>
    <t>万邦德制药集团股份有限公司</t>
  </si>
  <si>
    <t>加味逍遥丸</t>
  </si>
  <si>
    <t>河北万岁药业有限公司</t>
  </si>
  <si>
    <t>天兴</t>
  </si>
  <si>
    <t>盐酸二甲双胍缓释片(圣邦杰)</t>
  </si>
  <si>
    <t>山东司邦得制药有限公司(原:山东龙山制药有限公司)</t>
  </si>
  <si>
    <t>四川太极金牛区五福桥东路药店</t>
  </si>
  <si>
    <t>糖尿乐片</t>
  </si>
  <si>
    <t>0.62gx16片x2板</t>
  </si>
  <si>
    <t>长春万德制药有限公司</t>
  </si>
  <si>
    <t>四川太极武侯区双楠路药店</t>
  </si>
  <si>
    <t>喆喆</t>
  </si>
  <si>
    <t>脑心清片</t>
  </si>
  <si>
    <t>0.41gx36片(薄膜衣)</t>
  </si>
  <si>
    <t>四川太极青羊区光华西一路药店</t>
  </si>
  <si>
    <t>贝尔康</t>
  </si>
  <si>
    <t>依帕司他片(唐林)</t>
  </si>
  <si>
    <t>50mgx10片</t>
  </si>
  <si>
    <t>扬子江药业集团南京海陵药业有限公司</t>
  </si>
  <si>
    <t>格列喹酮片</t>
  </si>
  <si>
    <t>30mgx60片</t>
  </si>
  <si>
    <t>北京万辉双鹤药业有限责任公司</t>
  </si>
  <si>
    <t>开喉剑喷雾剂（儿童型）</t>
  </si>
  <si>
    <t xml:space="preserve">bek </t>
  </si>
  <si>
    <t xml:space="preserve">BEK </t>
  </si>
  <si>
    <t>恩替卡韦片(博路定)</t>
  </si>
  <si>
    <t>0.5mgx7片</t>
  </si>
  <si>
    <t>中美上海施贵宝制药有限公司</t>
  </si>
  <si>
    <t>四川太极青羊区光华北五路药店</t>
  </si>
  <si>
    <t>2.5mgx7片x2板</t>
  </si>
  <si>
    <t>施慧达药业集团有限公司（原吉林省天风制药）</t>
  </si>
  <si>
    <t>四川太极成华区培华东路药店</t>
  </si>
  <si>
    <t>富马酸比索洛尔片</t>
  </si>
  <si>
    <t>5mgx9片x2板</t>
  </si>
  <si>
    <t>北京华素制药股份有限公司(原：北京四环医药)</t>
  </si>
  <si>
    <t xml:space="preserve">四川太极成都高新区泰和二街二药店 </t>
  </si>
  <si>
    <t>同仁堂</t>
  </si>
  <si>
    <t>多维元素片（29-Ⅱ）（善存银片）</t>
  </si>
  <si>
    <t>100片(薄膜衣)</t>
  </si>
  <si>
    <t>四川太极锦江区宏济中路药店</t>
  </si>
  <si>
    <t>四川太极武侯区科华北路药店</t>
  </si>
  <si>
    <t>成都大药房</t>
  </si>
  <si>
    <t>新增，隔壁成都大药房做买2送一，零售价还是35元，算下来23.3元，主要是我们店上有5月份效期，麻烦做一下</t>
  </si>
  <si>
    <t>四川太极武侯区长寿路药店</t>
  </si>
  <si>
    <t>富马酸喹硫平片</t>
  </si>
  <si>
    <t>0.1gx10片x3板</t>
  </si>
  <si>
    <t>湖南洞庭药业股份有限公司</t>
  </si>
  <si>
    <t>静注人免疫球蛋白(pH4)</t>
  </si>
  <si>
    <t>2.5g(5%,50ml)</t>
  </si>
  <si>
    <t>四川远大蜀阳药业有限责任公司</t>
  </si>
  <si>
    <t>四川太极金牛区沙湾东一路药店</t>
  </si>
  <si>
    <t>华福堂</t>
  </si>
  <si>
    <t>尿毒清颗粒（无糖型）</t>
  </si>
  <si>
    <t>5gx15袋</t>
  </si>
  <si>
    <t>四川太极成华区水碾河路药店</t>
  </si>
  <si>
    <t>华杏药房</t>
  </si>
  <si>
    <t>芪苈强心胶囊</t>
  </si>
  <si>
    <t>0.3gx36粒</t>
  </si>
  <si>
    <t>四川太极彭州市致和镇南三环路药店</t>
  </si>
  <si>
    <t>一心堂药店</t>
  </si>
  <si>
    <t>4月新增，特价</t>
  </si>
  <si>
    <t>老百姓药房</t>
  </si>
  <si>
    <t>肾石通颗粒</t>
  </si>
  <si>
    <t>四川太极大邑县晋原街道蜀望路药店</t>
  </si>
  <si>
    <t>甲巯咪唑片</t>
  </si>
  <si>
    <t>10mgx50片</t>
  </si>
  <si>
    <t>默克制药（江苏）有限公司</t>
  </si>
  <si>
    <t>白芍总苷胶囊</t>
  </si>
  <si>
    <t>0.3gx60粒</t>
  </si>
  <si>
    <t>宁波立华制药有限公司</t>
  </si>
  <si>
    <t>辣椒风湿膏</t>
  </si>
  <si>
    <t>7cmx10cmx2贴x10袋</t>
  </si>
  <si>
    <t>甲硝唑栓</t>
  </si>
  <si>
    <t>0.5gx10枚</t>
  </si>
  <si>
    <t>湖北东信药业有限公司</t>
  </si>
  <si>
    <t>复方片仔癀软膏</t>
  </si>
  <si>
    <t>漳州片仔癀药业股份有限公司</t>
  </si>
  <si>
    <t>呋麻滴鼻液</t>
  </si>
  <si>
    <t>10ml</t>
  </si>
  <si>
    <t>糠酸莫米松乳膏(芙美松)</t>
  </si>
  <si>
    <t>5g：5mg</t>
  </si>
  <si>
    <t>九华痔疮栓</t>
  </si>
  <si>
    <t>5枚</t>
  </si>
  <si>
    <t>江西九华药业有限公司(原：江西瑞金三九药业有限公司</t>
  </si>
  <si>
    <t>盐酸左氧氟沙星乳膏</t>
  </si>
  <si>
    <t>0.3%:15g</t>
  </si>
  <si>
    <t>氧化锌软膏</t>
  </si>
  <si>
    <t>15%:20g</t>
  </si>
  <si>
    <t>陕西功达制药有限公司</t>
  </si>
  <si>
    <t>田七痛经胶囊</t>
  </si>
  <si>
    <t>0.4gx12粒x2板</t>
  </si>
  <si>
    <t>广州诺金制药有限公司</t>
  </si>
  <si>
    <t>参芪五味子片</t>
  </si>
  <si>
    <t>0.25gx50片</t>
  </si>
  <si>
    <t>康县独一味生物制药有限公司</t>
  </si>
  <si>
    <t>湿毒清片</t>
  </si>
  <si>
    <t>0.6gx48片</t>
  </si>
  <si>
    <t>伊曲康唑胶囊</t>
  </si>
  <si>
    <t>0.1gx7粒</t>
  </si>
  <si>
    <t>成都倍特药业有限公司(原四川方向药业有限责任公司)</t>
  </si>
  <si>
    <t>12粒x4板(维A2000单位:维D700单位)1岁以上</t>
  </si>
  <si>
    <t>国药控股星鲨制药(厦门)有限公司(原:厦门星鲨制药)</t>
  </si>
  <si>
    <t>四川太极大邑县晋原街道南街药店</t>
  </si>
  <si>
    <t>12粒x4板(维A1500单位:维D500单位)1岁以下</t>
  </si>
  <si>
    <t>熊去氧胆酸胶囊(优思弗)</t>
  </si>
  <si>
    <t>250mgx25粒</t>
  </si>
  <si>
    <t>德国Dr.Fack Pharma GmbH</t>
  </si>
  <si>
    <t>四川太极新都区斑竹园街道医贸大道药店</t>
  </si>
  <si>
    <t>尼麦角林片</t>
  </si>
  <si>
    <t>10mgx12片x2板</t>
  </si>
  <si>
    <t>昆山龙灯瑞迪制药有限公司</t>
  </si>
  <si>
    <t>羌月乳膏</t>
  </si>
  <si>
    <t>健民集团叶开泰国药(随州)有限公司(原武汉健民集团随州药业)</t>
  </si>
  <si>
    <t>水杨酸复合洗剂(康角丫)</t>
  </si>
  <si>
    <t>15gx2包+6gx2包</t>
  </si>
  <si>
    <t>金钱草颗粒</t>
  </si>
  <si>
    <t>重庆科瑞制药(集团)有限公司</t>
  </si>
  <si>
    <t>四川太极大邑县青霞街道元通路南段药店</t>
  </si>
  <si>
    <t>酒石酸美托洛尔片(倍他乐克)</t>
  </si>
  <si>
    <t>四川太极郫都区红光街道红高东路药店</t>
  </si>
  <si>
    <t>一心堂</t>
  </si>
  <si>
    <t>碳酸钙D3颗粒 (Ⅱ)（碳酸钙D3颗粒）</t>
  </si>
  <si>
    <t>3gx30袋(钙500mg:维生素D35μg)</t>
  </si>
  <si>
    <t>北京振东康远制药有限公司(原北京康远制药有限公司)</t>
  </si>
  <si>
    <t>健之家</t>
  </si>
  <si>
    <t>盐酸达泊西汀片</t>
  </si>
  <si>
    <t>30mgx3片</t>
  </si>
  <si>
    <t>355168327</t>
  </si>
  <si>
    <t>Menarini-Von Heyden GmbH</t>
  </si>
  <si>
    <t>未备注新增不处理</t>
  </si>
  <si>
    <t>硝苯地平控释片(拜新同)</t>
  </si>
  <si>
    <t>30mgx7片</t>
  </si>
  <si>
    <t>11300815308</t>
  </si>
  <si>
    <t>四川太极成都高新区尚锦路药店</t>
  </si>
  <si>
    <t>11300840989</t>
  </si>
  <si>
    <t>荆防颗粒</t>
  </si>
  <si>
    <t>15gx18袋</t>
  </si>
  <si>
    <t>117310169770</t>
  </si>
  <si>
    <t>气血康口服液</t>
  </si>
  <si>
    <t>10mlx10支(OTC装)</t>
  </si>
  <si>
    <t>732135354</t>
  </si>
  <si>
    <t>云南白药集团文山七花有限责任公司</t>
  </si>
  <si>
    <t>四川太极邛崃市羊安镇永康大道药店</t>
  </si>
  <si>
    <t>利可君片</t>
  </si>
  <si>
    <t>20mgx16片x2板</t>
  </si>
  <si>
    <t>732154102</t>
  </si>
  <si>
    <t>江苏吉贝尔药业有限公司</t>
  </si>
  <si>
    <t>甲磺酸多沙唑嗪缓释片</t>
  </si>
  <si>
    <t>4mgx10片(薄膜衣片)</t>
  </si>
  <si>
    <t>11406986176</t>
  </si>
  <si>
    <t>四川太极高新区剑南大道药店</t>
  </si>
  <si>
    <t>海王星辰</t>
  </si>
  <si>
    <t>盐酸氮卓斯汀滴眼液</t>
  </si>
  <si>
    <t>6ml（0.05%）</t>
  </si>
  <si>
    <t>117310117683</t>
  </si>
  <si>
    <t>539198345</t>
  </si>
  <si>
    <t>117310138527</t>
  </si>
  <si>
    <t>阿瑞匹坦胶囊</t>
  </si>
  <si>
    <t>125mgx1粒+80mgx2粒</t>
  </si>
  <si>
    <t>337187033</t>
  </si>
  <si>
    <t>四川太极浆洗街药店</t>
  </si>
  <si>
    <t>51441044</t>
  </si>
  <si>
    <t>二甲双胍格列本脲胶囊(Ⅰ)</t>
  </si>
  <si>
    <t>250mg:1.25mgx12粒x4板</t>
  </si>
  <si>
    <t>102567170105</t>
  </si>
  <si>
    <t>吉林万通药业集团郑州万通复升药业股份有限公司</t>
  </si>
  <si>
    <t>四川太极新津县五津镇武阳西路药店</t>
  </si>
  <si>
    <t>风油精</t>
  </si>
  <si>
    <t>6mL</t>
  </si>
  <si>
    <t>351155041</t>
  </si>
  <si>
    <t>安徽安科余良卿药业有限公司</t>
  </si>
  <si>
    <t>351149863</t>
  </si>
  <si>
    <t>114069185064</t>
  </si>
  <si>
    <t>546189135</t>
  </si>
  <si>
    <t>四川太极锦江区榕声路店</t>
  </si>
  <si>
    <t>百姓药店</t>
  </si>
  <si>
    <t>10686519226</t>
  </si>
  <si>
    <t>丙酸氟替卡松鼻喷雾剂</t>
  </si>
  <si>
    <t>50ug：120喷</t>
  </si>
  <si>
    <t>58722944</t>
  </si>
  <si>
    <t>西班牙Glaxo Wellcome S.A</t>
  </si>
  <si>
    <t>73043917</t>
  </si>
  <si>
    <t>四川太极新都区新繁镇繁江北路药店</t>
  </si>
  <si>
    <t>芙蓉大药房</t>
  </si>
  <si>
    <t>静注人免疫球蛋白(PH4)</t>
  </si>
  <si>
    <t>5%(50ml:2.5g)</t>
  </si>
  <si>
    <t>114685159553</t>
  </si>
  <si>
    <t>四川太极青羊区青龙街药店</t>
  </si>
  <si>
    <t>351169723</t>
  </si>
  <si>
    <t>11926275062</t>
  </si>
  <si>
    <t>四川太极成华区驷马桥三路药店</t>
  </si>
  <si>
    <t>昌盛</t>
  </si>
  <si>
    <t>多巴丝肼片</t>
  </si>
  <si>
    <t>250mgx40片</t>
  </si>
  <si>
    <t>59810819</t>
  </si>
  <si>
    <t>上海罗氏制药有限公司</t>
  </si>
  <si>
    <t>四川太极锦江区水杉街药店</t>
  </si>
  <si>
    <t>博瑞康大药房</t>
  </si>
  <si>
    <t>3411860</t>
  </si>
  <si>
    <t>氨氯地平阿托伐他汀钙片</t>
  </si>
  <si>
    <t>5mg：10mgx7片</t>
  </si>
  <si>
    <t>113299179682</t>
  </si>
  <si>
    <t>瀚晖制药有限公司（原海正辉瑞制药有限公司）</t>
  </si>
  <si>
    <t>四川太极武侯区倪家桥路药店</t>
  </si>
  <si>
    <t>宫血停颗粒</t>
  </si>
  <si>
    <t>351131529</t>
  </si>
  <si>
    <t>陕西步长高新制药有限公司</t>
  </si>
  <si>
    <t>20mgx28片</t>
  </si>
  <si>
    <t>329182090</t>
  </si>
  <si>
    <t>四川太极温江店</t>
  </si>
  <si>
    <t>平消胶囊</t>
  </si>
  <si>
    <t>0.23gx100粒</t>
  </si>
  <si>
    <t>3412384</t>
  </si>
  <si>
    <t>西安正大制药有限公司</t>
  </si>
  <si>
    <t>瑞舒伐他汀钙片</t>
  </si>
  <si>
    <t>10mgx7片x4板</t>
  </si>
  <si>
    <t>387212082</t>
  </si>
  <si>
    <t>浙江京新药业股份有限公司</t>
  </si>
  <si>
    <t>102935152190</t>
  </si>
  <si>
    <t>四川太极青羊区童子街药店</t>
  </si>
  <si>
    <t>叮当</t>
  </si>
  <si>
    <t>桂林西瓜霜含片</t>
  </si>
  <si>
    <t>0.62gx12片（薄膜衣）</t>
  </si>
  <si>
    <t>341153431</t>
  </si>
  <si>
    <t>37912470</t>
  </si>
  <si>
    <t>特价大于零售价</t>
  </si>
  <si>
    <t>0.133克×36丸×2板(炭衣丸)</t>
  </si>
  <si>
    <t>34153952</t>
  </si>
  <si>
    <t>1226862620</t>
  </si>
  <si>
    <t>1226861946</t>
  </si>
  <si>
    <t>金嗓利咽丸</t>
  </si>
  <si>
    <t>1226861227</t>
  </si>
  <si>
    <t>吲哚美辛呋喃唑酮栓(东信痔疮宁)</t>
  </si>
  <si>
    <t>10枚</t>
  </si>
  <si>
    <t>122686955</t>
  </si>
  <si>
    <t>114685134594</t>
  </si>
  <si>
    <t>转移因子胶囊</t>
  </si>
  <si>
    <t>3mg：100ugx24粒</t>
  </si>
  <si>
    <t>367105222</t>
  </si>
  <si>
    <t>金花企业(集团)股份有限公司西安金花制药厂</t>
  </si>
  <si>
    <t>本月已做特价（价格一致）</t>
  </si>
  <si>
    <t>头孢克肟分散片</t>
  </si>
  <si>
    <t>100mgx6片</t>
  </si>
  <si>
    <t>36744883</t>
  </si>
  <si>
    <t>复方氯己定含漱液</t>
  </si>
  <si>
    <t>200ml</t>
  </si>
  <si>
    <t>36735415</t>
  </si>
  <si>
    <t>江苏晨牌邦德药业有限公司</t>
  </si>
  <si>
    <t>阿司匹林肠溶片</t>
  </si>
  <si>
    <t>100mgx30片</t>
  </si>
  <si>
    <t>36751007</t>
  </si>
  <si>
    <t>36775471</t>
  </si>
  <si>
    <t>醋氯芬酸片</t>
  </si>
  <si>
    <t>50mgx24片</t>
  </si>
  <si>
    <t>36754352</t>
  </si>
  <si>
    <t>陕西恒诚制药有限公司（东盛科技股份有限公司西安制药厂）</t>
  </si>
  <si>
    <t>36740400</t>
  </si>
  <si>
    <t>367148408</t>
  </si>
  <si>
    <t>复方丹参滴丸</t>
  </si>
  <si>
    <t>27mgx180丸</t>
  </si>
  <si>
    <t>36781941</t>
  </si>
  <si>
    <t>367180750</t>
  </si>
  <si>
    <t>感冒清热软胶囊</t>
  </si>
  <si>
    <t>0.65gx24粒</t>
  </si>
  <si>
    <t>36756370</t>
  </si>
  <si>
    <t>独一味软胶囊</t>
  </si>
  <si>
    <t>0.58gx12粒x2板</t>
  </si>
  <si>
    <t>36789423</t>
  </si>
  <si>
    <t>367189135</t>
  </si>
  <si>
    <t>苯磺酸氨氯地平片</t>
  </si>
  <si>
    <t>5mgx21片</t>
  </si>
  <si>
    <t>367142709</t>
  </si>
  <si>
    <t>江西制药有限责任公司</t>
  </si>
  <si>
    <t>除湿止痒洗液</t>
  </si>
  <si>
    <t>367159559</t>
  </si>
  <si>
    <t>四川省通园制药集团有限公司</t>
  </si>
  <si>
    <t>稳心颗粒</t>
  </si>
  <si>
    <t>36747245</t>
  </si>
  <si>
    <t>氯沙坦钾片(缓宁)</t>
  </si>
  <si>
    <t>50mgx7片</t>
  </si>
  <si>
    <t>36769284</t>
  </si>
  <si>
    <t>扬子江药业集团四川海蓉药业有限公司</t>
  </si>
  <si>
    <t>36742767</t>
  </si>
  <si>
    <t>速效救心丸</t>
  </si>
  <si>
    <t>40mgx60丸x2瓶</t>
  </si>
  <si>
    <t>36727689</t>
  </si>
  <si>
    <t>天津中新药业集团股份有限公司第六中药厂</t>
  </si>
  <si>
    <t>36740744</t>
  </si>
  <si>
    <t>367179321</t>
  </si>
  <si>
    <t>367109792</t>
  </si>
  <si>
    <t>36741576</t>
  </si>
  <si>
    <t>36799279</t>
  </si>
  <si>
    <t>36736094</t>
  </si>
  <si>
    <t>36736348</t>
  </si>
  <si>
    <t>36781936</t>
  </si>
  <si>
    <t>复方石韦胶囊</t>
  </si>
  <si>
    <t>0.45gx3板x12粒</t>
  </si>
  <si>
    <t>367140288</t>
  </si>
  <si>
    <t>367154964</t>
  </si>
  <si>
    <t>盐酸赛洛唑啉鼻用喷雾剂</t>
  </si>
  <si>
    <t>0.05%(10ml:5mg)</t>
  </si>
  <si>
    <t>36759178</t>
  </si>
  <si>
    <t>湖北远大天天明制药有限公司</t>
  </si>
  <si>
    <t>36753945</t>
  </si>
  <si>
    <t>58717360</t>
  </si>
  <si>
    <t>36740880</t>
  </si>
  <si>
    <t>5mgx20片</t>
  </si>
  <si>
    <t>36798603</t>
  </si>
  <si>
    <t>华润赛科药业有限责任公司</t>
  </si>
  <si>
    <t>40mgx60粒x3瓶</t>
  </si>
  <si>
    <t>367125877</t>
  </si>
  <si>
    <t>27mgx150丸x2小瓶(薄膜滴丸)</t>
  </si>
  <si>
    <t>367152211</t>
  </si>
  <si>
    <t>蒲地蓝消炎口服液</t>
  </si>
  <si>
    <t>367134167</t>
  </si>
  <si>
    <t>苄达赖氨酸滴眼液(莎普爱思)</t>
  </si>
  <si>
    <t>5ml:25mg</t>
  </si>
  <si>
    <t>36735782</t>
  </si>
  <si>
    <t>浙江莎普爱思药业股份有限公司(原浙江莎普爱思制药有限公司)</t>
  </si>
  <si>
    <t>氯沙坦钾氢氯噻嗪片</t>
  </si>
  <si>
    <t>50mg:12.5mgx7片</t>
  </si>
  <si>
    <t>36739221</t>
  </si>
  <si>
    <t>格列齐特缓释片(达美康缓释片)</t>
  </si>
  <si>
    <t>30mgx30片</t>
  </si>
  <si>
    <t>36730332</t>
  </si>
  <si>
    <t>36766789</t>
  </si>
  <si>
    <t>麝香保心丸</t>
  </si>
  <si>
    <t>22.5mgx60丸(水丸)</t>
  </si>
  <si>
    <t>367147246</t>
  </si>
  <si>
    <t>上海和黄药业有限公司</t>
  </si>
  <si>
    <t>367148851</t>
  </si>
  <si>
    <t>金水宝胶囊</t>
  </si>
  <si>
    <t>0.33gx9粒x8板（OTC）</t>
  </si>
  <si>
    <t>367173136</t>
  </si>
  <si>
    <t>江西金水宝制药有限公司(原：江西济民可信金水宝制药有限公司</t>
  </si>
  <si>
    <t>367172731</t>
  </si>
  <si>
    <t>盐酸坦索罗辛缓释胶囊(哈乐)</t>
  </si>
  <si>
    <t>0.2mgx10粒</t>
  </si>
  <si>
    <t>36717379</t>
  </si>
  <si>
    <t>36767694</t>
  </si>
  <si>
    <t>367185064</t>
  </si>
  <si>
    <t>瑞格列奈片</t>
  </si>
  <si>
    <t>2mgx30片</t>
  </si>
  <si>
    <t>36739539</t>
  </si>
  <si>
    <t>阿仑膦酸钠片</t>
  </si>
  <si>
    <t>70mgx1片</t>
  </si>
  <si>
    <t>36747732</t>
  </si>
  <si>
    <t>367175429</t>
  </si>
  <si>
    <t>117310194379</t>
  </si>
  <si>
    <t>0.26gx90粒</t>
  </si>
  <si>
    <t>367132561</t>
  </si>
  <si>
    <t>36749186</t>
  </si>
  <si>
    <t>36744460</t>
  </si>
  <si>
    <t>351132561</t>
  </si>
  <si>
    <t>75</t>
  </si>
  <si>
    <t>367188909</t>
  </si>
  <si>
    <t>坤泰胶囊</t>
  </si>
  <si>
    <t>0.5gx90粒</t>
  </si>
  <si>
    <t>367176607</t>
  </si>
  <si>
    <t>贵阳新天药业股份有限公司</t>
  </si>
  <si>
    <t>血糖试条</t>
  </si>
  <si>
    <t>50支(独立装) 安稳型</t>
  </si>
  <si>
    <t>36747132</t>
  </si>
  <si>
    <t>排毒养颜胶囊</t>
  </si>
  <si>
    <t>0.4gx70粒</t>
  </si>
  <si>
    <t>367113344</t>
  </si>
  <si>
    <t>云南盘龙云海药业集团股份有限公司</t>
  </si>
  <si>
    <t>367197300</t>
  </si>
  <si>
    <t>36739536</t>
  </si>
  <si>
    <t>367120359</t>
  </si>
  <si>
    <t>36774899</t>
  </si>
  <si>
    <t>367152190</t>
  </si>
  <si>
    <t>36749706</t>
  </si>
  <si>
    <t>10gx9袋</t>
  </si>
  <si>
    <t>3651637</t>
  </si>
  <si>
    <t>特价等于零售价</t>
  </si>
  <si>
    <t>36729060</t>
  </si>
  <si>
    <t>硫酸氨基葡萄糖胶囊</t>
  </si>
  <si>
    <t>250mgx20粒</t>
  </si>
  <si>
    <t>35524032</t>
  </si>
  <si>
    <t>爱尔兰罗达药厂</t>
  </si>
  <si>
    <t>5mgx18片</t>
  </si>
  <si>
    <t>367119092</t>
  </si>
  <si>
    <t>成都苑东生物制药股份有限公司（原成都苑东药业有限公司）</t>
  </si>
  <si>
    <t>复方感冒灵片</t>
  </si>
  <si>
    <t>100片(薄膜衣）</t>
  </si>
  <si>
    <t>特价与零售价之差≤1</t>
  </si>
  <si>
    <t>100mgx36片</t>
  </si>
  <si>
    <t>117310162452</t>
  </si>
  <si>
    <t>特价与会员价之差≤1</t>
  </si>
  <si>
    <t>碳酸钙D3片(钙尔奇D)</t>
  </si>
  <si>
    <t>600mgx36片</t>
  </si>
  <si>
    <t>367138568</t>
  </si>
  <si>
    <t>特价大于会员价</t>
  </si>
  <si>
    <t>100IU:0.75gx60片</t>
  </si>
  <si>
    <t>341184791</t>
  </si>
  <si>
    <t>特价等于会员价</t>
  </si>
  <si>
    <t>20mgx48片</t>
  </si>
  <si>
    <t>36719398</t>
  </si>
  <si>
    <t>公司无库存</t>
  </si>
  <si>
    <t>9gx9袋</t>
  </si>
  <si>
    <t>36719946</t>
  </si>
  <si>
    <t>妇科千金片</t>
  </si>
  <si>
    <t>18片x6板</t>
  </si>
  <si>
    <t>36739583</t>
  </si>
  <si>
    <t>株洲千金药业股份有限公司</t>
  </si>
  <si>
    <t>云南白药</t>
  </si>
  <si>
    <t>4g(保险子1粒)</t>
  </si>
  <si>
    <t>341124181</t>
  </si>
  <si>
    <t>硫酸沙丁胺醇吸入气雾剂</t>
  </si>
  <si>
    <t>100ugx200揿</t>
  </si>
  <si>
    <t>341118688</t>
  </si>
  <si>
    <t>6.5cmx10cmx10片</t>
  </si>
  <si>
    <t>34199699</t>
  </si>
  <si>
    <t>咽立爽口含滴丸</t>
  </si>
  <si>
    <t>0.025gx50丸</t>
  </si>
  <si>
    <t>341109590</t>
  </si>
  <si>
    <t>贵州黄果树立爽药业有限公司</t>
  </si>
  <si>
    <t>奥美拉唑镁肠溶片(洛赛克)</t>
  </si>
  <si>
    <t>34113326</t>
  </si>
  <si>
    <t>鸿茅药酒</t>
  </si>
  <si>
    <t>500mlx4瓶</t>
  </si>
  <si>
    <t>56144659</t>
  </si>
  <si>
    <t>内蒙古鸿茅药业有限责任公司</t>
  </si>
  <si>
    <t>仙灵骨葆片</t>
  </si>
  <si>
    <t>0.3gx100片(薄膜衣)(盒装)</t>
  </si>
  <si>
    <t>341107843</t>
  </si>
  <si>
    <t>酮康唑洗剂(采乐)</t>
  </si>
  <si>
    <t>1%：50ml</t>
  </si>
  <si>
    <t>36747246</t>
  </si>
  <si>
    <t>34148008</t>
  </si>
  <si>
    <t>64ug/喷:120喷(OTC装)</t>
  </si>
  <si>
    <t>34117313</t>
  </si>
  <si>
    <t>0.6gx12片x4板</t>
  </si>
  <si>
    <t>341193874</t>
  </si>
  <si>
    <t>云南腾药制药股份有限公司</t>
  </si>
  <si>
    <t>40粒</t>
  </si>
  <si>
    <t>122906131798</t>
  </si>
  <si>
    <t>潍坊中狮制药有限公司</t>
  </si>
  <si>
    <t>乙酰半胱氨酸片</t>
  </si>
  <si>
    <t>0.6gx12片</t>
  </si>
  <si>
    <t>341154129</t>
  </si>
  <si>
    <t>海南赞邦制药有限公司(原为海南金晓制药有限公司)</t>
  </si>
  <si>
    <t>奥卡西平片</t>
  </si>
  <si>
    <t>0.3gx50片</t>
  </si>
  <si>
    <t>10575153771</t>
  </si>
  <si>
    <t>Novartis Farma S.p.A</t>
  </si>
  <si>
    <t>367130594</t>
  </si>
  <si>
    <t>康麦斯牌深海鱼油胶囊</t>
  </si>
  <si>
    <t>137g(1370mgx100粒)</t>
  </si>
  <si>
    <t>康龙集团公司(Kang Long Group gorp)</t>
  </si>
  <si>
    <t>第二件半价</t>
  </si>
  <si>
    <t>盐酸氨基葡萄糖胶囊</t>
  </si>
  <si>
    <t>0.75gx90粒</t>
  </si>
  <si>
    <t>367203191</t>
  </si>
  <si>
    <t>澳美制药厂</t>
  </si>
  <si>
    <t>买一得二</t>
  </si>
  <si>
    <t>587203191</t>
  </si>
  <si>
    <t>店员挂金奖励</t>
  </si>
  <si>
    <t>20mgx4粒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</si>
</sst>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0" fontId="6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35"/>
  <sheetViews>
    <sheetView tabSelected="1" workbookViewId="0">
      <pane ySplit="1" topLeftCell="A2" activePane="bottomLeft" state="frozen"/>
      <selection/>
      <selection pane="bottomLeft" activeCell="I25" sqref="I25"/>
    </sheetView>
  </sheetViews>
  <sheetFormatPr defaultColWidth="9" defaultRowHeight="13.5"/>
  <cols>
    <col min="1" max="1" width="4.5" customWidth="1"/>
    <col min="3" max="3" width="19.875" customWidth="1"/>
    <col min="4" max="4" width="14" customWidth="1"/>
    <col min="5" max="5" width="5.125" customWidth="1"/>
    <col min="6" max="6" width="8.25" customWidth="1"/>
    <col min="7" max="7" width="14.25" customWidth="1"/>
    <col min="8" max="8" width="6.5" customWidth="1"/>
    <col min="9" max="9" width="19.25" customWidth="1"/>
    <col min="10" max="10" width="7.75" customWidth="1"/>
    <col min="11" max="11" width="8.5" customWidth="1"/>
    <col min="12" max="12" width="7.75" style="22" customWidth="1"/>
    <col min="13" max="13" width="8.875" customWidth="1"/>
    <col min="14" max="14" width="9.125" customWidth="1"/>
    <col min="15" max="15" width="9.875" customWidth="1"/>
    <col min="16" max="16" width="5.75" style="22" customWidth="1"/>
    <col min="17" max="17" width="6.75" customWidth="1"/>
    <col min="18" max="18" width="6.875" customWidth="1"/>
    <col min="20" max="20" width="8.25" customWidth="1"/>
    <col min="21" max="21" width="7.375" customWidth="1"/>
    <col min="22" max="22" width="6" customWidth="1"/>
    <col min="23" max="23" width="7" customWidth="1"/>
    <col min="24" max="24" width="6.125" customWidth="1"/>
    <col min="25" max="25" width="15.875" customWidth="1"/>
    <col min="26" max="26" width="9.5" customWidth="1"/>
  </cols>
  <sheetData>
    <row r="1" s="21" customFormat="1" ht="24" customHeight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" t="s">
        <v>8</v>
      </c>
      <c r="J1" s="2" t="s">
        <v>9</v>
      </c>
      <c r="K1" s="2" t="s">
        <v>10</v>
      </c>
      <c r="L1" s="23" t="s">
        <v>11</v>
      </c>
      <c r="M1" s="2" t="s">
        <v>12</v>
      </c>
      <c r="N1" s="8" t="s">
        <v>13</v>
      </c>
      <c r="O1" s="8" t="s">
        <v>14</v>
      </c>
      <c r="P1" s="23" t="s">
        <v>15</v>
      </c>
      <c r="Q1" s="2" t="s">
        <v>16</v>
      </c>
      <c r="R1" s="2" t="s">
        <v>17</v>
      </c>
      <c r="S1" s="17" t="s">
        <v>18</v>
      </c>
      <c r="T1" s="17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18" t="s">
        <v>24</v>
      </c>
      <c r="Z1" s="2" t="s">
        <v>25</v>
      </c>
    </row>
    <row r="2" spans="1:26">
      <c r="A2" s="3">
        <v>1</v>
      </c>
      <c r="B2" s="4">
        <v>49706</v>
      </c>
      <c r="C2" s="3" t="s">
        <v>26</v>
      </c>
      <c r="D2" s="3" t="s">
        <v>27</v>
      </c>
      <c r="E2" s="3" t="s">
        <v>28</v>
      </c>
      <c r="F2" s="3" t="str">
        <f>H2&amp;B2</f>
        <v>5649706</v>
      </c>
      <c r="G2" s="3" t="s">
        <v>29</v>
      </c>
      <c r="H2" s="4">
        <v>56</v>
      </c>
      <c r="I2" s="9" t="s">
        <v>30</v>
      </c>
      <c r="J2" s="3">
        <v>296.94</v>
      </c>
      <c r="K2" s="3">
        <v>383</v>
      </c>
      <c r="L2" s="24">
        <v>338</v>
      </c>
      <c r="M2" s="9" t="s">
        <v>31</v>
      </c>
      <c r="N2" s="25">
        <f>(K2-J2)/K2</f>
        <v>0.224699738903394</v>
      </c>
      <c r="O2" s="25">
        <f>(L2-J2)/L2</f>
        <v>0.121479289940828</v>
      </c>
      <c r="P2" s="24">
        <v>1</v>
      </c>
      <c r="Q2" s="3"/>
      <c r="R2" s="3">
        <v>114</v>
      </c>
      <c r="S2" s="3">
        <f>L2-K2</f>
        <v>-45</v>
      </c>
      <c r="T2" s="3"/>
      <c r="U2" s="3">
        <v>139</v>
      </c>
      <c r="V2" s="3">
        <v>0</v>
      </c>
      <c r="W2" s="4">
        <v>2</v>
      </c>
      <c r="X2" s="3" t="s">
        <v>32</v>
      </c>
      <c r="Y2" s="19">
        <v>45018.4163888889</v>
      </c>
      <c r="Z2" s="9" t="s">
        <v>33</v>
      </c>
    </row>
    <row r="3" spans="1:26">
      <c r="A3" s="3">
        <v>2</v>
      </c>
      <c r="B3" s="4">
        <v>134594</v>
      </c>
      <c r="C3" s="3" t="s">
        <v>34</v>
      </c>
      <c r="D3" s="3" t="s">
        <v>35</v>
      </c>
      <c r="E3" s="3" t="s">
        <v>36</v>
      </c>
      <c r="F3" s="3" t="str">
        <f>H3&amp;B3</f>
        <v>308134594</v>
      </c>
      <c r="G3" s="3" t="s">
        <v>37</v>
      </c>
      <c r="H3" s="4">
        <v>308</v>
      </c>
      <c r="I3" s="9" t="s">
        <v>38</v>
      </c>
      <c r="J3" s="3">
        <v>400</v>
      </c>
      <c r="K3" s="3">
        <v>468</v>
      </c>
      <c r="L3" s="24">
        <v>450</v>
      </c>
      <c r="M3" s="9" t="s">
        <v>31</v>
      </c>
      <c r="N3" s="25">
        <f>(K3-J3)/K3</f>
        <v>0.145299145299145</v>
      </c>
      <c r="O3" s="25">
        <f>(L3-J3)/L3</f>
        <v>0.111111111111111</v>
      </c>
      <c r="P3" s="24">
        <v>10</v>
      </c>
      <c r="Q3" s="3"/>
      <c r="R3" s="3">
        <v>4253</v>
      </c>
      <c r="S3" s="3">
        <f>L3-K3</f>
        <v>-18</v>
      </c>
      <c r="T3" s="3"/>
      <c r="U3" s="3">
        <v>1291</v>
      </c>
      <c r="V3" s="3">
        <v>169</v>
      </c>
      <c r="W3" s="4">
        <v>11</v>
      </c>
      <c r="X3" s="3" t="s">
        <v>32</v>
      </c>
      <c r="Y3" s="19">
        <v>45023.4536921296</v>
      </c>
      <c r="Z3" s="9" t="s">
        <v>39</v>
      </c>
    </row>
    <row r="4" spans="1:26">
      <c r="A4" s="3">
        <v>3</v>
      </c>
      <c r="B4" s="4">
        <v>198352</v>
      </c>
      <c r="C4" s="3" t="s">
        <v>40</v>
      </c>
      <c r="D4" s="3" t="s">
        <v>41</v>
      </c>
      <c r="E4" s="3" t="s">
        <v>28</v>
      </c>
      <c r="F4" s="3" t="str">
        <f>H4&amp;B4</f>
        <v>339198352</v>
      </c>
      <c r="G4" s="3" t="s">
        <v>42</v>
      </c>
      <c r="H4" s="4">
        <v>339</v>
      </c>
      <c r="I4" s="9" t="s">
        <v>43</v>
      </c>
      <c r="J4" s="3">
        <v>63</v>
      </c>
      <c r="K4" s="3">
        <v>99</v>
      </c>
      <c r="L4" s="24">
        <v>78</v>
      </c>
      <c r="M4" s="9" t="s">
        <v>31</v>
      </c>
      <c r="N4" s="25">
        <f>(K4-J4)/K4</f>
        <v>0.363636363636364</v>
      </c>
      <c r="O4" s="25">
        <f>(L4-J4)/L4</f>
        <v>0.192307692307692</v>
      </c>
      <c r="P4" s="24">
        <v>2</v>
      </c>
      <c r="Q4" s="3"/>
      <c r="R4" s="3">
        <v>370</v>
      </c>
      <c r="S4" s="3">
        <f>L4-K4</f>
        <v>-21</v>
      </c>
      <c r="T4" s="3"/>
      <c r="U4" s="3">
        <v>346</v>
      </c>
      <c r="V4" s="3">
        <v>52</v>
      </c>
      <c r="W4" s="9"/>
      <c r="X4" s="3" t="s">
        <v>32</v>
      </c>
      <c r="Y4" s="19">
        <v>45023.4091782407</v>
      </c>
      <c r="Z4" s="9" t="s">
        <v>33</v>
      </c>
    </row>
    <row r="5" spans="1:26">
      <c r="A5" s="3">
        <v>4</v>
      </c>
      <c r="B5" s="4">
        <v>274</v>
      </c>
      <c r="C5" s="3" t="s">
        <v>44</v>
      </c>
      <c r="D5" s="3" t="s">
        <v>45</v>
      </c>
      <c r="E5" s="3" t="s">
        <v>28</v>
      </c>
      <c r="F5" s="3" t="str">
        <f>H5&amp;B5</f>
        <v>341274</v>
      </c>
      <c r="G5" s="3" t="s">
        <v>46</v>
      </c>
      <c r="H5" s="4">
        <v>341</v>
      </c>
      <c r="I5" s="9" t="s">
        <v>47</v>
      </c>
      <c r="J5" s="3">
        <v>13.06</v>
      </c>
      <c r="K5" s="3">
        <v>18.8</v>
      </c>
      <c r="L5" s="24">
        <v>15</v>
      </c>
      <c r="M5" s="9" t="s">
        <v>48</v>
      </c>
      <c r="N5" s="25">
        <f>(K5-J5)/K5</f>
        <v>0.30531914893617</v>
      </c>
      <c r="O5" s="25">
        <f>(L5-J5)/L5</f>
        <v>0.129333333333333</v>
      </c>
      <c r="P5" s="24">
        <v>2</v>
      </c>
      <c r="Q5" s="3">
        <v>17.5</v>
      </c>
      <c r="R5" s="3">
        <v>1907.548</v>
      </c>
      <c r="S5" s="3">
        <f>L5-K5</f>
        <v>-3.8</v>
      </c>
      <c r="T5" s="3">
        <f>L5-Q5</f>
        <v>-2.5</v>
      </c>
      <c r="U5" s="3">
        <v>733.402</v>
      </c>
      <c r="V5" s="3">
        <v>0</v>
      </c>
      <c r="W5" s="4">
        <v>1</v>
      </c>
      <c r="X5" s="3" t="s">
        <v>32</v>
      </c>
      <c r="Y5" s="19">
        <v>45021.8178356482</v>
      </c>
      <c r="Z5" s="9" t="s">
        <v>33</v>
      </c>
    </row>
    <row r="6" spans="1:26">
      <c r="A6" s="3">
        <v>5</v>
      </c>
      <c r="B6" s="4">
        <v>160473</v>
      </c>
      <c r="C6" s="3" t="s">
        <v>49</v>
      </c>
      <c r="D6" s="3" t="s">
        <v>50</v>
      </c>
      <c r="E6" s="3" t="s">
        <v>28</v>
      </c>
      <c r="F6" s="3" t="str">
        <f>H6&amp;B6</f>
        <v>341160473</v>
      </c>
      <c r="G6" s="3" t="s">
        <v>51</v>
      </c>
      <c r="H6" s="4">
        <v>341</v>
      </c>
      <c r="I6" s="9" t="s">
        <v>47</v>
      </c>
      <c r="J6" s="3">
        <v>25.5</v>
      </c>
      <c r="K6" s="3">
        <v>29.8</v>
      </c>
      <c r="L6" s="24">
        <v>19.8</v>
      </c>
      <c r="M6" s="9" t="s">
        <v>48</v>
      </c>
      <c r="N6" s="25">
        <f>(K6-J6)/K6</f>
        <v>0.144295302013423</v>
      </c>
      <c r="O6" s="25">
        <f>(L6-J6)/L6</f>
        <v>-0.287878787878788</v>
      </c>
      <c r="P6" s="24">
        <v>1</v>
      </c>
      <c r="Q6" s="3"/>
      <c r="R6" s="3">
        <v>554</v>
      </c>
      <c r="S6" s="3">
        <f>L6-K6</f>
        <v>-10</v>
      </c>
      <c r="T6" s="3"/>
      <c r="U6" s="3">
        <v>421</v>
      </c>
      <c r="V6" s="3">
        <v>11</v>
      </c>
      <c r="W6" s="9"/>
      <c r="X6" s="3" t="s">
        <v>32</v>
      </c>
      <c r="Y6" s="19">
        <v>45021.8500578704</v>
      </c>
      <c r="Z6" s="9" t="s">
        <v>33</v>
      </c>
    </row>
    <row r="7" spans="1:26">
      <c r="A7" s="3">
        <v>6</v>
      </c>
      <c r="B7" s="4">
        <v>2015</v>
      </c>
      <c r="C7" s="3" t="s">
        <v>52</v>
      </c>
      <c r="D7" s="3" t="s">
        <v>53</v>
      </c>
      <c r="E7" s="3" t="s">
        <v>28</v>
      </c>
      <c r="F7" s="3" t="str">
        <f>H7&amp;B7</f>
        <v>3412015</v>
      </c>
      <c r="G7" s="3" t="s">
        <v>54</v>
      </c>
      <c r="H7" s="4">
        <v>341</v>
      </c>
      <c r="I7" s="9" t="s">
        <v>47</v>
      </c>
      <c r="J7" s="3">
        <v>7.35</v>
      </c>
      <c r="K7" s="3">
        <v>7.8</v>
      </c>
      <c r="L7" s="24">
        <v>5.8</v>
      </c>
      <c r="M7" s="9" t="s">
        <v>48</v>
      </c>
      <c r="N7" s="25">
        <f>(K7-J7)/K7</f>
        <v>0.0576923076923077</v>
      </c>
      <c r="O7" s="25">
        <f>(L7-J7)/L7</f>
        <v>-0.267241379310345</v>
      </c>
      <c r="P7" s="24">
        <v>1</v>
      </c>
      <c r="Q7" s="3"/>
      <c r="R7" s="3">
        <v>2230</v>
      </c>
      <c r="S7" s="3">
        <f>L7-K7</f>
        <v>-2</v>
      </c>
      <c r="T7" s="3"/>
      <c r="U7" s="3">
        <v>1105</v>
      </c>
      <c r="V7" s="3">
        <v>0</v>
      </c>
      <c r="W7" s="4">
        <v>4</v>
      </c>
      <c r="X7" s="3" t="s">
        <v>32</v>
      </c>
      <c r="Y7" s="19">
        <v>45021.8214236111</v>
      </c>
      <c r="Z7" s="9" t="s">
        <v>33</v>
      </c>
    </row>
    <row r="8" spans="1:26">
      <c r="A8" s="3">
        <v>7</v>
      </c>
      <c r="B8" s="4">
        <v>55334</v>
      </c>
      <c r="C8" s="3" t="s">
        <v>55</v>
      </c>
      <c r="D8" s="3" t="s">
        <v>56</v>
      </c>
      <c r="E8" s="3" t="s">
        <v>28</v>
      </c>
      <c r="F8" s="3" t="str">
        <f>H8&amp;B8</f>
        <v>34155334</v>
      </c>
      <c r="G8" s="3" t="s">
        <v>57</v>
      </c>
      <c r="H8" s="4">
        <v>341</v>
      </c>
      <c r="I8" s="9" t="s">
        <v>47</v>
      </c>
      <c r="J8" s="3">
        <v>36.22</v>
      </c>
      <c r="K8" s="3">
        <v>39</v>
      </c>
      <c r="L8" s="24">
        <v>29.8</v>
      </c>
      <c r="M8" s="9" t="s">
        <v>48</v>
      </c>
      <c r="N8" s="25">
        <f>(K8-J8)/K8</f>
        <v>0.0712820512820513</v>
      </c>
      <c r="O8" s="25">
        <f>(L8-J8)/L8</f>
        <v>-0.215436241610738</v>
      </c>
      <c r="P8" s="24">
        <v>1</v>
      </c>
      <c r="Q8" s="3"/>
      <c r="R8" s="3">
        <v>498</v>
      </c>
      <c r="S8" s="3">
        <f>L8-K8</f>
        <v>-9.2</v>
      </c>
      <c r="T8" s="3"/>
      <c r="U8" s="3">
        <v>334</v>
      </c>
      <c r="V8" s="3">
        <v>0</v>
      </c>
      <c r="W8" s="4">
        <v>4</v>
      </c>
      <c r="X8" s="3" t="s">
        <v>32</v>
      </c>
      <c r="Y8" s="19">
        <v>45021.8551273148</v>
      </c>
      <c r="Z8" s="9" t="s">
        <v>33</v>
      </c>
    </row>
    <row r="9" spans="1:26">
      <c r="A9" s="3">
        <v>8</v>
      </c>
      <c r="B9" s="4">
        <v>873</v>
      </c>
      <c r="C9" s="3" t="s">
        <v>58</v>
      </c>
      <c r="D9" s="3" t="s">
        <v>59</v>
      </c>
      <c r="E9" s="3" t="s">
        <v>60</v>
      </c>
      <c r="F9" s="3" t="str">
        <f>H9&amp;B9</f>
        <v>341873</v>
      </c>
      <c r="G9" s="3" t="s">
        <v>61</v>
      </c>
      <c r="H9" s="4">
        <v>341</v>
      </c>
      <c r="I9" s="9" t="s">
        <v>47</v>
      </c>
      <c r="J9" s="3">
        <v>22.45</v>
      </c>
      <c r="K9" s="3">
        <v>22.8</v>
      </c>
      <c r="L9" s="24">
        <v>19.8</v>
      </c>
      <c r="M9" s="9" t="s">
        <v>48</v>
      </c>
      <c r="N9" s="25">
        <f>(K9-J9)/K9</f>
        <v>0.0153508771929825</v>
      </c>
      <c r="O9" s="25">
        <f>(L9-J9)/L9</f>
        <v>-0.133838383838384</v>
      </c>
      <c r="P9" s="24">
        <v>1</v>
      </c>
      <c r="Q9" s="3"/>
      <c r="R9" s="3">
        <v>980</v>
      </c>
      <c r="S9" s="3">
        <f>L9-K9</f>
        <v>-3</v>
      </c>
      <c r="T9" s="3"/>
      <c r="U9" s="3">
        <v>975</v>
      </c>
      <c r="V9" s="3">
        <v>219</v>
      </c>
      <c r="W9" s="4">
        <v>6</v>
      </c>
      <c r="X9" s="3" t="s">
        <v>32</v>
      </c>
      <c r="Y9" s="19">
        <v>45021.8187152778</v>
      </c>
      <c r="Z9" s="9" t="s">
        <v>33</v>
      </c>
    </row>
    <row r="10" spans="1:26">
      <c r="A10" s="3">
        <v>9</v>
      </c>
      <c r="B10" s="4">
        <v>1638</v>
      </c>
      <c r="C10" s="3" t="s">
        <v>62</v>
      </c>
      <c r="D10" s="3" t="s">
        <v>63</v>
      </c>
      <c r="E10" s="3" t="s">
        <v>28</v>
      </c>
      <c r="F10" s="3" t="str">
        <f>H10&amp;B10</f>
        <v>3411638</v>
      </c>
      <c r="G10" s="3" t="s">
        <v>64</v>
      </c>
      <c r="H10" s="4">
        <v>341</v>
      </c>
      <c r="I10" s="9" t="s">
        <v>47</v>
      </c>
      <c r="J10" s="3">
        <v>12.36</v>
      </c>
      <c r="K10" s="3">
        <v>15</v>
      </c>
      <c r="L10" s="24">
        <v>13</v>
      </c>
      <c r="M10" s="9" t="s">
        <v>48</v>
      </c>
      <c r="N10" s="25">
        <f>(K10-J10)/K10</f>
        <v>0.176</v>
      </c>
      <c r="O10" s="25">
        <f>(L10-J10)/L10</f>
        <v>0.0492307692307693</v>
      </c>
      <c r="P10" s="24">
        <v>2</v>
      </c>
      <c r="Q10" s="3"/>
      <c r="R10" s="3">
        <v>2487</v>
      </c>
      <c r="S10" s="3">
        <f>L10-K10</f>
        <v>-2</v>
      </c>
      <c r="T10" s="3"/>
      <c r="U10" s="3">
        <v>748</v>
      </c>
      <c r="V10" s="3">
        <v>0</v>
      </c>
      <c r="W10" s="4">
        <v>3</v>
      </c>
      <c r="X10" s="3" t="s">
        <v>32</v>
      </c>
      <c r="Y10" s="19">
        <v>45021.8199884259</v>
      </c>
      <c r="Z10" s="9" t="s">
        <v>33</v>
      </c>
    </row>
    <row r="11" spans="1:26">
      <c r="A11" s="3">
        <v>10</v>
      </c>
      <c r="B11" s="4">
        <v>82097</v>
      </c>
      <c r="C11" s="3" t="s">
        <v>65</v>
      </c>
      <c r="D11" s="3" t="s">
        <v>66</v>
      </c>
      <c r="E11" s="3" t="s">
        <v>28</v>
      </c>
      <c r="F11" s="3" t="str">
        <f>H11&amp;B11</f>
        <v>34182097</v>
      </c>
      <c r="G11" s="3" t="s">
        <v>67</v>
      </c>
      <c r="H11" s="4">
        <v>341</v>
      </c>
      <c r="I11" s="9" t="s">
        <v>47</v>
      </c>
      <c r="J11" s="3">
        <v>21.959</v>
      </c>
      <c r="K11" s="3">
        <v>27</v>
      </c>
      <c r="L11" s="24">
        <v>23.8</v>
      </c>
      <c r="M11" s="9" t="s">
        <v>48</v>
      </c>
      <c r="N11" s="25">
        <f>(K11-J11)/K11</f>
        <v>0.186703703703704</v>
      </c>
      <c r="O11" s="25">
        <f>(L11-J11)/L11</f>
        <v>0.0773529411764706</v>
      </c>
      <c r="P11" s="24">
        <v>2</v>
      </c>
      <c r="Q11" s="3"/>
      <c r="R11" s="3">
        <v>1348</v>
      </c>
      <c r="S11" s="3">
        <f>L11-K11</f>
        <v>-3.2</v>
      </c>
      <c r="T11" s="3"/>
      <c r="U11" s="3">
        <v>540</v>
      </c>
      <c r="V11" s="3">
        <v>0</v>
      </c>
      <c r="W11" s="4">
        <v>4</v>
      </c>
      <c r="X11" s="3" t="s">
        <v>32</v>
      </c>
      <c r="Y11" s="19">
        <v>45021.8227777778</v>
      </c>
      <c r="Z11" s="9" t="s">
        <v>33</v>
      </c>
    </row>
    <row r="12" spans="1:26">
      <c r="A12" s="3">
        <v>11</v>
      </c>
      <c r="B12" s="4">
        <v>58522</v>
      </c>
      <c r="C12" s="3" t="s">
        <v>68</v>
      </c>
      <c r="D12" s="3" t="s">
        <v>69</v>
      </c>
      <c r="E12" s="3" t="s">
        <v>28</v>
      </c>
      <c r="F12" s="3" t="str">
        <f>H12&amp;B12</f>
        <v>34158522</v>
      </c>
      <c r="G12" s="3" t="s">
        <v>70</v>
      </c>
      <c r="H12" s="4">
        <v>341</v>
      </c>
      <c r="I12" s="9" t="s">
        <v>47</v>
      </c>
      <c r="J12" s="3">
        <v>14</v>
      </c>
      <c r="K12" s="3">
        <v>35</v>
      </c>
      <c r="L12" s="24">
        <v>32</v>
      </c>
      <c r="M12" s="9" t="s">
        <v>48</v>
      </c>
      <c r="N12" s="25">
        <f>(K12-J12)/K12</f>
        <v>0.6</v>
      </c>
      <c r="O12" s="25">
        <f>(L12-J12)/L12</f>
        <v>0.5625</v>
      </c>
      <c r="P12" s="24">
        <v>2</v>
      </c>
      <c r="Q12" s="3"/>
      <c r="R12" s="3">
        <v>5963</v>
      </c>
      <c r="S12" s="3">
        <f>L12-K12</f>
        <v>-3</v>
      </c>
      <c r="T12" s="3"/>
      <c r="U12" s="3">
        <v>3030</v>
      </c>
      <c r="V12" s="3">
        <v>0</v>
      </c>
      <c r="W12" s="4">
        <v>16</v>
      </c>
      <c r="X12" s="3" t="s">
        <v>32</v>
      </c>
      <c r="Y12" s="19">
        <v>45021.855787037</v>
      </c>
      <c r="Z12" s="9" t="s">
        <v>33</v>
      </c>
    </row>
    <row r="13" spans="1:26">
      <c r="A13" s="3">
        <v>12</v>
      </c>
      <c r="B13" s="4">
        <v>82184</v>
      </c>
      <c r="C13" s="3" t="s">
        <v>71</v>
      </c>
      <c r="D13" s="3" t="s">
        <v>72</v>
      </c>
      <c r="E13" s="3" t="s">
        <v>28</v>
      </c>
      <c r="F13" s="3" t="str">
        <f>H13&amp;B13</f>
        <v>34182184</v>
      </c>
      <c r="G13" s="3" t="s">
        <v>73</v>
      </c>
      <c r="H13" s="4">
        <v>341</v>
      </c>
      <c r="I13" s="9" t="s">
        <v>47</v>
      </c>
      <c r="J13" s="3">
        <v>30.6</v>
      </c>
      <c r="K13" s="3">
        <v>39.8</v>
      </c>
      <c r="L13" s="24">
        <v>33</v>
      </c>
      <c r="M13" s="9" t="s">
        <v>48</v>
      </c>
      <c r="N13" s="25">
        <f>(K13-J13)/K13</f>
        <v>0.231155778894472</v>
      </c>
      <c r="O13" s="25">
        <f>(L13-J13)/L13</f>
        <v>0.0727272727272727</v>
      </c>
      <c r="P13" s="24">
        <v>2</v>
      </c>
      <c r="Q13" s="3">
        <v>35</v>
      </c>
      <c r="R13" s="3">
        <v>6003</v>
      </c>
      <c r="S13" s="3">
        <f>L13-K13</f>
        <v>-6.8</v>
      </c>
      <c r="T13" s="3">
        <f>L13-Q13</f>
        <v>-2</v>
      </c>
      <c r="U13" s="3">
        <v>1883</v>
      </c>
      <c r="V13" s="3">
        <v>0</v>
      </c>
      <c r="W13" s="4">
        <v>12</v>
      </c>
      <c r="X13" s="3" t="s">
        <v>32</v>
      </c>
      <c r="Y13" s="19">
        <v>45021.8229398148</v>
      </c>
      <c r="Z13" s="9" t="s">
        <v>74</v>
      </c>
    </row>
    <row r="14" spans="1:26">
      <c r="A14" s="3">
        <v>13</v>
      </c>
      <c r="B14" s="4">
        <v>958</v>
      </c>
      <c r="C14" s="3" t="s">
        <v>75</v>
      </c>
      <c r="D14" s="3" t="s">
        <v>76</v>
      </c>
      <c r="E14" s="3" t="s">
        <v>28</v>
      </c>
      <c r="F14" s="3" t="str">
        <f>H14&amp;B14</f>
        <v>341958</v>
      </c>
      <c r="G14" s="3" t="s">
        <v>61</v>
      </c>
      <c r="H14" s="4">
        <v>341</v>
      </c>
      <c r="I14" s="9" t="s">
        <v>47</v>
      </c>
      <c r="J14" s="3">
        <v>26.67</v>
      </c>
      <c r="K14" s="3">
        <v>28</v>
      </c>
      <c r="L14" s="24">
        <v>26.9</v>
      </c>
      <c r="M14" s="9" t="s">
        <v>48</v>
      </c>
      <c r="N14" s="25">
        <f>(K14-J14)/K14</f>
        <v>0.0474999999999999</v>
      </c>
      <c r="O14" s="25">
        <f>(L14-J14)/L14</f>
        <v>0.00855018587360583</v>
      </c>
      <c r="P14" s="24">
        <v>1</v>
      </c>
      <c r="Q14" s="3"/>
      <c r="R14" s="3">
        <v>328</v>
      </c>
      <c r="S14" s="3">
        <f>L14-K14</f>
        <v>-1.1</v>
      </c>
      <c r="T14" s="3"/>
      <c r="U14" s="3">
        <v>323</v>
      </c>
      <c r="V14" s="3">
        <v>37</v>
      </c>
      <c r="W14" s="4">
        <v>2</v>
      </c>
      <c r="X14" s="3" t="s">
        <v>32</v>
      </c>
      <c r="Y14" s="19">
        <v>45021.8191203704</v>
      </c>
      <c r="Z14" s="9" t="s">
        <v>33</v>
      </c>
    </row>
    <row r="15" spans="1:26">
      <c r="A15" s="3">
        <v>14</v>
      </c>
      <c r="B15" s="4">
        <v>39734</v>
      </c>
      <c r="C15" s="3" t="s">
        <v>77</v>
      </c>
      <c r="D15" s="3" t="s">
        <v>69</v>
      </c>
      <c r="E15" s="3" t="s">
        <v>28</v>
      </c>
      <c r="F15" s="3" t="str">
        <f>H15&amp;B15</f>
        <v>34139734</v>
      </c>
      <c r="G15" s="3" t="s">
        <v>78</v>
      </c>
      <c r="H15" s="4">
        <v>341</v>
      </c>
      <c r="I15" s="9" t="s">
        <v>47</v>
      </c>
      <c r="J15" s="3">
        <v>9.9</v>
      </c>
      <c r="K15" s="3">
        <v>12</v>
      </c>
      <c r="L15" s="24">
        <v>10</v>
      </c>
      <c r="M15" s="9" t="s">
        <v>48</v>
      </c>
      <c r="N15" s="25">
        <f>(K15-J15)/K15</f>
        <v>0.175</v>
      </c>
      <c r="O15" s="25">
        <f>(L15-J15)/L15</f>
        <v>0.00999999999999996</v>
      </c>
      <c r="P15" s="24">
        <v>1</v>
      </c>
      <c r="Q15" s="3"/>
      <c r="R15" s="3">
        <v>536</v>
      </c>
      <c r="S15" s="3">
        <f>L15-K15</f>
        <v>-2</v>
      </c>
      <c r="T15" s="3"/>
      <c r="U15" s="3">
        <v>217</v>
      </c>
      <c r="V15" s="3">
        <v>0</v>
      </c>
      <c r="W15" s="4">
        <v>2</v>
      </c>
      <c r="X15" s="3" t="s">
        <v>32</v>
      </c>
      <c r="Y15" s="19">
        <v>45021.8517939815</v>
      </c>
      <c r="Z15" s="9" t="s">
        <v>33</v>
      </c>
    </row>
    <row r="16" spans="1:26">
      <c r="A16" s="3">
        <v>15</v>
      </c>
      <c r="B16" s="4">
        <v>18358</v>
      </c>
      <c r="C16" s="3" t="s">
        <v>79</v>
      </c>
      <c r="D16" s="3" t="s">
        <v>80</v>
      </c>
      <c r="E16" s="3" t="s">
        <v>28</v>
      </c>
      <c r="F16" s="3" t="str">
        <f>H16&amp;B16</f>
        <v>34118358</v>
      </c>
      <c r="G16" s="3" t="s">
        <v>81</v>
      </c>
      <c r="H16" s="4">
        <v>341</v>
      </c>
      <c r="I16" s="9" t="s">
        <v>47</v>
      </c>
      <c r="J16" s="3">
        <v>32.62</v>
      </c>
      <c r="K16" s="3">
        <v>39.9</v>
      </c>
      <c r="L16" s="24">
        <v>33</v>
      </c>
      <c r="M16" s="9" t="s">
        <v>48</v>
      </c>
      <c r="N16" s="25">
        <f>(K16-J16)/K16</f>
        <v>0.182456140350877</v>
      </c>
      <c r="O16" s="25">
        <f>(L16-J16)/L16</f>
        <v>0.0115151515151516</v>
      </c>
      <c r="P16" s="24">
        <v>2</v>
      </c>
      <c r="Q16" s="3"/>
      <c r="R16" s="3">
        <v>193</v>
      </c>
      <c r="S16" s="3">
        <f>L16-K16</f>
        <v>-6.9</v>
      </c>
      <c r="T16" s="3"/>
      <c r="U16" s="3">
        <v>263</v>
      </c>
      <c r="V16" s="3">
        <v>0</v>
      </c>
      <c r="W16" s="4">
        <v>2</v>
      </c>
      <c r="X16" s="3" t="s">
        <v>32</v>
      </c>
      <c r="Y16" s="19">
        <v>45021.8305208333</v>
      </c>
      <c r="Z16" s="9" t="s">
        <v>33</v>
      </c>
    </row>
    <row r="17" spans="1:26">
      <c r="A17" s="3">
        <v>16</v>
      </c>
      <c r="B17" s="4">
        <v>6124</v>
      </c>
      <c r="C17" s="3" t="s">
        <v>82</v>
      </c>
      <c r="D17" s="3" t="s">
        <v>83</v>
      </c>
      <c r="E17" s="3" t="s">
        <v>28</v>
      </c>
      <c r="F17" s="3" t="str">
        <f>H17&amp;B17</f>
        <v>3416124</v>
      </c>
      <c r="G17" s="3" t="s">
        <v>84</v>
      </c>
      <c r="H17" s="4">
        <v>341</v>
      </c>
      <c r="I17" s="9" t="s">
        <v>47</v>
      </c>
      <c r="J17" s="3">
        <v>14.8</v>
      </c>
      <c r="K17" s="3">
        <v>19.8</v>
      </c>
      <c r="L17" s="24">
        <v>15</v>
      </c>
      <c r="M17" s="9" t="s">
        <v>48</v>
      </c>
      <c r="N17" s="25">
        <f>(K17-J17)/K17</f>
        <v>0.252525252525253</v>
      </c>
      <c r="O17" s="25">
        <f>(L17-J17)/L17</f>
        <v>0.0133333333333333</v>
      </c>
      <c r="P17" s="24">
        <v>2</v>
      </c>
      <c r="Q17" s="3">
        <v>18.5</v>
      </c>
      <c r="R17" s="3">
        <v>504</v>
      </c>
      <c r="S17" s="3">
        <f>L17-K17</f>
        <v>-4.8</v>
      </c>
      <c r="T17" s="3">
        <f>L17-Q17</f>
        <v>-3.5</v>
      </c>
      <c r="U17" s="3">
        <v>116</v>
      </c>
      <c r="V17" s="3">
        <v>0</v>
      </c>
      <c r="W17" s="9"/>
      <c r="X17" s="3" t="s">
        <v>32</v>
      </c>
      <c r="Y17" s="19">
        <v>45021.8243518519</v>
      </c>
      <c r="Z17" s="9" t="s">
        <v>33</v>
      </c>
    </row>
    <row r="18" spans="1:26">
      <c r="A18" s="3">
        <v>17</v>
      </c>
      <c r="B18" s="4">
        <v>93822</v>
      </c>
      <c r="C18" s="3" t="s">
        <v>85</v>
      </c>
      <c r="D18" s="3" t="s">
        <v>86</v>
      </c>
      <c r="E18" s="3" t="s">
        <v>28</v>
      </c>
      <c r="F18" s="3" t="str">
        <f>H18&amp;B18</f>
        <v>34193822</v>
      </c>
      <c r="G18" s="3" t="s">
        <v>87</v>
      </c>
      <c r="H18" s="4">
        <v>341</v>
      </c>
      <c r="I18" s="9" t="s">
        <v>47</v>
      </c>
      <c r="J18" s="3">
        <v>196.25</v>
      </c>
      <c r="K18" s="3">
        <v>258</v>
      </c>
      <c r="L18" s="24">
        <v>199</v>
      </c>
      <c r="M18" s="9" t="s">
        <v>48</v>
      </c>
      <c r="N18" s="25">
        <f>(K18-J18)/K18</f>
        <v>0.239341085271318</v>
      </c>
      <c r="O18" s="25">
        <f>(L18-J18)/L18</f>
        <v>0.0138190954773869</v>
      </c>
      <c r="P18" s="24">
        <v>2</v>
      </c>
      <c r="Q18" s="3"/>
      <c r="R18" s="3">
        <v>314</v>
      </c>
      <c r="S18" s="3">
        <f>L18-K18</f>
        <v>-59</v>
      </c>
      <c r="T18" s="3"/>
      <c r="U18" s="3">
        <v>221</v>
      </c>
      <c r="V18" s="3">
        <v>0</v>
      </c>
      <c r="W18" s="4">
        <v>5</v>
      </c>
      <c r="X18" s="3" t="s">
        <v>32</v>
      </c>
      <c r="Y18" s="19">
        <v>45021.825150463</v>
      </c>
      <c r="Z18" s="9" t="s">
        <v>33</v>
      </c>
    </row>
    <row r="19" spans="1:26">
      <c r="A19" s="3">
        <v>18</v>
      </c>
      <c r="B19" s="4">
        <v>1804</v>
      </c>
      <c r="C19" s="3" t="s">
        <v>88</v>
      </c>
      <c r="D19" s="3" t="s">
        <v>89</v>
      </c>
      <c r="E19" s="3" t="s">
        <v>28</v>
      </c>
      <c r="F19" s="3" t="str">
        <f>H19&amp;B19</f>
        <v>3411804</v>
      </c>
      <c r="G19" s="3" t="s">
        <v>70</v>
      </c>
      <c r="H19" s="4">
        <v>341</v>
      </c>
      <c r="I19" s="9" t="s">
        <v>47</v>
      </c>
      <c r="J19" s="3">
        <v>26.6</v>
      </c>
      <c r="K19" s="3">
        <v>30</v>
      </c>
      <c r="L19" s="24">
        <v>27</v>
      </c>
      <c r="M19" s="9" t="s">
        <v>48</v>
      </c>
      <c r="N19" s="25">
        <f>(K19-J19)/K19</f>
        <v>0.113333333333333</v>
      </c>
      <c r="O19" s="25">
        <f>(L19-J19)/L19</f>
        <v>0.0148148148148148</v>
      </c>
      <c r="P19" s="24">
        <v>2</v>
      </c>
      <c r="Q19" s="3"/>
      <c r="R19" s="3">
        <v>613</v>
      </c>
      <c r="S19" s="3">
        <f>L19-K19</f>
        <v>-3</v>
      </c>
      <c r="T19" s="3"/>
      <c r="U19" s="3">
        <v>581</v>
      </c>
      <c r="V19" s="3">
        <v>0</v>
      </c>
      <c r="W19" s="4">
        <v>2</v>
      </c>
      <c r="X19" s="3" t="s">
        <v>32</v>
      </c>
      <c r="Y19" s="19">
        <v>45021.8204050926</v>
      </c>
      <c r="Z19" s="9" t="s">
        <v>33</v>
      </c>
    </row>
    <row r="20" spans="1:26">
      <c r="A20" s="3">
        <v>19</v>
      </c>
      <c r="B20" s="4">
        <v>19226</v>
      </c>
      <c r="C20" s="3" t="s">
        <v>90</v>
      </c>
      <c r="D20" s="3" t="s">
        <v>91</v>
      </c>
      <c r="E20" s="3" t="s">
        <v>28</v>
      </c>
      <c r="F20" s="3" t="str">
        <f>H20&amp;B20</f>
        <v>34119226</v>
      </c>
      <c r="G20" s="3" t="s">
        <v>92</v>
      </c>
      <c r="H20" s="4">
        <v>341</v>
      </c>
      <c r="I20" s="9" t="s">
        <v>47</v>
      </c>
      <c r="J20" s="3">
        <v>85</v>
      </c>
      <c r="K20" s="3">
        <v>99</v>
      </c>
      <c r="L20" s="24">
        <v>89</v>
      </c>
      <c r="M20" s="9" t="s">
        <v>48</v>
      </c>
      <c r="N20" s="25">
        <f>(K20-J20)/K20</f>
        <v>0.141414141414141</v>
      </c>
      <c r="O20" s="25">
        <f>(L20-J20)/L20</f>
        <v>0.0449438202247191</v>
      </c>
      <c r="P20" s="24">
        <v>2</v>
      </c>
      <c r="Q20" s="3"/>
      <c r="R20" s="3">
        <v>427</v>
      </c>
      <c r="S20" s="3">
        <f>L20-K20</f>
        <v>-10</v>
      </c>
      <c r="T20" s="3"/>
      <c r="U20" s="3">
        <v>424</v>
      </c>
      <c r="V20" s="3">
        <v>47</v>
      </c>
      <c r="W20" s="4">
        <v>2</v>
      </c>
      <c r="X20" s="3" t="s">
        <v>32</v>
      </c>
      <c r="Y20" s="19">
        <v>45021.8306828704</v>
      </c>
      <c r="Z20" s="9" t="s">
        <v>33</v>
      </c>
    </row>
    <row r="21" spans="1:26">
      <c r="A21" s="3">
        <v>20</v>
      </c>
      <c r="B21" s="4">
        <v>12488</v>
      </c>
      <c r="C21" s="3" t="s">
        <v>93</v>
      </c>
      <c r="D21" s="3" t="s">
        <v>94</v>
      </c>
      <c r="E21" s="3" t="s">
        <v>36</v>
      </c>
      <c r="F21" s="3" t="str">
        <f>H21&amp;B21</f>
        <v>34112488</v>
      </c>
      <c r="G21" s="3" t="s">
        <v>95</v>
      </c>
      <c r="H21" s="4">
        <v>341</v>
      </c>
      <c r="I21" s="9" t="s">
        <v>47</v>
      </c>
      <c r="J21" s="3">
        <v>23.74</v>
      </c>
      <c r="K21" s="3">
        <v>45.8</v>
      </c>
      <c r="L21" s="24">
        <v>39.8</v>
      </c>
      <c r="M21" s="9" t="s">
        <v>48</v>
      </c>
      <c r="N21" s="25">
        <f>(K21-J21)/K21</f>
        <v>0.481659388646288</v>
      </c>
      <c r="O21" s="25">
        <f>(L21-J21)/L21</f>
        <v>0.403517587939698</v>
      </c>
      <c r="P21" s="24">
        <v>3</v>
      </c>
      <c r="Q21" s="3">
        <v>43.5</v>
      </c>
      <c r="R21" s="3">
        <v>199</v>
      </c>
      <c r="S21" s="3">
        <f>L21-K21</f>
        <v>-6</v>
      </c>
      <c r="T21" s="3">
        <f>L21-Q21</f>
        <v>-3.7</v>
      </c>
      <c r="U21" s="3">
        <v>120</v>
      </c>
      <c r="V21" s="3">
        <v>0</v>
      </c>
      <c r="W21" s="4">
        <v>1</v>
      </c>
      <c r="X21" s="3" t="s">
        <v>32</v>
      </c>
      <c r="Y21" s="19">
        <v>45021.8259837963</v>
      </c>
      <c r="Z21" s="9" t="s">
        <v>33</v>
      </c>
    </row>
    <row r="22" spans="1:26">
      <c r="A22" s="3">
        <v>21</v>
      </c>
      <c r="B22" s="4">
        <v>113391</v>
      </c>
      <c r="C22" s="3" t="s">
        <v>96</v>
      </c>
      <c r="D22" s="3" t="s">
        <v>97</v>
      </c>
      <c r="E22" s="3" t="s">
        <v>28</v>
      </c>
      <c r="F22" s="3" t="str">
        <f>H22&amp;B22</f>
        <v>341113391</v>
      </c>
      <c r="G22" s="3" t="s">
        <v>98</v>
      </c>
      <c r="H22" s="4">
        <v>341</v>
      </c>
      <c r="I22" s="9" t="s">
        <v>47</v>
      </c>
      <c r="J22" s="3">
        <v>18.517</v>
      </c>
      <c r="K22" s="3">
        <v>21</v>
      </c>
      <c r="L22" s="24">
        <v>18.9</v>
      </c>
      <c r="M22" s="9" t="s">
        <v>48</v>
      </c>
      <c r="N22" s="25">
        <f>(K22-J22)/K22</f>
        <v>0.118238095238095</v>
      </c>
      <c r="O22" s="25">
        <f>(L22-J22)/L22</f>
        <v>0.0202645502645502</v>
      </c>
      <c r="P22" s="24">
        <v>2</v>
      </c>
      <c r="Q22" s="3"/>
      <c r="R22" s="3">
        <v>247</v>
      </c>
      <c r="S22" s="3">
        <f>L22-K22</f>
        <v>-2.1</v>
      </c>
      <c r="T22" s="3"/>
      <c r="U22" s="3">
        <v>262</v>
      </c>
      <c r="V22" s="3">
        <v>0</v>
      </c>
      <c r="W22" s="4">
        <v>2</v>
      </c>
      <c r="X22" s="3" t="s">
        <v>32</v>
      </c>
      <c r="Y22" s="19">
        <v>45021.8299189815</v>
      </c>
      <c r="Z22" s="9" t="s">
        <v>33</v>
      </c>
    </row>
    <row r="23" spans="1:26">
      <c r="A23" s="3">
        <v>22</v>
      </c>
      <c r="B23" s="4">
        <v>1814</v>
      </c>
      <c r="C23" s="3" t="s">
        <v>99</v>
      </c>
      <c r="D23" s="3" t="s">
        <v>100</v>
      </c>
      <c r="E23" s="3" t="s">
        <v>28</v>
      </c>
      <c r="F23" s="3" t="str">
        <f>H23&amp;B23</f>
        <v>3411814</v>
      </c>
      <c r="G23" s="3" t="s">
        <v>101</v>
      </c>
      <c r="H23" s="4">
        <v>341</v>
      </c>
      <c r="I23" s="9" t="s">
        <v>47</v>
      </c>
      <c r="J23" s="3">
        <v>20.5</v>
      </c>
      <c r="K23" s="3">
        <v>23.5</v>
      </c>
      <c r="L23" s="24">
        <v>21</v>
      </c>
      <c r="M23" s="9" t="s">
        <v>48</v>
      </c>
      <c r="N23" s="25">
        <f>(K23-J23)/K23</f>
        <v>0.127659574468085</v>
      </c>
      <c r="O23" s="25">
        <f>(L23-J23)/L23</f>
        <v>0.0238095238095238</v>
      </c>
      <c r="P23" s="24">
        <v>2</v>
      </c>
      <c r="Q23" s="3"/>
      <c r="R23" s="3">
        <v>672</v>
      </c>
      <c r="S23" s="3">
        <f>L23-K23</f>
        <v>-2.5</v>
      </c>
      <c r="T23" s="3"/>
      <c r="U23" s="3">
        <v>419</v>
      </c>
      <c r="V23" s="3">
        <v>106</v>
      </c>
      <c r="W23" s="4">
        <v>2</v>
      </c>
      <c r="X23" s="3" t="s">
        <v>32</v>
      </c>
      <c r="Y23" s="19">
        <v>45021.8205324074</v>
      </c>
      <c r="Z23" s="9" t="s">
        <v>33</v>
      </c>
    </row>
    <row r="24" spans="1:26">
      <c r="A24" s="3">
        <v>23</v>
      </c>
      <c r="B24" s="4">
        <v>8007</v>
      </c>
      <c r="C24" s="3" t="s">
        <v>102</v>
      </c>
      <c r="D24" s="3" t="s">
        <v>103</v>
      </c>
      <c r="E24" s="3" t="s">
        <v>28</v>
      </c>
      <c r="F24" s="3" t="str">
        <f>H24&amp;B24</f>
        <v>3418007</v>
      </c>
      <c r="G24" s="3" t="s">
        <v>104</v>
      </c>
      <c r="H24" s="4">
        <v>341</v>
      </c>
      <c r="I24" s="9" t="s">
        <v>47</v>
      </c>
      <c r="J24" s="3">
        <v>21.4</v>
      </c>
      <c r="K24" s="3">
        <v>27.5</v>
      </c>
      <c r="L24" s="24">
        <v>22</v>
      </c>
      <c r="M24" s="9" t="s">
        <v>48</v>
      </c>
      <c r="N24" s="25">
        <f>(K24-J24)/K24</f>
        <v>0.221818181818182</v>
      </c>
      <c r="O24" s="25">
        <f>(L24-J24)/L24</f>
        <v>0.0272727272727273</v>
      </c>
      <c r="P24" s="24">
        <v>2</v>
      </c>
      <c r="Q24" s="3">
        <v>26</v>
      </c>
      <c r="R24" s="3">
        <v>309</v>
      </c>
      <c r="S24" s="3">
        <f>L24-K24</f>
        <v>-5.5</v>
      </c>
      <c r="T24" s="3">
        <f>L24-Q24</f>
        <v>-4</v>
      </c>
      <c r="U24" s="3">
        <v>262</v>
      </c>
      <c r="V24" s="3">
        <v>0</v>
      </c>
      <c r="W24" s="4">
        <v>2</v>
      </c>
      <c r="X24" s="3" t="s">
        <v>32</v>
      </c>
      <c r="Y24" s="19">
        <v>45021.8244791667</v>
      </c>
      <c r="Z24" s="9" t="s">
        <v>33</v>
      </c>
    </row>
    <row r="25" spans="1:26">
      <c r="A25" s="3">
        <v>24</v>
      </c>
      <c r="B25" s="4">
        <v>133312</v>
      </c>
      <c r="C25" s="3" t="s">
        <v>105</v>
      </c>
      <c r="D25" s="3" t="s">
        <v>106</v>
      </c>
      <c r="E25" s="3" t="s">
        <v>28</v>
      </c>
      <c r="F25" s="3" t="str">
        <f>H25&amp;B25</f>
        <v>341133312</v>
      </c>
      <c r="G25" s="3" t="s">
        <v>107</v>
      </c>
      <c r="H25" s="4">
        <v>341</v>
      </c>
      <c r="I25" s="9" t="s">
        <v>47</v>
      </c>
      <c r="J25" s="3">
        <v>36.92</v>
      </c>
      <c r="K25" s="3">
        <v>45</v>
      </c>
      <c r="L25" s="24">
        <v>38</v>
      </c>
      <c r="M25" s="9" t="s">
        <v>48</v>
      </c>
      <c r="N25" s="25">
        <f>(K25-J25)/K25</f>
        <v>0.179555555555556</v>
      </c>
      <c r="O25" s="25">
        <f>(L25-J25)/L25</f>
        <v>0.0284210526315789</v>
      </c>
      <c r="P25" s="24">
        <v>2</v>
      </c>
      <c r="Q25" s="3"/>
      <c r="R25" s="3">
        <v>803</v>
      </c>
      <c r="S25" s="3">
        <f>L25-K25</f>
        <v>-7</v>
      </c>
      <c r="T25" s="3"/>
      <c r="U25" s="3">
        <v>423</v>
      </c>
      <c r="V25" s="3">
        <v>0</v>
      </c>
      <c r="W25" s="4">
        <v>3</v>
      </c>
      <c r="X25" s="3" t="s">
        <v>32</v>
      </c>
      <c r="Y25" s="19">
        <v>45021.8456365741</v>
      </c>
      <c r="Z25" s="9" t="s">
        <v>33</v>
      </c>
    </row>
    <row r="26" spans="1:26">
      <c r="A26" s="3">
        <v>25</v>
      </c>
      <c r="B26" s="4">
        <v>163281</v>
      </c>
      <c r="C26" s="3" t="s">
        <v>108</v>
      </c>
      <c r="D26" s="3" t="s">
        <v>109</v>
      </c>
      <c r="E26" s="3" t="s">
        <v>28</v>
      </c>
      <c r="F26" s="3" t="str">
        <f>H26&amp;B26</f>
        <v>341163281</v>
      </c>
      <c r="G26" s="3" t="s">
        <v>110</v>
      </c>
      <c r="H26" s="4">
        <v>341</v>
      </c>
      <c r="I26" s="9" t="s">
        <v>47</v>
      </c>
      <c r="J26" s="3">
        <v>61.04</v>
      </c>
      <c r="K26" s="3">
        <v>69.01</v>
      </c>
      <c r="L26" s="24">
        <v>63</v>
      </c>
      <c r="M26" s="9" t="s">
        <v>48</v>
      </c>
      <c r="N26" s="25">
        <f>(K26-J26)/K26</f>
        <v>0.115490508621939</v>
      </c>
      <c r="O26" s="25">
        <f>(L26-J26)/L26</f>
        <v>0.0311111111111111</v>
      </c>
      <c r="P26" s="24">
        <v>2</v>
      </c>
      <c r="Q26" s="3"/>
      <c r="R26" s="3">
        <v>496</v>
      </c>
      <c r="S26" s="3">
        <f>L26-K26</f>
        <v>-6.01000000000001</v>
      </c>
      <c r="T26" s="3"/>
      <c r="U26" s="3">
        <v>539</v>
      </c>
      <c r="V26" s="3">
        <v>26</v>
      </c>
      <c r="W26" s="4">
        <v>6</v>
      </c>
      <c r="X26" s="3" t="s">
        <v>32</v>
      </c>
      <c r="Y26" s="19">
        <v>45021.8503935185</v>
      </c>
      <c r="Z26" s="9" t="s">
        <v>33</v>
      </c>
    </row>
    <row r="27" spans="1:26">
      <c r="A27" s="3">
        <v>26</v>
      </c>
      <c r="B27" s="4">
        <v>84174</v>
      </c>
      <c r="C27" s="3" t="s">
        <v>111</v>
      </c>
      <c r="D27" s="3" t="s">
        <v>112</v>
      </c>
      <c r="E27" s="3" t="s">
        <v>28</v>
      </c>
      <c r="F27" s="3" t="str">
        <f>H27&amp;B27</f>
        <v>34184174</v>
      </c>
      <c r="G27" s="3" t="s">
        <v>113</v>
      </c>
      <c r="H27" s="4">
        <v>341</v>
      </c>
      <c r="I27" s="9" t="s">
        <v>47</v>
      </c>
      <c r="J27" s="3">
        <v>15.75</v>
      </c>
      <c r="K27" s="3">
        <v>45</v>
      </c>
      <c r="L27" s="24">
        <v>40</v>
      </c>
      <c r="M27" s="9" t="s">
        <v>48</v>
      </c>
      <c r="N27" s="25">
        <f>(K27-J27)/K27</f>
        <v>0.65</v>
      </c>
      <c r="O27" s="25">
        <f>(L27-J27)/L27</f>
        <v>0.60625</v>
      </c>
      <c r="P27" s="24">
        <v>2</v>
      </c>
      <c r="Q27" s="3"/>
      <c r="R27" s="3">
        <v>2915</v>
      </c>
      <c r="S27" s="3">
        <f>L27-K27</f>
        <v>-5</v>
      </c>
      <c r="T27" s="3"/>
      <c r="U27" s="3">
        <v>1321</v>
      </c>
      <c r="V27" s="3">
        <v>0</v>
      </c>
      <c r="W27" s="4">
        <v>30</v>
      </c>
      <c r="X27" s="3" t="s">
        <v>32</v>
      </c>
      <c r="Y27" s="19">
        <v>45021.8232175926</v>
      </c>
      <c r="Z27" s="9" t="s">
        <v>33</v>
      </c>
    </row>
    <row r="28" spans="1:26">
      <c r="A28" s="3">
        <v>27</v>
      </c>
      <c r="B28" s="4">
        <v>265</v>
      </c>
      <c r="C28" s="3" t="s">
        <v>114</v>
      </c>
      <c r="D28" s="3" t="s">
        <v>115</v>
      </c>
      <c r="E28" s="3" t="s">
        <v>28</v>
      </c>
      <c r="F28" s="3" t="str">
        <f>H28&amp;B28</f>
        <v>341265</v>
      </c>
      <c r="G28" s="3" t="s">
        <v>61</v>
      </c>
      <c r="H28" s="4">
        <v>341</v>
      </c>
      <c r="I28" s="9" t="s">
        <v>47</v>
      </c>
      <c r="J28" s="3">
        <v>21.24</v>
      </c>
      <c r="K28" s="3">
        <v>25</v>
      </c>
      <c r="L28" s="24">
        <v>22</v>
      </c>
      <c r="M28" s="9" t="s">
        <v>48</v>
      </c>
      <c r="N28" s="25">
        <f>(K28-J28)/K28</f>
        <v>0.1504</v>
      </c>
      <c r="O28" s="25">
        <f>(L28-J28)/L28</f>
        <v>0.0345454545454546</v>
      </c>
      <c r="P28" s="24">
        <v>2</v>
      </c>
      <c r="Q28" s="3">
        <v>23.8</v>
      </c>
      <c r="R28" s="3">
        <v>1067</v>
      </c>
      <c r="S28" s="3">
        <f>L28-K28</f>
        <v>-3</v>
      </c>
      <c r="T28" s="3">
        <f>L28-Q28</f>
        <v>-1.8</v>
      </c>
      <c r="U28" s="3">
        <v>504</v>
      </c>
      <c r="V28" s="3">
        <v>90</v>
      </c>
      <c r="W28" s="4">
        <v>3</v>
      </c>
      <c r="X28" s="3" t="s">
        <v>32</v>
      </c>
      <c r="Y28" s="19">
        <v>45021.8177083333</v>
      </c>
      <c r="Z28" s="9" t="s">
        <v>33</v>
      </c>
    </row>
    <row r="29" spans="1:26">
      <c r="A29" s="3">
        <v>28</v>
      </c>
      <c r="B29" s="4">
        <v>136362</v>
      </c>
      <c r="C29" s="3" t="s">
        <v>116</v>
      </c>
      <c r="D29" s="3" t="s">
        <v>117</v>
      </c>
      <c r="E29" s="3" t="s">
        <v>28</v>
      </c>
      <c r="F29" s="3" t="str">
        <f>H29&amp;B29</f>
        <v>341136362</v>
      </c>
      <c r="G29" s="3" t="s">
        <v>118</v>
      </c>
      <c r="H29" s="4">
        <v>341</v>
      </c>
      <c r="I29" s="9" t="s">
        <v>47</v>
      </c>
      <c r="J29" s="3">
        <v>24</v>
      </c>
      <c r="K29" s="3">
        <v>32.5</v>
      </c>
      <c r="L29" s="24">
        <v>25</v>
      </c>
      <c r="M29" s="9" t="s">
        <v>48</v>
      </c>
      <c r="N29" s="25">
        <f>(K29-J29)/K29</f>
        <v>0.261538461538462</v>
      </c>
      <c r="O29" s="25">
        <f>(L29-J29)/L29</f>
        <v>0.04</v>
      </c>
      <c r="P29" s="24">
        <v>2</v>
      </c>
      <c r="Q29" s="3"/>
      <c r="R29" s="3">
        <v>187</v>
      </c>
      <c r="S29" s="3">
        <f>L29-K29</f>
        <v>-7.5</v>
      </c>
      <c r="T29" s="3"/>
      <c r="U29" s="3">
        <v>242</v>
      </c>
      <c r="V29" s="3">
        <v>0</v>
      </c>
      <c r="W29" s="9"/>
      <c r="X29" s="3" t="s">
        <v>32</v>
      </c>
      <c r="Y29" s="19">
        <v>45021.8463194444</v>
      </c>
      <c r="Z29" s="9" t="s">
        <v>33</v>
      </c>
    </row>
    <row r="30" spans="1:26">
      <c r="A30" s="3">
        <v>29</v>
      </c>
      <c r="B30" s="4">
        <v>2012</v>
      </c>
      <c r="C30" s="3" t="s">
        <v>119</v>
      </c>
      <c r="D30" s="3" t="s">
        <v>120</v>
      </c>
      <c r="E30" s="3" t="s">
        <v>28</v>
      </c>
      <c r="F30" s="3" t="str">
        <f>H30&amp;B30</f>
        <v>3412012</v>
      </c>
      <c r="G30" s="3" t="s">
        <v>121</v>
      </c>
      <c r="H30" s="4">
        <v>341</v>
      </c>
      <c r="I30" s="9" t="s">
        <v>47</v>
      </c>
      <c r="J30" s="3">
        <v>19.2</v>
      </c>
      <c r="K30" s="3">
        <v>22</v>
      </c>
      <c r="L30" s="24">
        <v>20</v>
      </c>
      <c r="M30" s="9" t="s">
        <v>48</v>
      </c>
      <c r="N30" s="25">
        <f>(K30-J30)/K30</f>
        <v>0.127272727272727</v>
      </c>
      <c r="O30" s="25">
        <f>(L30-J30)/L30</f>
        <v>0.04</v>
      </c>
      <c r="P30" s="24">
        <v>2</v>
      </c>
      <c r="Q30" s="3"/>
      <c r="R30" s="3">
        <v>3878</v>
      </c>
      <c r="S30" s="3">
        <f>L30-K30</f>
        <v>-2</v>
      </c>
      <c r="T30" s="3"/>
      <c r="U30" s="3">
        <v>2564</v>
      </c>
      <c r="V30" s="3">
        <v>777</v>
      </c>
      <c r="W30" s="4">
        <v>5</v>
      </c>
      <c r="X30" s="3" t="s">
        <v>32</v>
      </c>
      <c r="Y30" s="19">
        <v>45021.8212962963</v>
      </c>
      <c r="Z30" s="9" t="s">
        <v>33</v>
      </c>
    </row>
    <row r="31" spans="1:26">
      <c r="A31" s="3">
        <v>30</v>
      </c>
      <c r="B31" s="4">
        <v>122311</v>
      </c>
      <c r="C31" s="3" t="s">
        <v>122</v>
      </c>
      <c r="D31" s="3" t="s">
        <v>123</v>
      </c>
      <c r="E31" s="3" t="s">
        <v>36</v>
      </c>
      <c r="F31" s="3" t="str">
        <f>H31&amp;B31</f>
        <v>341122311</v>
      </c>
      <c r="G31" s="3" t="s">
        <v>124</v>
      </c>
      <c r="H31" s="4">
        <v>341</v>
      </c>
      <c r="I31" s="9" t="s">
        <v>47</v>
      </c>
      <c r="J31" s="3">
        <v>19</v>
      </c>
      <c r="K31" s="3">
        <v>22.5</v>
      </c>
      <c r="L31" s="24">
        <v>19.8</v>
      </c>
      <c r="M31" s="9" t="s">
        <v>48</v>
      </c>
      <c r="N31" s="25">
        <f>(K31-J31)/K31</f>
        <v>0.155555555555556</v>
      </c>
      <c r="O31" s="25">
        <f>(L31-J31)/L31</f>
        <v>0.0404040404040404</v>
      </c>
      <c r="P31" s="24">
        <v>2</v>
      </c>
      <c r="Q31" s="3"/>
      <c r="R31" s="3">
        <v>237</v>
      </c>
      <c r="S31" s="3">
        <f>L31-K31</f>
        <v>-2.7</v>
      </c>
      <c r="T31" s="3"/>
      <c r="U31" s="3">
        <v>156</v>
      </c>
      <c r="V31" s="3">
        <v>0</v>
      </c>
      <c r="W31" s="4">
        <v>2</v>
      </c>
      <c r="X31" s="3" t="s">
        <v>32</v>
      </c>
      <c r="Y31" s="19">
        <v>45021.8319791667</v>
      </c>
      <c r="Z31" s="9" t="s">
        <v>33</v>
      </c>
    </row>
    <row r="32" spans="1:26">
      <c r="A32" s="3">
        <v>31</v>
      </c>
      <c r="B32" s="4">
        <v>197300</v>
      </c>
      <c r="C32" s="3" t="s">
        <v>125</v>
      </c>
      <c r="D32" s="3" t="s">
        <v>126</v>
      </c>
      <c r="E32" s="3" t="s">
        <v>28</v>
      </c>
      <c r="F32" s="3" t="str">
        <f>H32&amp;B32</f>
        <v>341197300</v>
      </c>
      <c r="G32" s="3" t="s">
        <v>127</v>
      </c>
      <c r="H32" s="4">
        <v>341</v>
      </c>
      <c r="I32" s="9" t="s">
        <v>47</v>
      </c>
      <c r="J32" s="3">
        <v>138.94</v>
      </c>
      <c r="K32" s="3">
        <v>168</v>
      </c>
      <c r="L32" s="24">
        <v>145</v>
      </c>
      <c r="M32" s="9" t="s">
        <v>48</v>
      </c>
      <c r="N32" s="25">
        <f>(K32-J32)/K32</f>
        <v>0.17297619047619</v>
      </c>
      <c r="O32" s="25">
        <f>(L32-J32)/L32</f>
        <v>0.0417931034482759</v>
      </c>
      <c r="P32" s="24">
        <v>2</v>
      </c>
      <c r="Q32" s="3"/>
      <c r="R32" s="3">
        <v>276</v>
      </c>
      <c r="S32" s="3">
        <f>L32-K32</f>
        <v>-23</v>
      </c>
      <c r="T32" s="3"/>
      <c r="U32" s="3">
        <v>559</v>
      </c>
      <c r="V32" s="3">
        <v>24</v>
      </c>
      <c r="W32" s="4">
        <v>3</v>
      </c>
      <c r="X32" s="3" t="s">
        <v>32</v>
      </c>
      <c r="Y32" s="19">
        <v>45021.8374189815</v>
      </c>
      <c r="Z32" s="9" t="s">
        <v>33</v>
      </c>
    </row>
    <row r="33" spans="1:26">
      <c r="A33" s="3">
        <v>32</v>
      </c>
      <c r="B33" s="4">
        <v>53948</v>
      </c>
      <c r="C33" s="3" t="s">
        <v>128</v>
      </c>
      <c r="D33" s="3" t="s">
        <v>129</v>
      </c>
      <c r="E33" s="3" t="s">
        <v>28</v>
      </c>
      <c r="F33" s="3" t="str">
        <f>H33&amp;B33</f>
        <v>34153948</v>
      </c>
      <c r="G33" s="3" t="s">
        <v>130</v>
      </c>
      <c r="H33" s="4">
        <v>341</v>
      </c>
      <c r="I33" s="9" t="s">
        <v>47</v>
      </c>
      <c r="J33" s="3">
        <v>29.6</v>
      </c>
      <c r="K33" s="3">
        <v>36.8</v>
      </c>
      <c r="L33" s="24">
        <v>31</v>
      </c>
      <c r="M33" s="9" t="s">
        <v>48</v>
      </c>
      <c r="N33" s="25">
        <f>(K33-J33)/K33</f>
        <v>0.195652173913043</v>
      </c>
      <c r="O33" s="25">
        <f>(L33-J33)/L33</f>
        <v>0.0451612903225806</v>
      </c>
      <c r="P33" s="24">
        <v>2</v>
      </c>
      <c r="Q33" s="3">
        <v>34.9</v>
      </c>
      <c r="R33" s="3">
        <v>635</v>
      </c>
      <c r="S33" s="3">
        <f>L33-K33</f>
        <v>-5.8</v>
      </c>
      <c r="T33" s="3">
        <f>L33-Q33</f>
        <v>-3.9</v>
      </c>
      <c r="U33" s="3">
        <v>532</v>
      </c>
      <c r="V33" s="3">
        <v>0</v>
      </c>
      <c r="W33" s="4">
        <v>2</v>
      </c>
      <c r="X33" s="3" t="s">
        <v>32</v>
      </c>
      <c r="Y33" s="19">
        <v>45021.8547453704</v>
      </c>
      <c r="Z33" s="9" t="s">
        <v>33</v>
      </c>
    </row>
    <row r="34" spans="1:26">
      <c r="A34" s="3">
        <v>33</v>
      </c>
      <c r="B34" s="4">
        <v>1273</v>
      </c>
      <c r="C34" s="3" t="s">
        <v>131</v>
      </c>
      <c r="D34" s="3" t="s">
        <v>132</v>
      </c>
      <c r="E34" s="3" t="s">
        <v>28</v>
      </c>
      <c r="F34" s="3" t="str">
        <f>H34&amp;B34</f>
        <v>3411273</v>
      </c>
      <c r="G34" s="3" t="s">
        <v>64</v>
      </c>
      <c r="H34" s="4">
        <v>341</v>
      </c>
      <c r="I34" s="9" t="s">
        <v>47</v>
      </c>
      <c r="J34" s="3">
        <v>16.655</v>
      </c>
      <c r="K34" s="3">
        <v>21</v>
      </c>
      <c r="L34" s="24">
        <v>17.5</v>
      </c>
      <c r="M34" s="9" t="s">
        <v>48</v>
      </c>
      <c r="N34" s="25">
        <f>(K34-J34)/K34</f>
        <v>0.206904761904762</v>
      </c>
      <c r="O34" s="25">
        <f>(L34-J34)/L34</f>
        <v>0.0482857142857142</v>
      </c>
      <c r="P34" s="24">
        <v>2</v>
      </c>
      <c r="Q34" s="3"/>
      <c r="R34" s="3">
        <v>212</v>
      </c>
      <c r="S34" s="3">
        <f>L34-K34</f>
        <v>-3.5</v>
      </c>
      <c r="T34" s="3"/>
      <c r="U34" s="3">
        <v>326</v>
      </c>
      <c r="V34" s="3">
        <v>0</v>
      </c>
      <c r="W34" s="4">
        <v>2</v>
      </c>
      <c r="X34" s="3" t="s">
        <v>32</v>
      </c>
      <c r="Y34" s="19">
        <v>45021.8195949074</v>
      </c>
      <c r="Z34" s="9" t="s">
        <v>33</v>
      </c>
    </row>
    <row r="35" spans="1:26">
      <c r="A35" s="3">
        <v>34</v>
      </c>
      <c r="B35" s="4">
        <v>17346</v>
      </c>
      <c r="C35" s="3" t="s">
        <v>133</v>
      </c>
      <c r="D35" s="3" t="s">
        <v>134</v>
      </c>
      <c r="E35" s="3" t="s">
        <v>36</v>
      </c>
      <c r="F35" s="3" t="str">
        <f>H35&amp;B35</f>
        <v>34117346</v>
      </c>
      <c r="G35" s="3" t="s">
        <v>135</v>
      </c>
      <c r="H35" s="4">
        <v>341</v>
      </c>
      <c r="I35" s="9" t="s">
        <v>47</v>
      </c>
      <c r="J35" s="3">
        <v>7.6</v>
      </c>
      <c r="K35" s="3">
        <v>11</v>
      </c>
      <c r="L35" s="24">
        <v>8</v>
      </c>
      <c r="M35" s="9" t="s">
        <v>48</v>
      </c>
      <c r="N35" s="25">
        <f>(K35-J35)/K35</f>
        <v>0.309090909090909</v>
      </c>
      <c r="O35" s="25">
        <f>(L35-J35)/L35</f>
        <v>0.05</v>
      </c>
      <c r="P35" s="24">
        <v>2</v>
      </c>
      <c r="Q35" s="3"/>
      <c r="R35" s="3">
        <v>117</v>
      </c>
      <c r="S35" s="3">
        <f>L35-K35</f>
        <v>-3</v>
      </c>
      <c r="T35" s="3"/>
      <c r="U35" s="3">
        <v>254</v>
      </c>
      <c r="V35" s="3">
        <v>7</v>
      </c>
      <c r="W35" s="4">
        <v>2</v>
      </c>
      <c r="X35" s="3" t="s">
        <v>32</v>
      </c>
      <c r="Y35" s="19">
        <v>45021.8304050926</v>
      </c>
      <c r="Z35" s="9" t="s">
        <v>33</v>
      </c>
    </row>
    <row r="36" spans="1:26">
      <c r="A36" s="3">
        <v>35</v>
      </c>
      <c r="B36" s="4">
        <v>81936</v>
      </c>
      <c r="C36" s="3" t="s">
        <v>136</v>
      </c>
      <c r="D36" s="3" t="s">
        <v>137</v>
      </c>
      <c r="E36" s="3" t="s">
        <v>28</v>
      </c>
      <c r="F36" s="3" t="str">
        <f>H36&amp;B36</f>
        <v>34181936</v>
      </c>
      <c r="G36" s="3" t="s">
        <v>138</v>
      </c>
      <c r="H36" s="4">
        <v>341</v>
      </c>
      <c r="I36" s="9" t="s">
        <v>47</v>
      </c>
      <c r="J36" s="3">
        <v>31.29</v>
      </c>
      <c r="K36" s="3">
        <v>38</v>
      </c>
      <c r="L36" s="24">
        <v>33</v>
      </c>
      <c r="M36" s="9" t="s">
        <v>48</v>
      </c>
      <c r="N36" s="25">
        <f>(K36-J36)/K36</f>
        <v>0.176578947368421</v>
      </c>
      <c r="O36" s="25">
        <f>(L36-J36)/L36</f>
        <v>0.0518181818181818</v>
      </c>
      <c r="P36" s="24">
        <v>2</v>
      </c>
      <c r="Q36" s="3"/>
      <c r="R36" s="3">
        <v>247</v>
      </c>
      <c r="S36" s="3">
        <f>L36-K36</f>
        <v>-5</v>
      </c>
      <c r="T36" s="3"/>
      <c r="U36" s="3">
        <v>333</v>
      </c>
      <c r="V36" s="3">
        <v>0</v>
      </c>
      <c r="W36" s="9"/>
      <c r="X36" s="3" t="s">
        <v>32</v>
      </c>
      <c r="Y36" s="19">
        <v>45021.8226041667</v>
      </c>
      <c r="Z36" s="9" t="s">
        <v>33</v>
      </c>
    </row>
    <row r="37" spans="1:26">
      <c r="A37" s="3">
        <v>36</v>
      </c>
      <c r="B37" s="4">
        <v>402</v>
      </c>
      <c r="C37" s="3" t="s">
        <v>139</v>
      </c>
      <c r="D37" s="3" t="s">
        <v>140</v>
      </c>
      <c r="E37" s="3" t="s">
        <v>36</v>
      </c>
      <c r="F37" s="3" t="str">
        <f>H37&amp;B37</f>
        <v>341402</v>
      </c>
      <c r="G37" s="3" t="s">
        <v>84</v>
      </c>
      <c r="H37" s="4">
        <v>341</v>
      </c>
      <c r="I37" s="9" t="s">
        <v>47</v>
      </c>
      <c r="J37" s="3">
        <v>27</v>
      </c>
      <c r="K37" s="3">
        <v>31</v>
      </c>
      <c r="L37" s="24">
        <v>28.5</v>
      </c>
      <c r="M37" s="9" t="s">
        <v>48</v>
      </c>
      <c r="N37" s="25">
        <f>(K37-J37)/K37</f>
        <v>0.129032258064516</v>
      </c>
      <c r="O37" s="25">
        <f>(L37-J37)/L37</f>
        <v>0.0526315789473684</v>
      </c>
      <c r="P37" s="24">
        <v>2</v>
      </c>
      <c r="Q37" s="3"/>
      <c r="R37" s="3">
        <v>643</v>
      </c>
      <c r="S37" s="3">
        <f>L37-K37</f>
        <v>-2.5</v>
      </c>
      <c r="T37" s="3"/>
      <c r="U37" s="3">
        <v>204</v>
      </c>
      <c r="V37" s="3">
        <v>0</v>
      </c>
      <c r="W37" s="9"/>
      <c r="X37" s="3" t="s">
        <v>32</v>
      </c>
      <c r="Y37" s="19">
        <v>45021.8179861111</v>
      </c>
      <c r="Z37" s="9" t="s">
        <v>33</v>
      </c>
    </row>
    <row r="38" spans="1:26">
      <c r="A38" s="3">
        <v>37</v>
      </c>
      <c r="B38" s="4">
        <v>14003</v>
      </c>
      <c r="C38" s="3" t="s">
        <v>141</v>
      </c>
      <c r="D38" s="3" t="s">
        <v>142</v>
      </c>
      <c r="E38" s="3" t="s">
        <v>28</v>
      </c>
      <c r="F38" s="3" t="str">
        <f>H38&amp;B38</f>
        <v>34114003</v>
      </c>
      <c r="G38" s="3" t="s">
        <v>143</v>
      </c>
      <c r="H38" s="4">
        <v>341</v>
      </c>
      <c r="I38" s="9" t="s">
        <v>47</v>
      </c>
      <c r="J38" s="3">
        <v>35.88</v>
      </c>
      <c r="K38" s="3">
        <v>48.5</v>
      </c>
      <c r="L38" s="24">
        <v>38</v>
      </c>
      <c r="M38" s="9" t="s">
        <v>48</v>
      </c>
      <c r="N38" s="25">
        <f>(K38-J38)/K38</f>
        <v>0.26020618556701</v>
      </c>
      <c r="O38" s="25">
        <f>(L38-J38)/L38</f>
        <v>0.0557894736842105</v>
      </c>
      <c r="P38" s="24">
        <v>2</v>
      </c>
      <c r="Q38" s="3">
        <v>47</v>
      </c>
      <c r="R38" s="3">
        <v>328</v>
      </c>
      <c r="S38" s="3">
        <f>L38-K38</f>
        <v>-10.5</v>
      </c>
      <c r="T38" s="3">
        <f>L38-Q38</f>
        <v>-9</v>
      </c>
      <c r="U38" s="3">
        <v>388</v>
      </c>
      <c r="V38" s="3">
        <v>33</v>
      </c>
      <c r="W38" s="4">
        <v>2</v>
      </c>
      <c r="X38" s="3" t="s">
        <v>32</v>
      </c>
      <c r="Y38" s="19">
        <v>45021.8290509259</v>
      </c>
      <c r="Z38" s="9" t="s">
        <v>33</v>
      </c>
    </row>
    <row r="39" spans="1:26">
      <c r="A39" s="3">
        <v>38</v>
      </c>
      <c r="B39" s="4">
        <v>862</v>
      </c>
      <c r="C39" s="3" t="s">
        <v>144</v>
      </c>
      <c r="D39" s="3" t="s">
        <v>145</v>
      </c>
      <c r="E39" s="3" t="s">
        <v>36</v>
      </c>
      <c r="F39" s="3" t="str">
        <f>H39&amp;B39</f>
        <v>341862</v>
      </c>
      <c r="G39" s="3" t="s">
        <v>146</v>
      </c>
      <c r="H39" s="4">
        <v>341</v>
      </c>
      <c r="I39" s="9" t="s">
        <v>47</v>
      </c>
      <c r="J39" s="3">
        <v>8</v>
      </c>
      <c r="K39" s="3">
        <v>11.6</v>
      </c>
      <c r="L39" s="24">
        <v>8.5</v>
      </c>
      <c r="M39" s="9" t="s">
        <v>48</v>
      </c>
      <c r="N39" s="25">
        <f>(K39-J39)/K39</f>
        <v>0.310344827586207</v>
      </c>
      <c r="O39" s="25">
        <f>(L39-J39)/L39</f>
        <v>0.0588235294117647</v>
      </c>
      <c r="P39" s="24">
        <v>2</v>
      </c>
      <c r="Q39" s="3"/>
      <c r="R39" s="3">
        <v>704</v>
      </c>
      <c r="S39" s="3">
        <f>L39-K39</f>
        <v>-3.1</v>
      </c>
      <c r="T39" s="3"/>
      <c r="U39" s="3">
        <v>474</v>
      </c>
      <c r="V39" s="3">
        <v>0</v>
      </c>
      <c r="W39" s="4">
        <v>4</v>
      </c>
      <c r="X39" s="3" t="s">
        <v>32</v>
      </c>
      <c r="Y39" s="19">
        <v>45021.8185532407</v>
      </c>
      <c r="Z39" s="9" t="s">
        <v>33</v>
      </c>
    </row>
    <row r="40" spans="1:26">
      <c r="A40" s="3">
        <v>39</v>
      </c>
      <c r="B40" s="4">
        <v>92486</v>
      </c>
      <c r="C40" s="3" t="s">
        <v>147</v>
      </c>
      <c r="D40" s="3" t="s">
        <v>148</v>
      </c>
      <c r="E40" s="3" t="s">
        <v>36</v>
      </c>
      <c r="F40" s="3" t="str">
        <f>H40&amp;B40</f>
        <v>34192486</v>
      </c>
      <c r="G40" s="3" t="s">
        <v>149</v>
      </c>
      <c r="H40" s="4">
        <v>341</v>
      </c>
      <c r="I40" s="9" t="s">
        <v>47</v>
      </c>
      <c r="J40" s="3">
        <v>29.15</v>
      </c>
      <c r="K40" s="3">
        <v>36</v>
      </c>
      <c r="L40" s="24">
        <v>31</v>
      </c>
      <c r="M40" s="9" t="s">
        <v>48</v>
      </c>
      <c r="N40" s="25">
        <f>(K40-J40)/K40</f>
        <v>0.190277777777778</v>
      </c>
      <c r="O40" s="25">
        <f>(L40-J40)/L40</f>
        <v>0.0596774193548388</v>
      </c>
      <c r="P40" s="24">
        <v>2</v>
      </c>
      <c r="Q40" s="3"/>
      <c r="R40" s="3">
        <v>763</v>
      </c>
      <c r="S40" s="3">
        <f>L40-K40</f>
        <v>-5</v>
      </c>
      <c r="T40" s="3"/>
      <c r="U40" s="3">
        <v>433</v>
      </c>
      <c r="V40" s="3">
        <v>0</v>
      </c>
      <c r="W40" s="4">
        <v>1</v>
      </c>
      <c r="X40" s="3" t="s">
        <v>32</v>
      </c>
      <c r="Y40" s="19">
        <v>45021.8237847222</v>
      </c>
      <c r="Z40" s="9" t="s">
        <v>48</v>
      </c>
    </row>
    <row r="41" spans="1:26">
      <c r="A41" s="3">
        <v>40</v>
      </c>
      <c r="B41" s="4">
        <v>173914</v>
      </c>
      <c r="C41" s="3" t="s">
        <v>150</v>
      </c>
      <c r="D41" s="3" t="s">
        <v>151</v>
      </c>
      <c r="E41" s="3" t="s">
        <v>28</v>
      </c>
      <c r="F41" s="3" t="str">
        <f>H41&amp;B41</f>
        <v>341173914</v>
      </c>
      <c r="G41" s="3" t="s">
        <v>152</v>
      </c>
      <c r="H41" s="4">
        <v>341</v>
      </c>
      <c r="I41" s="9" t="s">
        <v>47</v>
      </c>
      <c r="J41" s="3">
        <v>67.47</v>
      </c>
      <c r="K41" s="3">
        <v>76.5</v>
      </c>
      <c r="L41" s="24">
        <v>72</v>
      </c>
      <c r="M41" s="9" t="s">
        <v>48</v>
      </c>
      <c r="N41" s="25">
        <f>(K41-J41)/K41</f>
        <v>0.118039215686275</v>
      </c>
      <c r="O41" s="25">
        <f>(L41-J41)/L41</f>
        <v>0.0629166666666667</v>
      </c>
      <c r="P41" s="24">
        <v>3</v>
      </c>
      <c r="Q41" s="3"/>
      <c r="R41" s="3">
        <v>218</v>
      </c>
      <c r="S41" s="3">
        <f>L41-K41</f>
        <v>-4.5</v>
      </c>
      <c r="T41" s="3"/>
      <c r="U41" s="3">
        <v>340</v>
      </c>
      <c r="V41" s="3">
        <v>23</v>
      </c>
      <c r="W41" s="4">
        <v>2</v>
      </c>
      <c r="X41" s="3" t="s">
        <v>32</v>
      </c>
      <c r="Y41" s="19">
        <v>45021.8525231481</v>
      </c>
      <c r="Z41" s="9" t="s">
        <v>33</v>
      </c>
    </row>
    <row r="42" spans="1:26">
      <c r="A42" s="3">
        <v>41</v>
      </c>
      <c r="B42" s="4">
        <v>189881</v>
      </c>
      <c r="C42" s="3" t="s">
        <v>79</v>
      </c>
      <c r="D42" s="3" t="s">
        <v>153</v>
      </c>
      <c r="E42" s="3" t="s">
        <v>28</v>
      </c>
      <c r="F42" s="3" t="str">
        <f>H42&amp;B42</f>
        <v>341189881</v>
      </c>
      <c r="G42" s="3" t="s">
        <v>81</v>
      </c>
      <c r="H42" s="4">
        <v>341</v>
      </c>
      <c r="I42" s="9" t="s">
        <v>47</v>
      </c>
      <c r="J42" s="3">
        <v>48.5</v>
      </c>
      <c r="K42" s="3">
        <v>59.8</v>
      </c>
      <c r="L42" s="24">
        <v>51.8</v>
      </c>
      <c r="M42" s="9" t="s">
        <v>48</v>
      </c>
      <c r="N42" s="25">
        <f>(K42-J42)/K42</f>
        <v>0.188963210702341</v>
      </c>
      <c r="O42" s="25">
        <f>(L42-J42)/L42</f>
        <v>0.0637065637065636</v>
      </c>
      <c r="P42" s="24">
        <v>2</v>
      </c>
      <c r="Q42" s="3"/>
      <c r="R42" s="3">
        <v>314</v>
      </c>
      <c r="S42" s="3">
        <f>L42-K42</f>
        <v>-8</v>
      </c>
      <c r="T42" s="3"/>
      <c r="U42" s="3">
        <v>262</v>
      </c>
      <c r="V42" s="3">
        <v>0</v>
      </c>
      <c r="W42" s="4">
        <v>3</v>
      </c>
      <c r="X42" s="3" t="s">
        <v>32</v>
      </c>
      <c r="Y42" s="19">
        <v>45021.8370138889</v>
      </c>
      <c r="Z42" s="9" t="s">
        <v>74</v>
      </c>
    </row>
    <row r="43" spans="1:26">
      <c r="A43" s="3">
        <v>42</v>
      </c>
      <c r="B43" s="4">
        <v>1966</v>
      </c>
      <c r="C43" s="3" t="s">
        <v>154</v>
      </c>
      <c r="D43" s="3" t="s">
        <v>155</v>
      </c>
      <c r="E43" s="3" t="s">
        <v>28</v>
      </c>
      <c r="F43" s="3" t="str">
        <f>H43&amp;B43</f>
        <v>3411966</v>
      </c>
      <c r="G43" s="3" t="s">
        <v>156</v>
      </c>
      <c r="H43" s="4">
        <v>341</v>
      </c>
      <c r="I43" s="9" t="s">
        <v>47</v>
      </c>
      <c r="J43" s="3">
        <v>20.4</v>
      </c>
      <c r="K43" s="3">
        <v>24.5</v>
      </c>
      <c r="L43" s="24">
        <v>21.8</v>
      </c>
      <c r="M43" s="9" t="s">
        <v>48</v>
      </c>
      <c r="N43" s="25">
        <f>(K43-J43)/K43</f>
        <v>0.16734693877551</v>
      </c>
      <c r="O43" s="25">
        <f>(L43-J43)/L43</f>
        <v>0.0642201834862386</v>
      </c>
      <c r="P43" s="24">
        <v>2</v>
      </c>
      <c r="Q43" s="3"/>
      <c r="R43" s="3">
        <v>1029</v>
      </c>
      <c r="S43" s="3">
        <f>L43-K43</f>
        <v>-2.7</v>
      </c>
      <c r="T43" s="3"/>
      <c r="U43" s="3">
        <v>1538</v>
      </c>
      <c r="V43" s="3">
        <v>385</v>
      </c>
      <c r="W43" s="4">
        <v>15</v>
      </c>
      <c r="X43" s="3" t="s">
        <v>32</v>
      </c>
      <c r="Y43" s="19">
        <v>45021.8209606481</v>
      </c>
      <c r="Z43" s="9" t="s">
        <v>33</v>
      </c>
    </row>
    <row r="44" spans="1:26">
      <c r="A44" s="3">
        <v>43</v>
      </c>
      <c r="B44" s="4">
        <v>119652</v>
      </c>
      <c r="C44" s="3" t="s">
        <v>157</v>
      </c>
      <c r="D44" s="3" t="s">
        <v>158</v>
      </c>
      <c r="E44" s="3" t="s">
        <v>28</v>
      </c>
      <c r="F44" s="3" t="str">
        <f>H44&amp;B44</f>
        <v>341119652</v>
      </c>
      <c r="G44" s="3" t="s">
        <v>159</v>
      </c>
      <c r="H44" s="4">
        <v>341</v>
      </c>
      <c r="I44" s="9" t="s">
        <v>47</v>
      </c>
      <c r="J44" s="3">
        <v>50.97</v>
      </c>
      <c r="K44" s="3">
        <v>72.5</v>
      </c>
      <c r="L44" s="24">
        <v>55</v>
      </c>
      <c r="M44" s="9" t="s">
        <v>48</v>
      </c>
      <c r="N44" s="25">
        <f>(K44-J44)/K44</f>
        <v>0.296965517241379</v>
      </c>
      <c r="O44" s="25">
        <f>(L44-J44)/L44</f>
        <v>0.0732727272727273</v>
      </c>
      <c r="P44" s="24">
        <v>2</v>
      </c>
      <c r="Q44" s="3"/>
      <c r="R44" s="3">
        <v>2482</v>
      </c>
      <c r="S44" s="3">
        <f>L44-K44</f>
        <v>-17.5</v>
      </c>
      <c r="T44" s="3"/>
      <c r="U44" s="3">
        <v>1675</v>
      </c>
      <c r="V44" s="3">
        <v>1045</v>
      </c>
      <c r="W44" s="4">
        <v>7</v>
      </c>
      <c r="X44" s="3" t="s">
        <v>32</v>
      </c>
      <c r="Y44" s="19">
        <v>45021.8309259259</v>
      </c>
      <c r="Z44" s="9" t="s">
        <v>33</v>
      </c>
    </row>
    <row r="45" spans="1:26">
      <c r="A45" s="3">
        <v>44</v>
      </c>
      <c r="B45" s="4">
        <v>29273</v>
      </c>
      <c r="C45" s="3" t="s">
        <v>160</v>
      </c>
      <c r="D45" s="3" t="s">
        <v>161</v>
      </c>
      <c r="E45" s="3" t="s">
        <v>36</v>
      </c>
      <c r="F45" s="3" t="str">
        <f>H45&amp;B45</f>
        <v>34129273</v>
      </c>
      <c r="G45" s="3" t="s">
        <v>162</v>
      </c>
      <c r="H45" s="4">
        <v>341</v>
      </c>
      <c r="I45" s="9" t="s">
        <v>47</v>
      </c>
      <c r="J45" s="3">
        <v>32.37</v>
      </c>
      <c r="K45" s="3">
        <v>40.4</v>
      </c>
      <c r="L45" s="24">
        <v>35</v>
      </c>
      <c r="M45" s="9" t="s">
        <v>48</v>
      </c>
      <c r="N45" s="25">
        <f>(K45-J45)/K45</f>
        <v>0.198762376237624</v>
      </c>
      <c r="O45" s="25">
        <f>(L45-J45)/L45</f>
        <v>0.0751428571428572</v>
      </c>
      <c r="P45" s="24">
        <v>2</v>
      </c>
      <c r="Q45" s="3"/>
      <c r="R45" s="3">
        <v>596</v>
      </c>
      <c r="S45" s="3">
        <f>L45-K45</f>
        <v>-5.4</v>
      </c>
      <c r="T45" s="3"/>
      <c r="U45" s="3">
        <v>362</v>
      </c>
      <c r="V45" s="3">
        <v>0</v>
      </c>
      <c r="W45" s="4">
        <v>3</v>
      </c>
      <c r="X45" s="3" t="s">
        <v>32</v>
      </c>
      <c r="Y45" s="19">
        <v>45021.8504166667</v>
      </c>
      <c r="Z45" s="9" t="s">
        <v>33</v>
      </c>
    </row>
    <row r="46" spans="1:26">
      <c r="A46" s="3">
        <v>45</v>
      </c>
      <c r="B46" s="4">
        <v>105457</v>
      </c>
      <c r="C46" s="3" t="s">
        <v>163</v>
      </c>
      <c r="D46" s="3" t="s">
        <v>164</v>
      </c>
      <c r="E46" s="3" t="s">
        <v>28</v>
      </c>
      <c r="F46" s="3" t="str">
        <f>H46&amp;B46</f>
        <v>341105457</v>
      </c>
      <c r="G46" s="3" t="s">
        <v>61</v>
      </c>
      <c r="H46" s="4">
        <v>341</v>
      </c>
      <c r="I46" s="9" t="s">
        <v>47</v>
      </c>
      <c r="J46" s="3">
        <v>24.96</v>
      </c>
      <c r="K46" s="3">
        <v>33.01</v>
      </c>
      <c r="L46" s="24">
        <v>27</v>
      </c>
      <c r="M46" s="9" t="s">
        <v>48</v>
      </c>
      <c r="N46" s="25">
        <f>(K46-J46)/K46</f>
        <v>0.243865495304453</v>
      </c>
      <c r="O46" s="25">
        <f>(L46-J46)/L46</f>
        <v>0.0755555555555555</v>
      </c>
      <c r="P46" s="24">
        <v>2</v>
      </c>
      <c r="Q46" s="3">
        <v>30</v>
      </c>
      <c r="R46" s="3">
        <v>1625.5</v>
      </c>
      <c r="S46" s="3">
        <f>L46-K46</f>
        <v>-6.01</v>
      </c>
      <c r="T46" s="3">
        <f>L46-Q46</f>
        <v>-3</v>
      </c>
      <c r="U46" s="3">
        <v>1474.5</v>
      </c>
      <c r="V46" s="3">
        <v>354</v>
      </c>
      <c r="W46" s="4">
        <v>4</v>
      </c>
      <c r="X46" s="3" t="s">
        <v>32</v>
      </c>
      <c r="Y46" s="19">
        <v>45021.8286805556</v>
      </c>
      <c r="Z46" s="9" t="s">
        <v>33</v>
      </c>
    </row>
    <row r="47" spans="1:26">
      <c r="A47" s="3">
        <v>46</v>
      </c>
      <c r="B47" s="4">
        <v>1516</v>
      </c>
      <c r="C47" s="3" t="s">
        <v>165</v>
      </c>
      <c r="D47" s="3" t="s">
        <v>166</v>
      </c>
      <c r="E47" s="3" t="s">
        <v>36</v>
      </c>
      <c r="F47" s="3" t="str">
        <f>H47&amp;B47</f>
        <v>3411516</v>
      </c>
      <c r="G47" s="3" t="s">
        <v>167</v>
      </c>
      <c r="H47" s="4">
        <v>341</v>
      </c>
      <c r="I47" s="9" t="s">
        <v>47</v>
      </c>
      <c r="J47" s="3">
        <v>18</v>
      </c>
      <c r="K47" s="3">
        <v>21.5</v>
      </c>
      <c r="L47" s="24">
        <v>19.5</v>
      </c>
      <c r="M47" s="9" t="s">
        <v>48</v>
      </c>
      <c r="N47" s="25">
        <f>(K47-J47)/K47</f>
        <v>0.162790697674419</v>
      </c>
      <c r="O47" s="25">
        <f>(L47-J47)/L47</f>
        <v>0.0769230769230769</v>
      </c>
      <c r="P47" s="24">
        <v>3</v>
      </c>
      <c r="Q47" s="3"/>
      <c r="R47" s="3">
        <v>126</v>
      </c>
      <c r="S47" s="3">
        <f>L47-K47</f>
        <v>-2</v>
      </c>
      <c r="T47" s="3"/>
      <c r="U47" s="3">
        <v>141</v>
      </c>
      <c r="V47" s="3">
        <v>0</v>
      </c>
      <c r="W47" s="4">
        <v>2</v>
      </c>
      <c r="X47" s="3" t="s">
        <v>32</v>
      </c>
      <c r="Y47" s="19">
        <v>45021.819849537</v>
      </c>
      <c r="Z47" s="9" t="s">
        <v>33</v>
      </c>
    </row>
    <row r="48" spans="1:26">
      <c r="A48" s="3">
        <v>47</v>
      </c>
      <c r="B48" s="4">
        <v>5628</v>
      </c>
      <c r="C48" s="3" t="s">
        <v>168</v>
      </c>
      <c r="D48" s="3" t="s">
        <v>169</v>
      </c>
      <c r="E48" s="3" t="s">
        <v>28</v>
      </c>
      <c r="F48" s="3" t="str">
        <f>H48&amp;B48</f>
        <v>3415628</v>
      </c>
      <c r="G48" s="3" t="s">
        <v>170</v>
      </c>
      <c r="H48" s="4">
        <v>341</v>
      </c>
      <c r="I48" s="9" t="s">
        <v>47</v>
      </c>
      <c r="J48" s="3">
        <v>8.3</v>
      </c>
      <c r="K48" s="3">
        <v>11.8</v>
      </c>
      <c r="L48" s="24">
        <v>9</v>
      </c>
      <c r="M48" s="9" t="s">
        <v>48</v>
      </c>
      <c r="N48" s="25">
        <f>(K48-J48)/K48</f>
        <v>0.296610169491525</v>
      </c>
      <c r="O48" s="25">
        <f>(L48-J48)/L48</f>
        <v>0.0777777777777777</v>
      </c>
      <c r="P48" s="24">
        <v>3</v>
      </c>
      <c r="Q48" s="3"/>
      <c r="R48" s="3">
        <v>46</v>
      </c>
      <c r="S48" s="3">
        <f>L48-K48</f>
        <v>-2.8</v>
      </c>
      <c r="T48" s="3"/>
      <c r="U48" s="3">
        <v>155</v>
      </c>
      <c r="V48" s="3">
        <v>2</v>
      </c>
      <c r="W48" s="4">
        <v>5</v>
      </c>
      <c r="X48" s="3" t="s">
        <v>32</v>
      </c>
      <c r="Y48" s="19">
        <v>45021.8241898148</v>
      </c>
      <c r="Z48" s="9" t="s">
        <v>33</v>
      </c>
    </row>
    <row r="49" spans="1:26">
      <c r="A49" s="3">
        <v>48</v>
      </c>
      <c r="B49" s="4">
        <v>59120</v>
      </c>
      <c r="C49" s="3" t="s">
        <v>171</v>
      </c>
      <c r="D49" s="3" t="s">
        <v>172</v>
      </c>
      <c r="E49" s="3" t="s">
        <v>28</v>
      </c>
      <c r="F49" s="3" t="str">
        <f>H49&amp;B49</f>
        <v>34159120</v>
      </c>
      <c r="G49" s="3" t="s">
        <v>173</v>
      </c>
      <c r="H49" s="4">
        <v>341</v>
      </c>
      <c r="I49" s="9" t="s">
        <v>47</v>
      </c>
      <c r="J49" s="3">
        <v>32.06</v>
      </c>
      <c r="K49" s="3">
        <v>38</v>
      </c>
      <c r="L49" s="24">
        <v>34.8</v>
      </c>
      <c r="M49" s="9" t="s">
        <v>48</v>
      </c>
      <c r="N49" s="25">
        <f>(K49-J49)/K49</f>
        <v>0.156315789473684</v>
      </c>
      <c r="O49" s="25">
        <f>(L49-J49)/L49</f>
        <v>0.0787356321839079</v>
      </c>
      <c r="P49" s="24">
        <v>1</v>
      </c>
      <c r="Q49" s="3"/>
      <c r="R49" s="3">
        <v>137</v>
      </c>
      <c r="S49" s="3">
        <f>L49-K49</f>
        <v>-3.2</v>
      </c>
      <c r="T49" s="3"/>
      <c r="U49" s="3">
        <v>162</v>
      </c>
      <c r="V49" s="3">
        <v>0</v>
      </c>
      <c r="W49" s="4">
        <v>2</v>
      </c>
      <c r="X49" s="3" t="s">
        <v>32</v>
      </c>
      <c r="Y49" s="19">
        <v>45021.8559027778</v>
      </c>
      <c r="Z49" s="9" t="s">
        <v>33</v>
      </c>
    </row>
    <row r="50" spans="1:26">
      <c r="A50" s="3">
        <v>49</v>
      </c>
      <c r="B50" s="4">
        <v>241030</v>
      </c>
      <c r="C50" s="3" t="s">
        <v>174</v>
      </c>
      <c r="D50" s="3" t="s">
        <v>175</v>
      </c>
      <c r="E50" s="3" t="s">
        <v>28</v>
      </c>
      <c r="F50" s="3" t="str">
        <f>H50&amp;B50</f>
        <v>341241030</v>
      </c>
      <c r="G50" s="3" t="s">
        <v>176</v>
      </c>
      <c r="H50" s="4">
        <v>341</v>
      </c>
      <c r="I50" s="9" t="s">
        <v>47</v>
      </c>
      <c r="J50" s="3">
        <v>46.04</v>
      </c>
      <c r="K50" s="3">
        <v>53.5</v>
      </c>
      <c r="L50" s="24">
        <v>50</v>
      </c>
      <c r="M50" s="9" t="s">
        <v>48</v>
      </c>
      <c r="N50" s="25">
        <f>(K50-J50)/K50</f>
        <v>0.139439252336449</v>
      </c>
      <c r="O50" s="25">
        <f>(L50-J50)/L50</f>
        <v>0.0792</v>
      </c>
      <c r="P50" s="24">
        <v>2</v>
      </c>
      <c r="Q50" s="3"/>
      <c r="R50" s="3">
        <v>2259</v>
      </c>
      <c r="S50" s="3">
        <f>L50-K50</f>
        <v>-3.5</v>
      </c>
      <c r="T50" s="3"/>
      <c r="U50" s="3">
        <v>743</v>
      </c>
      <c r="V50" s="3">
        <v>0</v>
      </c>
      <c r="W50" s="4">
        <v>8</v>
      </c>
      <c r="X50" s="3" t="s">
        <v>32</v>
      </c>
      <c r="Y50" s="19">
        <v>45021.837962963</v>
      </c>
      <c r="Z50" s="9" t="s">
        <v>33</v>
      </c>
    </row>
    <row r="51" spans="1:26">
      <c r="A51" s="3">
        <v>50</v>
      </c>
      <c r="B51" s="4">
        <v>3717</v>
      </c>
      <c r="C51" s="3" t="s">
        <v>177</v>
      </c>
      <c r="D51" s="3" t="s">
        <v>178</v>
      </c>
      <c r="E51" s="3" t="s">
        <v>28</v>
      </c>
      <c r="F51" s="3" t="str">
        <f>H51&amp;B51</f>
        <v>3413717</v>
      </c>
      <c r="G51" s="3" t="s">
        <v>179</v>
      </c>
      <c r="H51" s="4">
        <v>341</v>
      </c>
      <c r="I51" s="9" t="s">
        <v>47</v>
      </c>
      <c r="J51" s="3">
        <v>9.13</v>
      </c>
      <c r="K51" s="3">
        <v>13.8</v>
      </c>
      <c r="L51" s="24">
        <v>10</v>
      </c>
      <c r="M51" s="9" t="s">
        <v>48</v>
      </c>
      <c r="N51" s="25">
        <f>(K51-J51)/K51</f>
        <v>0.338405797101449</v>
      </c>
      <c r="O51" s="25">
        <f>(L51-J51)/L51</f>
        <v>0.0869999999999999</v>
      </c>
      <c r="P51" s="24">
        <v>3</v>
      </c>
      <c r="Q51" s="3"/>
      <c r="R51" s="3">
        <v>251</v>
      </c>
      <c r="S51" s="3">
        <f>L51-K51</f>
        <v>-3.8</v>
      </c>
      <c r="T51" s="3"/>
      <c r="U51" s="3">
        <v>246</v>
      </c>
      <c r="V51" s="3">
        <v>0</v>
      </c>
      <c r="W51" s="4">
        <v>2</v>
      </c>
      <c r="X51" s="3" t="s">
        <v>32</v>
      </c>
      <c r="Y51" s="19">
        <v>45021.8225578704</v>
      </c>
      <c r="Z51" s="9" t="s">
        <v>33</v>
      </c>
    </row>
    <row r="52" spans="1:26">
      <c r="A52" s="3">
        <v>51</v>
      </c>
      <c r="B52" s="4">
        <v>126909</v>
      </c>
      <c r="C52" s="3" t="s">
        <v>96</v>
      </c>
      <c r="D52" s="3" t="s">
        <v>180</v>
      </c>
      <c r="E52" s="3" t="s">
        <v>36</v>
      </c>
      <c r="F52" s="3" t="str">
        <f>H52&amp;B52</f>
        <v>341126909</v>
      </c>
      <c r="G52" s="3" t="s">
        <v>98</v>
      </c>
      <c r="H52" s="4">
        <v>341</v>
      </c>
      <c r="I52" s="9" t="s">
        <v>47</v>
      </c>
      <c r="J52" s="3">
        <v>29.196</v>
      </c>
      <c r="K52" s="3">
        <v>36.5</v>
      </c>
      <c r="L52" s="24">
        <v>32</v>
      </c>
      <c r="M52" s="9" t="s">
        <v>48</v>
      </c>
      <c r="N52" s="25">
        <f>(K52-J52)/K52</f>
        <v>0.200109589041096</v>
      </c>
      <c r="O52" s="25">
        <f>(L52-J52)/L52</f>
        <v>0.087625</v>
      </c>
      <c r="P52" s="24">
        <v>2</v>
      </c>
      <c r="Q52" s="3"/>
      <c r="R52" s="3">
        <v>369</v>
      </c>
      <c r="S52" s="3">
        <f>L52-K52</f>
        <v>-4.5</v>
      </c>
      <c r="T52" s="3"/>
      <c r="U52" s="3">
        <v>300</v>
      </c>
      <c r="V52" s="3">
        <v>0</v>
      </c>
      <c r="W52" s="4">
        <v>2</v>
      </c>
      <c r="X52" s="3" t="s">
        <v>32</v>
      </c>
      <c r="Y52" s="19">
        <v>45021.8355208333</v>
      </c>
      <c r="Z52" s="9" t="s">
        <v>33</v>
      </c>
    </row>
    <row r="53" spans="1:26">
      <c r="A53" s="3">
        <v>52</v>
      </c>
      <c r="B53" s="4">
        <v>123845</v>
      </c>
      <c r="C53" s="3" t="s">
        <v>181</v>
      </c>
      <c r="D53" s="3" t="s">
        <v>182</v>
      </c>
      <c r="E53" s="3" t="s">
        <v>28</v>
      </c>
      <c r="F53" s="3" t="str">
        <f>H53&amp;B53</f>
        <v>341123845</v>
      </c>
      <c r="G53" s="3" t="s">
        <v>183</v>
      </c>
      <c r="H53" s="4">
        <v>341</v>
      </c>
      <c r="I53" s="9" t="s">
        <v>47</v>
      </c>
      <c r="J53" s="3">
        <v>29.16</v>
      </c>
      <c r="K53" s="3">
        <v>48</v>
      </c>
      <c r="L53" s="24">
        <v>32</v>
      </c>
      <c r="M53" s="9" t="s">
        <v>48</v>
      </c>
      <c r="N53" s="25">
        <f>(K53-J53)/K53</f>
        <v>0.3925</v>
      </c>
      <c r="O53" s="25">
        <f>(L53-J53)/L53</f>
        <v>0.08875</v>
      </c>
      <c r="P53" s="24">
        <v>2</v>
      </c>
      <c r="Q53" s="3"/>
      <c r="R53" s="3">
        <v>800</v>
      </c>
      <c r="S53" s="3">
        <f>L53-K53</f>
        <v>-16</v>
      </c>
      <c r="T53" s="3"/>
      <c r="U53" s="3">
        <v>532</v>
      </c>
      <c r="V53" s="3">
        <v>20</v>
      </c>
      <c r="W53" s="4">
        <v>6</v>
      </c>
      <c r="X53" s="3" t="s">
        <v>32</v>
      </c>
      <c r="Y53" s="19">
        <v>45021.8347337963</v>
      </c>
      <c r="Z53" s="9" t="s">
        <v>33</v>
      </c>
    </row>
    <row r="54" spans="1:26">
      <c r="A54" s="3">
        <v>53</v>
      </c>
      <c r="B54" s="4">
        <v>188618</v>
      </c>
      <c r="C54" s="3" t="s">
        <v>184</v>
      </c>
      <c r="D54" s="3" t="s">
        <v>185</v>
      </c>
      <c r="E54" s="3" t="s">
        <v>28</v>
      </c>
      <c r="F54" s="3" t="str">
        <f>H54&amp;B54</f>
        <v>341188618</v>
      </c>
      <c r="G54" s="3" t="s">
        <v>186</v>
      </c>
      <c r="H54" s="4">
        <v>341</v>
      </c>
      <c r="I54" s="9" t="s">
        <v>47</v>
      </c>
      <c r="J54" s="3">
        <v>54.66</v>
      </c>
      <c r="K54" s="3">
        <v>68</v>
      </c>
      <c r="L54" s="24">
        <v>60</v>
      </c>
      <c r="M54" s="9" t="s">
        <v>48</v>
      </c>
      <c r="N54" s="25">
        <f>(K54-J54)/K54</f>
        <v>0.196176470588235</v>
      </c>
      <c r="O54" s="25">
        <f>(L54-J54)/L54</f>
        <v>0.0890000000000001</v>
      </c>
      <c r="P54" s="24">
        <v>3</v>
      </c>
      <c r="Q54" s="3"/>
      <c r="R54" s="3">
        <v>427</v>
      </c>
      <c r="S54" s="3">
        <f>L54-K54</f>
        <v>-8</v>
      </c>
      <c r="T54" s="3"/>
      <c r="U54" s="3">
        <v>204</v>
      </c>
      <c r="V54" s="3">
        <v>0</v>
      </c>
      <c r="W54" s="4">
        <v>3</v>
      </c>
      <c r="X54" s="3" t="s">
        <v>32</v>
      </c>
      <c r="Y54" s="19">
        <v>45021.8545486111</v>
      </c>
      <c r="Z54" s="9" t="s">
        <v>33</v>
      </c>
    </row>
    <row r="55" spans="1:26">
      <c r="A55" s="3">
        <v>54</v>
      </c>
      <c r="B55" s="4">
        <v>46912</v>
      </c>
      <c r="C55" s="3" t="s">
        <v>187</v>
      </c>
      <c r="D55" s="3" t="s">
        <v>188</v>
      </c>
      <c r="E55" s="3" t="s">
        <v>28</v>
      </c>
      <c r="F55" s="3" t="str">
        <f>H55&amp;B55</f>
        <v>34146912</v>
      </c>
      <c r="G55" s="3" t="s">
        <v>189</v>
      </c>
      <c r="H55" s="4">
        <v>341</v>
      </c>
      <c r="I55" s="9" t="s">
        <v>47</v>
      </c>
      <c r="J55" s="3">
        <v>11.3</v>
      </c>
      <c r="K55" s="3">
        <v>14.5</v>
      </c>
      <c r="L55" s="24">
        <v>12.5</v>
      </c>
      <c r="M55" s="9" t="s">
        <v>48</v>
      </c>
      <c r="N55" s="25">
        <f>(K55-J55)/K55</f>
        <v>0.220689655172414</v>
      </c>
      <c r="O55" s="25">
        <f>(L55-J55)/L55</f>
        <v>0.0959999999999999</v>
      </c>
      <c r="P55" s="24">
        <v>1</v>
      </c>
      <c r="Q55" s="3">
        <v>14.5</v>
      </c>
      <c r="R55" s="3">
        <v>49</v>
      </c>
      <c r="S55" s="3">
        <f>L55-K55</f>
        <v>-2</v>
      </c>
      <c r="T55" s="3">
        <f>L55-Q55</f>
        <v>-2</v>
      </c>
      <c r="U55" s="3">
        <v>7</v>
      </c>
      <c r="V55" s="3">
        <v>0</v>
      </c>
      <c r="W55" s="4">
        <v>1</v>
      </c>
      <c r="X55" s="3" t="s">
        <v>32</v>
      </c>
      <c r="Y55" s="19">
        <v>45021.8536342593</v>
      </c>
      <c r="Z55" s="9" t="s">
        <v>33</v>
      </c>
    </row>
    <row r="56" spans="1:26">
      <c r="A56" s="3">
        <v>55</v>
      </c>
      <c r="B56" s="4">
        <v>74908</v>
      </c>
      <c r="C56" s="3" t="s">
        <v>82</v>
      </c>
      <c r="D56" s="3" t="s">
        <v>190</v>
      </c>
      <c r="E56" s="3" t="s">
        <v>28</v>
      </c>
      <c r="F56" s="3" t="str">
        <f>H56&amp;B56</f>
        <v>34174908</v>
      </c>
      <c r="G56" s="3" t="s">
        <v>84</v>
      </c>
      <c r="H56" s="4">
        <v>341</v>
      </c>
      <c r="I56" s="9" t="s">
        <v>47</v>
      </c>
      <c r="J56" s="3">
        <v>27.11</v>
      </c>
      <c r="K56" s="3">
        <v>37</v>
      </c>
      <c r="L56" s="24">
        <v>30</v>
      </c>
      <c r="M56" s="9" t="s">
        <v>48</v>
      </c>
      <c r="N56" s="25">
        <f>(K56-J56)/K56</f>
        <v>0.267297297297297</v>
      </c>
      <c r="O56" s="25">
        <f>(L56-J56)/L56</f>
        <v>0.0963333333333334</v>
      </c>
      <c r="P56" s="24">
        <v>2</v>
      </c>
      <c r="Q56" s="3"/>
      <c r="R56" s="3">
        <v>234</v>
      </c>
      <c r="S56" s="3">
        <f>L56-K56</f>
        <v>-7</v>
      </c>
      <c r="T56" s="3"/>
      <c r="U56" s="3">
        <v>38</v>
      </c>
      <c r="V56" s="3">
        <v>0</v>
      </c>
      <c r="W56" s="9"/>
      <c r="X56" s="3" t="s">
        <v>32</v>
      </c>
      <c r="Y56" s="19">
        <v>45021.8212268519</v>
      </c>
      <c r="Z56" s="9" t="s">
        <v>33</v>
      </c>
    </row>
    <row r="57" spans="1:26">
      <c r="A57" s="3">
        <v>56</v>
      </c>
      <c r="B57" s="4">
        <v>1215</v>
      </c>
      <c r="C57" s="3" t="s">
        <v>191</v>
      </c>
      <c r="D57" s="3" t="s">
        <v>192</v>
      </c>
      <c r="E57" s="3" t="s">
        <v>28</v>
      </c>
      <c r="F57" s="3" t="str">
        <f>H57&amp;B57</f>
        <v>3411215</v>
      </c>
      <c r="G57" s="3" t="s">
        <v>70</v>
      </c>
      <c r="H57" s="4">
        <v>341</v>
      </c>
      <c r="I57" s="9" t="s">
        <v>47</v>
      </c>
      <c r="J57" s="3">
        <v>6.3</v>
      </c>
      <c r="K57" s="3">
        <v>9.5</v>
      </c>
      <c r="L57" s="24">
        <v>7</v>
      </c>
      <c r="M57" s="9" t="s">
        <v>48</v>
      </c>
      <c r="N57" s="25">
        <f>(K57-J57)/K57</f>
        <v>0.336842105263158</v>
      </c>
      <c r="O57" s="25">
        <f>(L57-J57)/L57</f>
        <v>0.1</v>
      </c>
      <c r="P57" s="24">
        <v>3</v>
      </c>
      <c r="Q57" s="3"/>
      <c r="R57" s="3">
        <v>575</v>
      </c>
      <c r="S57" s="3">
        <f>L57-K57</f>
        <v>-2.5</v>
      </c>
      <c r="T57" s="3"/>
      <c r="U57" s="3">
        <v>336</v>
      </c>
      <c r="V57" s="3">
        <v>0</v>
      </c>
      <c r="W57" s="4">
        <v>2</v>
      </c>
      <c r="X57" s="3" t="s">
        <v>32</v>
      </c>
      <c r="Y57" s="19">
        <v>45021.8192361111</v>
      </c>
      <c r="Z57" s="9" t="s">
        <v>33</v>
      </c>
    </row>
    <row r="58" spans="1:26">
      <c r="A58" s="3">
        <v>57</v>
      </c>
      <c r="B58" s="4">
        <v>86798</v>
      </c>
      <c r="C58" s="3" t="s">
        <v>193</v>
      </c>
      <c r="D58" s="3" t="s">
        <v>194</v>
      </c>
      <c r="E58" s="3" t="s">
        <v>28</v>
      </c>
      <c r="F58" s="3" t="str">
        <f>H58&amp;B58</f>
        <v>34186798</v>
      </c>
      <c r="G58" s="3" t="s">
        <v>195</v>
      </c>
      <c r="H58" s="4">
        <v>341</v>
      </c>
      <c r="I58" s="9" t="s">
        <v>47</v>
      </c>
      <c r="J58" s="3">
        <v>20.7</v>
      </c>
      <c r="K58" s="3">
        <v>27</v>
      </c>
      <c r="L58" s="24">
        <v>23</v>
      </c>
      <c r="M58" s="9" t="s">
        <v>48</v>
      </c>
      <c r="N58" s="25">
        <f>(K58-J58)/K58</f>
        <v>0.233333333333333</v>
      </c>
      <c r="O58" s="25">
        <f>(L58-J58)/L58</f>
        <v>0.1</v>
      </c>
      <c r="P58" s="24">
        <v>2</v>
      </c>
      <c r="Q58" s="3"/>
      <c r="R58" s="3">
        <v>679</v>
      </c>
      <c r="S58" s="3">
        <f>L58-K58</f>
        <v>-4</v>
      </c>
      <c r="T58" s="3"/>
      <c r="U58" s="3">
        <v>219</v>
      </c>
      <c r="V58" s="3">
        <v>0</v>
      </c>
      <c r="W58" s="4">
        <v>1</v>
      </c>
      <c r="X58" s="3" t="s">
        <v>32</v>
      </c>
      <c r="Y58" s="19">
        <v>45021.8233564815</v>
      </c>
      <c r="Z58" s="9" t="s">
        <v>33</v>
      </c>
    </row>
    <row r="59" spans="1:26">
      <c r="A59" s="3">
        <v>58</v>
      </c>
      <c r="B59" s="4">
        <v>14006</v>
      </c>
      <c r="C59" s="3" t="s">
        <v>196</v>
      </c>
      <c r="D59" s="3" t="s">
        <v>197</v>
      </c>
      <c r="E59" s="3" t="s">
        <v>28</v>
      </c>
      <c r="F59" s="3" t="str">
        <f>H59&amp;B59</f>
        <v>34114006</v>
      </c>
      <c r="G59" s="3" t="s">
        <v>198</v>
      </c>
      <c r="H59" s="4">
        <v>341</v>
      </c>
      <c r="I59" s="9" t="s">
        <v>47</v>
      </c>
      <c r="J59" s="3">
        <v>12.12</v>
      </c>
      <c r="K59" s="3">
        <v>15.8</v>
      </c>
      <c r="L59" s="24">
        <v>13.5</v>
      </c>
      <c r="M59" s="9" t="s">
        <v>48</v>
      </c>
      <c r="N59" s="25">
        <f>(K59-J59)/K59</f>
        <v>0.232911392405063</v>
      </c>
      <c r="O59" s="25">
        <f>(L59-J59)/L59</f>
        <v>0.102222222222222</v>
      </c>
      <c r="P59" s="24">
        <v>2</v>
      </c>
      <c r="Q59" s="3">
        <v>15</v>
      </c>
      <c r="R59" s="3">
        <v>1182</v>
      </c>
      <c r="S59" s="3">
        <f>L59-K59</f>
        <v>-2.3</v>
      </c>
      <c r="T59" s="3">
        <f>L59-Q59</f>
        <v>-1.5</v>
      </c>
      <c r="U59" s="3">
        <v>553</v>
      </c>
      <c r="V59" s="3">
        <v>0</v>
      </c>
      <c r="W59" s="4">
        <v>7</v>
      </c>
      <c r="X59" s="3" t="s">
        <v>32</v>
      </c>
      <c r="Y59" s="19">
        <v>45021.829375</v>
      </c>
      <c r="Z59" s="9" t="s">
        <v>33</v>
      </c>
    </row>
    <row r="60" spans="1:26">
      <c r="A60" s="3">
        <v>59</v>
      </c>
      <c r="B60" s="4">
        <v>43479</v>
      </c>
      <c r="C60" s="3" t="s">
        <v>199</v>
      </c>
      <c r="D60" s="3" t="s">
        <v>200</v>
      </c>
      <c r="E60" s="3" t="s">
        <v>28</v>
      </c>
      <c r="F60" s="3" t="str">
        <f>H60&amp;B60</f>
        <v>34143479</v>
      </c>
      <c r="G60" s="3" t="s">
        <v>201</v>
      </c>
      <c r="H60" s="4">
        <v>341</v>
      </c>
      <c r="I60" s="9" t="s">
        <v>47</v>
      </c>
      <c r="J60" s="3">
        <v>25</v>
      </c>
      <c r="K60" s="3">
        <v>34.5</v>
      </c>
      <c r="L60" s="24">
        <v>28</v>
      </c>
      <c r="M60" s="9" t="s">
        <v>48</v>
      </c>
      <c r="N60" s="25">
        <f>(K60-J60)/K60</f>
        <v>0.27536231884058</v>
      </c>
      <c r="O60" s="25">
        <f>(L60-J60)/L60</f>
        <v>0.107142857142857</v>
      </c>
      <c r="P60" s="24">
        <v>2</v>
      </c>
      <c r="Q60" s="3"/>
      <c r="R60" s="3">
        <v>25</v>
      </c>
      <c r="S60" s="3">
        <f>L60-K60</f>
        <v>-6.5</v>
      </c>
      <c r="T60" s="3"/>
      <c r="U60" s="3">
        <v>8</v>
      </c>
      <c r="V60" s="3">
        <v>0</v>
      </c>
      <c r="W60" s="9"/>
      <c r="X60" s="3" t="s">
        <v>32</v>
      </c>
      <c r="Y60" s="19">
        <v>45021.8528935185</v>
      </c>
      <c r="Z60" s="9" t="s">
        <v>33</v>
      </c>
    </row>
    <row r="61" spans="1:26">
      <c r="A61" s="3">
        <v>60</v>
      </c>
      <c r="B61" s="4">
        <v>173043</v>
      </c>
      <c r="C61" s="3" t="s">
        <v>202</v>
      </c>
      <c r="D61" s="3" t="s">
        <v>203</v>
      </c>
      <c r="E61" s="3" t="s">
        <v>28</v>
      </c>
      <c r="F61" s="3" t="str">
        <f>H61&amp;B61</f>
        <v>341173043</v>
      </c>
      <c r="G61" s="3" t="s">
        <v>204</v>
      </c>
      <c r="H61" s="4">
        <v>341</v>
      </c>
      <c r="I61" s="9" t="s">
        <v>47</v>
      </c>
      <c r="J61" s="3">
        <v>167.3</v>
      </c>
      <c r="K61" s="3">
        <v>215</v>
      </c>
      <c r="L61" s="24">
        <v>188</v>
      </c>
      <c r="M61" s="9" t="s">
        <v>48</v>
      </c>
      <c r="N61" s="25">
        <f>(K61-J61)/K61</f>
        <v>0.221860465116279</v>
      </c>
      <c r="O61" s="25">
        <f>(L61-J61)/L61</f>
        <v>0.110106382978723</v>
      </c>
      <c r="P61" s="24">
        <v>2</v>
      </c>
      <c r="Q61" s="3"/>
      <c r="R61" s="3">
        <v>505</v>
      </c>
      <c r="S61" s="3">
        <f>L61-K61</f>
        <v>-27</v>
      </c>
      <c r="T61" s="3"/>
      <c r="U61" s="3">
        <v>120</v>
      </c>
      <c r="V61" s="3">
        <v>0</v>
      </c>
      <c r="W61" s="4">
        <v>2</v>
      </c>
      <c r="X61" s="3" t="s">
        <v>32</v>
      </c>
      <c r="Y61" s="19">
        <v>45021.8521412037</v>
      </c>
      <c r="Z61" s="9" t="s">
        <v>33</v>
      </c>
    </row>
    <row r="62" spans="1:26">
      <c r="A62" s="3">
        <v>61</v>
      </c>
      <c r="B62" s="4">
        <v>34493</v>
      </c>
      <c r="C62" s="3" t="s">
        <v>205</v>
      </c>
      <c r="D62" s="3" t="s">
        <v>206</v>
      </c>
      <c r="E62" s="3" t="s">
        <v>36</v>
      </c>
      <c r="F62" s="3" t="str">
        <f>H62&amp;B62</f>
        <v>34134493</v>
      </c>
      <c r="G62" s="3" t="s">
        <v>207</v>
      </c>
      <c r="H62" s="4">
        <v>341</v>
      </c>
      <c r="I62" s="9" t="s">
        <v>47</v>
      </c>
      <c r="J62" s="3">
        <v>22.16</v>
      </c>
      <c r="K62" s="3">
        <v>28</v>
      </c>
      <c r="L62" s="24">
        <v>25</v>
      </c>
      <c r="M62" s="9" t="s">
        <v>48</v>
      </c>
      <c r="N62" s="25">
        <f>(K62-J62)/K62</f>
        <v>0.208571428571429</v>
      </c>
      <c r="O62" s="25">
        <f>(L62-J62)/L62</f>
        <v>0.1136</v>
      </c>
      <c r="P62" s="24">
        <v>2</v>
      </c>
      <c r="Q62" s="3"/>
      <c r="R62" s="3">
        <v>420</v>
      </c>
      <c r="S62" s="3">
        <f>L62-K62</f>
        <v>-3</v>
      </c>
      <c r="T62" s="3"/>
      <c r="U62" s="3">
        <v>367</v>
      </c>
      <c r="V62" s="3">
        <v>0</v>
      </c>
      <c r="W62" s="4">
        <v>2</v>
      </c>
      <c r="X62" s="3" t="s">
        <v>32</v>
      </c>
      <c r="Y62" s="19">
        <v>45021.8507175926</v>
      </c>
      <c r="Z62" s="9" t="s">
        <v>33</v>
      </c>
    </row>
    <row r="63" spans="1:26">
      <c r="A63" s="3">
        <v>62</v>
      </c>
      <c r="B63" s="4">
        <v>1662</v>
      </c>
      <c r="C63" s="3" t="s">
        <v>208</v>
      </c>
      <c r="D63" s="3" t="s">
        <v>209</v>
      </c>
      <c r="E63" s="3" t="s">
        <v>210</v>
      </c>
      <c r="F63" s="3" t="str">
        <f>H63&amp;B63</f>
        <v>3411662</v>
      </c>
      <c r="G63" s="3" t="s">
        <v>211</v>
      </c>
      <c r="H63" s="4">
        <v>341</v>
      </c>
      <c r="I63" s="9" t="s">
        <v>47</v>
      </c>
      <c r="J63" s="3">
        <v>86.5</v>
      </c>
      <c r="K63" s="3">
        <v>158</v>
      </c>
      <c r="L63" s="24">
        <v>98</v>
      </c>
      <c r="M63" s="9" t="s">
        <v>48</v>
      </c>
      <c r="N63" s="25">
        <f>(K63-J63)/K63</f>
        <v>0.45253164556962</v>
      </c>
      <c r="O63" s="25">
        <f>(L63-J63)/L63</f>
        <v>0.11734693877551</v>
      </c>
      <c r="P63" s="24">
        <v>2</v>
      </c>
      <c r="Q63" s="3"/>
      <c r="R63" s="3">
        <v>108.1</v>
      </c>
      <c r="S63" s="3">
        <f>L63-K63</f>
        <v>-60</v>
      </c>
      <c r="T63" s="3"/>
      <c r="U63" s="3">
        <v>135.701667</v>
      </c>
      <c r="V63" s="3">
        <v>0</v>
      </c>
      <c r="W63" s="4">
        <v>2</v>
      </c>
      <c r="X63" s="3" t="s">
        <v>32</v>
      </c>
      <c r="Y63" s="19">
        <v>45021.8202546296</v>
      </c>
      <c r="Z63" s="9" t="s">
        <v>33</v>
      </c>
    </row>
    <row r="64" spans="1:26">
      <c r="A64" s="3">
        <v>63</v>
      </c>
      <c r="B64" s="4">
        <v>44460</v>
      </c>
      <c r="C64" s="3" t="s">
        <v>212</v>
      </c>
      <c r="D64" s="3" t="s">
        <v>213</v>
      </c>
      <c r="E64" s="3" t="s">
        <v>28</v>
      </c>
      <c r="F64" s="3" t="str">
        <f>H64&amp;B64</f>
        <v>34144460</v>
      </c>
      <c r="G64" s="3" t="s">
        <v>54</v>
      </c>
      <c r="H64" s="4">
        <v>341</v>
      </c>
      <c r="I64" s="9" t="s">
        <v>47</v>
      </c>
      <c r="J64" s="3">
        <v>57.35</v>
      </c>
      <c r="K64" s="3">
        <v>82.14</v>
      </c>
      <c r="L64" s="24">
        <v>65</v>
      </c>
      <c r="M64" s="9" t="s">
        <v>48</v>
      </c>
      <c r="N64" s="25">
        <f>(K64-J64)/K64</f>
        <v>0.301801801801802</v>
      </c>
      <c r="O64" s="25">
        <f>(L64-J64)/L64</f>
        <v>0.117692307692308</v>
      </c>
      <c r="P64" s="24">
        <v>2</v>
      </c>
      <c r="Q64" s="3"/>
      <c r="R64" s="3">
        <v>728</v>
      </c>
      <c r="S64" s="3">
        <f>L64-K64</f>
        <v>-17.14</v>
      </c>
      <c r="T64" s="3"/>
      <c r="U64" s="3">
        <v>1187</v>
      </c>
      <c r="V64" s="3">
        <v>249</v>
      </c>
      <c r="W64" s="4">
        <v>7</v>
      </c>
      <c r="X64" s="3" t="s">
        <v>32</v>
      </c>
      <c r="Y64" s="19">
        <v>45021.8533449074</v>
      </c>
      <c r="Z64" s="9" t="s">
        <v>33</v>
      </c>
    </row>
    <row r="65" spans="1:26">
      <c r="A65" s="3">
        <v>64</v>
      </c>
      <c r="B65" s="4">
        <v>118629</v>
      </c>
      <c r="C65" s="3" t="s">
        <v>214</v>
      </c>
      <c r="D65" s="3" t="s">
        <v>215</v>
      </c>
      <c r="E65" s="3" t="s">
        <v>28</v>
      </c>
      <c r="F65" s="3" t="str">
        <f>H65&amp;B65</f>
        <v>341118629</v>
      </c>
      <c r="G65" s="3" t="s">
        <v>216</v>
      </c>
      <c r="H65" s="4">
        <v>341</v>
      </c>
      <c r="I65" s="9" t="s">
        <v>47</v>
      </c>
      <c r="J65" s="3">
        <v>59.41</v>
      </c>
      <c r="K65" s="3">
        <v>74.8</v>
      </c>
      <c r="L65" s="24">
        <v>68</v>
      </c>
      <c r="M65" s="9" t="s">
        <v>48</v>
      </c>
      <c r="N65" s="25">
        <f>(K65-J65)/K65</f>
        <v>0.205748663101604</v>
      </c>
      <c r="O65" s="25">
        <f>(L65-J65)/L65</f>
        <v>0.126323529411765</v>
      </c>
      <c r="P65" s="24">
        <v>2</v>
      </c>
      <c r="Q65" s="3"/>
      <c r="R65" s="3">
        <v>580</v>
      </c>
      <c r="S65" s="3">
        <f>L65-K65</f>
        <v>-6.8</v>
      </c>
      <c r="T65" s="3"/>
      <c r="U65" s="3">
        <v>601</v>
      </c>
      <c r="V65" s="3">
        <v>174</v>
      </c>
      <c r="W65" s="4">
        <v>4</v>
      </c>
      <c r="X65" s="3" t="s">
        <v>32</v>
      </c>
      <c r="Y65" s="19">
        <v>45021.8306597222</v>
      </c>
      <c r="Z65" s="9" t="s">
        <v>33</v>
      </c>
    </row>
    <row r="66" spans="1:26">
      <c r="A66" s="3">
        <v>65</v>
      </c>
      <c r="B66" s="4">
        <v>44205</v>
      </c>
      <c r="C66" s="3" t="s">
        <v>217</v>
      </c>
      <c r="D66" s="3" t="s">
        <v>218</v>
      </c>
      <c r="E66" s="3" t="s">
        <v>28</v>
      </c>
      <c r="F66" s="3" t="str">
        <f>H66&amp;B66</f>
        <v>34144205</v>
      </c>
      <c r="G66" s="3" t="s">
        <v>219</v>
      </c>
      <c r="H66" s="4">
        <v>341</v>
      </c>
      <c r="I66" s="9" t="s">
        <v>47</v>
      </c>
      <c r="J66" s="3">
        <v>9.61</v>
      </c>
      <c r="K66" s="3">
        <v>13.8</v>
      </c>
      <c r="L66" s="24">
        <v>11</v>
      </c>
      <c r="M66" s="9" t="s">
        <v>48</v>
      </c>
      <c r="N66" s="25">
        <f>(K66-J66)/K66</f>
        <v>0.303623188405797</v>
      </c>
      <c r="O66" s="25">
        <f>(L66-J66)/L66</f>
        <v>0.126363636363636</v>
      </c>
      <c r="P66" s="24">
        <v>2</v>
      </c>
      <c r="Q66" s="3"/>
      <c r="R66" s="3">
        <v>367</v>
      </c>
      <c r="S66" s="3">
        <f>L66-K66</f>
        <v>-2.8</v>
      </c>
      <c r="T66" s="3"/>
      <c r="U66" s="3">
        <v>330</v>
      </c>
      <c r="V66" s="3">
        <v>0</v>
      </c>
      <c r="W66" s="4">
        <v>6</v>
      </c>
      <c r="X66" s="3" t="s">
        <v>32</v>
      </c>
      <c r="Y66" s="19">
        <v>45021.8532407407</v>
      </c>
      <c r="Z66" s="9" t="s">
        <v>33</v>
      </c>
    </row>
    <row r="67" spans="1:26">
      <c r="A67" s="3">
        <v>66</v>
      </c>
      <c r="B67" s="4">
        <v>154519</v>
      </c>
      <c r="C67" s="3" t="s">
        <v>220</v>
      </c>
      <c r="D67" s="3" t="s">
        <v>221</v>
      </c>
      <c r="E67" s="3" t="s">
        <v>28</v>
      </c>
      <c r="F67" s="3" t="str">
        <f>H67&amp;B67</f>
        <v>341154519</v>
      </c>
      <c r="G67" s="3" t="s">
        <v>31</v>
      </c>
      <c r="H67" s="4">
        <v>341</v>
      </c>
      <c r="I67" s="9" t="s">
        <v>47</v>
      </c>
      <c r="J67" s="3">
        <v>55.52</v>
      </c>
      <c r="K67" s="3">
        <v>66.9</v>
      </c>
      <c r="L67" s="24">
        <v>63.8</v>
      </c>
      <c r="M67" s="9" t="s">
        <v>48</v>
      </c>
      <c r="N67" s="25">
        <f>(K67-J67)/K67</f>
        <v>0.170104633781764</v>
      </c>
      <c r="O67" s="25">
        <f>(L67-J67)/L67</f>
        <v>0.129780564263323</v>
      </c>
      <c r="P67" s="24">
        <v>3</v>
      </c>
      <c r="Q67" s="3"/>
      <c r="R67" s="3">
        <v>920</v>
      </c>
      <c r="S67" s="3">
        <f>L67-K67</f>
        <v>-3.10000000000001</v>
      </c>
      <c r="T67" s="3"/>
      <c r="U67" s="3">
        <v>675</v>
      </c>
      <c r="V67" s="3">
        <v>62</v>
      </c>
      <c r="W67" s="4">
        <v>2</v>
      </c>
      <c r="X67" s="3" t="s">
        <v>32</v>
      </c>
      <c r="Y67" s="19">
        <v>45021.8488773148</v>
      </c>
      <c r="Z67" s="9" t="s">
        <v>33</v>
      </c>
    </row>
    <row r="68" spans="1:26">
      <c r="A68" s="3">
        <v>67</v>
      </c>
      <c r="B68" s="4">
        <v>21903</v>
      </c>
      <c r="C68" s="3" t="s">
        <v>222</v>
      </c>
      <c r="D68" s="3" t="s">
        <v>223</v>
      </c>
      <c r="E68" s="3" t="s">
        <v>28</v>
      </c>
      <c r="F68" s="3" t="str">
        <f>H68&amp;B68</f>
        <v>34121903</v>
      </c>
      <c r="G68" s="3" t="s">
        <v>224</v>
      </c>
      <c r="H68" s="4">
        <v>341</v>
      </c>
      <c r="I68" s="9" t="s">
        <v>47</v>
      </c>
      <c r="J68" s="3">
        <v>33</v>
      </c>
      <c r="K68" s="3">
        <v>48</v>
      </c>
      <c r="L68" s="24">
        <v>38</v>
      </c>
      <c r="M68" s="9" t="s">
        <v>48</v>
      </c>
      <c r="N68" s="25">
        <f>(K68-J68)/K68</f>
        <v>0.3125</v>
      </c>
      <c r="O68" s="25">
        <f>(L68-J68)/L68</f>
        <v>0.131578947368421</v>
      </c>
      <c r="P68" s="24">
        <v>2</v>
      </c>
      <c r="Q68" s="3"/>
      <c r="R68" s="3">
        <v>148</v>
      </c>
      <c r="S68" s="3">
        <f>L68-K68</f>
        <v>-10</v>
      </c>
      <c r="T68" s="3"/>
      <c r="U68" s="3">
        <v>193</v>
      </c>
      <c r="V68" s="3">
        <v>0</v>
      </c>
      <c r="W68" s="4">
        <v>2</v>
      </c>
      <c r="X68" s="3" t="s">
        <v>32</v>
      </c>
      <c r="Y68" s="19">
        <v>45021.8409953704</v>
      </c>
      <c r="Z68" s="9" t="s">
        <v>33</v>
      </c>
    </row>
    <row r="69" spans="1:26">
      <c r="A69" s="3">
        <v>68</v>
      </c>
      <c r="B69" s="4">
        <v>60438</v>
      </c>
      <c r="C69" s="3" t="s">
        <v>225</v>
      </c>
      <c r="D69" s="3" t="s">
        <v>226</v>
      </c>
      <c r="E69" s="3" t="s">
        <v>28</v>
      </c>
      <c r="F69" s="3" t="str">
        <f>H69&amp;B69</f>
        <v>34160438</v>
      </c>
      <c r="G69" s="3" t="s">
        <v>227</v>
      </c>
      <c r="H69" s="4">
        <v>341</v>
      </c>
      <c r="I69" s="9" t="s">
        <v>47</v>
      </c>
      <c r="J69" s="3">
        <v>13.11</v>
      </c>
      <c r="K69" s="3">
        <v>42.8</v>
      </c>
      <c r="L69" s="24">
        <v>38</v>
      </c>
      <c r="M69" s="9" t="s">
        <v>48</v>
      </c>
      <c r="N69" s="25">
        <f>(K69-J69)/K69</f>
        <v>0.693691588785047</v>
      </c>
      <c r="O69" s="25">
        <f>(L69-J69)/L69</f>
        <v>0.655</v>
      </c>
      <c r="P69" s="24">
        <v>2</v>
      </c>
      <c r="Q69" s="3"/>
      <c r="R69" s="3">
        <v>661</v>
      </c>
      <c r="S69" s="3">
        <f>L69-K69</f>
        <v>-4.8</v>
      </c>
      <c r="T69" s="3"/>
      <c r="U69" s="3">
        <v>366</v>
      </c>
      <c r="V69" s="3">
        <v>0</v>
      </c>
      <c r="W69" s="9"/>
      <c r="X69" s="3" t="s">
        <v>32</v>
      </c>
      <c r="Y69" s="19">
        <v>45021.8563078704</v>
      </c>
      <c r="Z69" s="9" t="s">
        <v>33</v>
      </c>
    </row>
    <row r="70" spans="1:26">
      <c r="A70" s="3">
        <v>69</v>
      </c>
      <c r="B70" s="4">
        <v>13293</v>
      </c>
      <c r="C70" s="3" t="s">
        <v>228</v>
      </c>
      <c r="D70" s="3" t="s">
        <v>229</v>
      </c>
      <c r="E70" s="3" t="s">
        <v>28</v>
      </c>
      <c r="F70" s="3" t="str">
        <f>H70&amp;B70</f>
        <v>34113293</v>
      </c>
      <c r="G70" s="3" t="s">
        <v>230</v>
      </c>
      <c r="H70" s="4">
        <v>341</v>
      </c>
      <c r="I70" s="9" t="s">
        <v>47</v>
      </c>
      <c r="J70" s="3">
        <v>10.36</v>
      </c>
      <c r="K70" s="3">
        <v>18</v>
      </c>
      <c r="L70" s="24">
        <v>12</v>
      </c>
      <c r="M70" s="9" t="s">
        <v>48</v>
      </c>
      <c r="N70" s="25">
        <f>(K70-J70)/K70</f>
        <v>0.424444444444444</v>
      </c>
      <c r="O70" s="25">
        <f>(L70-J70)/L70</f>
        <v>0.136666666666667</v>
      </c>
      <c r="P70" s="24">
        <v>3</v>
      </c>
      <c r="Q70" s="3"/>
      <c r="R70" s="3">
        <v>737</v>
      </c>
      <c r="S70" s="3">
        <f>L70-K70</f>
        <v>-6</v>
      </c>
      <c r="T70" s="3"/>
      <c r="U70" s="3">
        <v>731</v>
      </c>
      <c r="V70" s="3">
        <v>0</v>
      </c>
      <c r="W70" s="4">
        <v>13</v>
      </c>
      <c r="X70" s="3" t="s">
        <v>32</v>
      </c>
      <c r="Y70" s="19">
        <v>45021.8287731481</v>
      </c>
      <c r="Z70" s="9" t="s">
        <v>33</v>
      </c>
    </row>
    <row r="71" spans="1:26">
      <c r="A71" s="3">
        <v>70</v>
      </c>
      <c r="B71" s="4">
        <v>22510</v>
      </c>
      <c r="C71" s="3" t="s">
        <v>231</v>
      </c>
      <c r="D71" s="3" t="s">
        <v>232</v>
      </c>
      <c r="E71" s="3" t="s">
        <v>28</v>
      </c>
      <c r="F71" s="3" t="str">
        <f>H71&amp;B71</f>
        <v>34122510</v>
      </c>
      <c r="G71" s="3" t="s">
        <v>70</v>
      </c>
      <c r="H71" s="4">
        <v>341</v>
      </c>
      <c r="I71" s="9" t="s">
        <v>47</v>
      </c>
      <c r="J71" s="3">
        <v>14.5</v>
      </c>
      <c r="K71" s="3">
        <v>29</v>
      </c>
      <c r="L71" s="24">
        <v>16.8</v>
      </c>
      <c r="M71" s="9" t="s">
        <v>48</v>
      </c>
      <c r="N71" s="25">
        <f>(K71-J71)/K71</f>
        <v>0.5</v>
      </c>
      <c r="O71" s="25">
        <f>(L71-J71)/L71</f>
        <v>0.136904761904762</v>
      </c>
      <c r="P71" s="24">
        <v>2</v>
      </c>
      <c r="Q71" s="3"/>
      <c r="R71" s="3">
        <v>704</v>
      </c>
      <c r="S71" s="3">
        <f>L71-K71</f>
        <v>-12.2</v>
      </c>
      <c r="T71" s="3"/>
      <c r="U71" s="3">
        <v>555</v>
      </c>
      <c r="V71" s="3">
        <v>0</v>
      </c>
      <c r="W71" s="4">
        <v>5</v>
      </c>
      <c r="X71" s="3" t="s">
        <v>32</v>
      </c>
      <c r="Y71" s="19">
        <v>45021.8490740741</v>
      </c>
      <c r="Z71" s="9" t="s">
        <v>33</v>
      </c>
    </row>
    <row r="72" spans="1:26">
      <c r="A72" s="3">
        <v>71</v>
      </c>
      <c r="B72" s="4">
        <v>114687</v>
      </c>
      <c r="C72" s="3" t="s">
        <v>233</v>
      </c>
      <c r="D72" s="3" t="s">
        <v>234</v>
      </c>
      <c r="E72" s="3" t="s">
        <v>60</v>
      </c>
      <c r="F72" s="3" t="str">
        <f>H72&amp;B72</f>
        <v>341114687</v>
      </c>
      <c r="G72" s="3" t="s">
        <v>46</v>
      </c>
      <c r="H72" s="4">
        <v>341</v>
      </c>
      <c r="I72" s="9" t="s">
        <v>47</v>
      </c>
      <c r="J72" s="3">
        <v>25.7</v>
      </c>
      <c r="K72" s="3">
        <v>39.8</v>
      </c>
      <c r="L72" s="24">
        <v>29.8</v>
      </c>
      <c r="M72" s="9" t="s">
        <v>48</v>
      </c>
      <c r="N72" s="25">
        <f>(K72-J72)/K72</f>
        <v>0.35427135678392</v>
      </c>
      <c r="O72" s="25">
        <f>(L72-J72)/L72</f>
        <v>0.13758389261745</v>
      </c>
      <c r="P72" s="24">
        <v>2</v>
      </c>
      <c r="Q72" s="3">
        <v>37.8</v>
      </c>
      <c r="R72" s="3">
        <v>1063</v>
      </c>
      <c r="S72" s="3">
        <f>L72-K72</f>
        <v>-10</v>
      </c>
      <c r="T72" s="3">
        <f>L72-Q72</f>
        <v>-8</v>
      </c>
      <c r="U72" s="3">
        <v>447</v>
      </c>
      <c r="V72" s="3">
        <v>49</v>
      </c>
      <c r="W72" s="4">
        <v>2</v>
      </c>
      <c r="X72" s="3" t="s">
        <v>32</v>
      </c>
      <c r="Y72" s="19">
        <v>45021.8300462963</v>
      </c>
      <c r="Z72" s="9" t="s">
        <v>33</v>
      </c>
    </row>
    <row r="73" spans="1:26">
      <c r="A73" s="3">
        <v>72</v>
      </c>
      <c r="B73" s="4">
        <v>21847</v>
      </c>
      <c r="C73" s="3" t="s">
        <v>235</v>
      </c>
      <c r="D73" s="3" t="s">
        <v>236</v>
      </c>
      <c r="E73" s="3" t="s">
        <v>28</v>
      </c>
      <c r="F73" s="3" t="str">
        <f>H73&amp;B73</f>
        <v>34121847</v>
      </c>
      <c r="G73" s="3" t="s">
        <v>167</v>
      </c>
      <c r="H73" s="4">
        <v>341</v>
      </c>
      <c r="I73" s="9" t="s">
        <v>47</v>
      </c>
      <c r="J73" s="3">
        <v>26.7</v>
      </c>
      <c r="K73" s="3">
        <v>38</v>
      </c>
      <c r="L73" s="24">
        <v>31</v>
      </c>
      <c r="M73" s="9" t="s">
        <v>48</v>
      </c>
      <c r="N73" s="25">
        <f>(K73-J73)/K73</f>
        <v>0.297368421052632</v>
      </c>
      <c r="O73" s="25">
        <f>(L73-J73)/L73</f>
        <v>0.138709677419355</v>
      </c>
      <c r="P73" s="24">
        <v>2</v>
      </c>
      <c r="Q73" s="3">
        <v>36</v>
      </c>
      <c r="R73" s="3">
        <v>446</v>
      </c>
      <c r="S73" s="3">
        <f>L73-K73</f>
        <v>-7</v>
      </c>
      <c r="T73" s="3">
        <f>L73-Q73</f>
        <v>-5</v>
      </c>
      <c r="U73" s="3">
        <v>492</v>
      </c>
      <c r="V73" s="3">
        <v>90</v>
      </c>
      <c r="W73" s="4">
        <v>3</v>
      </c>
      <c r="X73" s="3" t="s">
        <v>32</v>
      </c>
      <c r="Y73" s="19">
        <v>45021.8408796296</v>
      </c>
      <c r="Z73" s="9" t="s">
        <v>33</v>
      </c>
    </row>
    <row r="74" spans="1:26">
      <c r="A74" s="3">
        <v>73</v>
      </c>
      <c r="B74" s="4">
        <v>177846</v>
      </c>
      <c r="C74" s="3" t="s">
        <v>237</v>
      </c>
      <c r="D74" s="3" t="s">
        <v>238</v>
      </c>
      <c r="E74" s="3" t="s">
        <v>28</v>
      </c>
      <c r="F74" s="3" t="str">
        <f>H74&amp;B74</f>
        <v>341177846</v>
      </c>
      <c r="G74" s="3" t="s">
        <v>198</v>
      </c>
      <c r="H74" s="4">
        <v>341</v>
      </c>
      <c r="I74" s="9" t="s">
        <v>47</v>
      </c>
      <c r="J74" s="3">
        <v>26.69</v>
      </c>
      <c r="K74" s="3">
        <v>33</v>
      </c>
      <c r="L74" s="24">
        <v>31</v>
      </c>
      <c r="M74" s="9" t="s">
        <v>48</v>
      </c>
      <c r="N74" s="25">
        <f>(K74-J74)/K74</f>
        <v>0.191212121212121</v>
      </c>
      <c r="O74" s="25">
        <f>(L74-J74)/L74</f>
        <v>0.139032258064516</v>
      </c>
      <c r="P74" s="24">
        <v>3</v>
      </c>
      <c r="Q74" s="3"/>
      <c r="R74" s="3">
        <v>429</v>
      </c>
      <c r="S74" s="3">
        <f>L74-K74</f>
        <v>-2</v>
      </c>
      <c r="T74" s="3"/>
      <c r="U74" s="3">
        <v>358</v>
      </c>
      <c r="V74" s="3">
        <v>50</v>
      </c>
      <c r="W74" s="4">
        <v>3</v>
      </c>
      <c r="X74" s="3" t="s">
        <v>32</v>
      </c>
      <c r="Y74" s="19">
        <v>45021.8535185185</v>
      </c>
      <c r="Z74" s="9" t="s">
        <v>33</v>
      </c>
    </row>
    <row r="75" spans="1:26">
      <c r="A75" s="3">
        <v>74</v>
      </c>
      <c r="B75" s="4">
        <v>74116</v>
      </c>
      <c r="C75" s="3" t="s">
        <v>239</v>
      </c>
      <c r="D75" s="3" t="s">
        <v>240</v>
      </c>
      <c r="E75" s="3" t="s">
        <v>36</v>
      </c>
      <c r="F75" s="3" t="str">
        <f>H75&amp;B75</f>
        <v>34174116</v>
      </c>
      <c r="G75" s="3" t="s">
        <v>241</v>
      </c>
      <c r="H75" s="4">
        <v>341</v>
      </c>
      <c r="I75" s="9" t="s">
        <v>47</v>
      </c>
      <c r="J75" s="3">
        <v>21.5</v>
      </c>
      <c r="K75" s="3">
        <v>28</v>
      </c>
      <c r="L75" s="24">
        <v>25</v>
      </c>
      <c r="M75" s="9" t="s">
        <v>48</v>
      </c>
      <c r="N75" s="25">
        <f>(K75-J75)/K75</f>
        <v>0.232142857142857</v>
      </c>
      <c r="O75" s="25">
        <f>(L75-J75)/L75</f>
        <v>0.14</v>
      </c>
      <c r="P75" s="24">
        <v>2</v>
      </c>
      <c r="Q75" s="3">
        <v>26.5</v>
      </c>
      <c r="R75" s="3">
        <v>509</v>
      </c>
      <c r="S75" s="3">
        <f>L75-K75</f>
        <v>-3</v>
      </c>
      <c r="T75" s="3">
        <f>L75-Q75</f>
        <v>-1.5</v>
      </c>
      <c r="U75" s="3">
        <v>315</v>
      </c>
      <c r="V75" s="3">
        <v>0</v>
      </c>
      <c r="W75" s="4">
        <v>1</v>
      </c>
      <c r="X75" s="3" t="s">
        <v>32</v>
      </c>
      <c r="Y75" s="19">
        <v>45021.8181712963</v>
      </c>
      <c r="Z75" s="9" t="s">
        <v>33</v>
      </c>
    </row>
    <row r="76" spans="1:26">
      <c r="A76" s="3">
        <v>75</v>
      </c>
      <c r="B76" s="4">
        <v>11490</v>
      </c>
      <c r="C76" s="3" t="s">
        <v>242</v>
      </c>
      <c r="D76" s="3" t="s">
        <v>240</v>
      </c>
      <c r="E76" s="3" t="s">
        <v>36</v>
      </c>
      <c r="F76" s="3" t="str">
        <f>H76&amp;B76</f>
        <v>34111490</v>
      </c>
      <c r="G76" s="3" t="s">
        <v>241</v>
      </c>
      <c r="H76" s="4">
        <v>341</v>
      </c>
      <c r="I76" s="9" t="s">
        <v>47</v>
      </c>
      <c r="J76" s="3">
        <v>21.5</v>
      </c>
      <c r="K76" s="3">
        <v>28.8</v>
      </c>
      <c r="L76" s="24">
        <v>25</v>
      </c>
      <c r="M76" s="9" t="s">
        <v>48</v>
      </c>
      <c r="N76" s="25">
        <f>(K76-J76)/K76</f>
        <v>0.253472222222222</v>
      </c>
      <c r="O76" s="25">
        <f>(L76-J76)/L76</f>
        <v>0.14</v>
      </c>
      <c r="P76" s="24">
        <v>3</v>
      </c>
      <c r="Q76" s="3">
        <v>26.8</v>
      </c>
      <c r="R76" s="3">
        <v>535</v>
      </c>
      <c r="S76" s="3">
        <f>L76-K76</f>
        <v>-3.8</v>
      </c>
      <c r="T76" s="3">
        <f>L76-Q76</f>
        <v>-1.8</v>
      </c>
      <c r="U76" s="3">
        <v>348</v>
      </c>
      <c r="V76" s="3">
        <v>0</v>
      </c>
      <c r="W76" s="4">
        <v>3</v>
      </c>
      <c r="X76" s="3" t="s">
        <v>32</v>
      </c>
      <c r="Y76" s="19">
        <v>45021.8256481482</v>
      </c>
      <c r="Z76" s="9" t="s">
        <v>33</v>
      </c>
    </row>
    <row r="77" spans="1:26">
      <c r="A77" s="3">
        <v>76</v>
      </c>
      <c r="B77" s="4">
        <v>41576</v>
      </c>
      <c r="C77" s="3" t="s">
        <v>243</v>
      </c>
      <c r="D77" s="3" t="s">
        <v>244</v>
      </c>
      <c r="E77" s="3" t="s">
        <v>28</v>
      </c>
      <c r="F77" s="3" t="str">
        <f>H77&amp;B77</f>
        <v>34141576</v>
      </c>
      <c r="G77" s="3" t="s">
        <v>245</v>
      </c>
      <c r="H77" s="4">
        <v>341</v>
      </c>
      <c r="I77" s="9" t="s">
        <v>47</v>
      </c>
      <c r="J77" s="3">
        <v>25.62</v>
      </c>
      <c r="K77" s="3">
        <v>34</v>
      </c>
      <c r="L77" s="24">
        <v>29.8</v>
      </c>
      <c r="M77" s="9" t="s">
        <v>48</v>
      </c>
      <c r="N77" s="25">
        <f>(K77-J77)/K77</f>
        <v>0.246470588235294</v>
      </c>
      <c r="O77" s="25">
        <f>(L77-J77)/L77</f>
        <v>0.140268456375839</v>
      </c>
      <c r="P77" s="24">
        <v>2</v>
      </c>
      <c r="Q77" s="3"/>
      <c r="R77" s="3">
        <v>297</v>
      </c>
      <c r="S77" s="3">
        <f>L77-K77</f>
        <v>-4.2</v>
      </c>
      <c r="T77" s="3"/>
      <c r="U77" s="3">
        <v>481</v>
      </c>
      <c r="V77" s="3">
        <v>55</v>
      </c>
      <c r="W77" s="4">
        <v>2</v>
      </c>
      <c r="X77" s="3" t="s">
        <v>32</v>
      </c>
      <c r="Y77" s="19">
        <v>45021.8524652778</v>
      </c>
      <c r="Z77" s="9" t="s">
        <v>33</v>
      </c>
    </row>
    <row r="78" spans="1:26">
      <c r="A78" s="3">
        <v>77</v>
      </c>
      <c r="B78" s="4">
        <v>241</v>
      </c>
      <c r="C78" s="3" t="s">
        <v>246</v>
      </c>
      <c r="D78" s="3" t="s">
        <v>247</v>
      </c>
      <c r="E78" s="3" t="s">
        <v>36</v>
      </c>
      <c r="F78" s="3" t="str">
        <f>H78&amp;B78</f>
        <v>341241</v>
      </c>
      <c r="G78" s="3" t="s">
        <v>248</v>
      </c>
      <c r="H78" s="4">
        <v>341</v>
      </c>
      <c r="I78" s="9" t="s">
        <v>47</v>
      </c>
      <c r="J78" s="3">
        <v>12</v>
      </c>
      <c r="K78" s="3">
        <v>16.5</v>
      </c>
      <c r="L78" s="24">
        <v>14</v>
      </c>
      <c r="M78" s="9" t="s">
        <v>48</v>
      </c>
      <c r="N78" s="25">
        <f>(K78-J78)/K78</f>
        <v>0.272727272727273</v>
      </c>
      <c r="O78" s="25">
        <f>(L78-J78)/L78</f>
        <v>0.142857142857143</v>
      </c>
      <c r="P78" s="24">
        <v>2</v>
      </c>
      <c r="Q78" s="3"/>
      <c r="R78" s="3">
        <v>625</v>
      </c>
      <c r="S78" s="3">
        <f>L78-K78</f>
        <v>-2.5</v>
      </c>
      <c r="T78" s="3"/>
      <c r="U78" s="3">
        <v>216</v>
      </c>
      <c r="V78" s="3">
        <v>0</v>
      </c>
      <c r="W78" s="9"/>
      <c r="X78" s="3" t="s">
        <v>32</v>
      </c>
      <c r="Y78" s="19">
        <v>45021.8175462963</v>
      </c>
      <c r="Z78" s="9" t="s">
        <v>33</v>
      </c>
    </row>
    <row r="79" spans="1:26">
      <c r="A79" s="3">
        <v>78</v>
      </c>
      <c r="B79" s="4">
        <v>75062</v>
      </c>
      <c r="C79" s="3" t="s">
        <v>249</v>
      </c>
      <c r="D79" s="3" t="s">
        <v>250</v>
      </c>
      <c r="E79" s="3" t="s">
        <v>28</v>
      </c>
      <c r="F79" s="3" t="str">
        <f>H79&amp;B79</f>
        <v>34175062</v>
      </c>
      <c r="G79" s="3" t="s">
        <v>251</v>
      </c>
      <c r="H79" s="4">
        <v>341</v>
      </c>
      <c r="I79" s="9" t="s">
        <v>47</v>
      </c>
      <c r="J79" s="3">
        <v>40.7</v>
      </c>
      <c r="K79" s="3">
        <v>50.5</v>
      </c>
      <c r="L79" s="24">
        <v>48</v>
      </c>
      <c r="M79" s="9" t="s">
        <v>48</v>
      </c>
      <c r="N79" s="25">
        <f>(K79-J79)/K79</f>
        <v>0.194059405940594</v>
      </c>
      <c r="O79" s="25">
        <f>(L79-J79)/L79</f>
        <v>0.152083333333333</v>
      </c>
      <c r="P79" s="24">
        <v>2</v>
      </c>
      <c r="Q79" s="3"/>
      <c r="R79" s="3">
        <v>2278</v>
      </c>
      <c r="S79" s="3">
        <f>L79-K79</f>
        <v>-2.5</v>
      </c>
      <c r="T79" s="3"/>
      <c r="U79" s="3">
        <v>1904</v>
      </c>
      <c r="V79" s="3">
        <v>900</v>
      </c>
      <c r="W79" s="9"/>
      <c r="X79" s="3" t="s">
        <v>32</v>
      </c>
      <c r="Y79" s="19">
        <v>45021.8221527778</v>
      </c>
      <c r="Z79" s="9" t="s">
        <v>74</v>
      </c>
    </row>
    <row r="80" spans="1:26">
      <c r="A80" s="3">
        <v>79</v>
      </c>
      <c r="B80" s="4">
        <v>179321</v>
      </c>
      <c r="C80" s="3" t="s">
        <v>252</v>
      </c>
      <c r="D80" s="3" t="s">
        <v>253</v>
      </c>
      <c r="E80" s="3" t="s">
        <v>60</v>
      </c>
      <c r="F80" s="3" t="str">
        <f>H80&amp;B80</f>
        <v>341179321</v>
      </c>
      <c r="G80" s="3" t="s">
        <v>254</v>
      </c>
      <c r="H80" s="4">
        <v>341</v>
      </c>
      <c r="I80" s="9" t="s">
        <v>47</v>
      </c>
      <c r="J80" s="3">
        <v>23.7</v>
      </c>
      <c r="K80" s="3">
        <v>35.8</v>
      </c>
      <c r="L80" s="24">
        <v>28</v>
      </c>
      <c r="M80" s="9" t="s">
        <v>48</v>
      </c>
      <c r="N80" s="25">
        <f>(K80-J80)/K80</f>
        <v>0.337988826815642</v>
      </c>
      <c r="O80" s="25">
        <f>(L80-J80)/L80</f>
        <v>0.153571428571429</v>
      </c>
      <c r="P80" s="24">
        <v>3</v>
      </c>
      <c r="Q80" s="3">
        <v>33.8</v>
      </c>
      <c r="R80" s="3">
        <v>534</v>
      </c>
      <c r="S80" s="3">
        <f>L80-K80</f>
        <v>-7.8</v>
      </c>
      <c r="T80" s="3">
        <f>L80-Q80</f>
        <v>-5.8</v>
      </c>
      <c r="U80" s="3">
        <v>300</v>
      </c>
      <c r="V80" s="3">
        <v>8</v>
      </c>
      <c r="W80" s="4">
        <v>2</v>
      </c>
      <c r="X80" s="3" t="s">
        <v>32</v>
      </c>
      <c r="Y80" s="19">
        <v>45021.8537152778</v>
      </c>
      <c r="Z80" s="9" t="s">
        <v>33</v>
      </c>
    </row>
    <row r="81" spans="1:26">
      <c r="A81" s="3">
        <v>80</v>
      </c>
      <c r="B81" s="4">
        <v>172731</v>
      </c>
      <c r="C81" s="3" t="s">
        <v>139</v>
      </c>
      <c r="D81" s="3" t="s">
        <v>255</v>
      </c>
      <c r="E81" s="3" t="s">
        <v>28</v>
      </c>
      <c r="F81" s="3" t="str">
        <f>H81&amp;B81</f>
        <v>341172731</v>
      </c>
      <c r="G81" s="3" t="s">
        <v>84</v>
      </c>
      <c r="H81" s="4">
        <v>341</v>
      </c>
      <c r="I81" s="9" t="s">
        <v>47</v>
      </c>
      <c r="J81" s="3">
        <v>43.83</v>
      </c>
      <c r="K81" s="3">
        <v>68</v>
      </c>
      <c r="L81" s="24">
        <v>52</v>
      </c>
      <c r="M81" s="9" t="s">
        <v>48</v>
      </c>
      <c r="N81" s="25">
        <f>(K81-J81)/K81</f>
        <v>0.355441176470588</v>
      </c>
      <c r="O81" s="25">
        <f>(L81-J81)/L81</f>
        <v>0.157115384615385</v>
      </c>
      <c r="P81" s="24">
        <v>3</v>
      </c>
      <c r="Q81" s="3">
        <v>62</v>
      </c>
      <c r="R81" s="3">
        <v>519</v>
      </c>
      <c r="S81" s="3">
        <f>L81-K81</f>
        <v>-16</v>
      </c>
      <c r="T81" s="3">
        <f>L81-Q81</f>
        <v>-10</v>
      </c>
      <c r="U81" s="3">
        <v>25</v>
      </c>
      <c r="V81" s="3">
        <v>0</v>
      </c>
      <c r="W81" s="9"/>
      <c r="X81" s="3" t="s">
        <v>32</v>
      </c>
      <c r="Y81" s="19">
        <v>45021.8523958333</v>
      </c>
      <c r="Z81" s="9" t="s">
        <v>33</v>
      </c>
    </row>
    <row r="82" spans="1:26">
      <c r="A82" s="3">
        <v>81</v>
      </c>
      <c r="B82" s="4">
        <v>1514</v>
      </c>
      <c r="C82" s="3" t="s">
        <v>256</v>
      </c>
      <c r="D82" s="3" t="s">
        <v>257</v>
      </c>
      <c r="E82" s="3" t="s">
        <v>28</v>
      </c>
      <c r="F82" s="3" t="str">
        <f>H82&amp;B82</f>
        <v>3411514</v>
      </c>
      <c r="G82" s="3" t="s">
        <v>258</v>
      </c>
      <c r="H82" s="4">
        <v>341</v>
      </c>
      <c r="I82" s="9" t="s">
        <v>47</v>
      </c>
      <c r="J82" s="3">
        <v>17.7</v>
      </c>
      <c r="K82" s="3">
        <v>25</v>
      </c>
      <c r="L82" s="24">
        <v>21</v>
      </c>
      <c r="M82" s="9" t="s">
        <v>48</v>
      </c>
      <c r="N82" s="25">
        <f>(K82-J82)/K82</f>
        <v>0.292</v>
      </c>
      <c r="O82" s="25">
        <f>(L82-J82)/L82</f>
        <v>0.157142857142857</v>
      </c>
      <c r="P82" s="24">
        <v>3</v>
      </c>
      <c r="Q82" s="3"/>
      <c r="R82" s="3">
        <v>861</v>
      </c>
      <c r="S82" s="3">
        <f>L82-K82</f>
        <v>-4</v>
      </c>
      <c r="T82" s="3"/>
      <c r="U82" s="3">
        <v>510</v>
      </c>
      <c r="V82" s="3">
        <v>167</v>
      </c>
      <c r="W82" s="4">
        <v>3</v>
      </c>
      <c r="X82" s="3" t="s">
        <v>32</v>
      </c>
      <c r="Y82" s="19">
        <v>45021.8197222222</v>
      </c>
      <c r="Z82" s="9" t="s">
        <v>33</v>
      </c>
    </row>
    <row r="83" spans="1:26">
      <c r="A83" s="3">
        <v>82</v>
      </c>
      <c r="B83" s="4">
        <v>792</v>
      </c>
      <c r="C83" s="3" t="s">
        <v>259</v>
      </c>
      <c r="D83" s="3" t="s">
        <v>260</v>
      </c>
      <c r="E83" s="3" t="s">
        <v>261</v>
      </c>
      <c r="F83" s="3" t="str">
        <f>H83&amp;B83</f>
        <v>341792</v>
      </c>
      <c r="G83" s="3" t="s">
        <v>262</v>
      </c>
      <c r="H83" s="4">
        <v>341</v>
      </c>
      <c r="I83" s="9" t="s">
        <v>47</v>
      </c>
      <c r="J83" s="3">
        <v>16.5</v>
      </c>
      <c r="K83" s="3">
        <v>21.9</v>
      </c>
      <c r="L83" s="24">
        <v>19.8</v>
      </c>
      <c r="M83" s="9" t="s">
        <v>48</v>
      </c>
      <c r="N83" s="25">
        <f>(K83-J83)/K83</f>
        <v>0.246575342465753</v>
      </c>
      <c r="O83" s="25">
        <f>(L83-J83)/L83</f>
        <v>0.166666666666667</v>
      </c>
      <c r="P83" s="24">
        <v>2</v>
      </c>
      <c r="Q83" s="3"/>
      <c r="R83" s="3">
        <v>1926.025</v>
      </c>
      <c r="S83" s="3">
        <f>L83-K83</f>
        <v>-2.1</v>
      </c>
      <c r="T83" s="3"/>
      <c r="U83" s="3">
        <v>1041.975</v>
      </c>
      <c r="V83" s="3">
        <v>125</v>
      </c>
      <c r="W83" s="4">
        <v>4</v>
      </c>
      <c r="X83" s="3" t="s">
        <v>32</v>
      </c>
      <c r="Y83" s="19">
        <v>45021.8182986111</v>
      </c>
      <c r="Z83" s="9" t="s">
        <v>48</v>
      </c>
    </row>
    <row r="84" spans="1:26">
      <c r="A84" s="3">
        <v>83</v>
      </c>
      <c r="B84" s="4">
        <v>132558</v>
      </c>
      <c r="C84" s="3" t="s">
        <v>263</v>
      </c>
      <c r="D84" s="3" t="s">
        <v>206</v>
      </c>
      <c r="E84" s="3" t="s">
        <v>36</v>
      </c>
      <c r="F84" s="3" t="str">
        <f>H84&amp;B84</f>
        <v>341132558</v>
      </c>
      <c r="G84" s="3" t="s">
        <v>207</v>
      </c>
      <c r="H84" s="4">
        <v>341</v>
      </c>
      <c r="I84" s="9" t="s">
        <v>47</v>
      </c>
      <c r="J84" s="3">
        <v>25.83</v>
      </c>
      <c r="K84" s="3">
        <v>35.5</v>
      </c>
      <c r="L84" s="24">
        <v>31</v>
      </c>
      <c r="M84" s="9" t="s">
        <v>48</v>
      </c>
      <c r="N84" s="25">
        <f>(K84-J84)/K84</f>
        <v>0.272394366197183</v>
      </c>
      <c r="O84" s="25">
        <f>(L84-J84)/L84</f>
        <v>0.166774193548387</v>
      </c>
      <c r="P84" s="24">
        <v>2</v>
      </c>
      <c r="Q84" s="3"/>
      <c r="R84" s="3">
        <v>520</v>
      </c>
      <c r="S84" s="3">
        <f>L84-K84</f>
        <v>-4.5</v>
      </c>
      <c r="T84" s="3"/>
      <c r="U84" s="3">
        <v>321</v>
      </c>
      <c r="V84" s="3">
        <v>0</v>
      </c>
      <c r="W84" s="4">
        <v>3</v>
      </c>
      <c r="X84" s="3" t="s">
        <v>32</v>
      </c>
      <c r="Y84" s="19">
        <v>45021.8363425926</v>
      </c>
      <c r="Z84" s="9" t="s">
        <v>33</v>
      </c>
    </row>
    <row r="85" spans="1:26">
      <c r="A85" s="3">
        <v>84</v>
      </c>
      <c r="B85" s="4">
        <v>101700</v>
      </c>
      <c r="C85" s="3" t="s">
        <v>193</v>
      </c>
      <c r="D85" s="3" t="s">
        <v>264</v>
      </c>
      <c r="E85" s="3" t="s">
        <v>28</v>
      </c>
      <c r="F85" s="3" t="str">
        <f>H85&amp;B85</f>
        <v>341101700</v>
      </c>
      <c r="G85" s="3" t="s">
        <v>195</v>
      </c>
      <c r="H85" s="4">
        <v>341</v>
      </c>
      <c r="I85" s="9" t="s">
        <v>47</v>
      </c>
      <c r="J85" s="3">
        <v>20.8</v>
      </c>
      <c r="K85" s="3">
        <v>36</v>
      </c>
      <c r="L85" s="24">
        <v>25</v>
      </c>
      <c r="M85" s="9" t="s">
        <v>48</v>
      </c>
      <c r="N85" s="25">
        <f>(K85-J85)/K85</f>
        <v>0.422222222222222</v>
      </c>
      <c r="O85" s="25">
        <f>(L85-J85)/L85</f>
        <v>0.168</v>
      </c>
      <c r="P85" s="24">
        <v>2</v>
      </c>
      <c r="Q85" s="3"/>
      <c r="R85" s="3">
        <v>336</v>
      </c>
      <c r="S85" s="3">
        <f>L85-K85</f>
        <v>-11</v>
      </c>
      <c r="T85" s="3"/>
      <c r="U85" s="3">
        <v>282</v>
      </c>
      <c r="V85" s="3">
        <v>0</v>
      </c>
      <c r="W85" s="4">
        <v>2</v>
      </c>
      <c r="X85" s="3" t="s">
        <v>32</v>
      </c>
      <c r="Y85" s="19">
        <v>45021.8259837963</v>
      </c>
      <c r="Z85" s="9" t="s">
        <v>33</v>
      </c>
    </row>
    <row r="86" spans="1:26">
      <c r="A86" s="3">
        <v>85</v>
      </c>
      <c r="B86" s="4">
        <v>17327</v>
      </c>
      <c r="C86" s="3" t="s">
        <v>265</v>
      </c>
      <c r="D86" s="3" t="s">
        <v>266</v>
      </c>
      <c r="E86" s="3" t="s">
        <v>28</v>
      </c>
      <c r="F86" s="3" t="str">
        <f>H86&amp;B86</f>
        <v>34117327</v>
      </c>
      <c r="G86" s="3" t="s">
        <v>267</v>
      </c>
      <c r="H86" s="4">
        <v>341</v>
      </c>
      <c r="I86" s="9" t="s">
        <v>47</v>
      </c>
      <c r="J86" s="3">
        <v>48.13</v>
      </c>
      <c r="K86" s="3">
        <v>66</v>
      </c>
      <c r="L86" s="24">
        <v>58</v>
      </c>
      <c r="M86" s="9" t="s">
        <v>48</v>
      </c>
      <c r="N86" s="25">
        <f>(K86-J86)/K86</f>
        <v>0.270757575757576</v>
      </c>
      <c r="O86" s="25">
        <f>(L86-J86)/L86</f>
        <v>0.170172413793103</v>
      </c>
      <c r="P86" s="24">
        <v>3</v>
      </c>
      <c r="Q86" s="3"/>
      <c r="R86" s="3">
        <v>164</v>
      </c>
      <c r="S86" s="3">
        <f>L86-K86</f>
        <v>-8</v>
      </c>
      <c r="T86" s="3"/>
      <c r="U86" s="3">
        <v>299</v>
      </c>
      <c r="V86" s="3">
        <v>40</v>
      </c>
      <c r="W86" s="4">
        <v>2</v>
      </c>
      <c r="X86" s="3" t="s">
        <v>32</v>
      </c>
      <c r="Y86" s="19">
        <v>45021.8302546296</v>
      </c>
      <c r="Z86" s="9" t="s">
        <v>33</v>
      </c>
    </row>
    <row r="87" spans="1:26">
      <c r="A87" s="3">
        <v>86</v>
      </c>
      <c r="B87" s="4">
        <v>1271</v>
      </c>
      <c r="C87" s="3" t="s">
        <v>268</v>
      </c>
      <c r="D87" s="3" t="s">
        <v>269</v>
      </c>
      <c r="E87" s="3" t="s">
        <v>28</v>
      </c>
      <c r="F87" s="3" t="str">
        <f>H87&amp;B87</f>
        <v>3411271</v>
      </c>
      <c r="G87" s="3" t="s">
        <v>270</v>
      </c>
      <c r="H87" s="4">
        <v>341</v>
      </c>
      <c r="I87" s="9" t="s">
        <v>47</v>
      </c>
      <c r="J87" s="3">
        <v>25.5</v>
      </c>
      <c r="K87" s="3">
        <v>39.8</v>
      </c>
      <c r="L87" s="24">
        <v>30.8</v>
      </c>
      <c r="M87" s="9" t="s">
        <v>48</v>
      </c>
      <c r="N87" s="25">
        <f>(K87-J87)/K87</f>
        <v>0.35929648241206</v>
      </c>
      <c r="O87" s="25">
        <f>(L87-J87)/L87</f>
        <v>0.172077922077922</v>
      </c>
      <c r="P87" s="24">
        <v>3</v>
      </c>
      <c r="Q87" s="3">
        <v>37.8</v>
      </c>
      <c r="R87" s="3">
        <v>167</v>
      </c>
      <c r="S87" s="3">
        <f>L87-K87</f>
        <v>-9</v>
      </c>
      <c r="T87" s="3">
        <f>L87-Q87</f>
        <v>-7</v>
      </c>
      <c r="U87" s="3">
        <v>272</v>
      </c>
      <c r="V87" s="3">
        <v>0</v>
      </c>
      <c r="W87" s="9"/>
      <c r="X87" s="3" t="s">
        <v>32</v>
      </c>
      <c r="Y87" s="19">
        <v>45021.8194212963</v>
      </c>
      <c r="Z87" s="9" t="s">
        <v>33</v>
      </c>
    </row>
    <row r="88" spans="1:26">
      <c r="A88" s="3">
        <v>87</v>
      </c>
      <c r="B88" s="4">
        <v>116</v>
      </c>
      <c r="C88" s="3" t="s">
        <v>271</v>
      </c>
      <c r="D88" s="3" t="s">
        <v>272</v>
      </c>
      <c r="E88" s="3" t="s">
        <v>28</v>
      </c>
      <c r="F88" s="3" t="str">
        <f>H88&amp;B88</f>
        <v>341116</v>
      </c>
      <c r="G88" s="3" t="s">
        <v>273</v>
      </c>
      <c r="H88" s="4">
        <v>341</v>
      </c>
      <c r="I88" s="9" t="s">
        <v>47</v>
      </c>
      <c r="J88" s="3">
        <v>24.6</v>
      </c>
      <c r="K88" s="3">
        <v>38</v>
      </c>
      <c r="L88" s="24">
        <v>29.8</v>
      </c>
      <c r="M88" s="9" t="s">
        <v>48</v>
      </c>
      <c r="N88" s="25">
        <f>(K88-J88)/K88</f>
        <v>0.352631578947368</v>
      </c>
      <c r="O88" s="25">
        <f>(L88-J88)/L88</f>
        <v>0.174496644295302</v>
      </c>
      <c r="P88" s="24">
        <v>2</v>
      </c>
      <c r="Q88" s="3"/>
      <c r="R88" s="3">
        <v>203</v>
      </c>
      <c r="S88" s="3">
        <f>L88-K88</f>
        <v>-8.2</v>
      </c>
      <c r="T88" s="3"/>
      <c r="U88" s="3">
        <v>245</v>
      </c>
      <c r="V88" s="3">
        <v>0</v>
      </c>
      <c r="W88" s="4">
        <v>2</v>
      </c>
      <c r="X88" s="3" t="s">
        <v>32</v>
      </c>
      <c r="Y88" s="19">
        <v>45021.8167361111</v>
      </c>
      <c r="Z88" s="9" t="s">
        <v>33</v>
      </c>
    </row>
    <row r="89" spans="1:26">
      <c r="A89" s="3">
        <v>88</v>
      </c>
      <c r="B89" s="4">
        <v>111902</v>
      </c>
      <c r="C89" s="3" t="s">
        <v>274</v>
      </c>
      <c r="D89" s="3" t="s">
        <v>275</v>
      </c>
      <c r="E89" s="3" t="s">
        <v>28</v>
      </c>
      <c r="F89" s="3" t="str">
        <f>H89&amp;B89</f>
        <v>341111902</v>
      </c>
      <c r="G89" s="3" t="s">
        <v>276</v>
      </c>
      <c r="H89" s="4">
        <v>341</v>
      </c>
      <c r="I89" s="9" t="s">
        <v>47</v>
      </c>
      <c r="J89" s="3">
        <v>66</v>
      </c>
      <c r="K89" s="3">
        <v>90</v>
      </c>
      <c r="L89" s="24">
        <v>80</v>
      </c>
      <c r="M89" s="9" t="s">
        <v>48</v>
      </c>
      <c r="N89" s="25">
        <f>(K89-J89)/K89</f>
        <v>0.266666666666667</v>
      </c>
      <c r="O89" s="25">
        <f>(L89-J89)/L89</f>
        <v>0.175</v>
      </c>
      <c r="P89" s="24">
        <v>2</v>
      </c>
      <c r="Q89" s="3"/>
      <c r="R89" s="3">
        <v>1015.2</v>
      </c>
      <c r="S89" s="3">
        <f>L89-K89</f>
        <v>-10</v>
      </c>
      <c r="T89" s="3"/>
      <c r="U89" s="3">
        <v>468.8</v>
      </c>
      <c r="V89" s="3">
        <v>0</v>
      </c>
      <c r="W89" s="4">
        <v>1</v>
      </c>
      <c r="X89" s="3" t="s">
        <v>32</v>
      </c>
      <c r="Y89" s="19">
        <v>45021.8399074074</v>
      </c>
      <c r="Z89" s="9" t="s">
        <v>33</v>
      </c>
    </row>
    <row r="90" spans="1:26">
      <c r="A90" s="3">
        <v>89</v>
      </c>
      <c r="B90" s="4">
        <v>82433</v>
      </c>
      <c r="C90" s="3" t="s">
        <v>277</v>
      </c>
      <c r="D90" s="3" t="s">
        <v>278</v>
      </c>
      <c r="E90" s="3" t="s">
        <v>28</v>
      </c>
      <c r="F90" s="3" t="str">
        <f>H90&amp;B90</f>
        <v>34182433</v>
      </c>
      <c r="G90" s="3" t="s">
        <v>279</v>
      </c>
      <c r="H90" s="4">
        <v>341</v>
      </c>
      <c r="I90" s="9" t="s">
        <v>47</v>
      </c>
      <c r="J90" s="3">
        <v>30.41</v>
      </c>
      <c r="K90" s="3">
        <v>42</v>
      </c>
      <c r="L90" s="24">
        <v>37</v>
      </c>
      <c r="M90" s="9" t="s">
        <v>48</v>
      </c>
      <c r="N90" s="25">
        <f>(K90-J90)/K90</f>
        <v>0.275952380952381</v>
      </c>
      <c r="O90" s="25">
        <f>(L90-J90)/L90</f>
        <v>0.178108108108108</v>
      </c>
      <c r="P90" s="24">
        <v>2</v>
      </c>
      <c r="Q90" s="3"/>
      <c r="R90" s="3">
        <v>800</v>
      </c>
      <c r="S90" s="3">
        <f>L90-K90</f>
        <v>-5</v>
      </c>
      <c r="T90" s="3"/>
      <c r="U90" s="3">
        <v>336</v>
      </c>
      <c r="V90" s="3">
        <v>0</v>
      </c>
      <c r="W90" s="4">
        <v>1</v>
      </c>
      <c r="X90" s="3" t="s">
        <v>32</v>
      </c>
      <c r="Y90" s="19">
        <v>45021.8230671296</v>
      </c>
      <c r="Z90" s="9" t="s">
        <v>33</v>
      </c>
    </row>
    <row r="91" spans="1:26">
      <c r="A91" s="3">
        <v>90</v>
      </c>
      <c r="B91" s="4">
        <v>113219</v>
      </c>
      <c r="C91" s="3" t="s">
        <v>228</v>
      </c>
      <c r="D91" s="3" t="s">
        <v>280</v>
      </c>
      <c r="E91" s="3" t="s">
        <v>28</v>
      </c>
      <c r="F91" s="3" t="str">
        <f>H91&amp;B91</f>
        <v>341113219</v>
      </c>
      <c r="G91" s="3" t="s">
        <v>230</v>
      </c>
      <c r="H91" s="4">
        <v>341</v>
      </c>
      <c r="I91" s="9" t="s">
        <v>47</v>
      </c>
      <c r="J91" s="3">
        <v>15.43</v>
      </c>
      <c r="K91" s="3">
        <v>26.8</v>
      </c>
      <c r="L91" s="24">
        <v>18.8</v>
      </c>
      <c r="M91" s="9" t="s">
        <v>48</v>
      </c>
      <c r="N91" s="25">
        <f>(K91-J91)/K91</f>
        <v>0.424253731343284</v>
      </c>
      <c r="O91" s="25">
        <f>(L91-J91)/L91</f>
        <v>0.179255319148936</v>
      </c>
      <c r="P91" s="24">
        <v>2</v>
      </c>
      <c r="Q91" s="3"/>
      <c r="R91" s="3">
        <v>649</v>
      </c>
      <c r="S91" s="3">
        <f>L91-K91</f>
        <v>-8</v>
      </c>
      <c r="T91" s="3"/>
      <c r="U91" s="3">
        <v>758</v>
      </c>
      <c r="V91" s="3">
        <v>0</v>
      </c>
      <c r="W91" s="4">
        <v>3</v>
      </c>
      <c r="X91" s="3" t="s">
        <v>32</v>
      </c>
      <c r="Y91" s="19">
        <v>45021.8297800926</v>
      </c>
      <c r="Z91" s="9" t="s">
        <v>33</v>
      </c>
    </row>
    <row r="92" spans="1:26">
      <c r="A92" s="3">
        <v>91</v>
      </c>
      <c r="B92" s="4">
        <v>102496</v>
      </c>
      <c r="C92" s="3" t="s">
        <v>281</v>
      </c>
      <c r="D92" s="3" t="s">
        <v>282</v>
      </c>
      <c r="E92" s="3" t="s">
        <v>28</v>
      </c>
      <c r="F92" s="3" t="str">
        <f>H92&amp;B92</f>
        <v>341102496</v>
      </c>
      <c r="G92" s="3" t="s">
        <v>283</v>
      </c>
      <c r="H92" s="4">
        <v>341</v>
      </c>
      <c r="I92" s="9" t="s">
        <v>47</v>
      </c>
      <c r="J92" s="3">
        <v>35.21</v>
      </c>
      <c r="K92" s="3">
        <v>48</v>
      </c>
      <c r="L92" s="24">
        <v>43</v>
      </c>
      <c r="M92" s="9" t="s">
        <v>48</v>
      </c>
      <c r="N92" s="25">
        <f>(K92-J92)/K92</f>
        <v>0.266458333333333</v>
      </c>
      <c r="O92" s="25">
        <f>(L92-J92)/L92</f>
        <v>0.181162790697674</v>
      </c>
      <c r="P92" s="24">
        <v>2</v>
      </c>
      <c r="Q92" s="3">
        <v>45</v>
      </c>
      <c r="R92" s="3">
        <v>631</v>
      </c>
      <c r="S92" s="3">
        <f>L92-K92</f>
        <v>-5</v>
      </c>
      <c r="T92" s="3">
        <f>L92-Q92</f>
        <v>-2</v>
      </c>
      <c r="U92" s="3">
        <v>628</v>
      </c>
      <c r="V92" s="3">
        <v>190</v>
      </c>
      <c r="W92" s="4">
        <v>2</v>
      </c>
      <c r="X92" s="3" t="s">
        <v>32</v>
      </c>
      <c r="Y92" s="19">
        <v>45021.8261689815</v>
      </c>
      <c r="Z92" s="9" t="s">
        <v>33</v>
      </c>
    </row>
    <row r="93" spans="1:26">
      <c r="A93" s="3">
        <v>92</v>
      </c>
      <c r="B93" s="4">
        <v>49938</v>
      </c>
      <c r="C93" s="3" t="s">
        <v>191</v>
      </c>
      <c r="D93" s="3" t="s">
        <v>284</v>
      </c>
      <c r="E93" s="3" t="s">
        <v>28</v>
      </c>
      <c r="F93" s="3" t="str">
        <f>H93&amp;B93</f>
        <v>34149938</v>
      </c>
      <c r="G93" s="3" t="s">
        <v>70</v>
      </c>
      <c r="H93" s="4">
        <v>341</v>
      </c>
      <c r="I93" s="9" t="s">
        <v>47</v>
      </c>
      <c r="J93" s="3">
        <v>13</v>
      </c>
      <c r="K93" s="3">
        <v>26</v>
      </c>
      <c r="L93" s="24">
        <v>16</v>
      </c>
      <c r="M93" s="9" t="s">
        <v>48</v>
      </c>
      <c r="N93" s="25">
        <f>(K93-J93)/K93</f>
        <v>0.5</v>
      </c>
      <c r="O93" s="25">
        <f>(L93-J93)/L93</f>
        <v>0.1875</v>
      </c>
      <c r="P93" s="24">
        <v>2</v>
      </c>
      <c r="Q93" s="3">
        <v>23</v>
      </c>
      <c r="R93" s="3">
        <v>1049</v>
      </c>
      <c r="S93" s="3">
        <f>L93-K93</f>
        <v>-10</v>
      </c>
      <c r="T93" s="3">
        <f>L93-Q93</f>
        <v>-7</v>
      </c>
      <c r="U93" s="3">
        <v>540</v>
      </c>
      <c r="V93" s="3">
        <v>0</v>
      </c>
      <c r="W93" s="4">
        <v>2</v>
      </c>
      <c r="X93" s="3" t="s">
        <v>32</v>
      </c>
      <c r="Y93" s="19">
        <v>45021.8542361111</v>
      </c>
      <c r="Z93" s="9" t="s">
        <v>33</v>
      </c>
    </row>
    <row r="94" spans="1:26">
      <c r="A94" s="3">
        <v>93</v>
      </c>
      <c r="B94" s="4">
        <v>144298</v>
      </c>
      <c r="C94" s="3" t="s">
        <v>285</v>
      </c>
      <c r="D94" s="3" t="s">
        <v>286</v>
      </c>
      <c r="E94" s="3" t="s">
        <v>28</v>
      </c>
      <c r="F94" s="3" t="str">
        <f>H94&amp;B94</f>
        <v>341144298</v>
      </c>
      <c r="G94" s="3" t="s">
        <v>287</v>
      </c>
      <c r="H94" s="4">
        <v>341</v>
      </c>
      <c r="I94" s="9" t="s">
        <v>47</v>
      </c>
      <c r="J94" s="3">
        <v>32.2</v>
      </c>
      <c r="K94" s="3">
        <v>67.38</v>
      </c>
      <c r="L94" s="24">
        <v>39.8</v>
      </c>
      <c r="M94" s="9" t="s">
        <v>48</v>
      </c>
      <c r="N94" s="25">
        <f>(K94-J94)/K94</f>
        <v>0.52211338676165</v>
      </c>
      <c r="O94" s="25">
        <f>(L94-J94)/L94</f>
        <v>0.190954773869347</v>
      </c>
      <c r="P94" s="24">
        <v>3</v>
      </c>
      <c r="Q94" s="3"/>
      <c r="R94" s="3">
        <v>115</v>
      </c>
      <c r="S94" s="3">
        <f>L94-K94</f>
        <v>-27.58</v>
      </c>
      <c r="T94" s="3"/>
      <c r="U94" s="3">
        <v>210</v>
      </c>
      <c r="V94" s="3">
        <v>0</v>
      </c>
      <c r="W94" s="4">
        <v>2</v>
      </c>
      <c r="X94" s="3" t="s">
        <v>32</v>
      </c>
      <c r="Y94" s="19">
        <v>45021.8474074074</v>
      </c>
      <c r="Z94" s="9" t="s">
        <v>33</v>
      </c>
    </row>
    <row r="95" spans="1:26">
      <c r="A95" s="3">
        <v>94</v>
      </c>
      <c r="B95" s="4">
        <v>63764</v>
      </c>
      <c r="C95" s="3" t="s">
        <v>288</v>
      </c>
      <c r="D95" s="3" t="s">
        <v>289</v>
      </c>
      <c r="E95" s="3" t="s">
        <v>28</v>
      </c>
      <c r="F95" s="3" t="str">
        <f>H95&amp;B95</f>
        <v>34163764</v>
      </c>
      <c r="G95" s="3" t="s">
        <v>267</v>
      </c>
      <c r="H95" s="4">
        <v>341</v>
      </c>
      <c r="I95" s="9" t="s">
        <v>47</v>
      </c>
      <c r="J95" s="3">
        <v>103.14</v>
      </c>
      <c r="K95" s="3">
        <v>138</v>
      </c>
      <c r="L95" s="24">
        <v>128</v>
      </c>
      <c r="M95" s="9" t="s">
        <v>48</v>
      </c>
      <c r="N95" s="25">
        <f>(K95-J95)/K95</f>
        <v>0.252608695652174</v>
      </c>
      <c r="O95" s="25">
        <f>(L95-J95)/L95</f>
        <v>0.19421875</v>
      </c>
      <c r="P95" s="24">
        <v>2</v>
      </c>
      <c r="Q95" s="3"/>
      <c r="R95" s="3">
        <v>615</v>
      </c>
      <c r="S95" s="3">
        <f>L95-K95</f>
        <v>-10</v>
      </c>
      <c r="T95" s="3"/>
      <c r="U95" s="3">
        <v>587</v>
      </c>
      <c r="V95" s="3">
        <v>76</v>
      </c>
      <c r="W95" s="4">
        <v>2</v>
      </c>
      <c r="X95" s="3" t="s">
        <v>32</v>
      </c>
      <c r="Y95" s="19">
        <v>45021.8566782407</v>
      </c>
      <c r="Z95" s="9" t="s">
        <v>33</v>
      </c>
    </row>
    <row r="96" spans="1:26">
      <c r="A96" s="3">
        <v>95</v>
      </c>
      <c r="B96" s="4">
        <v>88801</v>
      </c>
      <c r="C96" s="3" t="s">
        <v>290</v>
      </c>
      <c r="D96" s="3" t="s">
        <v>291</v>
      </c>
      <c r="E96" s="3" t="s">
        <v>28</v>
      </c>
      <c r="F96" s="3" t="str">
        <f>H96&amp;B96</f>
        <v>34188801</v>
      </c>
      <c r="G96" s="3" t="s">
        <v>292</v>
      </c>
      <c r="H96" s="4">
        <v>341</v>
      </c>
      <c r="I96" s="9" t="s">
        <v>47</v>
      </c>
      <c r="J96" s="3">
        <v>22.5</v>
      </c>
      <c r="K96" s="3">
        <v>31.5</v>
      </c>
      <c r="L96" s="24">
        <v>28</v>
      </c>
      <c r="M96" s="9" t="s">
        <v>48</v>
      </c>
      <c r="N96" s="25">
        <f>(K96-J96)/K96</f>
        <v>0.285714285714286</v>
      </c>
      <c r="O96" s="25">
        <f>(L96-J96)/L96</f>
        <v>0.196428571428571</v>
      </c>
      <c r="P96" s="24">
        <v>2</v>
      </c>
      <c r="Q96" s="3"/>
      <c r="R96" s="3">
        <v>316</v>
      </c>
      <c r="S96" s="3">
        <f>L96-K96</f>
        <v>-3.5</v>
      </c>
      <c r="T96" s="3"/>
      <c r="U96" s="3">
        <v>273</v>
      </c>
      <c r="V96" s="3">
        <v>0</v>
      </c>
      <c r="W96" s="4">
        <v>2</v>
      </c>
      <c r="X96" s="3" t="s">
        <v>32</v>
      </c>
      <c r="Y96" s="19">
        <v>45021.8402662037</v>
      </c>
      <c r="Z96" s="9" t="s">
        <v>33</v>
      </c>
    </row>
    <row r="97" spans="1:26">
      <c r="A97" s="3">
        <v>96</v>
      </c>
      <c r="B97" s="4">
        <v>175429</v>
      </c>
      <c r="C97" s="3" t="s">
        <v>293</v>
      </c>
      <c r="D97" s="3" t="s">
        <v>294</v>
      </c>
      <c r="E97" s="3" t="s">
        <v>28</v>
      </c>
      <c r="F97" s="3" t="str">
        <f>H97&amp;B97</f>
        <v>341175429</v>
      </c>
      <c r="G97" s="3" t="s">
        <v>54</v>
      </c>
      <c r="H97" s="4">
        <v>341</v>
      </c>
      <c r="I97" s="9" t="s">
        <v>47</v>
      </c>
      <c r="J97" s="3">
        <v>42.27</v>
      </c>
      <c r="K97" s="3">
        <v>65</v>
      </c>
      <c r="L97" s="24">
        <v>53</v>
      </c>
      <c r="M97" s="9" t="s">
        <v>48</v>
      </c>
      <c r="N97" s="25">
        <f>(K97-J97)/K97</f>
        <v>0.349692307692308</v>
      </c>
      <c r="O97" s="25">
        <f>(L97-J97)/L97</f>
        <v>0.202452830188679</v>
      </c>
      <c r="P97" s="24">
        <v>3</v>
      </c>
      <c r="Q97" s="3"/>
      <c r="R97" s="3">
        <v>22</v>
      </c>
      <c r="S97" s="3">
        <f>L97-K97</f>
        <v>-12</v>
      </c>
      <c r="T97" s="3"/>
      <c r="U97" s="3">
        <v>11</v>
      </c>
      <c r="V97" s="3">
        <v>0</v>
      </c>
      <c r="W97" s="9"/>
      <c r="X97" s="3" t="s">
        <v>32</v>
      </c>
      <c r="Y97" s="19">
        <v>45021.8528935185</v>
      </c>
      <c r="Z97" s="9" t="s">
        <v>33</v>
      </c>
    </row>
    <row r="98" spans="1:26">
      <c r="A98" s="3">
        <v>97</v>
      </c>
      <c r="B98" s="4">
        <v>14339</v>
      </c>
      <c r="C98" s="3" t="s">
        <v>295</v>
      </c>
      <c r="D98" s="3" t="s">
        <v>296</v>
      </c>
      <c r="E98" s="3" t="s">
        <v>28</v>
      </c>
      <c r="F98" s="3" t="str">
        <f>H98&amp;B98</f>
        <v>34114339</v>
      </c>
      <c r="G98" s="3" t="s">
        <v>297</v>
      </c>
      <c r="H98" s="4">
        <v>341</v>
      </c>
      <c r="I98" s="9" t="s">
        <v>47</v>
      </c>
      <c r="J98" s="3">
        <v>13.5</v>
      </c>
      <c r="K98" s="3">
        <v>24.8</v>
      </c>
      <c r="L98" s="24">
        <v>17</v>
      </c>
      <c r="M98" s="9" t="s">
        <v>48</v>
      </c>
      <c r="N98" s="25">
        <f>(K98-J98)/K98</f>
        <v>0.455645161290323</v>
      </c>
      <c r="O98" s="25">
        <f>(L98-J98)/L98</f>
        <v>0.205882352941176</v>
      </c>
      <c r="P98" s="24">
        <v>3</v>
      </c>
      <c r="Q98" s="3">
        <v>22.5</v>
      </c>
      <c r="R98" s="3">
        <v>603</v>
      </c>
      <c r="S98" s="3">
        <f>L98-K98</f>
        <v>-7.8</v>
      </c>
      <c r="T98" s="3">
        <f>L98-Q98</f>
        <v>-5.5</v>
      </c>
      <c r="U98" s="3">
        <v>260</v>
      </c>
      <c r="V98" s="3">
        <v>0</v>
      </c>
      <c r="W98" s="4">
        <v>2</v>
      </c>
      <c r="X98" s="3" t="s">
        <v>32</v>
      </c>
      <c r="Y98" s="19">
        <v>45021.8296759259</v>
      </c>
      <c r="Z98" s="9" t="s">
        <v>33</v>
      </c>
    </row>
    <row r="99" spans="1:26">
      <c r="A99" s="3">
        <v>98</v>
      </c>
      <c r="B99" s="4">
        <v>42767</v>
      </c>
      <c r="C99" s="3" t="s">
        <v>298</v>
      </c>
      <c r="D99" s="3" t="s">
        <v>299</v>
      </c>
      <c r="E99" s="3" t="s">
        <v>28</v>
      </c>
      <c r="F99" s="3" t="str">
        <f>H99&amp;B99</f>
        <v>34142767</v>
      </c>
      <c r="G99" s="3" t="s">
        <v>300</v>
      </c>
      <c r="H99" s="4">
        <v>341</v>
      </c>
      <c r="I99" s="9" t="s">
        <v>47</v>
      </c>
      <c r="J99" s="3">
        <v>19</v>
      </c>
      <c r="K99" s="3">
        <v>33.5</v>
      </c>
      <c r="L99" s="24">
        <v>24</v>
      </c>
      <c r="M99" s="9" t="s">
        <v>48</v>
      </c>
      <c r="N99" s="25">
        <f>(K99-J99)/K99</f>
        <v>0.432835820895522</v>
      </c>
      <c r="O99" s="25">
        <f>(L99-J99)/L99</f>
        <v>0.208333333333333</v>
      </c>
      <c r="P99" s="24">
        <v>2</v>
      </c>
      <c r="Q99" s="3"/>
      <c r="R99" s="3">
        <v>275</v>
      </c>
      <c r="S99" s="3">
        <f>L99-K99</f>
        <v>-9.5</v>
      </c>
      <c r="T99" s="3"/>
      <c r="U99" s="3">
        <v>363</v>
      </c>
      <c r="V99" s="3">
        <v>0</v>
      </c>
      <c r="W99" s="9"/>
      <c r="X99" s="3" t="s">
        <v>32</v>
      </c>
      <c r="Y99" s="19">
        <v>45021.8526273148</v>
      </c>
      <c r="Z99" s="9" t="s">
        <v>33</v>
      </c>
    </row>
    <row r="100" spans="1:26">
      <c r="A100" s="3">
        <v>99</v>
      </c>
      <c r="B100" s="4">
        <v>55976</v>
      </c>
      <c r="C100" s="3" t="s">
        <v>301</v>
      </c>
      <c r="D100" s="3" t="s">
        <v>302</v>
      </c>
      <c r="E100" s="3" t="s">
        <v>60</v>
      </c>
      <c r="F100" s="3" t="str">
        <f>H100&amp;B100</f>
        <v>34155976</v>
      </c>
      <c r="G100" s="3" t="s">
        <v>303</v>
      </c>
      <c r="H100" s="4">
        <v>341</v>
      </c>
      <c r="I100" s="9" t="s">
        <v>47</v>
      </c>
      <c r="J100" s="3">
        <v>27.6</v>
      </c>
      <c r="K100" s="3">
        <v>38.8</v>
      </c>
      <c r="L100" s="24">
        <v>35</v>
      </c>
      <c r="M100" s="9" t="s">
        <v>48</v>
      </c>
      <c r="N100" s="25">
        <f>(K100-J100)/K100</f>
        <v>0.288659793814433</v>
      </c>
      <c r="O100" s="25">
        <f>(L100-J100)/L100</f>
        <v>0.211428571428571</v>
      </c>
      <c r="P100" s="24">
        <v>2</v>
      </c>
      <c r="Q100" s="3"/>
      <c r="R100" s="3">
        <v>322</v>
      </c>
      <c r="S100" s="3">
        <f>L100-K100</f>
        <v>-3.8</v>
      </c>
      <c r="T100" s="3"/>
      <c r="U100" s="3">
        <v>210</v>
      </c>
      <c r="V100" s="3">
        <v>0</v>
      </c>
      <c r="W100" s="9"/>
      <c r="X100" s="3" t="s">
        <v>32</v>
      </c>
      <c r="Y100" s="19">
        <v>45021.8552893518</v>
      </c>
      <c r="Z100" s="9" t="s">
        <v>33</v>
      </c>
    </row>
    <row r="101" spans="1:26">
      <c r="A101" s="3">
        <v>100</v>
      </c>
      <c r="B101" s="4">
        <v>56079</v>
      </c>
      <c r="C101" s="3" t="s">
        <v>304</v>
      </c>
      <c r="D101" s="3" t="s">
        <v>305</v>
      </c>
      <c r="E101" s="3" t="s">
        <v>28</v>
      </c>
      <c r="F101" s="3" t="str">
        <f>H101&amp;B101</f>
        <v>34156079</v>
      </c>
      <c r="G101" s="3" t="s">
        <v>306</v>
      </c>
      <c r="H101" s="4">
        <v>341</v>
      </c>
      <c r="I101" s="9" t="s">
        <v>47</v>
      </c>
      <c r="J101" s="3">
        <v>19.61</v>
      </c>
      <c r="K101" s="3">
        <v>29.8</v>
      </c>
      <c r="L101" s="24">
        <v>25</v>
      </c>
      <c r="M101" s="9" t="s">
        <v>48</v>
      </c>
      <c r="N101" s="25">
        <f>(K101-J101)/K101</f>
        <v>0.341946308724832</v>
      </c>
      <c r="O101" s="25">
        <f>(L101-J101)/L101</f>
        <v>0.2156</v>
      </c>
      <c r="P101" s="24">
        <v>2</v>
      </c>
      <c r="Q101" s="3"/>
      <c r="R101" s="3">
        <v>140</v>
      </c>
      <c r="S101" s="3">
        <f>L101-K101</f>
        <v>-4.8</v>
      </c>
      <c r="T101" s="3"/>
      <c r="U101" s="3">
        <v>154</v>
      </c>
      <c r="V101" s="3">
        <v>0</v>
      </c>
      <c r="W101" s="9"/>
      <c r="X101" s="3" t="s">
        <v>32</v>
      </c>
      <c r="Y101" s="19">
        <v>45021.8554398148</v>
      </c>
      <c r="Z101" s="9" t="s">
        <v>33</v>
      </c>
    </row>
    <row r="102" spans="1:26">
      <c r="A102" s="3">
        <v>101</v>
      </c>
      <c r="B102" s="4">
        <v>120278</v>
      </c>
      <c r="C102" s="3" t="s">
        <v>307</v>
      </c>
      <c r="D102" s="3" t="s">
        <v>308</v>
      </c>
      <c r="E102" s="3" t="s">
        <v>36</v>
      </c>
      <c r="F102" s="3" t="str">
        <f>H102&amp;B102</f>
        <v>341120278</v>
      </c>
      <c r="G102" s="3" t="s">
        <v>309</v>
      </c>
      <c r="H102" s="4">
        <v>341</v>
      </c>
      <c r="I102" s="9" t="s">
        <v>47</v>
      </c>
      <c r="J102" s="3">
        <v>69</v>
      </c>
      <c r="K102" s="3">
        <v>99</v>
      </c>
      <c r="L102" s="24">
        <v>88</v>
      </c>
      <c r="M102" s="9" t="s">
        <v>48</v>
      </c>
      <c r="N102" s="25">
        <f>(K102-J102)/K102</f>
        <v>0.303030303030303</v>
      </c>
      <c r="O102" s="25">
        <f>(L102-J102)/L102</f>
        <v>0.215909090909091</v>
      </c>
      <c r="P102" s="24">
        <v>2</v>
      </c>
      <c r="Q102" s="3"/>
      <c r="R102" s="3">
        <v>148</v>
      </c>
      <c r="S102" s="3">
        <f>L102-K102</f>
        <v>-11</v>
      </c>
      <c r="T102" s="3"/>
      <c r="U102" s="3">
        <v>241</v>
      </c>
      <c r="V102" s="3">
        <v>60</v>
      </c>
      <c r="W102" s="4">
        <v>2</v>
      </c>
      <c r="X102" s="3" t="s">
        <v>32</v>
      </c>
      <c r="Y102" s="19">
        <v>45021.8314467593</v>
      </c>
      <c r="Z102" s="9" t="s">
        <v>33</v>
      </c>
    </row>
    <row r="103" spans="1:26">
      <c r="A103" s="3">
        <v>102</v>
      </c>
      <c r="B103" s="4">
        <v>137250</v>
      </c>
      <c r="C103" s="3" t="s">
        <v>310</v>
      </c>
      <c r="D103" s="3" t="s">
        <v>247</v>
      </c>
      <c r="E103" s="3" t="s">
        <v>28</v>
      </c>
      <c r="F103" s="3" t="str">
        <f>H103&amp;B103</f>
        <v>341137250</v>
      </c>
      <c r="G103" s="3" t="s">
        <v>311</v>
      </c>
      <c r="H103" s="4">
        <v>341</v>
      </c>
      <c r="I103" s="9" t="s">
        <v>47</v>
      </c>
      <c r="J103" s="3">
        <v>107.31</v>
      </c>
      <c r="K103" s="3">
        <v>192</v>
      </c>
      <c r="L103" s="24">
        <v>158</v>
      </c>
      <c r="M103" s="9" t="s">
        <v>48</v>
      </c>
      <c r="N103" s="25">
        <f>(K103-J103)/K103</f>
        <v>0.44109375</v>
      </c>
      <c r="O103" s="25">
        <f>(L103-J103)/L103</f>
        <v>0.320822784810127</v>
      </c>
      <c r="P103" s="24">
        <v>3</v>
      </c>
      <c r="Q103" s="3">
        <v>182.4</v>
      </c>
      <c r="R103" s="3">
        <v>3638</v>
      </c>
      <c r="S103" s="3">
        <f>L103-K103</f>
        <v>-34</v>
      </c>
      <c r="T103" s="3">
        <f>L103-Q103</f>
        <v>-24.4</v>
      </c>
      <c r="U103" s="3">
        <v>2918</v>
      </c>
      <c r="V103" s="3">
        <v>0</v>
      </c>
      <c r="W103" s="4">
        <v>36</v>
      </c>
      <c r="X103" s="3" t="s">
        <v>32</v>
      </c>
      <c r="Y103" s="19">
        <v>45021.8466550926</v>
      </c>
      <c r="Z103" s="9" t="s">
        <v>33</v>
      </c>
    </row>
    <row r="104" spans="1:26">
      <c r="A104" s="3">
        <v>103</v>
      </c>
      <c r="B104" s="4">
        <v>11132</v>
      </c>
      <c r="C104" s="3" t="s">
        <v>312</v>
      </c>
      <c r="D104" s="3" t="s">
        <v>313</v>
      </c>
      <c r="E104" s="3" t="s">
        <v>36</v>
      </c>
      <c r="F104" s="3" t="str">
        <f>H104&amp;B104</f>
        <v>34111132</v>
      </c>
      <c r="G104" s="3" t="s">
        <v>314</v>
      </c>
      <c r="H104" s="4">
        <v>341</v>
      </c>
      <c r="I104" s="9" t="s">
        <v>47</v>
      </c>
      <c r="J104" s="3">
        <v>7.43</v>
      </c>
      <c r="K104" s="3">
        <v>13.5</v>
      </c>
      <c r="L104" s="24">
        <v>9.5</v>
      </c>
      <c r="M104" s="9" t="s">
        <v>48</v>
      </c>
      <c r="N104" s="25">
        <f>(K104-J104)/K104</f>
        <v>0.44962962962963</v>
      </c>
      <c r="O104" s="25">
        <f>(L104-J104)/L104</f>
        <v>0.217894736842105</v>
      </c>
      <c r="P104" s="24">
        <v>3</v>
      </c>
      <c r="Q104" s="3">
        <v>12.8</v>
      </c>
      <c r="R104" s="3">
        <v>1187</v>
      </c>
      <c r="S104" s="3">
        <f>L104-K104</f>
        <v>-4</v>
      </c>
      <c r="T104" s="3">
        <f>L104-Q104</f>
        <v>-3.3</v>
      </c>
      <c r="U104" s="3">
        <v>671</v>
      </c>
      <c r="V104" s="3">
        <v>0</v>
      </c>
      <c r="W104" s="4">
        <v>2</v>
      </c>
      <c r="X104" s="3" t="s">
        <v>32</v>
      </c>
      <c r="Y104" s="19">
        <v>45021.8253125</v>
      </c>
      <c r="Z104" s="9" t="s">
        <v>33</v>
      </c>
    </row>
    <row r="105" spans="1:26">
      <c r="A105" s="3">
        <v>104</v>
      </c>
      <c r="B105" s="4">
        <v>49943</v>
      </c>
      <c r="C105" s="3" t="s">
        <v>315</v>
      </c>
      <c r="D105" s="3" t="s">
        <v>284</v>
      </c>
      <c r="E105" s="3" t="s">
        <v>28</v>
      </c>
      <c r="F105" s="3" t="str">
        <f>H105&amp;B105</f>
        <v>34149943</v>
      </c>
      <c r="G105" s="3" t="s">
        <v>70</v>
      </c>
      <c r="H105" s="4">
        <v>341</v>
      </c>
      <c r="I105" s="9" t="s">
        <v>47</v>
      </c>
      <c r="J105" s="3">
        <v>12.5</v>
      </c>
      <c r="K105" s="3">
        <v>25</v>
      </c>
      <c r="L105" s="24">
        <v>16</v>
      </c>
      <c r="M105" s="9" t="s">
        <v>48</v>
      </c>
      <c r="N105" s="25">
        <f>(K105-J105)/K105</f>
        <v>0.5</v>
      </c>
      <c r="O105" s="25">
        <f>(L105-J105)/L105</f>
        <v>0.21875</v>
      </c>
      <c r="P105" s="24">
        <v>2</v>
      </c>
      <c r="Q105" s="3">
        <v>22.5</v>
      </c>
      <c r="R105" s="3">
        <v>426</v>
      </c>
      <c r="S105" s="3">
        <f>L105-K105</f>
        <v>-9</v>
      </c>
      <c r="T105" s="3">
        <f>L105-Q105</f>
        <v>-6.5</v>
      </c>
      <c r="U105" s="3">
        <v>410</v>
      </c>
      <c r="V105" s="3">
        <v>0</v>
      </c>
      <c r="W105" s="4">
        <v>2</v>
      </c>
      <c r="X105" s="3" t="s">
        <v>32</v>
      </c>
      <c r="Y105" s="19">
        <v>45021.8543402778</v>
      </c>
      <c r="Z105" s="9" t="s">
        <v>33</v>
      </c>
    </row>
    <row r="106" spans="1:26">
      <c r="A106" s="3">
        <v>105</v>
      </c>
      <c r="B106" s="4">
        <v>22509</v>
      </c>
      <c r="C106" s="3" t="s">
        <v>316</v>
      </c>
      <c r="D106" s="3" t="s">
        <v>317</v>
      </c>
      <c r="E106" s="3" t="s">
        <v>28</v>
      </c>
      <c r="F106" s="3" t="str">
        <f>H106&amp;B106</f>
        <v>34122509</v>
      </c>
      <c r="G106" s="3" t="s">
        <v>70</v>
      </c>
      <c r="H106" s="4">
        <v>341</v>
      </c>
      <c r="I106" s="9" t="s">
        <v>47</v>
      </c>
      <c r="J106" s="3">
        <v>14</v>
      </c>
      <c r="K106" s="3">
        <v>28</v>
      </c>
      <c r="L106" s="24">
        <v>18</v>
      </c>
      <c r="M106" s="9" t="s">
        <v>48</v>
      </c>
      <c r="N106" s="25">
        <f>(K106-J106)/K106</f>
        <v>0.5</v>
      </c>
      <c r="O106" s="25">
        <f>(L106-J106)/L106</f>
        <v>0.222222222222222</v>
      </c>
      <c r="P106" s="24">
        <v>2</v>
      </c>
      <c r="Q106" s="3">
        <v>27</v>
      </c>
      <c r="R106" s="3">
        <v>200</v>
      </c>
      <c r="S106" s="3">
        <f>L106-K106</f>
        <v>-10</v>
      </c>
      <c r="T106" s="3">
        <f>L106-Q106</f>
        <v>-9</v>
      </c>
      <c r="U106" s="3">
        <v>485</v>
      </c>
      <c r="V106" s="3">
        <v>0</v>
      </c>
      <c r="W106" s="4">
        <v>2</v>
      </c>
      <c r="X106" s="3" t="s">
        <v>32</v>
      </c>
      <c r="Y106" s="19">
        <v>45021.8411226852</v>
      </c>
      <c r="Z106" s="9" t="s">
        <v>33</v>
      </c>
    </row>
    <row r="107" spans="1:26">
      <c r="A107" s="3">
        <v>106</v>
      </c>
      <c r="B107" s="4">
        <v>67694</v>
      </c>
      <c r="C107" s="3" t="s">
        <v>318</v>
      </c>
      <c r="D107" s="3" t="s">
        <v>319</v>
      </c>
      <c r="E107" s="3" t="s">
        <v>28</v>
      </c>
      <c r="F107" s="3" t="str">
        <f>H107&amp;B107</f>
        <v>34167694</v>
      </c>
      <c r="G107" s="3" t="s">
        <v>320</v>
      </c>
      <c r="H107" s="4">
        <v>341</v>
      </c>
      <c r="I107" s="9" t="s">
        <v>47</v>
      </c>
      <c r="J107" s="3">
        <v>49.16</v>
      </c>
      <c r="K107" s="3">
        <v>91</v>
      </c>
      <c r="L107" s="24">
        <v>78</v>
      </c>
      <c r="M107" s="9" t="s">
        <v>48</v>
      </c>
      <c r="N107" s="25">
        <f>(K107-J107)/K107</f>
        <v>0.45978021978022</v>
      </c>
      <c r="O107" s="25">
        <f>(L107-J107)/L107</f>
        <v>0.36974358974359</v>
      </c>
      <c r="P107" s="24">
        <v>2</v>
      </c>
      <c r="Q107" s="3"/>
      <c r="R107" s="3">
        <v>1189</v>
      </c>
      <c r="S107" s="3">
        <f>L107-K107</f>
        <v>-13</v>
      </c>
      <c r="T107" s="3"/>
      <c r="U107" s="3">
        <v>634</v>
      </c>
      <c r="V107" s="3">
        <v>142</v>
      </c>
      <c r="W107" s="4">
        <v>2</v>
      </c>
      <c r="X107" s="3" t="s">
        <v>32</v>
      </c>
      <c r="Y107" s="19">
        <v>45021.8570486111</v>
      </c>
      <c r="Z107" s="9" t="s">
        <v>33</v>
      </c>
    </row>
    <row r="108" spans="1:26">
      <c r="A108" s="3">
        <v>107</v>
      </c>
      <c r="B108" s="4">
        <v>14684</v>
      </c>
      <c r="C108" s="3" t="s">
        <v>321</v>
      </c>
      <c r="D108" s="3" t="s">
        <v>322</v>
      </c>
      <c r="E108" s="3" t="s">
        <v>28</v>
      </c>
      <c r="F108" s="3" t="str">
        <f>H108&amp;B108</f>
        <v>34114684</v>
      </c>
      <c r="G108" s="3" t="s">
        <v>273</v>
      </c>
      <c r="H108" s="4">
        <v>341</v>
      </c>
      <c r="I108" s="9" t="s">
        <v>47</v>
      </c>
      <c r="J108" s="3">
        <v>27.05</v>
      </c>
      <c r="K108" s="3">
        <v>42</v>
      </c>
      <c r="L108" s="24">
        <v>35</v>
      </c>
      <c r="M108" s="9" t="s">
        <v>48</v>
      </c>
      <c r="N108" s="25">
        <f>(K108-J108)/K108</f>
        <v>0.355952380952381</v>
      </c>
      <c r="O108" s="25">
        <f>(L108-J108)/L108</f>
        <v>0.227142857142857</v>
      </c>
      <c r="P108" s="24">
        <v>3</v>
      </c>
      <c r="Q108" s="3"/>
      <c r="R108" s="3">
        <v>110</v>
      </c>
      <c r="S108" s="3">
        <f>L108-K108</f>
        <v>-7</v>
      </c>
      <c r="T108" s="3"/>
      <c r="U108" s="3">
        <v>232</v>
      </c>
      <c r="V108" s="3">
        <v>0</v>
      </c>
      <c r="W108" s="4">
        <v>2</v>
      </c>
      <c r="X108" s="3" t="s">
        <v>32</v>
      </c>
      <c r="Y108" s="19">
        <v>45021.8298842593</v>
      </c>
      <c r="Z108" s="9" t="s">
        <v>33</v>
      </c>
    </row>
    <row r="109" spans="1:26">
      <c r="A109" s="3">
        <v>108</v>
      </c>
      <c r="B109" s="4">
        <v>32625</v>
      </c>
      <c r="C109" s="3" t="s">
        <v>323</v>
      </c>
      <c r="D109" s="3" t="s">
        <v>324</v>
      </c>
      <c r="E109" s="3" t="s">
        <v>28</v>
      </c>
      <c r="F109" s="3" t="str">
        <f>H109&amp;B109</f>
        <v>34132625</v>
      </c>
      <c r="G109" s="3" t="s">
        <v>283</v>
      </c>
      <c r="H109" s="4">
        <v>341</v>
      </c>
      <c r="I109" s="9" t="s">
        <v>47</v>
      </c>
      <c r="J109" s="3">
        <v>26.27</v>
      </c>
      <c r="K109" s="3">
        <v>36.4</v>
      </c>
      <c r="L109" s="24">
        <v>34</v>
      </c>
      <c r="M109" s="9" t="s">
        <v>48</v>
      </c>
      <c r="N109" s="25">
        <f>(K109-J109)/K109</f>
        <v>0.278296703296703</v>
      </c>
      <c r="O109" s="25">
        <f>(L109-J109)/L109</f>
        <v>0.227352941176471</v>
      </c>
      <c r="P109" s="24">
        <v>2</v>
      </c>
      <c r="Q109" s="3"/>
      <c r="R109" s="3">
        <v>464</v>
      </c>
      <c r="S109" s="3">
        <f>L109-K109</f>
        <v>-2.4</v>
      </c>
      <c r="T109" s="3"/>
      <c r="U109" s="3">
        <v>434</v>
      </c>
      <c r="V109" s="3">
        <v>45</v>
      </c>
      <c r="W109" s="4">
        <v>2</v>
      </c>
      <c r="X109" s="3" t="s">
        <v>32</v>
      </c>
      <c r="Y109" s="19">
        <v>45021.8505671296</v>
      </c>
      <c r="Z109" s="9" t="s">
        <v>33</v>
      </c>
    </row>
    <row r="110" spans="1:26">
      <c r="A110" s="3">
        <v>109</v>
      </c>
      <c r="B110" s="4">
        <v>49639</v>
      </c>
      <c r="C110" s="3" t="s">
        <v>325</v>
      </c>
      <c r="D110" s="3" t="s">
        <v>326</v>
      </c>
      <c r="E110" s="3" t="s">
        <v>28</v>
      </c>
      <c r="F110" s="3" t="str">
        <f>H110&amp;B110</f>
        <v>34149639</v>
      </c>
      <c r="G110" s="3" t="s">
        <v>327</v>
      </c>
      <c r="H110" s="4">
        <v>341</v>
      </c>
      <c r="I110" s="9" t="s">
        <v>47</v>
      </c>
      <c r="J110" s="3">
        <v>16.97</v>
      </c>
      <c r="K110" s="3">
        <v>29.8</v>
      </c>
      <c r="L110" s="24">
        <v>22</v>
      </c>
      <c r="M110" s="9" t="s">
        <v>48</v>
      </c>
      <c r="N110" s="25">
        <f>(K110-J110)/K110</f>
        <v>0.430536912751678</v>
      </c>
      <c r="O110" s="25">
        <f>(L110-J110)/L110</f>
        <v>0.228636363636364</v>
      </c>
      <c r="P110" s="24">
        <v>2</v>
      </c>
      <c r="Q110" s="3">
        <v>28</v>
      </c>
      <c r="R110" s="3">
        <v>733</v>
      </c>
      <c r="S110" s="3">
        <f>L110-K110</f>
        <v>-7.8</v>
      </c>
      <c r="T110" s="3">
        <f>L110-Q110</f>
        <v>-6</v>
      </c>
      <c r="U110" s="3">
        <v>555</v>
      </c>
      <c r="V110" s="3">
        <v>48</v>
      </c>
      <c r="W110" s="4">
        <v>2</v>
      </c>
      <c r="X110" s="3" t="s">
        <v>32</v>
      </c>
      <c r="Y110" s="19">
        <v>45021.8540972222</v>
      </c>
      <c r="Z110" s="9" t="s">
        <v>33</v>
      </c>
    </row>
    <row r="111" spans="1:26">
      <c r="A111" s="3">
        <v>110</v>
      </c>
      <c r="B111" s="4">
        <v>1835</v>
      </c>
      <c r="C111" s="3" t="s">
        <v>328</v>
      </c>
      <c r="D111" s="3" t="s">
        <v>329</v>
      </c>
      <c r="E111" s="3" t="s">
        <v>36</v>
      </c>
      <c r="F111" s="3" t="str">
        <f>H111&amp;B111</f>
        <v>3411835</v>
      </c>
      <c r="G111" s="3" t="s">
        <v>330</v>
      </c>
      <c r="H111" s="4">
        <v>341</v>
      </c>
      <c r="I111" s="9" t="s">
        <v>47</v>
      </c>
      <c r="J111" s="3">
        <v>21.9</v>
      </c>
      <c r="K111" s="3">
        <v>33.26</v>
      </c>
      <c r="L111" s="24">
        <v>28.5</v>
      </c>
      <c r="M111" s="9" t="s">
        <v>48</v>
      </c>
      <c r="N111" s="25">
        <f>(K111-J111)/K111</f>
        <v>0.341551413108839</v>
      </c>
      <c r="O111" s="25">
        <f>(L111-J111)/L111</f>
        <v>0.231578947368421</v>
      </c>
      <c r="P111" s="24">
        <v>3</v>
      </c>
      <c r="Q111" s="3"/>
      <c r="R111" s="3">
        <v>1191</v>
      </c>
      <c r="S111" s="3">
        <f>L111-K111</f>
        <v>-4.76</v>
      </c>
      <c r="T111" s="3"/>
      <c r="U111" s="3">
        <v>972</v>
      </c>
      <c r="V111" s="3">
        <v>283</v>
      </c>
      <c r="W111" s="4">
        <v>4</v>
      </c>
      <c r="X111" s="3" t="s">
        <v>32</v>
      </c>
      <c r="Y111" s="19">
        <v>45021.8206944444</v>
      </c>
      <c r="Z111" s="9" t="s">
        <v>33</v>
      </c>
    </row>
    <row r="112" spans="1:26">
      <c r="A112" s="3">
        <v>111</v>
      </c>
      <c r="B112" s="4">
        <v>158568</v>
      </c>
      <c r="C112" s="3" t="s">
        <v>331</v>
      </c>
      <c r="D112" s="3" t="s">
        <v>332</v>
      </c>
      <c r="E112" s="3" t="s">
        <v>28</v>
      </c>
      <c r="F112" s="3" t="str">
        <f>H112&amp;B112</f>
        <v>341158568</v>
      </c>
      <c r="G112" s="3" t="s">
        <v>333</v>
      </c>
      <c r="H112" s="4">
        <v>341</v>
      </c>
      <c r="I112" s="9" t="s">
        <v>47</v>
      </c>
      <c r="J112" s="3">
        <v>31.31</v>
      </c>
      <c r="K112" s="3">
        <v>43.8</v>
      </c>
      <c r="L112" s="24">
        <v>41</v>
      </c>
      <c r="M112" s="9" t="s">
        <v>48</v>
      </c>
      <c r="N112" s="25">
        <f>(K112-J112)/K112</f>
        <v>0.285159817351598</v>
      </c>
      <c r="O112" s="25">
        <f>(L112-J112)/L112</f>
        <v>0.236341463414634</v>
      </c>
      <c r="P112" s="24">
        <v>3</v>
      </c>
      <c r="Q112" s="3"/>
      <c r="R112" s="3">
        <v>500</v>
      </c>
      <c r="S112" s="3">
        <f>L112-K112</f>
        <v>-2.8</v>
      </c>
      <c r="T112" s="3"/>
      <c r="U112" s="3">
        <v>368</v>
      </c>
      <c r="V112" s="3">
        <v>0</v>
      </c>
      <c r="W112" s="4">
        <v>5</v>
      </c>
      <c r="X112" s="3" t="s">
        <v>32</v>
      </c>
      <c r="Y112" s="19">
        <v>45021.8495486111</v>
      </c>
      <c r="Z112" s="9" t="s">
        <v>33</v>
      </c>
    </row>
    <row r="113" spans="1:26">
      <c r="A113" s="3">
        <v>112</v>
      </c>
      <c r="B113" s="4">
        <v>75471</v>
      </c>
      <c r="C113" s="3" t="s">
        <v>334</v>
      </c>
      <c r="D113" s="3" t="s">
        <v>335</v>
      </c>
      <c r="E113" s="3" t="s">
        <v>28</v>
      </c>
      <c r="F113" s="3" t="str">
        <f>H113&amp;B113</f>
        <v>34175471</v>
      </c>
      <c r="G113" s="3" t="s">
        <v>336</v>
      </c>
      <c r="H113" s="4">
        <v>341</v>
      </c>
      <c r="I113" s="9" t="s">
        <v>47</v>
      </c>
      <c r="J113" s="3">
        <v>9.9</v>
      </c>
      <c r="K113" s="3">
        <v>25.5</v>
      </c>
      <c r="L113" s="24">
        <v>13</v>
      </c>
      <c r="M113" s="9" t="s">
        <v>48</v>
      </c>
      <c r="N113" s="25">
        <f>(K113-J113)/K113</f>
        <v>0.611764705882353</v>
      </c>
      <c r="O113" s="25">
        <f>(L113-J113)/L113</f>
        <v>0.238461538461538</v>
      </c>
      <c r="P113" s="24">
        <v>2</v>
      </c>
      <c r="Q113" s="3"/>
      <c r="R113" s="3">
        <v>178</v>
      </c>
      <c r="S113" s="3">
        <f>L113-K113</f>
        <v>-12.5</v>
      </c>
      <c r="T113" s="3"/>
      <c r="U113" s="3">
        <v>259</v>
      </c>
      <c r="V113" s="3">
        <v>44</v>
      </c>
      <c r="W113" s="4">
        <v>2</v>
      </c>
      <c r="X113" s="3" t="s">
        <v>32</v>
      </c>
      <c r="Y113" s="19">
        <v>45021.8223726852</v>
      </c>
      <c r="Z113" s="9" t="s">
        <v>74</v>
      </c>
    </row>
    <row r="114" spans="1:26">
      <c r="A114" s="3">
        <v>113</v>
      </c>
      <c r="B114" s="4">
        <v>41409</v>
      </c>
      <c r="C114" s="3" t="s">
        <v>337</v>
      </c>
      <c r="D114" s="3" t="s">
        <v>338</v>
      </c>
      <c r="E114" s="3" t="s">
        <v>28</v>
      </c>
      <c r="F114" s="3" t="str">
        <f>H114&amp;B114</f>
        <v>34141409</v>
      </c>
      <c r="G114" s="3" t="s">
        <v>339</v>
      </c>
      <c r="H114" s="4">
        <v>341</v>
      </c>
      <c r="I114" s="9" t="s">
        <v>47</v>
      </c>
      <c r="J114" s="3">
        <v>18.99</v>
      </c>
      <c r="K114" s="3">
        <v>29</v>
      </c>
      <c r="L114" s="24">
        <v>25</v>
      </c>
      <c r="M114" s="9" t="s">
        <v>48</v>
      </c>
      <c r="N114" s="25">
        <f>(K114-J114)/K114</f>
        <v>0.345172413793103</v>
      </c>
      <c r="O114" s="25">
        <f>(L114-J114)/L114</f>
        <v>0.2404</v>
      </c>
      <c r="P114" s="24">
        <v>2</v>
      </c>
      <c r="Q114" s="3">
        <v>28</v>
      </c>
      <c r="R114" s="3">
        <v>372</v>
      </c>
      <c r="S114" s="3">
        <f>L114-K114</f>
        <v>-4</v>
      </c>
      <c r="T114" s="3">
        <f>L114-Q114</f>
        <v>-3</v>
      </c>
      <c r="U114" s="3">
        <v>236</v>
      </c>
      <c r="V114" s="3">
        <v>0</v>
      </c>
      <c r="W114" s="4">
        <v>2</v>
      </c>
      <c r="X114" s="3" t="s">
        <v>32</v>
      </c>
      <c r="Y114" s="19">
        <v>45021.852337963</v>
      </c>
      <c r="Z114" s="9" t="s">
        <v>33</v>
      </c>
    </row>
    <row r="115" spans="1:26">
      <c r="A115" s="3">
        <v>114</v>
      </c>
      <c r="B115" s="4">
        <v>177132</v>
      </c>
      <c r="C115" s="3" t="s">
        <v>340</v>
      </c>
      <c r="D115" s="3" t="s">
        <v>341</v>
      </c>
      <c r="E115" s="3" t="s">
        <v>28</v>
      </c>
      <c r="F115" s="3" t="str">
        <f>H115&amp;B115</f>
        <v>341177132</v>
      </c>
      <c r="G115" s="3" t="s">
        <v>342</v>
      </c>
      <c r="H115" s="4">
        <v>341</v>
      </c>
      <c r="I115" s="9" t="s">
        <v>47</v>
      </c>
      <c r="J115" s="3">
        <v>51.5</v>
      </c>
      <c r="K115" s="3">
        <v>94.68</v>
      </c>
      <c r="L115" s="24">
        <v>68</v>
      </c>
      <c r="M115" s="9" t="s">
        <v>48</v>
      </c>
      <c r="N115" s="25">
        <f>(K115-J115)/K115</f>
        <v>0.456062526404732</v>
      </c>
      <c r="O115" s="25">
        <f>(L115-J115)/L115</f>
        <v>0.242647058823529</v>
      </c>
      <c r="P115" s="24">
        <v>3</v>
      </c>
      <c r="Q115" s="3"/>
      <c r="R115" s="3">
        <v>190</v>
      </c>
      <c r="S115" s="3">
        <f>L115-K115</f>
        <v>-26.68</v>
      </c>
      <c r="T115" s="3"/>
      <c r="U115" s="3">
        <v>77</v>
      </c>
      <c r="V115" s="3">
        <v>0</v>
      </c>
      <c r="W115" s="4">
        <v>6</v>
      </c>
      <c r="X115" s="3" t="s">
        <v>343</v>
      </c>
      <c r="Y115" s="19">
        <v>45021.8533333333</v>
      </c>
      <c r="Z115" s="9" t="s">
        <v>33</v>
      </c>
    </row>
    <row r="116" spans="1:26">
      <c r="A116" s="3">
        <v>115</v>
      </c>
      <c r="B116" s="4">
        <v>39709</v>
      </c>
      <c r="C116" s="3" t="s">
        <v>344</v>
      </c>
      <c r="D116" s="3" t="s">
        <v>345</v>
      </c>
      <c r="E116" s="3" t="s">
        <v>28</v>
      </c>
      <c r="F116" s="3" t="str">
        <f>H116&amp;B116</f>
        <v>34139709</v>
      </c>
      <c r="G116" s="3" t="s">
        <v>300</v>
      </c>
      <c r="H116" s="4">
        <v>341</v>
      </c>
      <c r="I116" s="9" t="s">
        <v>47</v>
      </c>
      <c r="J116" s="3">
        <v>26.3</v>
      </c>
      <c r="K116" s="3">
        <v>44.8</v>
      </c>
      <c r="L116" s="24">
        <v>34.8</v>
      </c>
      <c r="M116" s="9" t="s">
        <v>48</v>
      </c>
      <c r="N116" s="25">
        <f>(K116-J116)/K116</f>
        <v>0.412946428571428</v>
      </c>
      <c r="O116" s="25">
        <f>(L116-J116)/L116</f>
        <v>0.244252873563218</v>
      </c>
      <c r="P116" s="24">
        <v>2</v>
      </c>
      <c r="Q116" s="3">
        <v>42.5</v>
      </c>
      <c r="R116" s="3">
        <v>289</v>
      </c>
      <c r="S116" s="3">
        <f>L116-K116</f>
        <v>-10</v>
      </c>
      <c r="T116" s="3">
        <f>L116-Q116</f>
        <v>-7.7</v>
      </c>
      <c r="U116" s="3">
        <v>235</v>
      </c>
      <c r="V116" s="3">
        <v>0</v>
      </c>
      <c r="W116" s="9"/>
      <c r="X116" s="3" t="s">
        <v>32</v>
      </c>
      <c r="Y116" s="19">
        <v>45021.8516550926</v>
      </c>
      <c r="Z116" s="9" t="s">
        <v>33</v>
      </c>
    </row>
    <row r="117" spans="1:26">
      <c r="A117" s="3">
        <v>116</v>
      </c>
      <c r="B117" s="4">
        <v>40400</v>
      </c>
      <c r="C117" s="3" t="s">
        <v>346</v>
      </c>
      <c r="D117" s="3" t="s">
        <v>347</v>
      </c>
      <c r="E117" s="3" t="s">
        <v>28</v>
      </c>
      <c r="F117" s="3" t="str">
        <f>H117&amp;B117</f>
        <v>34140400</v>
      </c>
      <c r="G117" s="3" t="s">
        <v>348</v>
      </c>
      <c r="H117" s="4">
        <v>341</v>
      </c>
      <c r="I117" s="9" t="s">
        <v>47</v>
      </c>
      <c r="J117" s="3">
        <v>13.6</v>
      </c>
      <c r="K117" s="3">
        <v>22.5</v>
      </c>
      <c r="L117" s="24">
        <v>18</v>
      </c>
      <c r="M117" s="9" t="s">
        <v>48</v>
      </c>
      <c r="N117" s="25">
        <f>(K117-J117)/K117</f>
        <v>0.395555555555556</v>
      </c>
      <c r="O117" s="25">
        <f>(L117-J117)/L117</f>
        <v>0.244444444444444</v>
      </c>
      <c r="P117" s="24">
        <v>2</v>
      </c>
      <c r="Q117" s="3"/>
      <c r="R117" s="3">
        <v>212</v>
      </c>
      <c r="S117" s="3">
        <f>L117-K117</f>
        <v>-4.5</v>
      </c>
      <c r="T117" s="3"/>
      <c r="U117" s="3">
        <v>218</v>
      </c>
      <c r="V117" s="3">
        <v>0</v>
      </c>
      <c r="W117" s="4">
        <v>5</v>
      </c>
      <c r="X117" s="3" t="s">
        <v>32</v>
      </c>
      <c r="Y117" s="19">
        <v>45021.8519212963</v>
      </c>
      <c r="Z117" s="9" t="s">
        <v>33</v>
      </c>
    </row>
    <row r="118" spans="1:26">
      <c r="A118" s="3">
        <v>117</v>
      </c>
      <c r="B118" s="4">
        <v>24147</v>
      </c>
      <c r="C118" s="3" t="s">
        <v>349</v>
      </c>
      <c r="D118" s="3" t="s">
        <v>350</v>
      </c>
      <c r="E118" s="3" t="s">
        <v>36</v>
      </c>
      <c r="F118" s="3" t="str">
        <f>H118&amp;B118</f>
        <v>34124147</v>
      </c>
      <c r="G118" s="3" t="s">
        <v>70</v>
      </c>
      <c r="H118" s="4">
        <v>341</v>
      </c>
      <c r="I118" s="9" t="s">
        <v>47</v>
      </c>
      <c r="J118" s="3">
        <v>21</v>
      </c>
      <c r="K118" s="3">
        <v>38</v>
      </c>
      <c r="L118" s="24">
        <v>28</v>
      </c>
      <c r="M118" s="9" t="s">
        <v>48</v>
      </c>
      <c r="N118" s="25">
        <f>(K118-J118)/K118</f>
        <v>0.447368421052632</v>
      </c>
      <c r="O118" s="25">
        <f>(L118-J118)/L118</f>
        <v>0.25</v>
      </c>
      <c r="P118" s="24">
        <v>2</v>
      </c>
      <c r="Q118" s="3">
        <v>36.5</v>
      </c>
      <c r="R118" s="3">
        <v>257</v>
      </c>
      <c r="S118" s="3">
        <f>L118-K118</f>
        <v>-10</v>
      </c>
      <c r="T118" s="3">
        <f>L118-Q118</f>
        <v>-8.5</v>
      </c>
      <c r="U118" s="3">
        <v>413</v>
      </c>
      <c r="V118" s="3">
        <v>0</v>
      </c>
      <c r="W118" s="4">
        <v>5</v>
      </c>
      <c r="X118" s="3" t="s">
        <v>32</v>
      </c>
      <c r="Y118" s="19">
        <v>45021.8498032407</v>
      </c>
      <c r="Z118" s="9" t="s">
        <v>33</v>
      </c>
    </row>
    <row r="119" spans="1:26">
      <c r="A119" s="3">
        <v>118</v>
      </c>
      <c r="B119" s="4">
        <v>189556</v>
      </c>
      <c r="C119" s="3" t="s">
        <v>40</v>
      </c>
      <c r="D119" s="3" t="s">
        <v>351</v>
      </c>
      <c r="E119" s="3" t="s">
        <v>28</v>
      </c>
      <c r="F119" s="3" t="str">
        <f>H119&amp;B119</f>
        <v>341189556</v>
      </c>
      <c r="G119" s="3" t="s">
        <v>42</v>
      </c>
      <c r="H119" s="4">
        <v>341</v>
      </c>
      <c r="I119" s="9" t="s">
        <v>47</v>
      </c>
      <c r="J119" s="3">
        <v>56.03</v>
      </c>
      <c r="K119" s="3">
        <v>87.8</v>
      </c>
      <c r="L119" s="24">
        <v>75</v>
      </c>
      <c r="M119" s="9" t="s">
        <v>48</v>
      </c>
      <c r="N119" s="25">
        <f>(K119-J119)/K119</f>
        <v>0.361845102505695</v>
      </c>
      <c r="O119" s="25">
        <f>(L119-J119)/L119</f>
        <v>0.252933333333333</v>
      </c>
      <c r="P119" s="24">
        <v>2</v>
      </c>
      <c r="Q119" s="3"/>
      <c r="R119" s="3">
        <v>190</v>
      </c>
      <c r="S119" s="3">
        <f>L119-K119</f>
        <v>-12.8</v>
      </c>
      <c r="T119" s="3"/>
      <c r="U119" s="3">
        <v>365</v>
      </c>
      <c r="V119" s="3">
        <v>35</v>
      </c>
      <c r="W119" s="9"/>
      <c r="X119" s="3" t="s">
        <v>32</v>
      </c>
      <c r="Y119" s="19">
        <v>45021.8366435185</v>
      </c>
      <c r="Z119" s="9" t="s">
        <v>33</v>
      </c>
    </row>
    <row r="120" spans="1:26">
      <c r="A120" s="3">
        <v>119</v>
      </c>
      <c r="B120" s="4">
        <v>12470</v>
      </c>
      <c r="C120" s="3" t="s">
        <v>352</v>
      </c>
      <c r="D120" s="3" t="s">
        <v>353</v>
      </c>
      <c r="E120" s="3" t="s">
        <v>36</v>
      </c>
      <c r="F120" s="3" t="str">
        <f>H120&amp;B120</f>
        <v>34112470</v>
      </c>
      <c r="G120" s="3" t="s">
        <v>354</v>
      </c>
      <c r="H120" s="4">
        <v>341</v>
      </c>
      <c r="I120" s="9" t="s">
        <v>47</v>
      </c>
      <c r="J120" s="3">
        <v>7.37</v>
      </c>
      <c r="K120" s="3">
        <v>15</v>
      </c>
      <c r="L120" s="24">
        <v>9.9</v>
      </c>
      <c r="M120" s="9" t="s">
        <v>48</v>
      </c>
      <c r="N120" s="25">
        <f>(K120-J120)/K120</f>
        <v>0.508666666666667</v>
      </c>
      <c r="O120" s="25">
        <f>(L120-J120)/L120</f>
        <v>0.255555555555556</v>
      </c>
      <c r="P120" s="24">
        <v>3</v>
      </c>
      <c r="Q120" s="3"/>
      <c r="R120" s="3">
        <v>56</v>
      </c>
      <c r="S120" s="3">
        <f>L120-K120</f>
        <v>-5.1</v>
      </c>
      <c r="T120" s="3"/>
      <c r="U120" s="3">
        <v>190</v>
      </c>
      <c r="V120" s="3">
        <v>0</v>
      </c>
      <c r="W120" s="4">
        <v>2</v>
      </c>
      <c r="X120" s="3" t="s">
        <v>32</v>
      </c>
      <c r="Y120" s="19">
        <v>45021.8258449074</v>
      </c>
      <c r="Z120" s="9" t="s">
        <v>33</v>
      </c>
    </row>
    <row r="121" spans="1:26">
      <c r="A121" s="3">
        <v>120</v>
      </c>
      <c r="B121" s="4">
        <v>139200</v>
      </c>
      <c r="C121" s="3" t="s">
        <v>355</v>
      </c>
      <c r="D121" s="3" t="s">
        <v>356</v>
      </c>
      <c r="E121" s="3" t="s">
        <v>28</v>
      </c>
      <c r="F121" s="3" t="str">
        <f>H121&amp;B121</f>
        <v>341139200</v>
      </c>
      <c r="G121" s="3" t="s">
        <v>311</v>
      </c>
      <c r="H121" s="4">
        <v>341</v>
      </c>
      <c r="I121" s="9" t="s">
        <v>47</v>
      </c>
      <c r="J121" s="3">
        <v>86.57</v>
      </c>
      <c r="K121" s="3">
        <v>119.92</v>
      </c>
      <c r="L121" s="24">
        <v>99</v>
      </c>
      <c r="M121" s="9" t="s">
        <v>48</v>
      </c>
      <c r="N121" s="25">
        <f>(K121-J121)/K121</f>
        <v>0.278102068045364</v>
      </c>
      <c r="O121" s="25">
        <f>(L121-J121)/L121</f>
        <v>0.125555555555556</v>
      </c>
      <c r="P121" s="24">
        <v>3</v>
      </c>
      <c r="Q121" s="3">
        <v>106.8</v>
      </c>
      <c r="R121" s="3">
        <v>1683</v>
      </c>
      <c r="S121" s="3">
        <f>L121-K121</f>
        <v>-20.92</v>
      </c>
      <c r="T121" s="3">
        <f>L121-Q121</f>
        <v>-7.8</v>
      </c>
      <c r="U121" s="3">
        <v>762</v>
      </c>
      <c r="V121" s="3">
        <v>0</v>
      </c>
      <c r="W121" s="4">
        <v>4</v>
      </c>
      <c r="X121" s="3" t="s">
        <v>32</v>
      </c>
      <c r="Y121" s="19">
        <v>45021.8467824074</v>
      </c>
      <c r="Z121" s="9" t="s">
        <v>33</v>
      </c>
    </row>
    <row r="122" spans="1:26">
      <c r="A122" s="3">
        <v>121</v>
      </c>
      <c r="B122" s="4">
        <v>23761</v>
      </c>
      <c r="C122" s="3" t="s">
        <v>357</v>
      </c>
      <c r="D122" s="3" t="s">
        <v>120</v>
      </c>
      <c r="E122" s="3" t="s">
        <v>28</v>
      </c>
      <c r="F122" s="3" t="str">
        <f>H122&amp;B122</f>
        <v>34123761</v>
      </c>
      <c r="G122" s="3" t="s">
        <v>358</v>
      </c>
      <c r="H122" s="4">
        <v>341</v>
      </c>
      <c r="I122" s="9" t="s">
        <v>47</v>
      </c>
      <c r="J122" s="3">
        <v>18.38</v>
      </c>
      <c r="K122" s="3">
        <v>28</v>
      </c>
      <c r="L122" s="24">
        <v>25</v>
      </c>
      <c r="M122" s="9" t="s">
        <v>48</v>
      </c>
      <c r="N122" s="25">
        <f>(K122-J122)/K122</f>
        <v>0.343571428571429</v>
      </c>
      <c r="O122" s="25">
        <f>(L122-J122)/L122</f>
        <v>0.2648</v>
      </c>
      <c r="P122" s="24">
        <v>2</v>
      </c>
      <c r="Q122" s="3"/>
      <c r="R122" s="3">
        <v>504</v>
      </c>
      <c r="S122" s="3">
        <f>L122-K122</f>
        <v>-3</v>
      </c>
      <c r="T122" s="3"/>
      <c r="U122" s="3">
        <v>453</v>
      </c>
      <c r="V122" s="3">
        <v>0</v>
      </c>
      <c r="W122" s="4">
        <v>2</v>
      </c>
      <c r="X122" s="3" t="s">
        <v>32</v>
      </c>
      <c r="Y122" s="19">
        <v>45021.8496875</v>
      </c>
      <c r="Z122" s="9" t="s">
        <v>33</v>
      </c>
    </row>
    <row r="123" spans="1:26">
      <c r="A123" s="3">
        <v>122</v>
      </c>
      <c r="B123" s="4">
        <v>117590</v>
      </c>
      <c r="C123" s="3" t="s">
        <v>359</v>
      </c>
      <c r="D123" s="3" t="s">
        <v>360</v>
      </c>
      <c r="E123" s="3" t="s">
        <v>28</v>
      </c>
      <c r="F123" s="3" t="str">
        <f>H123&amp;B123</f>
        <v>341117590</v>
      </c>
      <c r="G123" s="3" t="s">
        <v>248</v>
      </c>
      <c r="H123" s="4">
        <v>341</v>
      </c>
      <c r="I123" s="9" t="s">
        <v>47</v>
      </c>
      <c r="J123" s="3">
        <v>14.5</v>
      </c>
      <c r="K123" s="3">
        <v>28</v>
      </c>
      <c r="L123" s="24">
        <v>19.8</v>
      </c>
      <c r="M123" s="9" t="s">
        <v>48</v>
      </c>
      <c r="N123" s="25">
        <f>(K123-J123)/K123</f>
        <v>0.482142857142857</v>
      </c>
      <c r="O123" s="25">
        <f>(L123-J123)/L123</f>
        <v>0.267676767676768</v>
      </c>
      <c r="P123" s="24">
        <v>2</v>
      </c>
      <c r="Q123" s="3">
        <v>26.5</v>
      </c>
      <c r="R123" s="3">
        <v>387</v>
      </c>
      <c r="S123" s="3">
        <f>L123-K123</f>
        <v>-8.2</v>
      </c>
      <c r="T123" s="3">
        <f>L123-Q123</f>
        <v>-6.7</v>
      </c>
      <c r="U123" s="3">
        <v>202</v>
      </c>
      <c r="V123" s="3">
        <v>0</v>
      </c>
      <c r="W123" s="4">
        <v>1</v>
      </c>
      <c r="X123" s="3" t="s">
        <v>32</v>
      </c>
      <c r="Y123" s="19">
        <v>45021.8303819444</v>
      </c>
      <c r="Z123" s="9" t="s">
        <v>33</v>
      </c>
    </row>
    <row r="124" spans="1:26">
      <c r="A124" s="3">
        <v>123</v>
      </c>
      <c r="B124" s="4">
        <v>50162</v>
      </c>
      <c r="C124" s="3" t="s">
        <v>361</v>
      </c>
      <c r="D124" s="3" t="s">
        <v>278</v>
      </c>
      <c r="E124" s="3" t="s">
        <v>60</v>
      </c>
      <c r="F124" s="3" t="str">
        <f>H124&amp;B124</f>
        <v>34150162</v>
      </c>
      <c r="G124" s="3" t="s">
        <v>279</v>
      </c>
      <c r="H124" s="4">
        <v>341</v>
      </c>
      <c r="I124" s="9" t="s">
        <v>47</v>
      </c>
      <c r="J124" s="3">
        <v>21.03</v>
      </c>
      <c r="K124" s="3">
        <v>32.6</v>
      </c>
      <c r="L124" s="24">
        <v>28.8</v>
      </c>
      <c r="M124" s="9" t="s">
        <v>48</v>
      </c>
      <c r="N124" s="25">
        <f>(K124-J124)/K124</f>
        <v>0.354907975460123</v>
      </c>
      <c r="O124" s="25">
        <f>(L124-J124)/L124</f>
        <v>0.269791666666667</v>
      </c>
      <c r="P124" s="24">
        <v>2</v>
      </c>
      <c r="Q124" s="3">
        <v>31</v>
      </c>
      <c r="R124" s="3">
        <v>282</v>
      </c>
      <c r="S124" s="3">
        <f>L124-K124</f>
        <v>-3.8</v>
      </c>
      <c r="T124" s="3">
        <f>L124-Q124</f>
        <v>-2.2</v>
      </c>
      <c r="U124" s="3">
        <v>351</v>
      </c>
      <c r="V124" s="3">
        <v>45</v>
      </c>
      <c r="W124" s="4">
        <v>2</v>
      </c>
      <c r="X124" s="3" t="s">
        <v>32</v>
      </c>
      <c r="Y124" s="19">
        <v>45021.8544907407</v>
      </c>
      <c r="Z124" s="9" t="s">
        <v>33</v>
      </c>
    </row>
    <row r="125" spans="1:26">
      <c r="A125" s="3">
        <v>124</v>
      </c>
      <c r="B125" s="4">
        <v>166033</v>
      </c>
      <c r="C125" s="3" t="s">
        <v>362</v>
      </c>
      <c r="D125" s="3" t="s">
        <v>363</v>
      </c>
      <c r="E125" s="3" t="s">
        <v>28</v>
      </c>
      <c r="F125" s="3" t="str">
        <f>H125&amp;B125</f>
        <v>341166033</v>
      </c>
      <c r="G125" s="3" t="s">
        <v>364</v>
      </c>
      <c r="H125" s="4">
        <v>341</v>
      </c>
      <c r="I125" s="9" t="s">
        <v>47</v>
      </c>
      <c r="J125" s="3">
        <v>18.17</v>
      </c>
      <c r="K125" s="3">
        <v>38</v>
      </c>
      <c r="L125" s="24">
        <v>25</v>
      </c>
      <c r="M125" s="9" t="s">
        <v>48</v>
      </c>
      <c r="N125" s="25">
        <f>(K125-J125)/K125</f>
        <v>0.521842105263158</v>
      </c>
      <c r="O125" s="25">
        <f>(L125-J125)/L125</f>
        <v>0.2732</v>
      </c>
      <c r="P125" s="24">
        <v>3</v>
      </c>
      <c r="Q125" s="3"/>
      <c r="R125" s="3">
        <v>415</v>
      </c>
      <c r="S125" s="3">
        <f>L125-K125</f>
        <v>-13</v>
      </c>
      <c r="T125" s="3"/>
      <c r="U125" s="3">
        <v>366</v>
      </c>
      <c r="V125" s="3">
        <v>0</v>
      </c>
      <c r="W125" s="4">
        <v>3</v>
      </c>
      <c r="X125" s="3" t="s">
        <v>32</v>
      </c>
      <c r="Y125" s="19">
        <v>45021.8511805556</v>
      </c>
      <c r="Z125" s="9" t="s">
        <v>33</v>
      </c>
    </row>
    <row r="126" spans="1:26">
      <c r="A126" s="3">
        <v>125</v>
      </c>
      <c r="B126" s="4">
        <v>26353</v>
      </c>
      <c r="C126" s="3" t="s">
        <v>365</v>
      </c>
      <c r="D126" s="3" t="s">
        <v>115</v>
      </c>
      <c r="E126" s="3" t="s">
        <v>28</v>
      </c>
      <c r="F126" s="3" t="str">
        <f>H126&amp;B126</f>
        <v>34126353</v>
      </c>
      <c r="G126" s="3" t="s">
        <v>366</v>
      </c>
      <c r="H126" s="4">
        <v>341</v>
      </c>
      <c r="I126" s="9" t="s">
        <v>47</v>
      </c>
      <c r="J126" s="3">
        <v>5.66</v>
      </c>
      <c r="K126" s="3">
        <v>10</v>
      </c>
      <c r="L126" s="24">
        <v>7.8</v>
      </c>
      <c r="M126" s="9" t="s">
        <v>48</v>
      </c>
      <c r="N126" s="25">
        <f>(K126-J126)/K126</f>
        <v>0.434</v>
      </c>
      <c r="O126" s="25">
        <f>(L126-J126)/L126</f>
        <v>0.274358974358974</v>
      </c>
      <c r="P126" s="24">
        <v>2</v>
      </c>
      <c r="Q126" s="3">
        <v>9.5</v>
      </c>
      <c r="R126" s="3">
        <v>389</v>
      </c>
      <c r="S126" s="3">
        <f>L126-K126</f>
        <v>-2.2</v>
      </c>
      <c r="T126" s="3">
        <f>L126-Q126</f>
        <v>-1.7</v>
      </c>
      <c r="U126" s="3">
        <v>230</v>
      </c>
      <c r="V126" s="3">
        <v>0</v>
      </c>
      <c r="W126" s="9"/>
      <c r="X126" s="3" t="s">
        <v>32</v>
      </c>
      <c r="Y126" s="19">
        <v>45021.8500810185</v>
      </c>
      <c r="Z126" s="9" t="s">
        <v>33</v>
      </c>
    </row>
    <row r="127" spans="1:26">
      <c r="A127" s="3">
        <v>126</v>
      </c>
      <c r="B127" s="4">
        <v>40880</v>
      </c>
      <c r="C127" s="3" t="s">
        <v>367</v>
      </c>
      <c r="D127" s="3" t="s">
        <v>368</v>
      </c>
      <c r="E127" s="3" t="s">
        <v>28</v>
      </c>
      <c r="F127" s="3" t="str">
        <f>H127&amp;B127</f>
        <v>34140880</v>
      </c>
      <c r="G127" s="3" t="s">
        <v>283</v>
      </c>
      <c r="H127" s="4">
        <v>341</v>
      </c>
      <c r="I127" s="9" t="s">
        <v>47</v>
      </c>
      <c r="J127" s="3">
        <v>28.87</v>
      </c>
      <c r="K127" s="3">
        <v>43.5</v>
      </c>
      <c r="L127" s="24">
        <v>40</v>
      </c>
      <c r="M127" s="9" t="s">
        <v>48</v>
      </c>
      <c r="N127" s="25">
        <f>(K127-J127)/K127</f>
        <v>0.33632183908046</v>
      </c>
      <c r="O127" s="25">
        <f>(L127-J127)/L127</f>
        <v>0.27825</v>
      </c>
      <c r="P127" s="24">
        <v>2</v>
      </c>
      <c r="Q127" s="3"/>
      <c r="R127" s="3">
        <v>592</v>
      </c>
      <c r="S127" s="3">
        <f>L127-K127</f>
        <v>-3.5</v>
      </c>
      <c r="T127" s="3"/>
      <c r="U127" s="3">
        <v>526</v>
      </c>
      <c r="V127" s="3">
        <v>200</v>
      </c>
      <c r="W127" s="4">
        <v>3</v>
      </c>
      <c r="X127" s="3" t="s">
        <v>32</v>
      </c>
      <c r="Y127" s="19">
        <v>45021.8521759259</v>
      </c>
      <c r="Z127" s="9" t="s">
        <v>33</v>
      </c>
    </row>
    <row r="128" spans="1:26">
      <c r="A128" s="3">
        <v>127</v>
      </c>
      <c r="B128" s="4">
        <v>205100</v>
      </c>
      <c r="C128" s="3" t="s">
        <v>369</v>
      </c>
      <c r="D128" s="3" t="s">
        <v>370</v>
      </c>
      <c r="E128" s="3" t="s">
        <v>28</v>
      </c>
      <c r="F128" s="3" t="str">
        <f>H128&amp;B128</f>
        <v>341205100</v>
      </c>
      <c r="G128" s="3" t="s">
        <v>371</v>
      </c>
      <c r="H128" s="4">
        <v>341</v>
      </c>
      <c r="I128" s="9" t="s">
        <v>47</v>
      </c>
      <c r="J128" s="3">
        <v>20.2</v>
      </c>
      <c r="K128" s="3">
        <v>31.8</v>
      </c>
      <c r="L128" s="24">
        <v>28</v>
      </c>
      <c r="M128" s="9" t="s">
        <v>48</v>
      </c>
      <c r="N128" s="25">
        <f>(K128-J128)/K128</f>
        <v>0.364779874213837</v>
      </c>
      <c r="O128" s="25">
        <f>(L128-J128)/L128</f>
        <v>0.278571428571429</v>
      </c>
      <c r="P128" s="24">
        <v>2</v>
      </c>
      <c r="Q128" s="3"/>
      <c r="R128" s="3">
        <v>1189</v>
      </c>
      <c r="S128" s="3">
        <f>L128-K128</f>
        <v>-3.8</v>
      </c>
      <c r="T128" s="3"/>
      <c r="U128" s="3">
        <v>645</v>
      </c>
      <c r="V128" s="3">
        <v>86</v>
      </c>
      <c r="W128" s="4">
        <v>7</v>
      </c>
      <c r="X128" s="3" t="s">
        <v>32</v>
      </c>
      <c r="Y128" s="19">
        <v>45021.8378240741</v>
      </c>
      <c r="Z128" s="9" t="s">
        <v>33</v>
      </c>
    </row>
    <row r="129" spans="1:26">
      <c r="A129" s="3">
        <v>128</v>
      </c>
      <c r="B129" s="4">
        <v>114823</v>
      </c>
      <c r="C129" s="3" t="s">
        <v>372</v>
      </c>
      <c r="D129" s="3" t="s">
        <v>373</v>
      </c>
      <c r="E129" s="3" t="s">
        <v>28</v>
      </c>
      <c r="F129" s="3" t="str">
        <f>H129&amp;B129</f>
        <v>341114823</v>
      </c>
      <c r="G129" s="3" t="s">
        <v>374</v>
      </c>
      <c r="H129" s="4">
        <v>341</v>
      </c>
      <c r="I129" s="9" t="s">
        <v>47</v>
      </c>
      <c r="J129" s="3">
        <v>38</v>
      </c>
      <c r="K129" s="3">
        <v>68</v>
      </c>
      <c r="L129" s="24">
        <v>62</v>
      </c>
      <c r="M129" s="9" t="s">
        <v>48</v>
      </c>
      <c r="N129" s="25">
        <f>(K129-J129)/K129</f>
        <v>0.441176470588235</v>
      </c>
      <c r="O129" s="25">
        <f>(L129-J129)/L129</f>
        <v>0.387096774193548</v>
      </c>
      <c r="P129" s="24">
        <v>2</v>
      </c>
      <c r="Q129" s="3">
        <v>66</v>
      </c>
      <c r="R129" s="3">
        <v>405</v>
      </c>
      <c r="S129" s="3">
        <f>L129-K129</f>
        <v>-6</v>
      </c>
      <c r="T129" s="3">
        <f>L129-Q129</f>
        <v>-4</v>
      </c>
      <c r="U129" s="3">
        <v>520</v>
      </c>
      <c r="V129" s="3">
        <v>131</v>
      </c>
      <c r="W129" s="4">
        <v>1</v>
      </c>
      <c r="X129" s="3" t="s">
        <v>32</v>
      </c>
      <c r="Y129" s="19">
        <v>45021.8302314815</v>
      </c>
      <c r="Z129" s="9" t="s">
        <v>33</v>
      </c>
    </row>
    <row r="130" spans="1:26">
      <c r="A130" s="3">
        <v>129</v>
      </c>
      <c r="B130" s="4">
        <v>140824</v>
      </c>
      <c r="C130" s="3" t="s">
        <v>375</v>
      </c>
      <c r="D130" s="3" t="s">
        <v>376</v>
      </c>
      <c r="E130" s="3" t="s">
        <v>36</v>
      </c>
      <c r="F130" s="3" t="str">
        <f>H130&amp;B130</f>
        <v>341140824</v>
      </c>
      <c r="G130" s="3" t="s">
        <v>377</v>
      </c>
      <c r="H130" s="4">
        <v>341</v>
      </c>
      <c r="I130" s="9" t="s">
        <v>47</v>
      </c>
      <c r="J130" s="3">
        <v>27.3</v>
      </c>
      <c r="K130" s="3">
        <v>47.5</v>
      </c>
      <c r="L130" s="24">
        <v>38</v>
      </c>
      <c r="M130" s="9" t="s">
        <v>48</v>
      </c>
      <c r="N130" s="25">
        <f>(K130-J130)/K130</f>
        <v>0.425263157894737</v>
      </c>
      <c r="O130" s="25">
        <f>(L130-J130)/L130</f>
        <v>0.281578947368421</v>
      </c>
      <c r="P130" s="24">
        <v>3</v>
      </c>
      <c r="Q130" s="3"/>
      <c r="R130" s="3">
        <v>195</v>
      </c>
      <c r="S130" s="3">
        <f>L130-K130</f>
        <v>-9.5</v>
      </c>
      <c r="T130" s="3"/>
      <c r="U130" s="3">
        <v>143</v>
      </c>
      <c r="V130" s="3">
        <v>0</v>
      </c>
      <c r="W130" s="9"/>
      <c r="X130" s="3" t="s">
        <v>32</v>
      </c>
      <c r="Y130" s="19">
        <v>45021.8469328704</v>
      </c>
      <c r="Z130" s="9" t="s">
        <v>33</v>
      </c>
    </row>
    <row r="131" spans="1:26">
      <c r="A131" s="3">
        <v>130</v>
      </c>
      <c r="B131" s="4">
        <v>39655</v>
      </c>
      <c r="C131" s="3" t="s">
        <v>378</v>
      </c>
      <c r="D131" s="3" t="s">
        <v>379</v>
      </c>
      <c r="E131" s="3" t="s">
        <v>28</v>
      </c>
      <c r="F131" s="3" t="str">
        <f>H131&amp;B131</f>
        <v>34139655</v>
      </c>
      <c r="G131" s="3" t="s">
        <v>380</v>
      </c>
      <c r="H131" s="4">
        <v>341</v>
      </c>
      <c r="I131" s="9" t="s">
        <v>47</v>
      </c>
      <c r="J131" s="3">
        <v>5</v>
      </c>
      <c r="K131" s="3">
        <v>9.8</v>
      </c>
      <c r="L131" s="24">
        <v>7</v>
      </c>
      <c r="M131" s="9" t="s">
        <v>48</v>
      </c>
      <c r="N131" s="25">
        <f>(K131-J131)/K131</f>
        <v>0.489795918367347</v>
      </c>
      <c r="O131" s="25">
        <f>(L131-J131)/L131</f>
        <v>0.285714285714286</v>
      </c>
      <c r="P131" s="24">
        <v>2</v>
      </c>
      <c r="Q131" s="3"/>
      <c r="R131" s="3">
        <v>241</v>
      </c>
      <c r="S131" s="3">
        <f>L131-K131</f>
        <v>-2.8</v>
      </c>
      <c r="T131" s="3"/>
      <c r="U131" s="3">
        <v>51</v>
      </c>
      <c r="V131" s="3">
        <v>0</v>
      </c>
      <c r="W131" s="9"/>
      <c r="X131" s="3" t="s">
        <v>32</v>
      </c>
      <c r="Y131" s="19">
        <v>45021.8515277778</v>
      </c>
      <c r="Z131" s="9" t="s">
        <v>33</v>
      </c>
    </row>
    <row r="132" spans="1:26">
      <c r="A132" s="3">
        <v>131</v>
      </c>
      <c r="B132" s="4">
        <v>158590</v>
      </c>
      <c r="C132" s="3" t="s">
        <v>99</v>
      </c>
      <c r="D132" s="3" t="s">
        <v>381</v>
      </c>
      <c r="E132" s="3" t="s">
        <v>28</v>
      </c>
      <c r="F132" s="3" t="str">
        <f>H132&amp;B132</f>
        <v>341158590</v>
      </c>
      <c r="G132" s="3" t="s">
        <v>101</v>
      </c>
      <c r="H132" s="4">
        <v>341</v>
      </c>
      <c r="I132" s="9" t="s">
        <v>47</v>
      </c>
      <c r="J132" s="3">
        <v>60</v>
      </c>
      <c r="K132" s="3">
        <v>88</v>
      </c>
      <c r="L132" s="24">
        <v>84</v>
      </c>
      <c r="M132" s="9" t="s">
        <v>48</v>
      </c>
      <c r="N132" s="25">
        <f>(K132-J132)/K132</f>
        <v>0.318181818181818</v>
      </c>
      <c r="O132" s="25">
        <f>(L132-J132)/L132</f>
        <v>0.285714285714286</v>
      </c>
      <c r="P132" s="24">
        <v>3</v>
      </c>
      <c r="Q132" s="3"/>
      <c r="R132" s="3">
        <v>448</v>
      </c>
      <c r="S132" s="3">
        <f>L132-K132</f>
        <v>-4</v>
      </c>
      <c r="T132" s="3"/>
      <c r="U132" s="3">
        <v>116</v>
      </c>
      <c r="V132" s="3">
        <v>0</v>
      </c>
      <c r="W132" s="9"/>
      <c r="X132" s="3" t="s">
        <v>32</v>
      </c>
      <c r="Y132" s="19">
        <v>45021.8497106481</v>
      </c>
      <c r="Z132" s="9" t="s">
        <v>33</v>
      </c>
    </row>
    <row r="133" spans="1:26">
      <c r="A133" s="3">
        <v>132</v>
      </c>
      <c r="B133" s="4">
        <v>27634</v>
      </c>
      <c r="C133" s="3" t="s">
        <v>382</v>
      </c>
      <c r="D133" s="3" t="s">
        <v>383</v>
      </c>
      <c r="E133" s="3" t="s">
        <v>28</v>
      </c>
      <c r="F133" s="3" t="str">
        <f>H133&amp;B133</f>
        <v>34127634</v>
      </c>
      <c r="G133" s="3" t="s">
        <v>287</v>
      </c>
      <c r="H133" s="4">
        <v>341</v>
      </c>
      <c r="I133" s="9" t="s">
        <v>47</v>
      </c>
      <c r="J133" s="3">
        <v>12</v>
      </c>
      <c r="K133" s="3">
        <v>26</v>
      </c>
      <c r="L133" s="24">
        <v>16.8</v>
      </c>
      <c r="M133" s="9" t="s">
        <v>48</v>
      </c>
      <c r="N133" s="25">
        <f>(K133-J133)/K133</f>
        <v>0.538461538461538</v>
      </c>
      <c r="O133" s="25">
        <f>(L133-J133)/L133</f>
        <v>0.285714285714286</v>
      </c>
      <c r="P133" s="24">
        <v>2</v>
      </c>
      <c r="Q133" s="3">
        <v>25</v>
      </c>
      <c r="R133" s="3">
        <v>391</v>
      </c>
      <c r="S133" s="3">
        <f>L133-K133</f>
        <v>-9.2</v>
      </c>
      <c r="T133" s="3">
        <f>L133-Q133</f>
        <v>-8.2</v>
      </c>
      <c r="U133" s="3">
        <v>287</v>
      </c>
      <c r="V133" s="3">
        <v>0</v>
      </c>
      <c r="W133" s="4">
        <v>2</v>
      </c>
      <c r="X133" s="3" t="s">
        <v>32</v>
      </c>
      <c r="Y133" s="19">
        <v>45021.8503125</v>
      </c>
      <c r="Z133" s="9" t="s">
        <v>33</v>
      </c>
    </row>
    <row r="134" spans="1:26">
      <c r="A134" s="3">
        <v>133</v>
      </c>
      <c r="B134" s="4">
        <v>10636</v>
      </c>
      <c r="C134" s="3" t="s">
        <v>384</v>
      </c>
      <c r="D134" s="3" t="s">
        <v>385</v>
      </c>
      <c r="E134" s="3" t="s">
        <v>28</v>
      </c>
      <c r="F134" s="3" t="str">
        <f>H134&amp;B134</f>
        <v>34110636</v>
      </c>
      <c r="G134" s="3" t="s">
        <v>386</v>
      </c>
      <c r="H134" s="4">
        <v>341</v>
      </c>
      <c r="I134" s="9" t="s">
        <v>47</v>
      </c>
      <c r="J134" s="3">
        <v>17.6</v>
      </c>
      <c r="K134" s="3">
        <v>32</v>
      </c>
      <c r="L134" s="24">
        <v>25</v>
      </c>
      <c r="M134" s="9" t="s">
        <v>48</v>
      </c>
      <c r="N134" s="25">
        <f>(K134-J134)/K134</f>
        <v>0.45</v>
      </c>
      <c r="O134" s="25">
        <f>(L134-J134)/L134</f>
        <v>0.296</v>
      </c>
      <c r="P134" s="24">
        <v>3</v>
      </c>
      <c r="Q134" s="3">
        <v>31</v>
      </c>
      <c r="R134" s="3">
        <v>115</v>
      </c>
      <c r="S134" s="3">
        <f>L134-K134</f>
        <v>-7</v>
      </c>
      <c r="T134" s="3">
        <f>L134-Q134</f>
        <v>-6</v>
      </c>
      <c r="U134" s="3">
        <v>345</v>
      </c>
      <c r="V134" s="3">
        <v>0</v>
      </c>
      <c r="W134" s="4">
        <v>2</v>
      </c>
      <c r="X134" s="3" t="s">
        <v>32</v>
      </c>
      <c r="Y134" s="19">
        <v>45021.8247685185</v>
      </c>
      <c r="Z134" s="9" t="s">
        <v>33</v>
      </c>
    </row>
    <row r="135" spans="1:26">
      <c r="A135" s="3">
        <v>134</v>
      </c>
      <c r="B135" s="4">
        <v>52008</v>
      </c>
      <c r="C135" s="3" t="s">
        <v>387</v>
      </c>
      <c r="D135" s="3" t="s">
        <v>388</v>
      </c>
      <c r="E135" s="3" t="s">
        <v>28</v>
      </c>
      <c r="F135" s="3" t="str">
        <f>H135&amp;B135</f>
        <v>34152008</v>
      </c>
      <c r="G135" s="3" t="s">
        <v>389</v>
      </c>
      <c r="H135" s="4">
        <v>341</v>
      </c>
      <c r="I135" s="9" t="s">
        <v>47</v>
      </c>
      <c r="J135" s="3">
        <v>14</v>
      </c>
      <c r="K135" s="3">
        <v>25</v>
      </c>
      <c r="L135" s="24">
        <v>20</v>
      </c>
      <c r="M135" s="9" t="s">
        <v>48</v>
      </c>
      <c r="N135" s="25">
        <f>(K135-J135)/K135</f>
        <v>0.44</v>
      </c>
      <c r="O135" s="25">
        <f>(L135-J135)/L135</f>
        <v>0.3</v>
      </c>
      <c r="P135" s="24">
        <v>2</v>
      </c>
      <c r="Q135" s="3">
        <v>24</v>
      </c>
      <c r="R135" s="3">
        <v>245</v>
      </c>
      <c r="S135" s="3">
        <f>L135-K135</f>
        <v>-5</v>
      </c>
      <c r="T135" s="3">
        <f>L135-Q135</f>
        <v>-4</v>
      </c>
      <c r="U135" s="3">
        <v>311</v>
      </c>
      <c r="V135" s="3">
        <v>0</v>
      </c>
      <c r="W135" s="4">
        <v>2</v>
      </c>
      <c r="X135" s="3" t="s">
        <v>32</v>
      </c>
      <c r="Y135" s="19">
        <v>45021.8546180556</v>
      </c>
      <c r="Z135" s="9" t="s">
        <v>33</v>
      </c>
    </row>
    <row r="136" spans="1:26">
      <c r="A136" s="3">
        <v>135</v>
      </c>
      <c r="B136" s="4">
        <v>119841</v>
      </c>
      <c r="C136" s="3" t="s">
        <v>390</v>
      </c>
      <c r="D136" s="3" t="s">
        <v>391</v>
      </c>
      <c r="E136" s="3" t="s">
        <v>28</v>
      </c>
      <c r="F136" s="3" t="str">
        <f>H136&amp;B136</f>
        <v>341119841</v>
      </c>
      <c r="G136" s="3" t="s">
        <v>392</v>
      </c>
      <c r="H136" s="4">
        <v>341</v>
      </c>
      <c r="I136" s="9" t="s">
        <v>47</v>
      </c>
      <c r="J136" s="3">
        <v>10.5</v>
      </c>
      <c r="K136" s="3">
        <v>18</v>
      </c>
      <c r="L136" s="24">
        <v>15</v>
      </c>
      <c r="M136" s="9" t="s">
        <v>48</v>
      </c>
      <c r="N136" s="25">
        <f>(K136-J136)/K136</f>
        <v>0.416666666666667</v>
      </c>
      <c r="O136" s="25">
        <f>(L136-J136)/L136</f>
        <v>0.3</v>
      </c>
      <c r="P136" s="24">
        <v>2</v>
      </c>
      <c r="Q136" s="3">
        <v>17</v>
      </c>
      <c r="R136" s="3">
        <v>714</v>
      </c>
      <c r="S136" s="3">
        <f>L136-K136</f>
        <v>-3</v>
      </c>
      <c r="T136" s="3">
        <f>L136-Q136</f>
        <v>-2</v>
      </c>
      <c r="U136" s="3">
        <v>3854</v>
      </c>
      <c r="V136" s="3">
        <v>3253</v>
      </c>
      <c r="W136" s="4">
        <v>3</v>
      </c>
      <c r="X136" s="3" t="s">
        <v>32</v>
      </c>
      <c r="Y136" s="19">
        <v>45021.8311458333</v>
      </c>
      <c r="Z136" s="9" t="s">
        <v>33</v>
      </c>
    </row>
    <row r="137" spans="1:26">
      <c r="A137" s="3">
        <v>136</v>
      </c>
      <c r="B137" s="4">
        <v>166892</v>
      </c>
      <c r="C137" s="3" t="s">
        <v>393</v>
      </c>
      <c r="D137" s="3" t="s">
        <v>394</v>
      </c>
      <c r="E137" s="3" t="s">
        <v>28</v>
      </c>
      <c r="F137" s="3" t="str">
        <f>H137&amp;B137</f>
        <v>341166892</v>
      </c>
      <c r="G137" s="3" t="s">
        <v>395</v>
      </c>
      <c r="H137" s="4">
        <v>341</v>
      </c>
      <c r="I137" s="9" t="s">
        <v>47</v>
      </c>
      <c r="J137" s="3">
        <v>21.48</v>
      </c>
      <c r="K137" s="3">
        <v>36.75</v>
      </c>
      <c r="L137" s="24">
        <v>28</v>
      </c>
      <c r="M137" s="9" t="s">
        <v>48</v>
      </c>
      <c r="N137" s="25">
        <f>(K137-J137)/K137</f>
        <v>0.415510204081633</v>
      </c>
      <c r="O137" s="25">
        <f>(L137-J137)/L137</f>
        <v>0.232857142857143</v>
      </c>
      <c r="P137" s="24">
        <v>3</v>
      </c>
      <c r="Q137" s="3"/>
      <c r="R137" s="3">
        <v>613</v>
      </c>
      <c r="S137" s="3">
        <f>L137-K137</f>
        <v>-8.75</v>
      </c>
      <c r="T137" s="3"/>
      <c r="U137" s="3">
        <v>269</v>
      </c>
      <c r="V137" s="3">
        <v>0</v>
      </c>
      <c r="W137" s="4">
        <v>2</v>
      </c>
      <c r="X137" s="3" t="s">
        <v>32</v>
      </c>
      <c r="Y137" s="19">
        <v>45021.8512962963</v>
      </c>
      <c r="Z137" s="9" t="s">
        <v>33</v>
      </c>
    </row>
    <row r="138" spans="1:26">
      <c r="A138" s="3">
        <v>137</v>
      </c>
      <c r="B138" s="4">
        <v>186885</v>
      </c>
      <c r="C138" s="3" t="s">
        <v>233</v>
      </c>
      <c r="D138" s="3" t="s">
        <v>396</v>
      </c>
      <c r="E138" s="3" t="s">
        <v>60</v>
      </c>
      <c r="F138" s="3" t="str">
        <f>H138&amp;B138</f>
        <v>341186885</v>
      </c>
      <c r="G138" s="3" t="s">
        <v>46</v>
      </c>
      <c r="H138" s="4">
        <v>341</v>
      </c>
      <c r="I138" s="9" t="s">
        <v>47</v>
      </c>
      <c r="J138" s="3">
        <v>30.93</v>
      </c>
      <c r="K138" s="3">
        <v>49</v>
      </c>
      <c r="L138" s="24">
        <v>45</v>
      </c>
      <c r="M138" s="9" t="s">
        <v>48</v>
      </c>
      <c r="N138" s="25">
        <f>(K138-J138)/K138</f>
        <v>0.368775510204082</v>
      </c>
      <c r="O138" s="25">
        <f>(L138-J138)/L138</f>
        <v>0.312666666666667</v>
      </c>
      <c r="P138" s="24">
        <v>3</v>
      </c>
      <c r="Q138" s="3">
        <v>47.5</v>
      </c>
      <c r="R138" s="3">
        <v>903</v>
      </c>
      <c r="S138" s="3">
        <f>L138-K138</f>
        <v>-4</v>
      </c>
      <c r="T138" s="3">
        <f>L138-Q138</f>
        <v>-2.5</v>
      </c>
      <c r="U138" s="3">
        <v>702</v>
      </c>
      <c r="V138" s="3">
        <v>229</v>
      </c>
      <c r="W138" s="4">
        <v>4</v>
      </c>
      <c r="X138" s="3" t="s">
        <v>32</v>
      </c>
      <c r="Y138" s="19">
        <v>45021.8544212963</v>
      </c>
      <c r="Z138" s="9" t="s">
        <v>33</v>
      </c>
    </row>
    <row r="139" spans="1:26">
      <c r="A139" s="3">
        <v>138</v>
      </c>
      <c r="B139" s="4">
        <v>104120</v>
      </c>
      <c r="C139" s="3" t="s">
        <v>397</v>
      </c>
      <c r="D139" s="3" t="s">
        <v>398</v>
      </c>
      <c r="E139" s="3" t="s">
        <v>28</v>
      </c>
      <c r="F139" s="3" t="str">
        <f>H139&amp;B139</f>
        <v>341104120</v>
      </c>
      <c r="G139" s="3" t="s">
        <v>389</v>
      </c>
      <c r="H139" s="4">
        <v>341</v>
      </c>
      <c r="I139" s="9" t="s">
        <v>47</v>
      </c>
      <c r="J139" s="3">
        <v>24</v>
      </c>
      <c r="K139" s="3">
        <v>48</v>
      </c>
      <c r="L139" s="24">
        <v>35</v>
      </c>
      <c r="M139" s="9" t="s">
        <v>48</v>
      </c>
      <c r="N139" s="25">
        <f>(K139-J139)/K139</f>
        <v>0.5</v>
      </c>
      <c r="O139" s="25">
        <f>(L139-J139)/L139</f>
        <v>0.314285714285714</v>
      </c>
      <c r="P139" s="24">
        <v>2</v>
      </c>
      <c r="Q139" s="3"/>
      <c r="R139" s="3">
        <v>128</v>
      </c>
      <c r="S139" s="3">
        <f>L139-K139</f>
        <v>-13</v>
      </c>
      <c r="T139" s="3"/>
      <c r="U139" s="3">
        <v>296</v>
      </c>
      <c r="V139" s="3">
        <v>25</v>
      </c>
      <c r="W139" s="4">
        <v>3</v>
      </c>
      <c r="X139" s="3" t="s">
        <v>32</v>
      </c>
      <c r="Y139" s="19">
        <v>45021.8263657407</v>
      </c>
      <c r="Z139" s="9" t="s">
        <v>33</v>
      </c>
    </row>
    <row r="140" spans="1:26">
      <c r="A140" s="3">
        <v>139</v>
      </c>
      <c r="B140" s="4">
        <v>43973</v>
      </c>
      <c r="C140" s="3" t="s">
        <v>399</v>
      </c>
      <c r="D140" s="3" t="s">
        <v>400</v>
      </c>
      <c r="E140" s="3" t="s">
        <v>28</v>
      </c>
      <c r="F140" s="3" t="str">
        <f>H140&amp;B140</f>
        <v>34143973</v>
      </c>
      <c r="G140" s="3" t="s">
        <v>401</v>
      </c>
      <c r="H140" s="4">
        <v>341</v>
      </c>
      <c r="I140" s="9" t="s">
        <v>47</v>
      </c>
      <c r="J140" s="3">
        <v>15</v>
      </c>
      <c r="K140" s="3">
        <v>26</v>
      </c>
      <c r="L140" s="24">
        <v>22</v>
      </c>
      <c r="M140" s="9" t="s">
        <v>48</v>
      </c>
      <c r="N140" s="25">
        <f>(K140-J140)/K140</f>
        <v>0.423076923076923</v>
      </c>
      <c r="O140" s="25">
        <f>(L140-J140)/L140</f>
        <v>0.318181818181818</v>
      </c>
      <c r="P140" s="24">
        <v>2</v>
      </c>
      <c r="Q140" s="3">
        <v>25</v>
      </c>
      <c r="R140" s="3">
        <v>447</v>
      </c>
      <c r="S140" s="3">
        <f>L140-K140</f>
        <v>-4</v>
      </c>
      <c r="T140" s="3">
        <f>L140-Q140</f>
        <v>-3</v>
      </c>
      <c r="U140" s="3">
        <v>324</v>
      </c>
      <c r="V140" s="3">
        <v>0</v>
      </c>
      <c r="W140" s="4">
        <v>2</v>
      </c>
      <c r="X140" s="3" t="s">
        <v>32</v>
      </c>
      <c r="Y140" s="19">
        <v>45021.8530787037</v>
      </c>
      <c r="Z140" s="9" t="s">
        <v>33</v>
      </c>
    </row>
    <row r="141" spans="1:26">
      <c r="A141" s="3">
        <v>140</v>
      </c>
      <c r="B141" s="4">
        <v>92942</v>
      </c>
      <c r="C141" s="3" t="s">
        <v>402</v>
      </c>
      <c r="D141" s="3" t="s">
        <v>403</v>
      </c>
      <c r="E141" s="3" t="s">
        <v>36</v>
      </c>
      <c r="F141" s="3" t="str">
        <f>H141&amp;B141</f>
        <v>34192942</v>
      </c>
      <c r="G141" s="3" t="s">
        <v>248</v>
      </c>
      <c r="H141" s="4">
        <v>341</v>
      </c>
      <c r="I141" s="9" t="s">
        <v>47</v>
      </c>
      <c r="J141" s="3">
        <v>13.5</v>
      </c>
      <c r="K141" s="3">
        <v>25.5</v>
      </c>
      <c r="L141" s="24">
        <v>19.8</v>
      </c>
      <c r="M141" s="9" t="s">
        <v>31</v>
      </c>
      <c r="N141" s="25">
        <f>(K141-J141)/K141</f>
        <v>0.470588235294118</v>
      </c>
      <c r="O141" s="25">
        <f>(L141-J141)/L141</f>
        <v>0.318181818181818</v>
      </c>
      <c r="P141" s="24">
        <v>2</v>
      </c>
      <c r="Q141" s="3">
        <v>24.5</v>
      </c>
      <c r="R141" s="3">
        <v>819</v>
      </c>
      <c r="S141" s="3">
        <f>L141-K141</f>
        <v>-5.7</v>
      </c>
      <c r="T141" s="3">
        <f>L141-Q141</f>
        <v>-4.7</v>
      </c>
      <c r="U141" s="3">
        <v>149</v>
      </c>
      <c r="V141" s="3">
        <v>0</v>
      </c>
      <c r="W141" s="9"/>
      <c r="X141" s="3" t="s">
        <v>32</v>
      </c>
      <c r="Y141" s="19">
        <v>45021.8239236111</v>
      </c>
      <c r="Z141" s="9" t="s">
        <v>33</v>
      </c>
    </row>
    <row r="142" spans="1:26">
      <c r="A142" s="3">
        <v>141</v>
      </c>
      <c r="B142" s="4">
        <v>180750</v>
      </c>
      <c r="C142" s="3" t="s">
        <v>404</v>
      </c>
      <c r="D142" s="3" t="s">
        <v>405</v>
      </c>
      <c r="E142" s="3" t="s">
        <v>28</v>
      </c>
      <c r="F142" s="3" t="str">
        <f>H142&amp;B142</f>
        <v>341180750</v>
      </c>
      <c r="G142" s="3" t="s">
        <v>121</v>
      </c>
      <c r="H142" s="4">
        <v>341</v>
      </c>
      <c r="I142" s="9" t="s">
        <v>47</v>
      </c>
      <c r="J142" s="3">
        <v>23.61</v>
      </c>
      <c r="K142" s="3">
        <v>27.2</v>
      </c>
      <c r="L142" s="24">
        <v>24</v>
      </c>
      <c r="M142" s="9" t="s">
        <v>48</v>
      </c>
      <c r="N142" s="25">
        <f>(K142-J142)/K142</f>
        <v>0.131985294117647</v>
      </c>
      <c r="O142" s="25">
        <f>(L142-J142)/L142</f>
        <v>0.01625</v>
      </c>
      <c r="P142" s="24">
        <v>2</v>
      </c>
      <c r="Q142" s="3"/>
      <c r="R142" s="3">
        <v>523</v>
      </c>
      <c r="S142" s="3">
        <f>L142-K142</f>
        <v>-3.2</v>
      </c>
      <c r="T142" s="3"/>
      <c r="U142" s="3">
        <v>109</v>
      </c>
      <c r="V142" s="3">
        <v>0</v>
      </c>
      <c r="W142" s="9"/>
      <c r="X142" s="3" t="s">
        <v>32</v>
      </c>
      <c r="Y142" s="19">
        <v>45021.8538425926</v>
      </c>
      <c r="Z142" s="9" t="s">
        <v>33</v>
      </c>
    </row>
    <row r="143" spans="1:26">
      <c r="A143" s="3">
        <v>142</v>
      </c>
      <c r="B143" s="4">
        <v>201264</v>
      </c>
      <c r="C143" s="3" t="s">
        <v>406</v>
      </c>
      <c r="D143" s="3" t="s">
        <v>407</v>
      </c>
      <c r="E143" s="3" t="s">
        <v>28</v>
      </c>
      <c r="F143" s="3" t="str">
        <f>H143&amp;B143</f>
        <v>341201264</v>
      </c>
      <c r="G143" s="3" t="s">
        <v>311</v>
      </c>
      <c r="H143" s="4">
        <v>341</v>
      </c>
      <c r="I143" s="9" t="s">
        <v>47</v>
      </c>
      <c r="J143" s="3">
        <v>147.4</v>
      </c>
      <c r="K143" s="3">
        <v>283.78</v>
      </c>
      <c r="L143" s="24">
        <v>199</v>
      </c>
      <c r="M143" s="9" t="s">
        <v>48</v>
      </c>
      <c r="N143" s="25">
        <f>(K143-J143)/K143</f>
        <v>0.480583550637818</v>
      </c>
      <c r="O143" s="25">
        <f>(L143-J143)/L143</f>
        <v>0.25929648241206</v>
      </c>
      <c r="P143" s="24">
        <v>2</v>
      </c>
      <c r="Q143" s="3">
        <v>254.6</v>
      </c>
      <c r="R143" s="3">
        <v>653</v>
      </c>
      <c r="S143" s="3">
        <f>L143-K143</f>
        <v>-84.78</v>
      </c>
      <c r="T143" s="3">
        <f>L143-Q143</f>
        <v>-55.6</v>
      </c>
      <c r="U143" s="3">
        <v>495</v>
      </c>
      <c r="V143" s="3">
        <v>0</v>
      </c>
      <c r="W143" s="4">
        <v>4</v>
      </c>
      <c r="X143" s="3" t="s">
        <v>32</v>
      </c>
      <c r="Y143" s="19">
        <v>45021.8375694444</v>
      </c>
      <c r="Z143" s="9" t="s">
        <v>33</v>
      </c>
    </row>
    <row r="144" spans="1:26">
      <c r="A144" s="3">
        <v>143</v>
      </c>
      <c r="B144" s="4">
        <v>130917</v>
      </c>
      <c r="C144" s="3" t="s">
        <v>408</v>
      </c>
      <c r="D144" s="3" t="s">
        <v>409</v>
      </c>
      <c r="E144" s="3" t="s">
        <v>28</v>
      </c>
      <c r="F144" s="3" t="str">
        <f>H144&amp;B144</f>
        <v>341130917</v>
      </c>
      <c r="G144" s="3" t="s">
        <v>410</v>
      </c>
      <c r="H144" s="4">
        <v>341</v>
      </c>
      <c r="I144" s="9" t="s">
        <v>47</v>
      </c>
      <c r="J144" s="3">
        <v>19.4</v>
      </c>
      <c r="K144" s="3">
        <v>37.8</v>
      </c>
      <c r="L144" s="24">
        <v>29</v>
      </c>
      <c r="M144" s="9" t="s">
        <v>48</v>
      </c>
      <c r="N144" s="25">
        <f>(K144-J144)/K144</f>
        <v>0.486772486772487</v>
      </c>
      <c r="O144" s="25">
        <f>(L144-J144)/L144</f>
        <v>0.331034482758621</v>
      </c>
      <c r="P144" s="24">
        <v>2</v>
      </c>
      <c r="Q144" s="3">
        <v>36.5</v>
      </c>
      <c r="R144" s="3">
        <v>85</v>
      </c>
      <c r="S144" s="3">
        <f>L144-K144</f>
        <v>-8.8</v>
      </c>
      <c r="T144" s="3">
        <f>L144-Q144</f>
        <v>-7.5</v>
      </c>
      <c r="U144" s="3">
        <v>27</v>
      </c>
      <c r="V144" s="3">
        <v>0</v>
      </c>
      <c r="W144" s="9"/>
      <c r="X144" s="3" t="s">
        <v>32</v>
      </c>
      <c r="Y144" s="19">
        <v>45021.8360532407</v>
      </c>
      <c r="Z144" s="9" t="s">
        <v>33</v>
      </c>
    </row>
    <row r="145" spans="1:26">
      <c r="A145" s="3">
        <v>144</v>
      </c>
      <c r="B145" s="4">
        <v>98378</v>
      </c>
      <c r="C145" s="3" t="s">
        <v>411</v>
      </c>
      <c r="D145" s="3" t="s">
        <v>412</v>
      </c>
      <c r="E145" s="3" t="s">
        <v>28</v>
      </c>
      <c r="F145" s="3" t="str">
        <f>H145&amp;B145</f>
        <v>34198378</v>
      </c>
      <c r="G145" s="3" t="s">
        <v>413</v>
      </c>
      <c r="H145" s="4">
        <v>341</v>
      </c>
      <c r="I145" s="9" t="s">
        <v>47</v>
      </c>
      <c r="J145" s="3">
        <v>17.98</v>
      </c>
      <c r="K145" s="3">
        <v>33.9</v>
      </c>
      <c r="L145" s="24">
        <v>27</v>
      </c>
      <c r="M145" s="9" t="s">
        <v>48</v>
      </c>
      <c r="N145" s="25">
        <f>(K145-J145)/K145</f>
        <v>0.469616519174041</v>
      </c>
      <c r="O145" s="25">
        <f>(L145-J145)/L145</f>
        <v>0.334074074074074</v>
      </c>
      <c r="P145" s="24">
        <v>2</v>
      </c>
      <c r="Q145" s="3"/>
      <c r="R145" s="3">
        <v>323</v>
      </c>
      <c r="S145" s="3">
        <f>L145-K145</f>
        <v>-6.9</v>
      </c>
      <c r="T145" s="3"/>
      <c r="U145" s="3">
        <v>342</v>
      </c>
      <c r="V145" s="3">
        <v>0</v>
      </c>
      <c r="W145" s="4">
        <v>2</v>
      </c>
      <c r="X145" s="3" t="s">
        <v>32</v>
      </c>
      <c r="Y145" s="19">
        <v>45021.825474537</v>
      </c>
      <c r="Z145" s="9" t="s">
        <v>33</v>
      </c>
    </row>
    <row r="146" spans="1:26">
      <c r="A146" s="3">
        <v>145</v>
      </c>
      <c r="B146" s="4">
        <v>148851</v>
      </c>
      <c r="C146" s="3" t="s">
        <v>414</v>
      </c>
      <c r="D146" s="3" t="s">
        <v>415</v>
      </c>
      <c r="E146" s="3" t="s">
        <v>36</v>
      </c>
      <c r="F146" s="3" t="str">
        <f>H146&amp;B146</f>
        <v>341148851</v>
      </c>
      <c r="G146" s="3" t="s">
        <v>416</v>
      </c>
      <c r="H146" s="4">
        <v>341</v>
      </c>
      <c r="I146" s="9" t="s">
        <v>47</v>
      </c>
      <c r="J146" s="3">
        <v>36.6</v>
      </c>
      <c r="K146" s="3">
        <v>66</v>
      </c>
      <c r="L146" s="24">
        <v>55</v>
      </c>
      <c r="M146" s="9" t="s">
        <v>48</v>
      </c>
      <c r="N146" s="25">
        <f>(K146-J146)/K146</f>
        <v>0.445454545454545</v>
      </c>
      <c r="O146" s="25">
        <f>(L146-J146)/L146</f>
        <v>0.334545454545455</v>
      </c>
      <c r="P146" s="24">
        <v>3</v>
      </c>
      <c r="Q146" s="3">
        <v>62.8</v>
      </c>
      <c r="R146" s="3">
        <v>334</v>
      </c>
      <c r="S146" s="3">
        <f>L146-K146</f>
        <v>-11</v>
      </c>
      <c r="T146" s="3">
        <f>L146-Q146</f>
        <v>-7.8</v>
      </c>
      <c r="U146" s="3">
        <v>302</v>
      </c>
      <c r="V146" s="3">
        <v>38</v>
      </c>
      <c r="W146" s="4">
        <v>3</v>
      </c>
      <c r="X146" s="3" t="s">
        <v>32</v>
      </c>
      <c r="Y146" s="19">
        <v>45021.8484722222</v>
      </c>
      <c r="Z146" s="9" t="s">
        <v>33</v>
      </c>
    </row>
    <row r="147" spans="1:26">
      <c r="A147" s="3">
        <v>146</v>
      </c>
      <c r="B147" s="4">
        <v>11469</v>
      </c>
      <c r="C147" s="3" t="s">
        <v>417</v>
      </c>
      <c r="D147" s="3" t="s">
        <v>418</v>
      </c>
      <c r="E147" s="3" t="s">
        <v>28</v>
      </c>
      <c r="F147" s="3" t="str">
        <f>H147&amp;B147</f>
        <v>34111469</v>
      </c>
      <c r="G147" s="3" t="s">
        <v>419</v>
      </c>
      <c r="H147" s="4">
        <v>341</v>
      </c>
      <c r="I147" s="9" t="s">
        <v>47</v>
      </c>
      <c r="J147" s="3">
        <v>2.98</v>
      </c>
      <c r="K147" s="3">
        <v>6.8</v>
      </c>
      <c r="L147" s="24">
        <v>4.5</v>
      </c>
      <c r="M147" s="9" t="s">
        <v>48</v>
      </c>
      <c r="N147" s="25">
        <f>(K147-J147)/K147</f>
        <v>0.561764705882353</v>
      </c>
      <c r="O147" s="25">
        <f>(L147-J147)/L147</f>
        <v>0.337777777777778</v>
      </c>
      <c r="P147" s="24">
        <v>3</v>
      </c>
      <c r="Q147" s="3"/>
      <c r="R147" s="3">
        <v>903</v>
      </c>
      <c r="S147" s="3">
        <f>L147-K147</f>
        <v>-2.3</v>
      </c>
      <c r="T147" s="3"/>
      <c r="U147" s="3">
        <v>367</v>
      </c>
      <c r="V147" s="3">
        <v>0</v>
      </c>
      <c r="W147" s="4">
        <v>3</v>
      </c>
      <c r="X147" s="3" t="s">
        <v>32</v>
      </c>
      <c r="Y147" s="19">
        <v>45021.8254976852</v>
      </c>
      <c r="Z147" s="9" t="s">
        <v>33</v>
      </c>
    </row>
    <row r="148" spans="1:26">
      <c r="A148" s="3">
        <v>147</v>
      </c>
      <c r="B148" s="4">
        <v>43464</v>
      </c>
      <c r="C148" s="3" t="s">
        <v>420</v>
      </c>
      <c r="D148" s="3" t="s">
        <v>421</v>
      </c>
      <c r="E148" s="3" t="s">
        <v>28</v>
      </c>
      <c r="F148" s="3" t="str">
        <f>H148&amp;B148</f>
        <v>34143464</v>
      </c>
      <c r="G148" s="3" t="s">
        <v>422</v>
      </c>
      <c r="H148" s="4">
        <v>341</v>
      </c>
      <c r="I148" s="9" t="s">
        <v>47</v>
      </c>
      <c r="J148" s="3">
        <v>49</v>
      </c>
      <c r="K148" s="3">
        <v>76.6</v>
      </c>
      <c r="L148" s="24">
        <v>74</v>
      </c>
      <c r="M148" s="9" t="s">
        <v>48</v>
      </c>
      <c r="N148" s="25">
        <f>(K148-J148)/K148</f>
        <v>0.360313315926893</v>
      </c>
      <c r="O148" s="25">
        <f>(L148-J148)/L148</f>
        <v>0.337837837837838</v>
      </c>
      <c r="P148" s="24">
        <v>2</v>
      </c>
      <c r="Q148" s="3"/>
      <c r="R148" s="3">
        <v>466</v>
      </c>
      <c r="S148" s="3">
        <f>L148-K148</f>
        <v>-2.59999999999999</v>
      </c>
      <c r="T148" s="3"/>
      <c r="U148" s="3">
        <v>467</v>
      </c>
      <c r="V148" s="3">
        <v>79</v>
      </c>
      <c r="W148" s="4">
        <v>12</v>
      </c>
      <c r="X148" s="3" t="s">
        <v>32</v>
      </c>
      <c r="Y148" s="19">
        <v>45021.8527777778</v>
      </c>
      <c r="Z148" s="9" t="s">
        <v>33</v>
      </c>
    </row>
    <row r="149" spans="1:26">
      <c r="A149" s="3">
        <v>148</v>
      </c>
      <c r="B149" s="4">
        <v>956</v>
      </c>
      <c r="C149" s="3" t="s">
        <v>423</v>
      </c>
      <c r="D149" s="3" t="s">
        <v>424</v>
      </c>
      <c r="E149" s="3" t="s">
        <v>28</v>
      </c>
      <c r="F149" s="3" t="str">
        <f>H149&amp;B149</f>
        <v>341956</v>
      </c>
      <c r="G149" s="3" t="s">
        <v>425</v>
      </c>
      <c r="H149" s="4">
        <v>341</v>
      </c>
      <c r="I149" s="9" t="s">
        <v>47</v>
      </c>
      <c r="J149" s="3">
        <v>13.09</v>
      </c>
      <c r="K149" s="3">
        <v>23.8</v>
      </c>
      <c r="L149" s="24">
        <v>19.8</v>
      </c>
      <c r="M149" s="9" t="s">
        <v>48</v>
      </c>
      <c r="N149" s="25">
        <f>(K149-J149)/K149</f>
        <v>0.45</v>
      </c>
      <c r="O149" s="25">
        <f>(L149-J149)/L149</f>
        <v>0.338888888888889</v>
      </c>
      <c r="P149" s="24">
        <v>3</v>
      </c>
      <c r="Q149" s="3"/>
      <c r="R149" s="3">
        <v>636</v>
      </c>
      <c r="S149" s="3">
        <f>L149-K149</f>
        <v>-4</v>
      </c>
      <c r="T149" s="3"/>
      <c r="U149" s="3">
        <v>284</v>
      </c>
      <c r="V149" s="3">
        <v>0</v>
      </c>
      <c r="W149" s="4">
        <v>1</v>
      </c>
      <c r="X149" s="3" t="s">
        <v>32</v>
      </c>
      <c r="Y149" s="19">
        <v>45021.8188773148</v>
      </c>
      <c r="Z149" s="9" t="s">
        <v>33</v>
      </c>
    </row>
    <row r="150" spans="1:26">
      <c r="A150" s="3">
        <v>149</v>
      </c>
      <c r="B150" s="4">
        <v>57068</v>
      </c>
      <c r="C150" s="3" t="s">
        <v>426</v>
      </c>
      <c r="D150" s="3" t="s">
        <v>427</v>
      </c>
      <c r="E150" s="3" t="s">
        <v>28</v>
      </c>
      <c r="F150" s="3" t="str">
        <f>H150&amp;B150</f>
        <v>34157068</v>
      </c>
      <c r="G150" s="3" t="s">
        <v>428</v>
      </c>
      <c r="H150" s="4">
        <v>341</v>
      </c>
      <c r="I150" s="9" t="s">
        <v>47</v>
      </c>
      <c r="J150" s="3">
        <v>14.5</v>
      </c>
      <c r="K150" s="3">
        <v>27.8</v>
      </c>
      <c r="L150" s="24">
        <v>22</v>
      </c>
      <c r="M150" s="9" t="s">
        <v>48</v>
      </c>
      <c r="N150" s="25">
        <f>(K150-J150)/K150</f>
        <v>0.47841726618705</v>
      </c>
      <c r="O150" s="25">
        <f>(L150-J150)/L150</f>
        <v>0.340909090909091</v>
      </c>
      <c r="P150" s="24">
        <v>2</v>
      </c>
      <c r="Q150" s="3"/>
      <c r="R150" s="3">
        <v>162</v>
      </c>
      <c r="S150" s="3">
        <f>L150-K150</f>
        <v>-5.8</v>
      </c>
      <c r="T150" s="3"/>
      <c r="U150" s="3">
        <v>304</v>
      </c>
      <c r="V150" s="3">
        <v>60</v>
      </c>
      <c r="W150" s="4">
        <v>3</v>
      </c>
      <c r="X150" s="3" t="s">
        <v>32</v>
      </c>
      <c r="Y150" s="19">
        <v>45021.8556597222</v>
      </c>
      <c r="Z150" s="9" t="s">
        <v>33</v>
      </c>
    </row>
    <row r="151" spans="1:26">
      <c r="A151" s="3">
        <v>150</v>
      </c>
      <c r="B151" s="4">
        <v>186184</v>
      </c>
      <c r="C151" s="3" t="s">
        <v>429</v>
      </c>
      <c r="D151" s="3" t="s">
        <v>430</v>
      </c>
      <c r="E151" s="3" t="s">
        <v>28</v>
      </c>
      <c r="F151" s="3" t="str">
        <f>H151&amp;B151</f>
        <v>341186184</v>
      </c>
      <c r="G151" s="3" t="s">
        <v>431</v>
      </c>
      <c r="H151" s="4">
        <v>341</v>
      </c>
      <c r="I151" s="9" t="s">
        <v>47</v>
      </c>
      <c r="J151" s="3">
        <v>42.6</v>
      </c>
      <c r="K151" s="3">
        <v>71</v>
      </c>
      <c r="L151" s="24">
        <v>65</v>
      </c>
      <c r="M151" s="9" t="s">
        <v>48</v>
      </c>
      <c r="N151" s="25">
        <f>(K151-J151)/K151</f>
        <v>0.4</v>
      </c>
      <c r="O151" s="25">
        <f>(L151-J151)/L151</f>
        <v>0.344615384615385</v>
      </c>
      <c r="P151" s="24">
        <v>3</v>
      </c>
      <c r="Q151" s="3">
        <v>69</v>
      </c>
      <c r="R151" s="3">
        <v>750.666667</v>
      </c>
      <c r="S151" s="3">
        <f>L151-K151</f>
        <v>-6</v>
      </c>
      <c r="T151" s="3">
        <f>L151-Q151</f>
        <v>-4</v>
      </c>
      <c r="U151" s="3">
        <v>394.000033</v>
      </c>
      <c r="V151" s="3">
        <v>0</v>
      </c>
      <c r="W151" s="4">
        <v>2</v>
      </c>
      <c r="X151" s="3" t="s">
        <v>32</v>
      </c>
      <c r="Y151" s="19">
        <v>45021.8542939815</v>
      </c>
      <c r="Z151" s="9" t="s">
        <v>33</v>
      </c>
    </row>
    <row r="152" spans="1:26">
      <c r="A152" s="3">
        <v>151</v>
      </c>
      <c r="B152" s="4">
        <v>148112</v>
      </c>
      <c r="C152" s="3" t="s">
        <v>432</v>
      </c>
      <c r="D152" s="3" t="s">
        <v>433</v>
      </c>
      <c r="E152" s="3" t="s">
        <v>28</v>
      </c>
      <c r="F152" s="3" t="str">
        <f>H152&amp;B152</f>
        <v>341148112</v>
      </c>
      <c r="G152" s="3" t="s">
        <v>434</v>
      </c>
      <c r="H152" s="4">
        <v>341</v>
      </c>
      <c r="I152" s="9" t="s">
        <v>47</v>
      </c>
      <c r="J152" s="3">
        <v>69.5</v>
      </c>
      <c r="K152" s="3">
        <v>138.8</v>
      </c>
      <c r="L152" s="24">
        <v>108</v>
      </c>
      <c r="M152" s="9" t="s">
        <v>48</v>
      </c>
      <c r="N152" s="25">
        <f>(K152-J152)/K152</f>
        <v>0.499279538904899</v>
      </c>
      <c r="O152" s="25">
        <f>(L152-J152)/L152</f>
        <v>0.356481481481481</v>
      </c>
      <c r="P152" s="24">
        <v>3</v>
      </c>
      <c r="Q152" s="3"/>
      <c r="R152" s="3">
        <v>92</v>
      </c>
      <c r="S152" s="3">
        <f>L152-K152</f>
        <v>-30.8</v>
      </c>
      <c r="T152" s="3"/>
      <c r="U152" s="3">
        <v>105</v>
      </c>
      <c r="V152" s="3">
        <v>0</v>
      </c>
      <c r="W152" s="9"/>
      <c r="X152" s="3" t="s">
        <v>32</v>
      </c>
      <c r="Y152" s="19">
        <v>45021.8478240741</v>
      </c>
      <c r="Z152" s="9" t="s">
        <v>33</v>
      </c>
    </row>
    <row r="153" spans="1:26">
      <c r="A153" s="3">
        <v>152</v>
      </c>
      <c r="B153" s="4">
        <v>148113</v>
      </c>
      <c r="C153" s="3" t="s">
        <v>435</v>
      </c>
      <c r="D153" s="3" t="s">
        <v>436</v>
      </c>
      <c r="E153" s="3" t="s">
        <v>28</v>
      </c>
      <c r="F153" s="3" t="str">
        <f>H153&amp;B153</f>
        <v>341148113</v>
      </c>
      <c r="G153" s="3" t="s">
        <v>434</v>
      </c>
      <c r="H153" s="4">
        <v>341</v>
      </c>
      <c r="I153" s="9" t="s">
        <v>47</v>
      </c>
      <c r="J153" s="3">
        <v>69.5</v>
      </c>
      <c r="K153" s="3">
        <v>138.8</v>
      </c>
      <c r="L153" s="24">
        <v>108</v>
      </c>
      <c r="M153" s="9" t="s">
        <v>48</v>
      </c>
      <c r="N153" s="25">
        <f>(K153-J153)/K153</f>
        <v>0.499279538904899</v>
      </c>
      <c r="O153" s="25">
        <f>(L153-J153)/L153</f>
        <v>0.356481481481481</v>
      </c>
      <c r="P153" s="24">
        <v>3</v>
      </c>
      <c r="Q153" s="3"/>
      <c r="R153" s="3">
        <v>62</v>
      </c>
      <c r="S153" s="3">
        <f>L153-K153</f>
        <v>-30.8</v>
      </c>
      <c r="T153" s="3"/>
      <c r="U153" s="3">
        <v>105</v>
      </c>
      <c r="V153" s="3">
        <v>0</v>
      </c>
      <c r="W153" s="4">
        <v>1</v>
      </c>
      <c r="X153" s="3" t="s">
        <v>32</v>
      </c>
      <c r="Y153" s="19">
        <v>45021.8479976852</v>
      </c>
      <c r="Z153" s="9" t="s">
        <v>33</v>
      </c>
    </row>
    <row r="154" spans="1:26">
      <c r="A154" s="3">
        <v>153</v>
      </c>
      <c r="B154" s="4">
        <v>135106</v>
      </c>
      <c r="C154" s="3" t="s">
        <v>437</v>
      </c>
      <c r="D154" s="3" t="s">
        <v>438</v>
      </c>
      <c r="E154" s="3" t="s">
        <v>28</v>
      </c>
      <c r="F154" s="3" t="str">
        <f>H154&amp;B154</f>
        <v>341135106</v>
      </c>
      <c r="G154" s="3" t="s">
        <v>439</v>
      </c>
      <c r="H154" s="4">
        <v>341</v>
      </c>
      <c r="I154" s="9" t="s">
        <v>47</v>
      </c>
      <c r="J154" s="3">
        <v>18</v>
      </c>
      <c r="K154" s="3">
        <v>52</v>
      </c>
      <c r="L154" s="24">
        <v>28</v>
      </c>
      <c r="M154" s="9" t="s">
        <v>48</v>
      </c>
      <c r="N154" s="25">
        <f>(K154-J154)/K154</f>
        <v>0.653846153846154</v>
      </c>
      <c r="O154" s="25">
        <f>(L154-J154)/L154</f>
        <v>0.357142857142857</v>
      </c>
      <c r="P154" s="24">
        <v>3</v>
      </c>
      <c r="Q154" s="3">
        <v>49</v>
      </c>
      <c r="R154" s="3">
        <v>455</v>
      </c>
      <c r="S154" s="3">
        <f>L154-K154</f>
        <v>-24</v>
      </c>
      <c r="T154" s="3">
        <f>L154-Q154</f>
        <v>-21</v>
      </c>
      <c r="U154" s="3">
        <v>492</v>
      </c>
      <c r="V154" s="3">
        <v>15</v>
      </c>
      <c r="W154" s="9"/>
      <c r="X154" s="3" t="s">
        <v>32</v>
      </c>
      <c r="Y154" s="19">
        <v>45021.8458449074</v>
      </c>
      <c r="Z154" s="9" t="s">
        <v>33</v>
      </c>
    </row>
    <row r="155" spans="1:26">
      <c r="A155" s="3">
        <v>154</v>
      </c>
      <c r="B155" s="4">
        <v>168590</v>
      </c>
      <c r="C155" s="3" t="s">
        <v>440</v>
      </c>
      <c r="D155" s="3" t="s">
        <v>441</v>
      </c>
      <c r="E155" s="3" t="s">
        <v>28</v>
      </c>
      <c r="F155" s="3" t="str">
        <f>H155&amp;B155</f>
        <v>341168590</v>
      </c>
      <c r="G155" s="3" t="s">
        <v>371</v>
      </c>
      <c r="H155" s="4">
        <v>341</v>
      </c>
      <c r="I155" s="9" t="s">
        <v>47</v>
      </c>
      <c r="J155" s="3">
        <v>6.3</v>
      </c>
      <c r="K155" s="3">
        <v>15.8</v>
      </c>
      <c r="L155" s="24">
        <v>9.8</v>
      </c>
      <c r="M155" s="9" t="s">
        <v>48</v>
      </c>
      <c r="N155" s="25">
        <f>(K155-J155)/K155</f>
        <v>0.60126582278481</v>
      </c>
      <c r="O155" s="25">
        <f>(L155-J155)/L155</f>
        <v>0.357142857142857</v>
      </c>
      <c r="P155" s="24">
        <v>3</v>
      </c>
      <c r="Q155" s="3"/>
      <c r="R155" s="3">
        <v>1213</v>
      </c>
      <c r="S155" s="3">
        <f>L155-K155</f>
        <v>-6</v>
      </c>
      <c r="T155" s="3"/>
      <c r="U155" s="3">
        <v>770</v>
      </c>
      <c r="V155" s="3">
        <v>254</v>
      </c>
      <c r="W155" s="4">
        <v>4</v>
      </c>
      <c r="X155" s="3" t="s">
        <v>32</v>
      </c>
      <c r="Y155" s="19">
        <v>45021.8516666667</v>
      </c>
      <c r="Z155" s="9" t="s">
        <v>33</v>
      </c>
    </row>
    <row r="156" spans="1:26">
      <c r="A156" s="3">
        <v>155</v>
      </c>
      <c r="B156" s="4">
        <v>158211</v>
      </c>
      <c r="C156" s="3" t="s">
        <v>442</v>
      </c>
      <c r="D156" s="3" t="s">
        <v>443</v>
      </c>
      <c r="E156" s="3" t="s">
        <v>28</v>
      </c>
      <c r="F156" s="3" t="str">
        <f>H156&amp;B156</f>
        <v>341158211</v>
      </c>
      <c r="G156" s="3" t="s">
        <v>113</v>
      </c>
      <c r="H156" s="4">
        <v>341</v>
      </c>
      <c r="I156" s="9" t="s">
        <v>47</v>
      </c>
      <c r="J156" s="3">
        <v>9.6</v>
      </c>
      <c r="K156" s="3">
        <v>25</v>
      </c>
      <c r="L156" s="24">
        <v>15</v>
      </c>
      <c r="M156" s="9" t="s">
        <v>48</v>
      </c>
      <c r="N156" s="25">
        <f>(K156-J156)/K156</f>
        <v>0.616</v>
      </c>
      <c r="O156" s="25">
        <f>(L156-J156)/L156</f>
        <v>0.36</v>
      </c>
      <c r="P156" s="24">
        <v>3</v>
      </c>
      <c r="Q156" s="3"/>
      <c r="R156" s="3">
        <v>58</v>
      </c>
      <c r="S156" s="3">
        <f>L156-K156</f>
        <v>-10</v>
      </c>
      <c r="T156" s="3"/>
      <c r="U156" s="3">
        <v>60</v>
      </c>
      <c r="V156" s="3">
        <v>0</v>
      </c>
      <c r="W156" s="4">
        <v>2</v>
      </c>
      <c r="X156" s="3" t="s">
        <v>32</v>
      </c>
      <c r="Y156" s="19">
        <v>45021.8490393519</v>
      </c>
      <c r="Z156" s="9" t="s">
        <v>33</v>
      </c>
    </row>
    <row r="157" spans="1:26">
      <c r="A157" s="3">
        <v>156</v>
      </c>
      <c r="B157" s="4">
        <v>99279</v>
      </c>
      <c r="C157" s="3" t="s">
        <v>444</v>
      </c>
      <c r="D157" s="3" t="s">
        <v>445</v>
      </c>
      <c r="E157" s="3" t="s">
        <v>28</v>
      </c>
      <c r="F157" s="3" t="str">
        <f>H157&amp;B157</f>
        <v>34199279</v>
      </c>
      <c r="G157" s="3" t="s">
        <v>446</v>
      </c>
      <c r="H157" s="4">
        <v>341</v>
      </c>
      <c r="I157" s="9" t="s">
        <v>47</v>
      </c>
      <c r="J157" s="3">
        <v>22.22</v>
      </c>
      <c r="K157" s="3">
        <v>41.8</v>
      </c>
      <c r="L157" s="24">
        <v>35</v>
      </c>
      <c r="M157" s="9" t="s">
        <v>48</v>
      </c>
      <c r="N157" s="25">
        <f>(K157-J157)/K157</f>
        <v>0.468421052631579</v>
      </c>
      <c r="O157" s="25">
        <f>(L157-J157)/L157</f>
        <v>0.365142857142857</v>
      </c>
      <c r="P157" s="24">
        <v>2</v>
      </c>
      <c r="Q157" s="3"/>
      <c r="R157" s="3">
        <v>246</v>
      </c>
      <c r="S157" s="3">
        <f>L157-K157</f>
        <v>-6.8</v>
      </c>
      <c r="T157" s="3"/>
      <c r="U157" s="3">
        <v>401</v>
      </c>
      <c r="V157" s="3">
        <v>0</v>
      </c>
      <c r="W157" s="4">
        <v>2</v>
      </c>
      <c r="X157" s="3" t="s">
        <v>32</v>
      </c>
      <c r="Y157" s="19">
        <v>45021.8256365741</v>
      </c>
      <c r="Z157" s="9" t="s">
        <v>33</v>
      </c>
    </row>
    <row r="158" spans="1:26">
      <c r="A158" s="3">
        <v>157</v>
      </c>
      <c r="B158" s="4">
        <v>35431</v>
      </c>
      <c r="C158" s="3" t="s">
        <v>447</v>
      </c>
      <c r="D158" s="3" t="s">
        <v>448</v>
      </c>
      <c r="E158" s="3" t="s">
        <v>28</v>
      </c>
      <c r="F158" s="3" t="str">
        <f>H158&amp;B158</f>
        <v>34135431</v>
      </c>
      <c r="G158" s="3" t="s">
        <v>449</v>
      </c>
      <c r="H158" s="4">
        <v>341</v>
      </c>
      <c r="I158" s="9" t="s">
        <v>47</v>
      </c>
      <c r="J158" s="3">
        <v>9.5</v>
      </c>
      <c r="K158" s="3">
        <v>18.5</v>
      </c>
      <c r="L158" s="24">
        <v>15</v>
      </c>
      <c r="M158" s="9" t="s">
        <v>48</v>
      </c>
      <c r="N158" s="25">
        <f>(K158-J158)/K158</f>
        <v>0.486486486486487</v>
      </c>
      <c r="O158" s="25">
        <f>(L158-J158)/L158</f>
        <v>0.366666666666667</v>
      </c>
      <c r="P158" s="24">
        <v>2</v>
      </c>
      <c r="Q158" s="3">
        <v>17.5</v>
      </c>
      <c r="R158" s="3">
        <v>318</v>
      </c>
      <c r="S158" s="3">
        <f>L158-K158</f>
        <v>-3.5</v>
      </c>
      <c r="T158" s="3">
        <f>L158-Q158</f>
        <v>-2.5</v>
      </c>
      <c r="U158" s="3">
        <v>91</v>
      </c>
      <c r="V158" s="3">
        <v>0</v>
      </c>
      <c r="W158" s="4">
        <v>1</v>
      </c>
      <c r="X158" s="3" t="s">
        <v>32</v>
      </c>
      <c r="Y158" s="19">
        <v>45021.8511342593</v>
      </c>
      <c r="Z158" s="9" t="s">
        <v>33</v>
      </c>
    </row>
    <row r="159" spans="1:26">
      <c r="A159" s="3">
        <v>158</v>
      </c>
      <c r="B159" s="4">
        <v>175824</v>
      </c>
      <c r="C159" s="3" t="s">
        <v>450</v>
      </c>
      <c r="D159" s="3" t="s">
        <v>451</v>
      </c>
      <c r="E159" s="3" t="s">
        <v>36</v>
      </c>
      <c r="F159" s="3" t="str">
        <f>H159&amp;B159</f>
        <v>341175824</v>
      </c>
      <c r="G159" s="3" t="s">
        <v>452</v>
      </c>
      <c r="H159" s="4">
        <v>341</v>
      </c>
      <c r="I159" s="9" t="s">
        <v>47</v>
      </c>
      <c r="J159" s="3">
        <v>6.2</v>
      </c>
      <c r="K159" s="3">
        <v>18</v>
      </c>
      <c r="L159" s="24">
        <v>9.8</v>
      </c>
      <c r="M159" s="9" t="s">
        <v>48</v>
      </c>
      <c r="N159" s="25">
        <f>(K159-J159)/K159</f>
        <v>0.655555555555556</v>
      </c>
      <c r="O159" s="25">
        <f>(L159-J159)/L159</f>
        <v>0.36734693877551</v>
      </c>
      <c r="P159" s="24">
        <v>3</v>
      </c>
      <c r="Q159" s="3">
        <v>17.5</v>
      </c>
      <c r="R159" s="3">
        <v>377</v>
      </c>
      <c r="S159" s="3">
        <f>L159-K159</f>
        <v>-8.2</v>
      </c>
      <c r="T159" s="3">
        <f>L159-Q159</f>
        <v>-7.7</v>
      </c>
      <c r="U159" s="3">
        <v>65</v>
      </c>
      <c r="V159" s="3">
        <v>0</v>
      </c>
      <c r="W159" s="4">
        <v>1</v>
      </c>
      <c r="X159" s="3" t="s">
        <v>32</v>
      </c>
      <c r="Y159" s="19">
        <v>45021.8530555556</v>
      </c>
      <c r="Z159" s="9" t="s">
        <v>33</v>
      </c>
    </row>
    <row r="160" spans="1:26">
      <c r="A160" s="3">
        <v>159</v>
      </c>
      <c r="B160" s="4">
        <v>67470</v>
      </c>
      <c r="C160" s="3" t="s">
        <v>453</v>
      </c>
      <c r="D160" s="3" t="s">
        <v>454</v>
      </c>
      <c r="E160" s="3" t="s">
        <v>28</v>
      </c>
      <c r="F160" s="3" t="str">
        <f>H160&amp;B160</f>
        <v>34167470</v>
      </c>
      <c r="G160" s="3" t="s">
        <v>455</v>
      </c>
      <c r="H160" s="4">
        <v>341</v>
      </c>
      <c r="I160" s="9" t="s">
        <v>47</v>
      </c>
      <c r="J160" s="3">
        <v>6.3</v>
      </c>
      <c r="K160" s="3">
        <v>20</v>
      </c>
      <c r="L160" s="24">
        <v>10</v>
      </c>
      <c r="M160" s="9" t="s">
        <v>48</v>
      </c>
      <c r="N160" s="25">
        <f>(K160-J160)/K160</f>
        <v>0.685</v>
      </c>
      <c r="O160" s="25">
        <f>(L160-J160)/L160</f>
        <v>0.37</v>
      </c>
      <c r="P160" s="24">
        <v>2</v>
      </c>
      <c r="Q160" s="3"/>
      <c r="R160" s="3">
        <v>151</v>
      </c>
      <c r="S160" s="3">
        <f>L160-K160</f>
        <v>-10</v>
      </c>
      <c r="T160" s="3"/>
      <c r="U160" s="3">
        <v>180</v>
      </c>
      <c r="V160" s="3">
        <v>0</v>
      </c>
      <c r="W160" s="9"/>
      <c r="X160" s="3" t="s">
        <v>32</v>
      </c>
      <c r="Y160" s="19">
        <v>45021.8569328704</v>
      </c>
      <c r="Z160" s="9" t="s">
        <v>33</v>
      </c>
    </row>
    <row r="161" spans="1:26">
      <c r="A161" s="3">
        <v>160</v>
      </c>
      <c r="B161" s="4">
        <v>66158</v>
      </c>
      <c r="C161" s="3" t="s">
        <v>456</v>
      </c>
      <c r="D161" s="3" t="s">
        <v>457</v>
      </c>
      <c r="E161" s="3" t="s">
        <v>60</v>
      </c>
      <c r="F161" s="3" t="str">
        <f>H161&amp;B161</f>
        <v>34166158</v>
      </c>
      <c r="G161" s="3" t="s">
        <v>458</v>
      </c>
      <c r="H161" s="4">
        <v>341</v>
      </c>
      <c r="I161" s="9" t="s">
        <v>47</v>
      </c>
      <c r="J161" s="3">
        <v>18.5</v>
      </c>
      <c r="K161" s="3">
        <v>36.8</v>
      </c>
      <c r="L161" s="24">
        <v>29.8</v>
      </c>
      <c r="M161" s="9" t="s">
        <v>48</v>
      </c>
      <c r="N161" s="25">
        <f>(K161-J161)/K161</f>
        <v>0.497282608695652</v>
      </c>
      <c r="O161" s="25">
        <f>(L161-J161)/L161</f>
        <v>0.379194630872483</v>
      </c>
      <c r="P161" s="24">
        <v>2</v>
      </c>
      <c r="Q161" s="3"/>
      <c r="R161" s="3">
        <v>260</v>
      </c>
      <c r="S161" s="3">
        <f>L161-K161</f>
        <v>-7</v>
      </c>
      <c r="T161" s="3"/>
      <c r="U161" s="3">
        <v>310</v>
      </c>
      <c r="V161" s="3">
        <v>3</v>
      </c>
      <c r="W161" s="4">
        <v>4</v>
      </c>
      <c r="X161" s="3" t="s">
        <v>32</v>
      </c>
      <c r="Y161" s="19">
        <v>45021.8567939815</v>
      </c>
      <c r="Z161" s="9" t="s">
        <v>33</v>
      </c>
    </row>
    <row r="162" spans="1:26">
      <c r="A162" s="3">
        <v>161</v>
      </c>
      <c r="B162" s="4">
        <v>118020</v>
      </c>
      <c r="C162" s="3" t="s">
        <v>459</v>
      </c>
      <c r="D162" s="3" t="s">
        <v>460</v>
      </c>
      <c r="E162" s="3" t="s">
        <v>28</v>
      </c>
      <c r="F162" s="3" t="str">
        <f>H162&amp;B162</f>
        <v>341118020</v>
      </c>
      <c r="G162" s="3" t="s">
        <v>138</v>
      </c>
      <c r="H162" s="4">
        <v>341</v>
      </c>
      <c r="I162" s="9" t="s">
        <v>47</v>
      </c>
      <c r="J162" s="3">
        <v>18.43</v>
      </c>
      <c r="K162" s="3">
        <v>39.9</v>
      </c>
      <c r="L162" s="24">
        <v>29.8</v>
      </c>
      <c r="M162" s="9" t="s">
        <v>48</v>
      </c>
      <c r="N162" s="25">
        <f>(K162-J162)/K162</f>
        <v>0.538095238095238</v>
      </c>
      <c r="O162" s="25">
        <f>(L162-J162)/L162</f>
        <v>0.381543624161074</v>
      </c>
      <c r="P162" s="24">
        <v>2</v>
      </c>
      <c r="Q162" s="3"/>
      <c r="R162" s="3">
        <v>289</v>
      </c>
      <c r="S162" s="3">
        <f>L162-K162</f>
        <v>-10.1</v>
      </c>
      <c r="T162" s="3"/>
      <c r="U162" s="3">
        <v>338</v>
      </c>
      <c r="V162" s="3">
        <v>0</v>
      </c>
      <c r="W162" s="4">
        <v>2</v>
      </c>
      <c r="X162" s="3" t="s">
        <v>32</v>
      </c>
      <c r="Y162" s="19">
        <v>45021.8305208333</v>
      </c>
      <c r="Z162" s="9" t="s">
        <v>33</v>
      </c>
    </row>
    <row r="163" spans="1:26">
      <c r="A163" s="3">
        <v>162</v>
      </c>
      <c r="B163" s="4">
        <v>164485</v>
      </c>
      <c r="C163" s="3" t="s">
        <v>461</v>
      </c>
      <c r="D163" s="3" t="s">
        <v>462</v>
      </c>
      <c r="E163" s="3" t="s">
        <v>261</v>
      </c>
      <c r="F163" s="3" t="str">
        <f>H163&amp;B163</f>
        <v>341164485</v>
      </c>
      <c r="G163" s="3" t="s">
        <v>463</v>
      </c>
      <c r="H163" s="4">
        <v>341</v>
      </c>
      <c r="I163" s="9" t="s">
        <v>47</v>
      </c>
      <c r="J163" s="3">
        <v>18.272727</v>
      </c>
      <c r="K163" s="3">
        <v>39.8</v>
      </c>
      <c r="L163" s="24">
        <v>29.8</v>
      </c>
      <c r="M163" s="9" t="s">
        <v>48</v>
      </c>
      <c r="N163" s="25">
        <f>(K163-J163)/K163</f>
        <v>0.540886256281407</v>
      </c>
      <c r="O163" s="25">
        <f>(L163-J163)/L163</f>
        <v>0.386821241610738</v>
      </c>
      <c r="P163" s="24">
        <v>3</v>
      </c>
      <c r="Q163" s="3">
        <v>32</v>
      </c>
      <c r="R163" s="3">
        <v>918</v>
      </c>
      <c r="S163" s="3">
        <f>L163-K163</f>
        <v>-10</v>
      </c>
      <c r="T163" s="3">
        <f>L163-Q163</f>
        <v>-2.2</v>
      </c>
      <c r="U163" s="3">
        <v>418</v>
      </c>
      <c r="V163" s="3">
        <v>291</v>
      </c>
      <c r="W163" s="9"/>
      <c r="X163" s="3" t="s">
        <v>32</v>
      </c>
      <c r="Y163" s="19">
        <v>45021.8508333333</v>
      </c>
      <c r="Z163" s="9" t="s">
        <v>33</v>
      </c>
    </row>
    <row r="164" spans="1:26">
      <c r="A164" s="3">
        <v>163</v>
      </c>
      <c r="B164" s="4">
        <v>188890</v>
      </c>
      <c r="C164" s="3" t="s">
        <v>464</v>
      </c>
      <c r="D164" s="3" t="s">
        <v>244</v>
      </c>
      <c r="E164" s="3" t="s">
        <v>28</v>
      </c>
      <c r="F164" s="3" t="str">
        <f>H164&amp;B164</f>
        <v>341188890</v>
      </c>
      <c r="G164" s="3" t="s">
        <v>395</v>
      </c>
      <c r="H164" s="4">
        <v>341</v>
      </c>
      <c r="I164" s="9" t="s">
        <v>47</v>
      </c>
      <c r="J164" s="3">
        <v>21.48</v>
      </c>
      <c r="K164" s="3">
        <v>35.73</v>
      </c>
      <c r="L164" s="24">
        <v>26.5</v>
      </c>
      <c r="M164" s="9" t="s">
        <v>48</v>
      </c>
      <c r="N164" s="25">
        <f>(K164-J164)/K164</f>
        <v>0.398824517212426</v>
      </c>
      <c r="O164" s="25">
        <f>(L164-J164)/L164</f>
        <v>0.189433962264151</v>
      </c>
      <c r="P164" s="24">
        <v>3</v>
      </c>
      <c r="Q164" s="3"/>
      <c r="R164" s="3">
        <v>554</v>
      </c>
      <c r="S164" s="3">
        <f>L164-K164</f>
        <v>-9.23</v>
      </c>
      <c r="T164" s="3"/>
      <c r="U164" s="3">
        <v>242</v>
      </c>
      <c r="V164" s="3">
        <v>0</v>
      </c>
      <c r="W164" s="4">
        <v>2</v>
      </c>
      <c r="X164" s="3" t="s">
        <v>32</v>
      </c>
      <c r="Y164" s="19">
        <v>45021.8413425926</v>
      </c>
      <c r="Z164" s="9" t="s">
        <v>465</v>
      </c>
    </row>
    <row r="165" spans="1:26">
      <c r="A165" s="3">
        <v>164</v>
      </c>
      <c r="B165" s="4">
        <v>49342</v>
      </c>
      <c r="C165" s="3" t="s">
        <v>466</v>
      </c>
      <c r="D165" s="3" t="s">
        <v>467</v>
      </c>
      <c r="E165" s="3" t="s">
        <v>28</v>
      </c>
      <c r="F165" s="3" t="str">
        <f>H165&amp;B165</f>
        <v>34149342</v>
      </c>
      <c r="G165" s="3" t="s">
        <v>311</v>
      </c>
      <c r="H165" s="4">
        <v>341</v>
      </c>
      <c r="I165" s="9" t="s">
        <v>47</v>
      </c>
      <c r="J165" s="3">
        <v>77.2</v>
      </c>
      <c r="K165" s="3">
        <v>138</v>
      </c>
      <c r="L165" s="24">
        <v>128</v>
      </c>
      <c r="M165" s="9" t="s">
        <v>48</v>
      </c>
      <c r="N165" s="25">
        <f>(K165-J165)/K165</f>
        <v>0.440579710144928</v>
      </c>
      <c r="O165" s="25">
        <f>(L165-J165)/L165</f>
        <v>0.396875</v>
      </c>
      <c r="P165" s="24">
        <v>2</v>
      </c>
      <c r="Q165" s="3"/>
      <c r="R165" s="3">
        <v>89</v>
      </c>
      <c r="S165" s="3">
        <f>L165-K165</f>
        <v>-10</v>
      </c>
      <c r="T165" s="3"/>
      <c r="U165" s="3">
        <v>25</v>
      </c>
      <c r="V165" s="3">
        <v>0</v>
      </c>
      <c r="W165" s="9"/>
      <c r="X165" s="3" t="s">
        <v>32</v>
      </c>
      <c r="Y165" s="19">
        <v>45021.8538773148</v>
      </c>
      <c r="Z165" s="9" t="s">
        <v>33</v>
      </c>
    </row>
    <row r="166" spans="1:26">
      <c r="A166" s="3">
        <v>165</v>
      </c>
      <c r="B166" s="4">
        <v>194379</v>
      </c>
      <c r="C166" s="3" t="s">
        <v>468</v>
      </c>
      <c r="D166" s="3" t="s">
        <v>469</v>
      </c>
      <c r="E166" s="3" t="s">
        <v>28</v>
      </c>
      <c r="F166" s="3" t="str">
        <f>H166&amp;B166</f>
        <v>341194379</v>
      </c>
      <c r="G166" s="3" t="s">
        <v>470</v>
      </c>
      <c r="H166" s="4">
        <v>341</v>
      </c>
      <c r="I166" s="9" t="s">
        <v>47</v>
      </c>
      <c r="J166" s="3">
        <v>60</v>
      </c>
      <c r="K166" s="3">
        <v>75</v>
      </c>
      <c r="L166" s="24">
        <v>68</v>
      </c>
      <c r="M166" s="9" t="s">
        <v>48</v>
      </c>
      <c r="N166" s="25">
        <f>(K166-J166)/K166</f>
        <v>0.2</v>
      </c>
      <c r="O166" s="25">
        <f>(L166-J166)/L166</f>
        <v>0.117647058823529</v>
      </c>
      <c r="P166" s="24">
        <v>1</v>
      </c>
      <c r="Q166" s="3"/>
      <c r="R166" s="3">
        <v>610</v>
      </c>
      <c r="S166" s="3">
        <f>L166-K166</f>
        <v>-7</v>
      </c>
      <c r="T166" s="3"/>
      <c r="U166" s="3">
        <v>506</v>
      </c>
      <c r="V166" s="3">
        <v>26</v>
      </c>
      <c r="W166" s="4">
        <v>3</v>
      </c>
      <c r="X166" s="3" t="s">
        <v>32</v>
      </c>
      <c r="Y166" s="19">
        <v>45021.8372800926</v>
      </c>
      <c r="Z166" s="9" t="s">
        <v>33</v>
      </c>
    </row>
    <row r="167" spans="1:26">
      <c r="A167" s="3">
        <v>166</v>
      </c>
      <c r="B167" s="4">
        <v>129743</v>
      </c>
      <c r="C167" s="3" t="s">
        <v>471</v>
      </c>
      <c r="D167" s="3" t="s">
        <v>472</v>
      </c>
      <c r="E167" s="3" t="s">
        <v>28</v>
      </c>
      <c r="F167" s="3" t="str">
        <f>H167&amp;B167</f>
        <v>341129743</v>
      </c>
      <c r="G167" s="3" t="s">
        <v>287</v>
      </c>
      <c r="H167" s="4">
        <v>341</v>
      </c>
      <c r="I167" s="9" t="s">
        <v>47</v>
      </c>
      <c r="J167" s="3">
        <v>4.15</v>
      </c>
      <c r="K167" s="3">
        <v>9.93</v>
      </c>
      <c r="L167" s="24">
        <v>7</v>
      </c>
      <c r="M167" s="9" t="s">
        <v>48</v>
      </c>
      <c r="N167" s="25">
        <f>(K167-J167)/K167</f>
        <v>0.582074521651561</v>
      </c>
      <c r="O167" s="25">
        <f>(L167-J167)/L167</f>
        <v>0.407142857142857</v>
      </c>
      <c r="P167" s="24">
        <v>2</v>
      </c>
      <c r="Q167" s="3"/>
      <c r="R167" s="3">
        <v>820</v>
      </c>
      <c r="S167" s="3">
        <f>L167-K167</f>
        <v>-2.93</v>
      </c>
      <c r="T167" s="3"/>
      <c r="U167" s="3">
        <v>200</v>
      </c>
      <c r="V167" s="3">
        <v>0</v>
      </c>
      <c r="W167" s="9"/>
      <c r="X167" s="3" t="s">
        <v>32</v>
      </c>
      <c r="Y167" s="19">
        <v>45021.8357523148</v>
      </c>
      <c r="Z167" s="9" t="s">
        <v>33</v>
      </c>
    </row>
    <row r="168" spans="1:26">
      <c r="A168" s="3">
        <v>167</v>
      </c>
      <c r="B168" s="4">
        <v>145350</v>
      </c>
      <c r="C168" s="3" t="s">
        <v>205</v>
      </c>
      <c r="D168" s="3" t="s">
        <v>473</v>
      </c>
      <c r="E168" s="3" t="s">
        <v>36</v>
      </c>
      <c r="F168" s="3" t="str">
        <f>H168&amp;B168</f>
        <v>341145350</v>
      </c>
      <c r="G168" s="3" t="s">
        <v>207</v>
      </c>
      <c r="H168" s="4">
        <v>341</v>
      </c>
      <c r="I168" s="9" t="s">
        <v>47</v>
      </c>
      <c r="J168" s="3">
        <v>29.44</v>
      </c>
      <c r="K168" s="3">
        <v>58</v>
      </c>
      <c r="L168" s="24">
        <v>50</v>
      </c>
      <c r="M168" s="9" t="s">
        <v>48</v>
      </c>
      <c r="N168" s="25">
        <f>(K168-J168)/K168</f>
        <v>0.492413793103448</v>
      </c>
      <c r="O168" s="25">
        <f>(L168-J168)/L168</f>
        <v>0.4112</v>
      </c>
      <c r="P168" s="24">
        <v>3</v>
      </c>
      <c r="Q168" s="3">
        <v>52</v>
      </c>
      <c r="R168" s="3">
        <v>650</v>
      </c>
      <c r="S168" s="3">
        <f>L168-K168</f>
        <v>-8</v>
      </c>
      <c r="T168" s="3">
        <f>L168-Q168</f>
        <v>-2</v>
      </c>
      <c r="U168" s="3">
        <v>390</v>
      </c>
      <c r="V168" s="3">
        <v>0</v>
      </c>
      <c r="W168" s="4">
        <v>2</v>
      </c>
      <c r="X168" s="3" t="s">
        <v>32</v>
      </c>
      <c r="Y168" s="19">
        <v>45021.8475462963</v>
      </c>
      <c r="Z168" s="9" t="s">
        <v>33</v>
      </c>
    </row>
    <row r="169" spans="1:26">
      <c r="A169" s="3">
        <v>168</v>
      </c>
      <c r="B169" s="4">
        <v>184992</v>
      </c>
      <c r="C169" s="3" t="s">
        <v>461</v>
      </c>
      <c r="D169" s="3" t="s">
        <v>474</v>
      </c>
      <c r="E169" s="3" t="s">
        <v>28</v>
      </c>
      <c r="F169" s="3" t="str">
        <f>H169&amp;B169</f>
        <v>341184992</v>
      </c>
      <c r="G169" s="3" t="s">
        <v>463</v>
      </c>
      <c r="H169" s="4">
        <v>341</v>
      </c>
      <c r="I169" s="9" t="s">
        <v>47</v>
      </c>
      <c r="J169" s="3">
        <v>15.454545</v>
      </c>
      <c r="K169" s="3">
        <v>29.8</v>
      </c>
      <c r="L169" s="24">
        <v>26.5</v>
      </c>
      <c r="M169" s="9" t="s">
        <v>48</v>
      </c>
      <c r="N169" s="25">
        <f>(K169-J169)/K169</f>
        <v>0.48139110738255</v>
      </c>
      <c r="O169" s="25">
        <f>(L169-J169)/L169</f>
        <v>0.416809622641509</v>
      </c>
      <c r="P169" s="24">
        <v>3</v>
      </c>
      <c r="Q169" s="3">
        <v>28.8</v>
      </c>
      <c r="R169" s="3">
        <v>687</v>
      </c>
      <c r="S169" s="3">
        <f>L169-K169</f>
        <v>-3.3</v>
      </c>
      <c r="T169" s="3">
        <f>L169-Q169</f>
        <v>-2.3</v>
      </c>
      <c r="U169" s="3">
        <v>291</v>
      </c>
      <c r="V169" s="3">
        <v>15</v>
      </c>
      <c r="W169" s="4">
        <v>2</v>
      </c>
      <c r="X169" s="3" t="s">
        <v>32</v>
      </c>
      <c r="Y169" s="19">
        <v>45021.8541782407</v>
      </c>
      <c r="Z169" s="9" t="s">
        <v>33</v>
      </c>
    </row>
    <row r="170" spans="1:26">
      <c r="A170" s="3">
        <v>169</v>
      </c>
      <c r="B170" s="4">
        <v>97070</v>
      </c>
      <c r="C170" s="3" t="s">
        <v>475</v>
      </c>
      <c r="D170" s="3" t="s">
        <v>476</v>
      </c>
      <c r="E170" s="3" t="s">
        <v>28</v>
      </c>
      <c r="F170" s="3" t="str">
        <f>H170&amp;B170</f>
        <v>34197070</v>
      </c>
      <c r="G170" s="3" t="s">
        <v>477</v>
      </c>
      <c r="H170" s="4">
        <v>341</v>
      </c>
      <c r="I170" s="9" t="s">
        <v>47</v>
      </c>
      <c r="J170" s="3">
        <v>17.38</v>
      </c>
      <c r="K170" s="3">
        <v>45</v>
      </c>
      <c r="L170" s="24">
        <v>30</v>
      </c>
      <c r="M170" s="9" t="s">
        <v>48</v>
      </c>
      <c r="N170" s="25">
        <f>(K170-J170)/K170</f>
        <v>0.613777777777778</v>
      </c>
      <c r="O170" s="25">
        <f>(L170-J170)/L170</f>
        <v>0.420666666666667</v>
      </c>
      <c r="P170" s="24">
        <v>2</v>
      </c>
      <c r="Q170" s="3">
        <v>43</v>
      </c>
      <c r="R170" s="3">
        <v>550</v>
      </c>
      <c r="S170" s="3">
        <f>L170-K170</f>
        <v>-15</v>
      </c>
      <c r="T170" s="3">
        <f>L170-Q170</f>
        <v>-13</v>
      </c>
      <c r="U170" s="3">
        <v>333</v>
      </c>
      <c r="V170" s="3">
        <v>0</v>
      </c>
      <c r="W170" s="9"/>
      <c r="X170" s="3" t="s">
        <v>32</v>
      </c>
      <c r="Y170" s="19">
        <v>45021.8253009259</v>
      </c>
      <c r="Z170" s="9" t="s">
        <v>33</v>
      </c>
    </row>
    <row r="171" spans="1:26">
      <c r="A171" s="3">
        <v>170</v>
      </c>
      <c r="B171" s="4">
        <v>124826</v>
      </c>
      <c r="C171" s="3" t="s">
        <v>478</v>
      </c>
      <c r="D171" s="3" t="s">
        <v>479</v>
      </c>
      <c r="E171" s="3" t="s">
        <v>28</v>
      </c>
      <c r="F171" s="3" t="str">
        <f>H171&amp;B171</f>
        <v>341124826</v>
      </c>
      <c r="G171" s="3" t="s">
        <v>480</v>
      </c>
      <c r="H171" s="4">
        <v>341</v>
      </c>
      <c r="I171" s="9" t="s">
        <v>47</v>
      </c>
      <c r="J171" s="3">
        <v>15.4</v>
      </c>
      <c r="K171" s="3">
        <v>29.5</v>
      </c>
      <c r="L171" s="24">
        <v>27</v>
      </c>
      <c r="M171" s="9" t="s">
        <v>48</v>
      </c>
      <c r="N171" s="25">
        <f>(K171-J171)/K171</f>
        <v>0.477966101694915</v>
      </c>
      <c r="O171" s="25">
        <f>(L171-J171)/L171</f>
        <v>0.42962962962963</v>
      </c>
      <c r="P171" s="24">
        <v>2</v>
      </c>
      <c r="Q171" s="3">
        <v>28.5</v>
      </c>
      <c r="R171" s="3">
        <v>448</v>
      </c>
      <c r="S171" s="3">
        <f>L171-K171</f>
        <v>-2.5</v>
      </c>
      <c r="T171" s="3">
        <f>L171-Q171</f>
        <v>-1.5</v>
      </c>
      <c r="U171" s="3">
        <v>364</v>
      </c>
      <c r="V171" s="3">
        <v>0</v>
      </c>
      <c r="W171" s="4">
        <v>3</v>
      </c>
      <c r="X171" s="3" t="s">
        <v>32</v>
      </c>
      <c r="Y171" s="19">
        <v>45021.8353009259</v>
      </c>
      <c r="Z171" s="9" t="s">
        <v>74</v>
      </c>
    </row>
    <row r="172" spans="1:26">
      <c r="A172" s="3">
        <v>171</v>
      </c>
      <c r="B172" s="4">
        <v>165878</v>
      </c>
      <c r="C172" s="3" t="s">
        <v>481</v>
      </c>
      <c r="D172" s="3" t="s">
        <v>482</v>
      </c>
      <c r="E172" s="3" t="s">
        <v>28</v>
      </c>
      <c r="F172" s="3" t="str">
        <f>H172&amp;B172</f>
        <v>341165878</v>
      </c>
      <c r="G172" s="3" t="s">
        <v>483</v>
      </c>
      <c r="H172" s="4">
        <v>341</v>
      </c>
      <c r="I172" s="9" t="s">
        <v>47</v>
      </c>
      <c r="J172" s="3">
        <v>16.5</v>
      </c>
      <c r="K172" s="3">
        <v>32.5</v>
      </c>
      <c r="L172" s="24">
        <v>29</v>
      </c>
      <c r="M172" s="9" t="s">
        <v>48</v>
      </c>
      <c r="N172" s="25">
        <f>(K172-J172)/K172</f>
        <v>0.492307692307692</v>
      </c>
      <c r="O172" s="25">
        <f>(L172-J172)/L172</f>
        <v>0.431034482758621</v>
      </c>
      <c r="P172" s="24">
        <v>3</v>
      </c>
      <c r="Q172" s="3">
        <v>31.5</v>
      </c>
      <c r="R172" s="3">
        <v>1746</v>
      </c>
      <c r="S172" s="3">
        <f>L172-K172</f>
        <v>-3.5</v>
      </c>
      <c r="T172" s="3">
        <f>L172-Q172</f>
        <v>-2.5</v>
      </c>
      <c r="U172" s="3">
        <v>657</v>
      </c>
      <c r="V172" s="3">
        <v>2</v>
      </c>
      <c r="W172" s="4">
        <v>3</v>
      </c>
      <c r="X172" s="3" t="s">
        <v>32</v>
      </c>
      <c r="Y172" s="19">
        <v>45021.8510185185</v>
      </c>
      <c r="Z172" s="9" t="s">
        <v>33</v>
      </c>
    </row>
    <row r="173" spans="1:26">
      <c r="A173" s="3">
        <v>172</v>
      </c>
      <c r="B173" s="4">
        <v>56449</v>
      </c>
      <c r="C173" s="3" t="s">
        <v>484</v>
      </c>
      <c r="D173" s="3" t="s">
        <v>485</v>
      </c>
      <c r="E173" s="3" t="s">
        <v>28</v>
      </c>
      <c r="F173" s="3" t="str">
        <f>H173&amp;B173</f>
        <v>34156449</v>
      </c>
      <c r="G173" s="3" t="s">
        <v>486</v>
      </c>
      <c r="H173" s="4">
        <v>341</v>
      </c>
      <c r="I173" s="9" t="s">
        <v>47</v>
      </c>
      <c r="J173" s="3">
        <v>32.5</v>
      </c>
      <c r="K173" s="3">
        <v>65</v>
      </c>
      <c r="L173" s="24">
        <v>58</v>
      </c>
      <c r="M173" s="9" t="s">
        <v>48</v>
      </c>
      <c r="N173" s="25">
        <f>(K173-J173)/K173</f>
        <v>0.5</v>
      </c>
      <c r="O173" s="25">
        <f>(L173-J173)/L173</f>
        <v>0.439655172413793</v>
      </c>
      <c r="P173" s="24">
        <v>2</v>
      </c>
      <c r="Q173" s="3"/>
      <c r="R173" s="3">
        <v>327</v>
      </c>
      <c r="S173" s="3">
        <f>L173-K173</f>
        <v>-7</v>
      </c>
      <c r="T173" s="3"/>
      <c r="U173" s="3">
        <v>456</v>
      </c>
      <c r="V173" s="3">
        <v>0</v>
      </c>
      <c r="W173" s="4">
        <v>2</v>
      </c>
      <c r="X173" s="3" t="s">
        <v>32</v>
      </c>
      <c r="Y173" s="19">
        <v>45021.8555439815</v>
      </c>
      <c r="Z173" s="9" t="s">
        <v>33</v>
      </c>
    </row>
    <row r="174" spans="1:26">
      <c r="A174" s="3">
        <v>173</v>
      </c>
      <c r="B174" s="4">
        <v>35094</v>
      </c>
      <c r="C174" s="3" t="s">
        <v>487</v>
      </c>
      <c r="D174" s="3" t="s">
        <v>488</v>
      </c>
      <c r="E174" s="3" t="s">
        <v>28</v>
      </c>
      <c r="F174" s="3" t="str">
        <f>H174&amp;B174</f>
        <v>34135094</v>
      </c>
      <c r="G174" s="3" t="s">
        <v>489</v>
      </c>
      <c r="H174" s="4">
        <v>341</v>
      </c>
      <c r="I174" s="9" t="s">
        <v>47</v>
      </c>
      <c r="J174" s="3">
        <v>14</v>
      </c>
      <c r="K174" s="3">
        <v>38</v>
      </c>
      <c r="L174" s="24">
        <v>25</v>
      </c>
      <c r="M174" s="9" t="s">
        <v>48</v>
      </c>
      <c r="N174" s="25">
        <f>(K174-J174)/K174</f>
        <v>0.631578947368421</v>
      </c>
      <c r="O174" s="25">
        <f>(L174-J174)/L174</f>
        <v>0.44</v>
      </c>
      <c r="P174" s="24">
        <v>2</v>
      </c>
      <c r="Q174" s="3"/>
      <c r="R174" s="3">
        <v>2630</v>
      </c>
      <c r="S174" s="3">
        <f>L174-K174</f>
        <v>-13</v>
      </c>
      <c r="T174" s="3"/>
      <c r="U174" s="3">
        <v>804</v>
      </c>
      <c r="V174" s="3">
        <v>0</v>
      </c>
      <c r="W174" s="4">
        <v>11</v>
      </c>
      <c r="X174" s="3" t="s">
        <v>32</v>
      </c>
      <c r="Y174" s="19">
        <v>45021.8509837963</v>
      </c>
      <c r="Z174" s="9" t="s">
        <v>33</v>
      </c>
    </row>
    <row r="175" spans="1:26">
      <c r="A175" s="3">
        <v>174</v>
      </c>
      <c r="B175" s="4">
        <v>132255</v>
      </c>
      <c r="C175" s="3" t="s">
        <v>490</v>
      </c>
      <c r="D175" s="3" t="s">
        <v>491</v>
      </c>
      <c r="E175" s="3" t="s">
        <v>60</v>
      </c>
      <c r="F175" s="3" t="str">
        <f>H175&amp;B175</f>
        <v>341132255</v>
      </c>
      <c r="G175" s="3" t="s">
        <v>492</v>
      </c>
      <c r="H175" s="4">
        <v>341</v>
      </c>
      <c r="I175" s="9" t="s">
        <v>47</v>
      </c>
      <c r="J175" s="3">
        <v>23.85</v>
      </c>
      <c r="K175" s="3">
        <v>48.2</v>
      </c>
      <c r="L175" s="24">
        <v>43</v>
      </c>
      <c r="M175" s="9" t="s">
        <v>48</v>
      </c>
      <c r="N175" s="25">
        <f>(K175-J175)/K175</f>
        <v>0.505186721991701</v>
      </c>
      <c r="O175" s="25">
        <f>(L175-J175)/L175</f>
        <v>0.445348837209302</v>
      </c>
      <c r="P175" s="24">
        <v>2</v>
      </c>
      <c r="Q175" s="3"/>
      <c r="R175" s="3">
        <v>726</v>
      </c>
      <c r="S175" s="3">
        <f>L175-K175</f>
        <v>-5.2</v>
      </c>
      <c r="T175" s="3"/>
      <c r="U175" s="3">
        <v>554</v>
      </c>
      <c r="V175" s="3">
        <v>147</v>
      </c>
      <c r="W175" s="4">
        <v>2</v>
      </c>
      <c r="X175" s="3" t="s">
        <v>32</v>
      </c>
      <c r="Y175" s="19">
        <v>45021.8362152778</v>
      </c>
      <c r="Z175" s="9" t="s">
        <v>33</v>
      </c>
    </row>
    <row r="176" spans="1:26">
      <c r="A176" s="3">
        <v>175</v>
      </c>
      <c r="B176" s="4">
        <v>203131</v>
      </c>
      <c r="C176" s="3" t="s">
        <v>493</v>
      </c>
      <c r="D176" s="3" t="s">
        <v>120</v>
      </c>
      <c r="E176" s="3" t="s">
        <v>28</v>
      </c>
      <c r="F176" s="3" t="str">
        <f>H176&amp;B176</f>
        <v>341203131</v>
      </c>
      <c r="G176" s="3" t="s">
        <v>494</v>
      </c>
      <c r="H176" s="4">
        <v>341</v>
      </c>
      <c r="I176" s="9" t="s">
        <v>47</v>
      </c>
      <c r="J176" s="3">
        <v>34.6</v>
      </c>
      <c r="K176" s="3">
        <v>85</v>
      </c>
      <c r="L176" s="24">
        <v>63</v>
      </c>
      <c r="M176" s="9" t="s">
        <v>48</v>
      </c>
      <c r="N176" s="25">
        <f>(K176-J176)/K176</f>
        <v>0.592941176470588</v>
      </c>
      <c r="O176" s="25">
        <f>(L176-J176)/L176</f>
        <v>0.450793650793651</v>
      </c>
      <c r="P176" s="24">
        <v>2</v>
      </c>
      <c r="Q176" s="3"/>
      <c r="R176" s="3">
        <v>117</v>
      </c>
      <c r="S176" s="3">
        <f>L176-K176</f>
        <v>-22</v>
      </c>
      <c r="T176" s="3"/>
      <c r="U176" s="3">
        <v>216</v>
      </c>
      <c r="V176" s="3">
        <v>6</v>
      </c>
      <c r="W176" s="4">
        <v>2</v>
      </c>
      <c r="X176" s="3" t="s">
        <v>32</v>
      </c>
      <c r="Y176" s="19">
        <v>45021.8377199074</v>
      </c>
      <c r="Z176" s="9" t="s">
        <v>33</v>
      </c>
    </row>
    <row r="177" spans="1:26">
      <c r="A177" s="3">
        <v>176</v>
      </c>
      <c r="B177" s="4">
        <v>21664</v>
      </c>
      <c r="C177" s="3" t="s">
        <v>495</v>
      </c>
      <c r="D177" s="3" t="s">
        <v>496</v>
      </c>
      <c r="E177" s="3" t="s">
        <v>28</v>
      </c>
      <c r="F177" s="3" t="str">
        <f>H177&amp;B177</f>
        <v>34121664</v>
      </c>
      <c r="G177" s="3" t="s">
        <v>497</v>
      </c>
      <c r="H177" s="4">
        <v>341</v>
      </c>
      <c r="I177" s="9" t="s">
        <v>47</v>
      </c>
      <c r="J177" s="3">
        <v>12</v>
      </c>
      <c r="K177" s="3">
        <v>24</v>
      </c>
      <c r="L177" s="24">
        <v>22</v>
      </c>
      <c r="M177" s="9" t="s">
        <v>48</v>
      </c>
      <c r="N177" s="25">
        <f>(K177-J177)/K177</f>
        <v>0.5</v>
      </c>
      <c r="O177" s="25">
        <f>(L177-J177)/L177</f>
        <v>0.454545454545455</v>
      </c>
      <c r="P177" s="24">
        <v>2</v>
      </c>
      <c r="Q177" s="3"/>
      <c r="R177" s="3">
        <v>171</v>
      </c>
      <c r="S177" s="3">
        <f>L177-K177</f>
        <v>-2</v>
      </c>
      <c r="T177" s="3"/>
      <c r="U177" s="3">
        <v>359</v>
      </c>
      <c r="V177" s="3">
        <v>27</v>
      </c>
      <c r="W177" s="4">
        <v>5</v>
      </c>
      <c r="X177" s="3" t="s">
        <v>32</v>
      </c>
      <c r="Y177" s="19">
        <v>45021.8406944444</v>
      </c>
      <c r="Z177" s="9" t="s">
        <v>33</v>
      </c>
    </row>
    <row r="178" spans="1:26">
      <c r="A178" s="3">
        <v>177</v>
      </c>
      <c r="B178" s="4">
        <v>163479</v>
      </c>
      <c r="C178" s="3" t="s">
        <v>498</v>
      </c>
      <c r="D178" s="3" t="s">
        <v>109</v>
      </c>
      <c r="E178" s="3" t="s">
        <v>28</v>
      </c>
      <c r="F178" s="3" t="str">
        <f>H178&amp;B178</f>
        <v>341163479</v>
      </c>
      <c r="G178" s="3" t="s">
        <v>499</v>
      </c>
      <c r="H178" s="4">
        <v>341</v>
      </c>
      <c r="I178" s="9" t="s">
        <v>47</v>
      </c>
      <c r="J178" s="3">
        <v>13.44</v>
      </c>
      <c r="K178" s="3">
        <v>46</v>
      </c>
      <c r="L178" s="24">
        <v>25</v>
      </c>
      <c r="M178" s="9" t="s">
        <v>48</v>
      </c>
      <c r="N178" s="25">
        <f>(K178-J178)/K178</f>
        <v>0.707826086956522</v>
      </c>
      <c r="O178" s="25">
        <f>(L178-J178)/L178</f>
        <v>0.4624</v>
      </c>
      <c r="P178" s="24">
        <v>3</v>
      </c>
      <c r="Q178" s="3">
        <v>45</v>
      </c>
      <c r="R178" s="3">
        <v>496</v>
      </c>
      <c r="S178" s="3">
        <f>L178-K178</f>
        <v>-21</v>
      </c>
      <c r="T178" s="3">
        <f>L178-Q178</f>
        <v>-20</v>
      </c>
      <c r="U178" s="3">
        <v>407</v>
      </c>
      <c r="V178" s="3">
        <v>0</v>
      </c>
      <c r="W178" s="4">
        <v>1</v>
      </c>
      <c r="X178" s="3" t="s">
        <v>32</v>
      </c>
      <c r="Y178" s="19">
        <v>45021.8506828704</v>
      </c>
      <c r="Z178" s="9" t="s">
        <v>33</v>
      </c>
    </row>
    <row r="179" spans="1:26">
      <c r="A179" s="3">
        <v>178</v>
      </c>
      <c r="B179" s="4">
        <v>161196</v>
      </c>
      <c r="C179" s="3" t="s">
        <v>500</v>
      </c>
      <c r="D179" s="3" t="s">
        <v>501</v>
      </c>
      <c r="E179" s="3" t="s">
        <v>28</v>
      </c>
      <c r="F179" s="3" t="str">
        <f>H179&amp;B179</f>
        <v>341161196</v>
      </c>
      <c r="G179" s="3" t="s">
        <v>364</v>
      </c>
      <c r="H179" s="4">
        <v>341</v>
      </c>
      <c r="I179" s="9" t="s">
        <v>47</v>
      </c>
      <c r="J179" s="3">
        <v>18.17</v>
      </c>
      <c r="K179" s="3">
        <v>42</v>
      </c>
      <c r="L179" s="24">
        <v>34</v>
      </c>
      <c r="M179" s="9" t="s">
        <v>48</v>
      </c>
      <c r="N179" s="25">
        <f>(K179-J179)/K179</f>
        <v>0.567380952380952</v>
      </c>
      <c r="O179" s="25">
        <f>(L179-J179)/L179</f>
        <v>0.465588235294118</v>
      </c>
      <c r="P179" s="24">
        <v>3</v>
      </c>
      <c r="Q179" s="3"/>
      <c r="R179" s="3">
        <v>1166</v>
      </c>
      <c r="S179" s="3">
        <f>L179-K179</f>
        <v>-8</v>
      </c>
      <c r="T179" s="3"/>
      <c r="U179" s="3">
        <v>624</v>
      </c>
      <c r="V179" s="3">
        <v>0</v>
      </c>
      <c r="W179" s="4">
        <v>4</v>
      </c>
      <c r="X179" s="3" t="s">
        <v>32</v>
      </c>
      <c r="Y179" s="19">
        <v>45021.8502777778</v>
      </c>
      <c r="Z179" s="9" t="s">
        <v>33</v>
      </c>
    </row>
    <row r="180" spans="1:26">
      <c r="A180" s="3">
        <v>179</v>
      </c>
      <c r="B180" s="4">
        <v>135306</v>
      </c>
      <c r="C180" s="3" t="s">
        <v>502</v>
      </c>
      <c r="D180" s="3" t="s">
        <v>503</v>
      </c>
      <c r="E180" s="3" t="s">
        <v>28</v>
      </c>
      <c r="F180" s="3" t="str">
        <f>H180&amp;B180</f>
        <v>341135306</v>
      </c>
      <c r="G180" s="3" t="s">
        <v>70</v>
      </c>
      <c r="H180" s="4">
        <v>341</v>
      </c>
      <c r="I180" s="9" t="s">
        <v>47</v>
      </c>
      <c r="J180" s="3">
        <v>8</v>
      </c>
      <c r="K180" s="3">
        <v>18</v>
      </c>
      <c r="L180" s="24">
        <v>15</v>
      </c>
      <c r="M180" s="9" t="s">
        <v>48</v>
      </c>
      <c r="N180" s="25">
        <f>(K180-J180)/K180</f>
        <v>0.555555555555556</v>
      </c>
      <c r="O180" s="25">
        <f>(L180-J180)/L180</f>
        <v>0.466666666666667</v>
      </c>
      <c r="P180" s="24">
        <v>3</v>
      </c>
      <c r="Q180" s="3">
        <v>17.5</v>
      </c>
      <c r="R180" s="3">
        <v>409</v>
      </c>
      <c r="S180" s="3">
        <f>L180-K180</f>
        <v>-3</v>
      </c>
      <c r="T180" s="3">
        <f>L180-Q180</f>
        <v>-2.5</v>
      </c>
      <c r="U180" s="3">
        <v>1033</v>
      </c>
      <c r="V180" s="3">
        <v>0</v>
      </c>
      <c r="W180" s="4">
        <v>2</v>
      </c>
      <c r="X180" s="3" t="s">
        <v>32</v>
      </c>
      <c r="Y180" s="19">
        <v>45021.8460185185</v>
      </c>
      <c r="Z180" s="9" t="s">
        <v>33</v>
      </c>
    </row>
    <row r="181" spans="1:26">
      <c r="A181" s="3">
        <v>180</v>
      </c>
      <c r="B181" s="4">
        <v>121981</v>
      </c>
      <c r="C181" s="3" t="s">
        <v>316</v>
      </c>
      <c r="D181" s="3" t="s">
        <v>504</v>
      </c>
      <c r="E181" s="3" t="s">
        <v>28</v>
      </c>
      <c r="F181" s="3" t="str">
        <f>H181&amp;B181</f>
        <v>341121981</v>
      </c>
      <c r="G181" s="3" t="s">
        <v>505</v>
      </c>
      <c r="H181" s="4">
        <v>341</v>
      </c>
      <c r="I181" s="9" t="s">
        <v>47</v>
      </c>
      <c r="J181" s="3">
        <v>13.31</v>
      </c>
      <c r="K181" s="3">
        <v>29</v>
      </c>
      <c r="L181" s="24">
        <v>25</v>
      </c>
      <c r="M181" s="9" t="s">
        <v>48</v>
      </c>
      <c r="N181" s="25">
        <f>(K181-J181)/K181</f>
        <v>0.541034482758621</v>
      </c>
      <c r="O181" s="25">
        <f>(L181-J181)/L181</f>
        <v>0.4676</v>
      </c>
      <c r="P181" s="24">
        <v>2</v>
      </c>
      <c r="Q181" s="3"/>
      <c r="R181" s="3">
        <v>861</v>
      </c>
      <c r="S181" s="3">
        <f>L181-K181</f>
        <v>-4</v>
      </c>
      <c r="T181" s="3"/>
      <c r="U181" s="3">
        <v>557</v>
      </c>
      <c r="V181" s="3">
        <v>0</v>
      </c>
      <c r="W181" s="4">
        <v>3</v>
      </c>
      <c r="X181" s="3" t="s">
        <v>32</v>
      </c>
      <c r="Y181" s="19">
        <v>45021.8315625</v>
      </c>
      <c r="Z181" s="9" t="s">
        <v>33</v>
      </c>
    </row>
    <row r="182" spans="1:26">
      <c r="A182" s="3">
        <v>181</v>
      </c>
      <c r="B182" s="4">
        <v>40744</v>
      </c>
      <c r="C182" s="3" t="s">
        <v>506</v>
      </c>
      <c r="D182" s="3" t="s">
        <v>507</v>
      </c>
      <c r="E182" s="3" t="s">
        <v>261</v>
      </c>
      <c r="F182" s="3" t="str">
        <f>H182&amp;B182</f>
        <v>34140744</v>
      </c>
      <c r="G182" s="3" t="s">
        <v>70</v>
      </c>
      <c r="H182" s="4">
        <v>341</v>
      </c>
      <c r="I182" s="9" t="s">
        <v>47</v>
      </c>
      <c r="J182" s="3">
        <v>15.7</v>
      </c>
      <c r="K182" s="3">
        <v>35</v>
      </c>
      <c r="L182" s="24">
        <v>29.8</v>
      </c>
      <c r="M182" s="9" t="s">
        <v>48</v>
      </c>
      <c r="N182" s="25">
        <f>(K182-J182)/K182</f>
        <v>0.551428571428571</v>
      </c>
      <c r="O182" s="25">
        <f>(L182-J182)/L182</f>
        <v>0.473154362416107</v>
      </c>
      <c r="P182" s="24">
        <v>2</v>
      </c>
      <c r="Q182" s="3">
        <v>34</v>
      </c>
      <c r="R182" s="3">
        <v>419</v>
      </c>
      <c r="S182" s="3">
        <f>L182-K182</f>
        <v>-5.2</v>
      </c>
      <c r="T182" s="3">
        <f>L182-Q182</f>
        <v>-4.2</v>
      </c>
      <c r="U182" s="3">
        <v>420</v>
      </c>
      <c r="V182" s="3">
        <v>0</v>
      </c>
      <c r="W182" s="4">
        <v>2</v>
      </c>
      <c r="X182" s="3" t="s">
        <v>32</v>
      </c>
      <c r="Y182" s="19">
        <v>45021.8520486111</v>
      </c>
      <c r="Z182" s="9" t="s">
        <v>33</v>
      </c>
    </row>
    <row r="183" spans="1:26">
      <c r="A183" s="3">
        <v>182</v>
      </c>
      <c r="B183" s="4">
        <v>5626</v>
      </c>
      <c r="C183" s="3" t="s">
        <v>508</v>
      </c>
      <c r="D183" s="3" t="s">
        <v>509</v>
      </c>
      <c r="E183" s="3" t="s">
        <v>28</v>
      </c>
      <c r="F183" s="3" t="str">
        <f>H183&amp;B183</f>
        <v>3415626</v>
      </c>
      <c r="G183" s="3" t="s">
        <v>195</v>
      </c>
      <c r="H183" s="4">
        <v>341</v>
      </c>
      <c r="I183" s="9" t="s">
        <v>47</v>
      </c>
      <c r="J183" s="3">
        <v>5.15</v>
      </c>
      <c r="K183" s="3">
        <v>13.6</v>
      </c>
      <c r="L183" s="24">
        <v>9.8</v>
      </c>
      <c r="M183" s="9" t="s">
        <v>48</v>
      </c>
      <c r="N183" s="25">
        <f>(K183-J183)/K183</f>
        <v>0.621323529411765</v>
      </c>
      <c r="O183" s="25">
        <f>(L183-J183)/L183</f>
        <v>0.474489795918367</v>
      </c>
      <c r="P183" s="24">
        <v>3</v>
      </c>
      <c r="Q183" s="3"/>
      <c r="R183" s="3">
        <v>252</v>
      </c>
      <c r="S183" s="3">
        <f>L183-K183</f>
        <v>-3.8</v>
      </c>
      <c r="T183" s="3"/>
      <c r="U183" s="3">
        <v>292</v>
      </c>
      <c r="V183" s="3">
        <v>0</v>
      </c>
      <c r="W183" s="9"/>
      <c r="X183" s="3" t="s">
        <v>32</v>
      </c>
      <c r="Y183" s="19">
        <v>45021.8227777778</v>
      </c>
      <c r="Z183" s="9" t="s">
        <v>33</v>
      </c>
    </row>
    <row r="184" spans="1:26">
      <c r="A184" s="3">
        <v>183</v>
      </c>
      <c r="B184" s="4">
        <v>136433</v>
      </c>
      <c r="C184" s="3" t="s">
        <v>111</v>
      </c>
      <c r="D184" s="3" t="s">
        <v>510</v>
      </c>
      <c r="E184" s="3" t="s">
        <v>36</v>
      </c>
      <c r="F184" s="3" t="str">
        <f>H184&amp;B184</f>
        <v>341136433</v>
      </c>
      <c r="G184" s="3" t="s">
        <v>211</v>
      </c>
      <c r="H184" s="4">
        <v>341</v>
      </c>
      <c r="I184" s="9" t="s">
        <v>47</v>
      </c>
      <c r="J184" s="3">
        <v>18.15</v>
      </c>
      <c r="K184" s="3">
        <v>39.8</v>
      </c>
      <c r="L184" s="24">
        <v>35</v>
      </c>
      <c r="M184" s="9" t="s">
        <v>48</v>
      </c>
      <c r="N184" s="25">
        <f>(K184-J184)/K184</f>
        <v>0.543969849246231</v>
      </c>
      <c r="O184" s="25">
        <f>(L184-J184)/L184</f>
        <v>0.481428571428571</v>
      </c>
      <c r="P184" s="24">
        <v>3</v>
      </c>
      <c r="Q184" s="3">
        <v>38</v>
      </c>
      <c r="R184" s="3">
        <v>494</v>
      </c>
      <c r="S184" s="3">
        <f>L184-K184</f>
        <v>-4.8</v>
      </c>
      <c r="T184" s="3">
        <f>L184-Q184</f>
        <v>-3</v>
      </c>
      <c r="U184" s="3">
        <v>140</v>
      </c>
      <c r="V184" s="3">
        <v>0</v>
      </c>
      <c r="W184" s="4">
        <v>2</v>
      </c>
      <c r="X184" s="3" t="s">
        <v>32</v>
      </c>
      <c r="Y184" s="19">
        <v>45021.8464583333</v>
      </c>
      <c r="Z184" s="9" t="s">
        <v>33</v>
      </c>
    </row>
    <row r="185" spans="1:26">
      <c r="A185" s="3">
        <v>184</v>
      </c>
      <c r="B185" s="4">
        <v>166722</v>
      </c>
      <c r="C185" s="3" t="s">
        <v>498</v>
      </c>
      <c r="D185" s="3" t="s">
        <v>213</v>
      </c>
      <c r="E185" s="3" t="s">
        <v>28</v>
      </c>
      <c r="F185" s="3" t="str">
        <f>H185&amp;B185</f>
        <v>341166722</v>
      </c>
      <c r="G185" s="3" t="s">
        <v>499</v>
      </c>
      <c r="H185" s="4">
        <v>341</v>
      </c>
      <c r="I185" s="9" t="s">
        <v>47</v>
      </c>
      <c r="J185" s="3">
        <v>14.35</v>
      </c>
      <c r="K185" s="3">
        <v>46</v>
      </c>
      <c r="L185" s="24">
        <v>28</v>
      </c>
      <c r="M185" s="9" t="s">
        <v>48</v>
      </c>
      <c r="N185" s="25">
        <f>(K185-J185)/K185</f>
        <v>0.68804347826087</v>
      </c>
      <c r="O185" s="25">
        <f>(L185-J185)/L185</f>
        <v>0.4875</v>
      </c>
      <c r="P185" s="24">
        <v>3</v>
      </c>
      <c r="Q185" s="3"/>
      <c r="R185" s="3">
        <v>216</v>
      </c>
      <c r="S185" s="3">
        <f>L185-K185</f>
        <v>-18</v>
      </c>
      <c r="T185" s="3"/>
      <c r="U185" s="3">
        <v>362</v>
      </c>
      <c r="V185" s="3">
        <v>0</v>
      </c>
      <c r="W185" s="4">
        <v>2</v>
      </c>
      <c r="X185" s="3" t="s">
        <v>32</v>
      </c>
      <c r="Y185" s="19">
        <v>45021.8561805556</v>
      </c>
      <c r="Z185" s="9" t="s">
        <v>33</v>
      </c>
    </row>
    <row r="186" spans="1:26">
      <c r="A186" s="3">
        <v>185</v>
      </c>
      <c r="B186" s="4">
        <v>136006</v>
      </c>
      <c r="C186" s="3" t="s">
        <v>511</v>
      </c>
      <c r="D186" s="3" t="s">
        <v>512</v>
      </c>
      <c r="E186" s="3" t="s">
        <v>28</v>
      </c>
      <c r="F186" s="3" t="str">
        <f>H186&amp;B186</f>
        <v>341136006</v>
      </c>
      <c r="G186" s="3" t="s">
        <v>118</v>
      </c>
      <c r="H186" s="4">
        <v>341</v>
      </c>
      <c r="I186" s="9" t="s">
        <v>47</v>
      </c>
      <c r="J186" s="3">
        <v>16.36</v>
      </c>
      <c r="K186" s="3">
        <v>38</v>
      </c>
      <c r="L186" s="24">
        <v>32</v>
      </c>
      <c r="M186" s="9" t="s">
        <v>48</v>
      </c>
      <c r="N186" s="25">
        <f>(K186-J186)/K186</f>
        <v>0.569473684210526</v>
      </c>
      <c r="O186" s="25">
        <f>(L186-J186)/L186</f>
        <v>0.48875</v>
      </c>
      <c r="P186" s="24">
        <v>3</v>
      </c>
      <c r="Q186" s="3"/>
      <c r="R186" s="3">
        <v>14</v>
      </c>
      <c r="S186" s="3">
        <f>L186-K186</f>
        <v>-6</v>
      </c>
      <c r="T186" s="3"/>
      <c r="U186" s="3">
        <v>13</v>
      </c>
      <c r="V186" s="3">
        <v>0</v>
      </c>
      <c r="W186" s="9"/>
      <c r="X186" s="3" t="s">
        <v>32</v>
      </c>
      <c r="Y186" s="19">
        <v>45021.8461689815</v>
      </c>
      <c r="Z186" s="9" t="s">
        <v>33</v>
      </c>
    </row>
    <row r="187" spans="1:26">
      <c r="A187" s="3">
        <v>186</v>
      </c>
      <c r="B187" s="4">
        <v>75028</v>
      </c>
      <c r="C187" s="3" t="s">
        <v>513</v>
      </c>
      <c r="D187" s="3" t="s">
        <v>514</v>
      </c>
      <c r="E187" s="3" t="s">
        <v>28</v>
      </c>
      <c r="F187" s="3" t="str">
        <f>H187&amp;B187</f>
        <v>34175028</v>
      </c>
      <c r="G187" s="3" t="s">
        <v>515</v>
      </c>
      <c r="H187" s="4">
        <v>341</v>
      </c>
      <c r="I187" s="9" t="s">
        <v>47</v>
      </c>
      <c r="J187" s="3">
        <v>12.41</v>
      </c>
      <c r="K187" s="3">
        <v>29.8</v>
      </c>
      <c r="L187" s="24">
        <v>25</v>
      </c>
      <c r="M187" s="9" t="s">
        <v>48</v>
      </c>
      <c r="N187" s="25">
        <f>(K187-J187)/K187</f>
        <v>0.583557046979866</v>
      </c>
      <c r="O187" s="25">
        <f>(L187-J187)/L187</f>
        <v>0.5036</v>
      </c>
      <c r="P187" s="24">
        <v>2</v>
      </c>
      <c r="Q187" s="3"/>
      <c r="R187" s="3">
        <v>2192</v>
      </c>
      <c r="S187" s="3">
        <f>L187-K187</f>
        <v>-4.8</v>
      </c>
      <c r="T187" s="3"/>
      <c r="U187" s="3">
        <v>2927</v>
      </c>
      <c r="V187" s="3">
        <v>0</v>
      </c>
      <c r="W187" s="4">
        <v>54</v>
      </c>
      <c r="X187" s="3" t="s">
        <v>32</v>
      </c>
      <c r="Y187" s="19">
        <v>45021.8217939815</v>
      </c>
      <c r="Z187" s="9" t="s">
        <v>33</v>
      </c>
    </row>
    <row r="188" spans="1:26">
      <c r="A188" s="3">
        <v>187</v>
      </c>
      <c r="B188" s="4">
        <v>130438</v>
      </c>
      <c r="C188" s="3" t="s">
        <v>516</v>
      </c>
      <c r="D188" s="3" t="s">
        <v>517</v>
      </c>
      <c r="E188" s="3" t="s">
        <v>28</v>
      </c>
      <c r="F188" s="3" t="str">
        <f>H188&amp;B188</f>
        <v>341130438</v>
      </c>
      <c r="G188" s="3" t="s">
        <v>518</v>
      </c>
      <c r="H188" s="4">
        <v>341</v>
      </c>
      <c r="I188" s="9" t="s">
        <v>47</v>
      </c>
      <c r="J188" s="3">
        <v>14.64</v>
      </c>
      <c r="K188" s="3">
        <v>35.8</v>
      </c>
      <c r="L188" s="24">
        <v>29.8</v>
      </c>
      <c r="M188" s="9" t="s">
        <v>48</v>
      </c>
      <c r="N188" s="25">
        <f>(K188-J188)/K188</f>
        <v>0.591061452513966</v>
      </c>
      <c r="O188" s="25">
        <f>(L188-J188)/L188</f>
        <v>0.508724832214765</v>
      </c>
      <c r="P188" s="24">
        <v>2</v>
      </c>
      <c r="Q188" s="3">
        <v>34.8</v>
      </c>
      <c r="R188" s="3">
        <v>869</v>
      </c>
      <c r="S188" s="3">
        <f>L188-K188</f>
        <v>-6</v>
      </c>
      <c r="T188" s="3">
        <f>L188-Q188</f>
        <v>-5</v>
      </c>
      <c r="U188" s="3">
        <v>158</v>
      </c>
      <c r="V188" s="3">
        <v>0</v>
      </c>
      <c r="W188" s="9"/>
      <c r="X188" s="3" t="s">
        <v>32</v>
      </c>
      <c r="Y188" s="19">
        <v>45021.8359143519</v>
      </c>
      <c r="Z188" s="9" t="s">
        <v>33</v>
      </c>
    </row>
    <row r="189" spans="1:26">
      <c r="A189" s="3">
        <v>188</v>
      </c>
      <c r="B189" s="4">
        <v>158934</v>
      </c>
      <c r="C189" s="3" t="s">
        <v>519</v>
      </c>
      <c r="D189" s="3" t="s">
        <v>520</v>
      </c>
      <c r="E189" s="3" t="s">
        <v>28</v>
      </c>
      <c r="F189" s="3" t="str">
        <f>H189&amp;B189</f>
        <v>341158934</v>
      </c>
      <c r="G189" s="3" t="s">
        <v>113</v>
      </c>
      <c r="H189" s="4">
        <v>341</v>
      </c>
      <c r="I189" s="9" t="s">
        <v>47</v>
      </c>
      <c r="J189" s="3">
        <v>8.8</v>
      </c>
      <c r="K189" s="3">
        <v>23</v>
      </c>
      <c r="L189" s="24">
        <v>18</v>
      </c>
      <c r="M189" s="9" t="s">
        <v>48</v>
      </c>
      <c r="N189" s="25">
        <f>(K189-J189)/K189</f>
        <v>0.617391304347826</v>
      </c>
      <c r="O189" s="25">
        <f>(L189-J189)/L189</f>
        <v>0.511111111111111</v>
      </c>
      <c r="P189" s="24">
        <v>3</v>
      </c>
      <c r="Q189" s="3"/>
      <c r="R189" s="3">
        <v>684</v>
      </c>
      <c r="S189" s="3">
        <f>L189-K189</f>
        <v>-5</v>
      </c>
      <c r="T189" s="3"/>
      <c r="U189" s="3">
        <v>365</v>
      </c>
      <c r="V189" s="3">
        <v>0</v>
      </c>
      <c r="W189" s="4">
        <v>2</v>
      </c>
      <c r="X189" s="3" t="s">
        <v>32</v>
      </c>
      <c r="Y189" s="19">
        <v>45021.8498958333</v>
      </c>
      <c r="Z189" s="9" t="s">
        <v>33</v>
      </c>
    </row>
    <row r="190" spans="1:26">
      <c r="A190" s="3">
        <v>189</v>
      </c>
      <c r="B190" s="4">
        <v>132653</v>
      </c>
      <c r="C190" s="3" t="s">
        <v>521</v>
      </c>
      <c r="D190" s="3" t="s">
        <v>522</v>
      </c>
      <c r="E190" s="3" t="s">
        <v>28</v>
      </c>
      <c r="F190" s="3" t="str">
        <f>H190&amp;B190</f>
        <v>341132653</v>
      </c>
      <c r="G190" s="3" t="s">
        <v>162</v>
      </c>
      <c r="H190" s="4">
        <v>341</v>
      </c>
      <c r="I190" s="9" t="s">
        <v>47</v>
      </c>
      <c r="J190" s="3">
        <v>12.5</v>
      </c>
      <c r="K190" s="3">
        <v>36</v>
      </c>
      <c r="L190" s="24">
        <v>26</v>
      </c>
      <c r="M190" s="9" t="s">
        <v>48</v>
      </c>
      <c r="N190" s="25">
        <f>(K190-J190)/K190</f>
        <v>0.652777777777778</v>
      </c>
      <c r="O190" s="25">
        <f>(L190-J190)/L190</f>
        <v>0.519230769230769</v>
      </c>
      <c r="P190" s="24">
        <v>3</v>
      </c>
      <c r="Q190" s="3">
        <v>34.8</v>
      </c>
      <c r="R190" s="3">
        <v>707</v>
      </c>
      <c r="S190" s="3">
        <f>L190-K190</f>
        <v>-10</v>
      </c>
      <c r="T190" s="3">
        <f>L190-Q190</f>
        <v>-8.8</v>
      </c>
      <c r="U190" s="3">
        <v>172</v>
      </c>
      <c r="V190" s="3">
        <v>0</v>
      </c>
      <c r="W190" s="9"/>
      <c r="X190" s="3" t="s">
        <v>32</v>
      </c>
      <c r="Y190" s="19">
        <v>45021.8453703704</v>
      </c>
      <c r="Z190" s="9" t="s">
        <v>33</v>
      </c>
    </row>
    <row r="191" spans="1:26">
      <c r="A191" s="3">
        <v>190</v>
      </c>
      <c r="B191" s="4">
        <v>146</v>
      </c>
      <c r="C191" s="3" t="s">
        <v>523</v>
      </c>
      <c r="D191" s="3" t="s">
        <v>524</v>
      </c>
      <c r="E191" s="3" t="s">
        <v>28</v>
      </c>
      <c r="F191" s="3" t="str">
        <f>H191&amp;B191</f>
        <v>341146</v>
      </c>
      <c r="G191" s="3" t="s">
        <v>525</v>
      </c>
      <c r="H191" s="4">
        <v>341</v>
      </c>
      <c r="I191" s="9" t="s">
        <v>47</v>
      </c>
      <c r="J191" s="3">
        <v>11.92</v>
      </c>
      <c r="K191" s="3">
        <v>28</v>
      </c>
      <c r="L191" s="24">
        <v>25</v>
      </c>
      <c r="M191" s="9" t="s">
        <v>48</v>
      </c>
      <c r="N191" s="25">
        <f>(K191-J191)/K191</f>
        <v>0.574285714285714</v>
      </c>
      <c r="O191" s="25">
        <f>(L191-J191)/L191</f>
        <v>0.5232</v>
      </c>
      <c r="P191" s="24">
        <v>3</v>
      </c>
      <c r="Q191" s="3"/>
      <c r="R191" s="3">
        <v>1465</v>
      </c>
      <c r="S191" s="3">
        <f>L191-K191</f>
        <v>-3</v>
      </c>
      <c r="T191" s="3"/>
      <c r="U191" s="3">
        <v>714</v>
      </c>
      <c r="V191" s="3">
        <v>0</v>
      </c>
      <c r="W191" s="4">
        <v>6</v>
      </c>
      <c r="X191" s="3" t="s">
        <v>32</v>
      </c>
      <c r="Y191" s="19">
        <v>45021.8171527778</v>
      </c>
      <c r="Z191" s="9" t="s">
        <v>33</v>
      </c>
    </row>
    <row r="192" spans="1:26">
      <c r="A192" s="3">
        <v>191</v>
      </c>
      <c r="B192" s="4">
        <v>45388</v>
      </c>
      <c r="C192" s="3" t="s">
        <v>526</v>
      </c>
      <c r="D192" s="3" t="s">
        <v>527</v>
      </c>
      <c r="E192" s="3" t="s">
        <v>28</v>
      </c>
      <c r="F192" s="3" t="str">
        <f>H192&amp;B192</f>
        <v>34145388</v>
      </c>
      <c r="G192" s="3" t="s">
        <v>70</v>
      </c>
      <c r="H192" s="4">
        <v>341</v>
      </c>
      <c r="I192" s="9" t="s">
        <v>47</v>
      </c>
      <c r="J192" s="3">
        <v>15.2</v>
      </c>
      <c r="K192" s="3">
        <v>38</v>
      </c>
      <c r="L192" s="24">
        <v>32</v>
      </c>
      <c r="M192" s="9" t="s">
        <v>48</v>
      </c>
      <c r="N192" s="25">
        <f>(K192-J192)/K192</f>
        <v>0.6</v>
      </c>
      <c r="O192" s="25">
        <f>(L192-J192)/L192</f>
        <v>0.525</v>
      </c>
      <c r="P192" s="24">
        <v>2</v>
      </c>
      <c r="Q192" s="3">
        <v>34</v>
      </c>
      <c r="R192" s="3">
        <v>503</v>
      </c>
      <c r="S192" s="3">
        <f>L192-K192</f>
        <v>-6</v>
      </c>
      <c r="T192" s="3">
        <f>L192-Q192</f>
        <v>-2</v>
      </c>
      <c r="U192" s="3">
        <v>382</v>
      </c>
      <c r="V192" s="3">
        <v>0</v>
      </c>
      <c r="W192" s="4">
        <v>2</v>
      </c>
      <c r="X192" s="3" t="s">
        <v>32</v>
      </c>
      <c r="Y192" s="19">
        <v>45021.8534953704</v>
      </c>
      <c r="Z192" s="9" t="s">
        <v>33</v>
      </c>
    </row>
    <row r="193" spans="1:26">
      <c r="A193" s="3">
        <v>192</v>
      </c>
      <c r="B193" s="4">
        <v>109792</v>
      </c>
      <c r="C193" s="3" t="s">
        <v>528</v>
      </c>
      <c r="D193" s="3" t="s">
        <v>529</v>
      </c>
      <c r="E193" s="3" t="s">
        <v>28</v>
      </c>
      <c r="F193" s="3" t="str">
        <f>H193&amp;B193</f>
        <v>341109792</v>
      </c>
      <c r="G193" s="3" t="s">
        <v>118</v>
      </c>
      <c r="H193" s="4">
        <v>341</v>
      </c>
      <c r="I193" s="9" t="s">
        <v>47</v>
      </c>
      <c r="J193" s="3">
        <v>12.2752</v>
      </c>
      <c r="K193" s="3">
        <v>35</v>
      </c>
      <c r="L193" s="24">
        <v>27</v>
      </c>
      <c r="M193" s="9" t="s">
        <v>48</v>
      </c>
      <c r="N193" s="25">
        <f>(K193-J193)/K193</f>
        <v>0.64928</v>
      </c>
      <c r="O193" s="25">
        <f>(L193-J193)/L193</f>
        <v>0.545362962962963</v>
      </c>
      <c r="P193" s="24">
        <v>2</v>
      </c>
      <c r="Q193" s="3"/>
      <c r="R193" s="3">
        <v>339</v>
      </c>
      <c r="S193" s="3">
        <f>L193-K193</f>
        <v>-8</v>
      </c>
      <c r="T193" s="3"/>
      <c r="U193" s="3">
        <v>272</v>
      </c>
      <c r="V193" s="3">
        <v>0</v>
      </c>
      <c r="W193" s="4">
        <v>1</v>
      </c>
      <c r="X193" s="3" t="s">
        <v>32</v>
      </c>
      <c r="Y193" s="19">
        <v>45021.829537037</v>
      </c>
      <c r="Z193" s="9" t="s">
        <v>33</v>
      </c>
    </row>
    <row r="194" spans="1:26">
      <c r="A194" s="3">
        <v>193</v>
      </c>
      <c r="B194" s="4">
        <v>148273</v>
      </c>
      <c r="C194" s="3" t="s">
        <v>530</v>
      </c>
      <c r="D194" s="3" t="s">
        <v>531</v>
      </c>
      <c r="E194" s="3" t="s">
        <v>28</v>
      </c>
      <c r="F194" s="3" t="str">
        <f>H194&amp;B194</f>
        <v>341148273</v>
      </c>
      <c r="G194" s="3" t="s">
        <v>532</v>
      </c>
      <c r="H194" s="4">
        <v>341</v>
      </c>
      <c r="I194" s="9" t="s">
        <v>47</v>
      </c>
      <c r="J194" s="3">
        <v>15.8</v>
      </c>
      <c r="K194" s="3">
        <v>39.8</v>
      </c>
      <c r="L194" s="24">
        <v>35</v>
      </c>
      <c r="M194" s="9" t="s">
        <v>48</v>
      </c>
      <c r="N194" s="25">
        <f>(K194-J194)/K194</f>
        <v>0.603015075376884</v>
      </c>
      <c r="O194" s="25">
        <f>(L194-J194)/L194</f>
        <v>0.548571428571429</v>
      </c>
      <c r="P194" s="24">
        <v>3</v>
      </c>
      <c r="Q194" s="3"/>
      <c r="R194" s="3">
        <v>368</v>
      </c>
      <c r="S194" s="3">
        <f>L194-K194</f>
        <v>-4.8</v>
      </c>
      <c r="T194" s="3"/>
      <c r="U194" s="3">
        <v>199</v>
      </c>
      <c r="V194" s="3">
        <v>0</v>
      </c>
      <c r="W194" s="4">
        <v>2</v>
      </c>
      <c r="X194" s="3" t="s">
        <v>32</v>
      </c>
      <c r="Y194" s="19">
        <v>45021.8481481482</v>
      </c>
      <c r="Z194" s="9" t="s">
        <v>33</v>
      </c>
    </row>
    <row r="195" spans="1:26">
      <c r="A195" s="3">
        <v>194</v>
      </c>
      <c r="B195" s="4">
        <v>176713</v>
      </c>
      <c r="C195" s="3" t="s">
        <v>533</v>
      </c>
      <c r="D195" s="3" t="s">
        <v>534</v>
      </c>
      <c r="E195" s="3" t="s">
        <v>28</v>
      </c>
      <c r="F195" s="3" t="str">
        <f>H195&amp;B195</f>
        <v>341176713</v>
      </c>
      <c r="G195" s="3" t="s">
        <v>535</v>
      </c>
      <c r="H195" s="4">
        <v>341</v>
      </c>
      <c r="I195" s="9" t="s">
        <v>47</v>
      </c>
      <c r="J195" s="3">
        <v>7.93</v>
      </c>
      <c r="K195" s="3">
        <v>28</v>
      </c>
      <c r="L195" s="24">
        <v>18</v>
      </c>
      <c r="M195" s="9" t="s">
        <v>48</v>
      </c>
      <c r="N195" s="25">
        <f>(K195-J195)/K195</f>
        <v>0.716785714285714</v>
      </c>
      <c r="O195" s="25">
        <f>(L195-J195)/L195</f>
        <v>0.559444444444444</v>
      </c>
      <c r="P195" s="24">
        <v>3</v>
      </c>
      <c r="Q195" s="3"/>
      <c r="R195" s="3">
        <v>204</v>
      </c>
      <c r="S195" s="3">
        <f>L195-K195</f>
        <v>-10</v>
      </c>
      <c r="T195" s="3"/>
      <c r="U195" s="3">
        <v>340</v>
      </c>
      <c r="V195" s="3">
        <v>22</v>
      </c>
      <c r="W195" s="4">
        <v>2</v>
      </c>
      <c r="X195" s="3" t="s">
        <v>32</v>
      </c>
      <c r="Y195" s="19">
        <v>45021.8531828704</v>
      </c>
      <c r="Z195" s="9" t="s">
        <v>33</v>
      </c>
    </row>
    <row r="196" spans="1:26">
      <c r="A196" s="3">
        <v>195</v>
      </c>
      <c r="B196" s="4">
        <v>122181</v>
      </c>
      <c r="C196" s="3" t="s">
        <v>536</v>
      </c>
      <c r="D196" s="3" t="s">
        <v>527</v>
      </c>
      <c r="E196" s="3" t="s">
        <v>28</v>
      </c>
      <c r="F196" s="3" t="str">
        <f>H196&amp;B196</f>
        <v>341122181</v>
      </c>
      <c r="G196" s="3" t="s">
        <v>537</v>
      </c>
      <c r="H196" s="4">
        <v>341</v>
      </c>
      <c r="I196" s="9" t="s">
        <v>47</v>
      </c>
      <c r="J196" s="3">
        <v>10.66</v>
      </c>
      <c r="K196" s="3">
        <v>26</v>
      </c>
      <c r="L196" s="24">
        <v>24.8</v>
      </c>
      <c r="M196" s="9" t="s">
        <v>48</v>
      </c>
      <c r="N196" s="25">
        <f>(K196-J196)/K196</f>
        <v>0.59</v>
      </c>
      <c r="O196" s="25">
        <f>(L196-J196)/L196</f>
        <v>0.570161290322581</v>
      </c>
      <c r="P196" s="24">
        <v>2</v>
      </c>
      <c r="Q196" s="3"/>
      <c r="R196" s="3">
        <v>1121</v>
      </c>
      <c r="S196" s="3">
        <f>L196-K196</f>
        <v>-1.2</v>
      </c>
      <c r="T196" s="3"/>
      <c r="U196" s="3">
        <v>789</v>
      </c>
      <c r="V196" s="3">
        <v>0</v>
      </c>
      <c r="W196" s="4">
        <v>2</v>
      </c>
      <c r="X196" s="3" t="s">
        <v>32</v>
      </c>
      <c r="Y196" s="19">
        <v>45021.8317361111</v>
      </c>
      <c r="Z196" s="9" t="s">
        <v>33</v>
      </c>
    </row>
    <row r="197" spans="1:26">
      <c r="A197" s="3">
        <v>196</v>
      </c>
      <c r="B197" s="4">
        <v>5627</v>
      </c>
      <c r="C197" s="3" t="s">
        <v>508</v>
      </c>
      <c r="D197" s="3" t="s">
        <v>421</v>
      </c>
      <c r="E197" s="3" t="s">
        <v>28</v>
      </c>
      <c r="F197" s="3" t="str">
        <f>H197&amp;B197</f>
        <v>3415627</v>
      </c>
      <c r="G197" s="3" t="s">
        <v>195</v>
      </c>
      <c r="H197" s="4">
        <v>341</v>
      </c>
      <c r="I197" s="9" t="s">
        <v>47</v>
      </c>
      <c r="J197" s="3">
        <v>8</v>
      </c>
      <c r="K197" s="3">
        <v>22</v>
      </c>
      <c r="L197" s="24">
        <v>18.8</v>
      </c>
      <c r="M197" s="9" t="s">
        <v>48</v>
      </c>
      <c r="N197" s="25">
        <f>(K197-J197)/K197</f>
        <v>0.636363636363636</v>
      </c>
      <c r="O197" s="25">
        <f>(L197-J197)/L197</f>
        <v>0.574468085106383</v>
      </c>
      <c r="P197" s="24">
        <v>3</v>
      </c>
      <c r="Q197" s="3"/>
      <c r="R197" s="3">
        <v>231</v>
      </c>
      <c r="S197" s="3">
        <f>L197-K197</f>
        <v>-3.2</v>
      </c>
      <c r="T197" s="3"/>
      <c r="U197" s="3">
        <v>235</v>
      </c>
      <c r="V197" s="3">
        <v>0</v>
      </c>
      <c r="W197" s="4">
        <v>3</v>
      </c>
      <c r="X197" s="3" t="s">
        <v>32</v>
      </c>
      <c r="Y197" s="19">
        <v>45021.8231597222</v>
      </c>
      <c r="Z197" s="9" t="s">
        <v>33</v>
      </c>
    </row>
    <row r="198" spans="1:26">
      <c r="A198" s="3">
        <v>197</v>
      </c>
      <c r="B198" s="4">
        <v>108008</v>
      </c>
      <c r="C198" s="3" t="s">
        <v>450</v>
      </c>
      <c r="D198" s="3" t="s">
        <v>451</v>
      </c>
      <c r="E198" s="3" t="s">
        <v>28</v>
      </c>
      <c r="F198" s="3" t="str">
        <f>H198&amp;B198</f>
        <v>341108008</v>
      </c>
      <c r="G198" s="3" t="s">
        <v>538</v>
      </c>
      <c r="H198" s="4">
        <v>341</v>
      </c>
      <c r="I198" s="9" t="s">
        <v>47</v>
      </c>
      <c r="J198" s="3">
        <v>7.99</v>
      </c>
      <c r="K198" s="3">
        <v>26</v>
      </c>
      <c r="L198" s="24">
        <v>19</v>
      </c>
      <c r="M198" s="9" t="s">
        <v>48</v>
      </c>
      <c r="N198" s="25">
        <f>(K198-J198)/K198</f>
        <v>0.692692307692308</v>
      </c>
      <c r="O198" s="25">
        <f>(L198-J198)/L198</f>
        <v>0.579473684210526</v>
      </c>
      <c r="P198" s="24">
        <v>2</v>
      </c>
      <c r="Q198" s="3">
        <v>24.8</v>
      </c>
      <c r="R198" s="3">
        <v>508</v>
      </c>
      <c r="S198" s="3">
        <f>L198-K198</f>
        <v>-7</v>
      </c>
      <c r="T198" s="3">
        <f>L198-Q198</f>
        <v>-5.8</v>
      </c>
      <c r="U198" s="3">
        <v>129</v>
      </c>
      <c r="V198" s="3">
        <v>0</v>
      </c>
      <c r="W198" s="4">
        <v>2</v>
      </c>
      <c r="X198" s="3" t="s">
        <v>32</v>
      </c>
      <c r="Y198" s="19">
        <v>45021.8292013889</v>
      </c>
      <c r="Z198" s="9" t="s">
        <v>33</v>
      </c>
    </row>
    <row r="199" spans="1:26">
      <c r="A199" s="3">
        <v>198</v>
      </c>
      <c r="B199" s="4">
        <v>106233</v>
      </c>
      <c r="C199" s="3" t="s">
        <v>539</v>
      </c>
      <c r="D199" s="3" t="s">
        <v>540</v>
      </c>
      <c r="E199" s="3" t="s">
        <v>28</v>
      </c>
      <c r="F199" s="3" t="str">
        <f>H199&amp;B199</f>
        <v>341106233</v>
      </c>
      <c r="G199" s="3" t="s">
        <v>538</v>
      </c>
      <c r="H199" s="4">
        <v>341</v>
      </c>
      <c r="I199" s="9" t="s">
        <v>47</v>
      </c>
      <c r="J199" s="3">
        <v>6.2</v>
      </c>
      <c r="K199" s="3">
        <v>18</v>
      </c>
      <c r="L199" s="24">
        <v>15</v>
      </c>
      <c r="M199" s="9" t="s">
        <v>48</v>
      </c>
      <c r="N199" s="25">
        <f>(K199-J199)/K199</f>
        <v>0.655555555555556</v>
      </c>
      <c r="O199" s="25">
        <f>(L199-J199)/L199</f>
        <v>0.586666666666667</v>
      </c>
      <c r="P199" s="24">
        <v>2</v>
      </c>
      <c r="Q199" s="3"/>
      <c r="R199" s="3">
        <v>37</v>
      </c>
      <c r="S199" s="3">
        <f>L199-K199</f>
        <v>-3</v>
      </c>
      <c r="T199" s="3"/>
      <c r="U199" s="3">
        <v>69</v>
      </c>
      <c r="V199" s="3">
        <v>0</v>
      </c>
      <c r="W199" s="9"/>
      <c r="X199" s="3" t="s">
        <v>32</v>
      </c>
      <c r="Y199" s="19">
        <v>45021.8288194444</v>
      </c>
      <c r="Z199" s="9" t="s">
        <v>33</v>
      </c>
    </row>
    <row r="200" spans="1:26">
      <c r="A200" s="3">
        <v>199</v>
      </c>
      <c r="B200" s="4">
        <v>167548</v>
      </c>
      <c r="C200" s="3" t="s">
        <v>541</v>
      </c>
      <c r="D200" s="3" t="s">
        <v>542</v>
      </c>
      <c r="E200" s="3" t="s">
        <v>28</v>
      </c>
      <c r="F200" s="3" t="str">
        <f>H200&amp;B200</f>
        <v>341167548</v>
      </c>
      <c r="G200" s="3" t="s">
        <v>543</v>
      </c>
      <c r="H200" s="4">
        <v>341</v>
      </c>
      <c r="I200" s="9" t="s">
        <v>47</v>
      </c>
      <c r="J200" s="3">
        <v>16.36</v>
      </c>
      <c r="K200" s="3">
        <v>49.8</v>
      </c>
      <c r="L200" s="24">
        <v>39.8</v>
      </c>
      <c r="M200" s="9" t="s">
        <v>48</v>
      </c>
      <c r="N200" s="25">
        <f>(K200-J200)/K200</f>
        <v>0.6714859437751</v>
      </c>
      <c r="O200" s="25">
        <f>(L200-J200)/L200</f>
        <v>0.58894472361809</v>
      </c>
      <c r="P200" s="24">
        <v>3</v>
      </c>
      <c r="Q200" s="3"/>
      <c r="R200" s="3">
        <v>170</v>
      </c>
      <c r="S200" s="3">
        <f>L200-K200</f>
        <v>-10</v>
      </c>
      <c r="T200" s="3"/>
      <c r="U200" s="3">
        <v>282</v>
      </c>
      <c r="V200" s="3">
        <v>0</v>
      </c>
      <c r="W200" s="4">
        <v>1</v>
      </c>
      <c r="X200" s="3" t="s">
        <v>32</v>
      </c>
      <c r="Y200" s="19">
        <v>45021.8515046296</v>
      </c>
      <c r="Z200" s="9" t="s">
        <v>33</v>
      </c>
    </row>
    <row r="201" spans="1:26">
      <c r="A201" s="3">
        <v>200</v>
      </c>
      <c r="B201" s="4">
        <v>143148</v>
      </c>
      <c r="C201" s="3" t="s">
        <v>544</v>
      </c>
      <c r="D201" s="3" t="s">
        <v>545</v>
      </c>
      <c r="E201" s="3" t="s">
        <v>28</v>
      </c>
      <c r="F201" s="3" t="str">
        <f>H201&amp;B201</f>
        <v>341143148</v>
      </c>
      <c r="G201" s="3" t="s">
        <v>546</v>
      </c>
      <c r="H201" s="4">
        <v>341</v>
      </c>
      <c r="I201" s="9" t="s">
        <v>47</v>
      </c>
      <c r="J201" s="3">
        <v>10.15</v>
      </c>
      <c r="K201" s="3">
        <v>38</v>
      </c>
      <c r="L201" s="24">
        <v>28</v>
      </c>
      <c r="M201" s="9" t="s">
        <v>48</v>
      </c>
      <c r="N201" s="25">
        <f>(K201-J201)/K201</f>
        <v>0.732894736842105</v>
      </c>
      <c r="O201" s="25">
        <f>(L201-J201)/L201</f>
        <v>0.6375</v>
      </c>
      <c r="P201" s="24">
        <v>3</v>
      </c>
      <c r="Q201" s="3">
        <v>36.5</v>
      </c>
      <c r="R201" s="3">
        <v>1301</v>
      </c>
      <c r="S201" s="3">
        <f>L201-K201</f>
        <v>-10</v>
      </c>
      <c r="T201" s="3">
        <f>L201-Q201</f>
        <v>-8.5</v>
      </c>
      <c r="U201" s="3">
        <v>511</v>
      </c>
      <c r="V201" s="3">
        <v>4</v>
      </c>
      <c r="W201" s="4">
        <v>3</v>
      </c>
      <c r="X201" s="3" t="s">
        <v>32</v>
      </c>
      <c r="Y201" s="19">
        <v>45021.8472222222</v>
      </c>
      <c r="Z201" s="9" t="s">
        <v>33</v>
      </c>
    </row>
    <row r="202" spans="1:26">
      <c r="A202" s="3">
        <v>201</v>
      </c>
      <c r="B202" s="4">
        <v>143063</v>
      </c>
      <c r="C202" s="3" t="s">
        <v>547</v>
      </c>
      <c r="D202" s="3" t="s">
        <v>548</v>
      </c>
      <c r="E202" s="3" t="s">
        <v>28</v>
      </c>
      <c r="F202" s="3" t="str">
        <f>H202&amp;B202</f>
        <v>341143063</v>
      </c>
      <c r="G202" s="3" t="s">
        <v>446</v>
      </c>
      <c r="H202" s="4">
        <v>341</v>
      </c>
      <c r="I202" s="9" t="s">
        <v>47</v>
      </c>
      <c r="J202" s="3">
        <v>12.34</v>
      </c>
      <c r="K202" s="3">
        <v>39.8</v>
      </c>
      <c r="L202" s="24">
        <v>35</v>
      </c>
      <c r="M202" s="9" t="s">
        <v>48</v>
      </c>
      <c r="N202" s="25">
        <f>(K202-J202)/K202</f>
        <v>0.689949748743719</v>
      </c>
      <c r="O202" s="25">
        <f>(L202-J202)/L202</f>
        <v>0.647428571428571</v>
      </c>
      <c r="P202" s="24">
        <v>3</v>
      </c>
      <c r="Q202" s="3">
        <v>37.5</v>
      </c>
      <c r="R202" s="3">
        <v>657</v>
      </c>
      <c r="S202" s="3">
        <f>L202-K202</f>
        <v>-4.8</v>
      </c>
      <c r="T202" s="3">
        <f>L202-Q202</f>
        <v>-2.5</v>
      </c>
      <c r="U202" s="3">
        <v>398</v>
      </c>
      <c r="V202" s="3">
        <v>4</v>
      </c>
      <c r="W202" s="4">
        <v>1</v>
      </c>
      <c r="X202" s="3" t="s">
        <v>32</v>
      </c>
      <c r="Y202" s="19">
        <v>45021.8470833333</v>
      </c>
      <c r="Z202" s="9" t="s">
        <v>33</v>
      </c>
    </row>
    <row r="203" spans="1:26">
      <c r="A203" s="3">
        <v>202</v>
      </c>
      <c r="B203" s="4">
        <v>25722</v>
      </c>
      <c r="C203" s="3" t="s">
        <v>549</v>
      </c>
      <c r="D203" s="3" t="s">
        <v>550</v>
      </c>
      <c r="E203" s="3" t="s">
        <v>28</v>
      </c>
      <c r="F203" s="3" t="str">
        <f>H203&amp;B203</f>
        <v>34125722</v>
      </c>
      <c r="G203" s="3" t="s">
        <v>538</v>
      </c>
      <c r="H203" s="4">
        <v>341</v>
      </c>
      <c r="I203" s="9" t="s">
        <v>47</v>
      </c>
      <c r="J203" s="3">
        <v>5.37</v>
      </c>
      <c r="K203" s="3">
        <v>19</v>
      </c>
      <c r="L203" s="24">
        <v>16</v>
      </c>
      <c r="M203" s="9" t="s">
        <v>48</v>
      </c>
      <c r="N203" s="25">
        <f>(K203-J203)/K203</f>
        <v>0.717368421052632</v>
      </c>
      <c r="O203" s="25">
        <f>(L203-J203)/L203</f>
        <v>0.664375</v>
      </c>
      <c r="P203" s="24">
        <v>2</v>
      </c>
      <c r="Q203" s="3">
        <v>18</v>
      </c>
      <c r="R203" s="3">
        <v>847</v>
      </c>
      <c r="S203" s="3">
        <f>L203-K203</f>
        <v>-3</v>
      </c>
      <c r="T203" s="3">
        <f>L203-Q203</f>
        <v>-2</v>
      </c>
      <c r="U203" s="3">
        <v>280</v>
      </c>
      <c r="V203" s="3">
        <v>0</v>
      </c>
      <c r="W203" s="4">
        <v>2</v>
      </c>
      <c r="X203" s="3" t="s">
        <v>32</v>
      </c>
      <c r="Y203" s="19">
        <v>45021.8499305556</v>
      </c>
      <c r="Z203" s="9" t="s">
        <v>33</v>
      </c>
    </row>
    <row r="204" spans="1:26">
      <c r="A204" s="3">
        <v>203</v>
      </c>
      <c r="B204" s="4">
        <v>132652</v>
      </c>
      <c r="C204" s="3" t="s">
        <v>551</v>
      </c>
      <c r="D204" s="3" t="s">
        <v>552</v>
      </c>
      <c r="E204" s="3" t="s">
        <v>28</v>
      </c>
      <c r="F204" s="3" t="str">
        <f>H204&amp;B204</f>
        <v>341132652</v>
      </c>
      <c r="G204" s="3" t="s">
        <v>162</v>
      </c>
      <c r="H204" s="4">
        <v>341</v>
      </c>
      <c r="I204" s="9" t="s">
        <v>47</v>
      </c>
      <c r="J204" s="3">
        <v>6.2</v>
      </c>
      <c r="K204" s="3">
        <v>25</v>
      </c>
      <c r="L204" s="24">
        <v>18.8</v>
      </c>
      <c r="M204" s="9" t="s">
        <v>48</v>
      </c>
      <c r="N204" s="25">
        <f>(K204-J204)/K204</f>
        <v>0.752</v>
      </c>
      <c r="O204" s="25">
        <f>(L204-J204)/L204</f>
        <v>0.670212765957447</v>
      </c>
      <c r="P204" s="24">
        <v>2</v>
      </c>
      <c r="Q204" s="3">
        <v>24</v>
      </c>
      <c r="R204" s="3">
        <v>533</v>
      </c>
      <c r="S204" s="3">
        <f>L204-K204</f>
        <v>-6.2</v>
      </c>
      <c r="T204" s="3">
        <f>L204-Q204</f>
        <v>-5.2</v>
      </c>
      <c r="U204" s="3">
        <v>37</v>
      </c>
      <c r="V204" s="3">
        <v>0</v>
      </c>
      <c r="W204" s="9"/>
      <c r="X204" s="3" t="s">
        <v>32</v>
      </c>
      <c r="Y204" s="19">
        <v>45021.8364814815</v>
      </c>
      <c r="Z204" s="9" t="s">
        <v>33</v>
      </c>
    </row>
    <row r="205" spans="1:26">
      <c r="A205" s="3">
        <v>204</v>
      </c>
      <c r="B205" s="4">
        <v>148408</v>
      </c>
      <c r="C205" s="3" t="s">
        <v>553</v>
      </c>
      <c r="D205" s="3" t="s">
        <v>554</v>
      </c>
      <c r="E205" s="3" t="s">
        <v>28</v>
      </c>
      <c r="F205" s="3" t="str">
        <f>H205&amp;B205</f>
        <v>341148408</v>
      </c>
      <c r="G205" s="3" t="s">
        <v>162</v>
      </c>
      <c r="H205" s="4">
        <v>341</v>
      </c>
      <c r="I205" s="9" t="s">
        <v>47</v>
      </c>
      <c r="J205" s="3">
        <v>5.43</v>
      </c>
      <c r="K205" s="3">
        <v>28.5</v>
      </c>
      <c r="L205" s="24">
        <v>25</v>
      </c>
      <c r="M205" s="9" t="s">
        <v>48</v>
      </c>
      <c r="N205" s="25">
        <f>(K205-J205)/K205</f>
        <v>0.809473684210526</v>
      </c>
      <c r="O205" s="25">
        <f>(L205-J205)/L205</f>
        <v>0.7828</v>
      </c>
      <c r="P205" s="24">
        <v>3</v>
      </c>
      <c r="Q205" s="3">
        <v>27.5</v>
      </c>
      <c r="R205" s="3">
        <v>1828</v>
      </c>
      <c r="S205" s="3">
        <f>L205-K205</f>
        <v>-3.5</v>
      </c>
      <c r="T205" s="3">
        <f>L205-Q205</f>
        <v>-2.5</v>
      </c>
      <c r="U205" s="3">
        <v>91</v>
      </c>
      <c r="V205" s="3">
        <v>0</v>
      </c>
      <c r="W205" s="9"/>
      <c r="X205" s="3" t="s">
        <v>32</v>
      </c>
      <c r="Y205" s="19">
        <v>45021.848275463</v>
      </c>
      <c r="Z205" s="9" t="s">
        <v>33</v>
      </c>
    </row>
    <row r="206" spans="1:26">
      <c r="A206" s="3">
        <v>205</v>
      </c>
      <c r="B206" s="4">
        <v>134594</v>
      </c>
      <c r="C206" s="3" t="s">
        <v>34</v>
      </c>
      <c r="D206" s="3" t="s">
        <v>35</v>
      </c>
      <c r="E206" s="3" t="s">
        <v>36</v>
      </c>
      <c r="F206" s="3" t="str">
        <f>H206&amp;B206</f>
        <v>343134594</v>
      </c>
      <c r="G206" s="3" t="s">
        <v>37</v>
      </c>
      <c r="H206" s="4">
        <v>343</v>
      </c>
      <c r="I206" s="9" t="s">
        <v>555</v>
      </c>
      <c r="J206" s="3">
        <v>400</v>
      </c>
      <c r="K206" s="3">
        <v>468</v>
      </c>
      <c r="L206" s="24">
        <v>450</v>
      </c>
      <c r="M206" s="9" t="s">
        <v>31</v>
      </c>
      <c r="N206" s="25">
        <f>(K206-J206)/K206</f>
        <v>0.145299145299145</v>
      </c>
      <c r="O206" s="25">
        <f>(L206-J206)/L206</f>
        <v>0.111111111111111</v>
      </c>
      <c r="P206" s="24">
        <v>5</v>
      </c>
      <c r="Q206" s="3"/>
      <c r="R206" s="3">
        <v>4253</v>
      </c>
      <c r="S206" s="3">
        <f>L206-K206</f>
        <v>-18</v>
      </c>
      <c r="T206" s="3"/>
      <c r="U206" s="3">
        <v>1291</v>
      </c>
      <c r="V206" s="3">
        <v>169</v>
      </c>
      <c r="W206" s="4">
        <v>10</v>
      </c>
      <c r="X206" s="3" t="s">
        <v>32</v>
      </c>
      <c r="Y206" s="19">
        <v>45016.7743634259</v>
      </c>
      <c r="Z206" s="9" t="s">
        <v>556</v>
      </c>
    </row>
    <row r="207" spans="1:26">
      <c r="A207" s="3">
        <v>206</v>
      </c>
      <c r="B207" s="4">
        <v>147262</v>
      </c>
      <c r="C207" s="3" t="s">
        <v>557</v>
      </c>
      <c r="D207" s="3" t="s">
        <v>558</v>
      </c>
      <c r="E207" s="3" t="s">
        <v>28</v>
      </c>
      <c r="F207" s="3" t="str">
        <f>H207&amp;B207</f>
        <v>343147262</v>
      </c>
      <c r="G207" s="3" t="s">
        <v>559</v>
      </c>
      <c r="H207" s="4">
        <v>343</v>
      </c>
      <c r="I207" s="9" t="s">
        <v>555</v>
      </c>
      <c r="J207" s="3">
        <v>650</v>
      </c>
      <c r="K207" s="3">
        <v>790</v>
      </c>
      <c r="L207" s="24">
        <v>750</v>
      </c>
      <c r="M207" s="9" t="s">
        <v>31</v>
      </c>
      <c r="N207" s="25">
        <f>(K207-J207)/K207</f>
        <v>0.177215189873418</v>
      </c>
      <c r="O207" s="25">
        <f>(L207-J207)/L207</f>
        <v>0.133333333333333</v>
      </c>
      <c r="P207" s="24">
        <v>3</v>
      </c>
      <c r="Q207" s="3"/>
      <c r="R207" s="3">
        <v>247</v>
      </c>
      <c r="S207" s="3">
        <f>L207-K207</f>
        <v>-40</v>
      </c>
      <c r="T207" s="3"/>
      <c r="U207" s="3">
        <v>270</v>
      </c>
      <c r="V207" s="3">
        <v>10</v>
      </c>
      <c r="W207" s="4">
        <v>4</v>
      </c>
      <c r="X207" s="3" t="s">
        <v>32</v>
      </c>
      <c r="Y207" s="19">
        <v>45011.5394212963</v>
      </c>
      <c r="Z207" s="9" t="s">
        <v>556</v>
      </c>
    </row>
    <row r="208" spans="1:26">
      <c r="A208" s="3">
        <v>207</v>
      </c>
      <c r="B208" s="4">
        <v>141821</v>
      </c>
      <c r="C208" s="3" t="s">
        <v>560</v>
      </c>
      <c r="D208" s="3" t="s">
        <v>561</v>
      </c>
      <c r="E208" s="3" t="s">
        <v>60</v>
      </c>
      <c r="F208" s="3" t="str">
        <f>H208&amp;B208</f>
        <v>351141821</v>
      </c>
      <c r="G208" s="3" t="s">
        <v>562</v>
      </c>
      <c r="H208" s="4">
        <v>351</v>
      </c>
      <c r="I208" s="9" t="s">
        <v>563</v>
      </c>
      <c r="J208" s="3">
        <v>16</v>
      </c>
      <c r="K208" s="3">
        <v>32</v>
      </c>
      <c r="L208" s="24">
        <v>19</v>
      </c>
      <c r="M208" s="9" t="s">
        <v>31</v>
      </c>
      <c r="N208" s="25">
        <f>(K208-J208)/K208</f>
        <v>0.5</v>
      </c>
      <c r="O208" s="25">
        <f>(L208-J208)/L208</f>
        <v>0.157894736842105</v>
      </c>
      <c r="P208" s="24">
        <v>2</v>
      </c>
      <c r="Q208" s="3"/>
      <c r="R208" s="3">
        <v>350</v>
      </c>
      <c r="S208" s="3">
        <f>L208-K208</f>
        <v>-13</v>
      </c>
      <c r="T208" s="3"/>
      <c r="U208" s="3">
        <v>243</v>
      </c>
      <c r="V208" s="3">
        <v>0</v>
      </c>
      <c r="W208" s="4">
        <v>2</v>
      </c>
      <c r="X208" s="3" t="s">
        <v>32</v>
      </c>
      <c r="Y208" s="19">
        <v>45020.3869791667</v>
      </c>
      <c r="Z208" s="9" t="s">
        <v>33</v>
      </c>
    </row>
    <row r="209" spans="1:26">
      <c r="A209" s="3">
        <v>208</v>
      </c>
      <c r="B209" s="4">
        <v>82751</v>
      </c>
      <c r="C209" s="3" t="s">
        <v>564</v>
      </c>
      <c r="D209" s="3" t="s">
        <v>565</v>
      </c>
      <c r="E209" s="3" t="s">
        <v>28</v>
      </c>
      <c r="F209" s="3" t="str">
        <f>H209&amp;B209</f>
        <v>35182751</v>
      </c>
      <c r="G209" s="3" t="s">
        <v>566</v>
      </c>
      <c r="H209" s="4">
        <v>351</v>
      </c>
      <c r="I209" s="9" t="s">
        <v>563</v>
      </c>
      <c r="J209" s="3">
        <v>14</v>
      </c>
      <c r="K209" s="3">
        <v>44.5</v>
      </c>
      <c r="L209" s="24">
        <v>21.8</v>
      </c>
      <c r="M209" s="9" t="s">
        <v>31</v>
      </c>
      <c r="N209" s="25">
        <f>(K209-J209)/K209</f>
        <v>0.685393258426966</v>
      </c>
      <c r="O209" s="25">
        <f>(L209-J209)/L209</f>
        <v>0.357798165137615</v>
      </c>
      <c r="P209" s="24">
        <v>2</v>
      </c>
      <c r="Q209" s="3"/>
      <c r="R209" s="3">
        <v>88</v>
      </c>
      <c r="S209" s="3">
        <f>L209-K209</f>
        <v>-22.7</v>
      </c>
      <c r="T209" s="3"/>
      <c r="U209" s="3">
        <v>189</v>
      </c>
      <c r="V209" s="3">
        <v>0</v>
      </c>
      <c r="W209" s="4">
        <v>2</v>
      </c>
      <c r="X209" s="3" t="s">
        <v>32</v>
      </c>
      <c r="Y209" s="19">
        <v>45019.7721180556</v>
      </c>
      <c r="Z209" s="9" t="s">
        <v>33</v>
      </c>
    </row>
    <row r="210" spans="1:26">
      <c r="A210" s="3">
        <v>209</v>
      </c>
      <c r="B210" s="4">
        <v>177132</v>
      </c>
      <c r="C210" s="3" t="s">
        <v>340</v>
      </c>
      <c r="D210" s="3" t="s">
        <v>341</v>
      </c>
      <c r="E210" s="3" t="s">
        <v>28</v>
      </c>
      <c r="F210" s="3" t="str">
        <f>H210&amp;B210</f>
        <v>351177132</v>
      </c>
      <c r="G210" s="3" t="s">
        <v>342</v>
      </c>
      <c r="H210" s="4">
        <v>351</v>
      </c>
      <c r="I210" s="9" t="s">
        <v>563</v>
      </c>
      <c r="J210" s="3">
        <v>51.5</v>
      </c>
      <c r="K210" s="3">
        <v>94.68</v>
      </c>
      <c r="L210" s="24">
        <v>55</v>
      </c>
      <c r="M210" s="9" t="s">
        <v>31</v>
      </c>
      <c r="N210" s="25">
        <f>(K210-J210)/K210</f>
        <v>0.456062526404732</v>
      </c>
      <c r="O210" s="25">
        <f>(L210-J210)/L210</f>
        <v>0.0636363636363636</v>
      </c>
      <c r="P210" s="24">
        <v>2</v>
      </c>
      <c r="Q210" s="3"/>
      <c r="R210" s="3">
        <v>190</v>
      </c>
      <c r="S210" s="3">
        <f>L210-K210</f>
        <v>-39.68</v>
      </c>
      <c r="T210" s="3"/>
      <c r="U210" s="3">
        <v>77</v>
      </c>
      <c r="V210" s="3">
        <v>0</v>
      </c>
      <c r="W210" s="4">
        <v>2</v>
      </c>
      <c r="X210" s="3" t="s">
        <v>343</v>
      </c>
      <c r="Y210" s="19">
        <v>45019.7707060185</v>
      </c>
      <c r="Z210" s="9" t="s">
        <v>33</v>
      </c>
    </row>
    <row r="211" spans="1:26">
      <c r="A211" s="3">
        <v>210</v>
      </c>
      <c r="B211" s="4">
        <v>99653</v>
      </c>
      <c r="C211" s="3" t="s">
        <v>567</v>
      </c>
      <c r="D211" s="3" t="s">
        <v>568</v>
      </c>
      <c r="E211" s="3" t="s">
        <v>28</v>
      </c>
      <c r="F211" s="3" t="str">
        <f>H211&amp;B211</f>
        <v>35199653</v>
      </c>
      <c r="G211" s="3" t="s">
        <v>81</v>
      </c>
      <c r="H211" s="4">
        <v>351</v>
      </c>
      <c r="I211" s="9" t="s">
        <v>563</v>
      </c>
      <c r="J211" s="3">
        <v>16.8</v>
      </c>
      <c r="K211" s="3">
        <v>41.8</v>
      </c>
      <c r="L211" s="24">
        <v>14</v>
      </c>
      <c r="M211" s="9" t="s">
        <v>569</v>
      </c>
      <c r="N211" s="25">
        <f>(K211-J211)/K211</f>
        <v>0.598086124401914</v>
      </c>
      <c r="O211" s="25">
        <f>(L211-J211)/L211</f>
        <v>-0.2</v>
      </c>
      <c r="P211" s="24">
        <v>1</v>
      </c>
      <c r="Q211" s="3">
        <v>35</v>
      </c>
      <c r="R211" s="3">
        <v>66</v>
      </c>
      <c r="S211" s="3">
        <f>L211-K211</f>
        <v>-27.8</v>
      </c>
      <c r="T211" s="3">
        <f>L211-Q211</f>
        <v>-21</v>
      </c>
      <c r="U211" s="3">
        <v>167</v>
      </c>
      <c r="V211" s="3">
        <v>0</v>
      </c>
      <c r="W211" s="4">
        <v>1</v>
      </c>
      <c r="X211" s="3" t="s">
        <v>32</v>
      </c>
      <c r="Y211" s="19">
        <v>45020.3981365741</v>
      </c>
      <c r="Z211" s="9" t="s">
        <v>33</v>
      </c>
    </row>
    <row r="212" spans="1:26">
      <c r="A212" s="3">
        <v>211</v>
      </c>
      <c r="B212" s="4">
        <v>199151</v>
      </c>
      <c r="C212" s="3" t="s">
        <v>570</v>
      </c>
      <c r="D212" s="3" t="s">
        <v>571</v>
      </c>
      <c r="E212" s="3" t="s">
        <v>28</v>
      </c>
      <c r="F212" s="3" t="str">
        <f>H212&amp;B212</f>
        <v>351199151</v>
      </c>
      <c r="G212" s="3" t="s">
        <v>572</v>
      </c>
      <c r="H212" s="4">
        <v>351</v>
      </c>
      <c r="I212" s="9" t="s">
        <v>563</v>
      </c>
      <c r="J212" s="3">
        <v>39.39</v>
      </c>
      <c r="K212" s="3">
        <v>69</v>
      </c>
      <c r="L212" s="24">
        <v>33</v>
      </c>
      <c r="M212" s="9" t="s">
        <v>31</v>
      </c>
      <c r="N212" s="25">
        <f>(K212-J212)/K212</f>
        <v>0.429130434782609</v>
      </c>
      <c r="O212" s="25">
        <f>(L212-J212)/L212</f>
        <v>-0.193636363636364</v>
      </c>
      <c r="P212" s="24">
        <v>1</v>
      </c>
      <c r="Q212" s="3">
        <v>67.5</v>
      </c>
      <c r="R212" s="3">
        <v>181</v>
      </c>
      <c r="S212" s="3">
        <f>L212-K212</f>
        <v>-36</v>
      </c>
      <c r="T212" s="3">
        <f>L212-Q212</f>
        <v>-34.5</v>
      </c>
      <c r="U212" s="3">
        <v>226</v>
      </c>
      <c r="V212" s="3">
        <v>0</v>
      </c>
      <c r="W212" s="4">
        <v>2</v>
      </c>
      <c r="X212" s="3" t="s">
        <v>32</v>
      </c>
      <c r="Y212" s="19">
        <v>45020.3833217593</v>
      </c>
      <c r="Z212" s="9" t="s">
        <v>33</v>
      </c>
    </row>
    <row r="213" spans="1:26">
      <c r="A213" s="3">
        <v>212</v>
      </c>
      <c r="B213" s="4">
        <v>2025</v>
      </c>
      <c r="C213" s="3" t="s">
        <v>573</v>
      </c>
      <c r="D213" s="3" t="s">
        <v>178</v>
      </c>
      <c r="E213" s="3" t="s">
        <v>28</v>
      </c>
      <c r="F213" s="3" t="str">
        <f>H213&amp;B213</f>
        <v>3512025</v>
      </c>
      <c r="G213" s="3" t="s">
        <v>54</v>
      </c>
      <c r="H213" s="4">
        <v>351</v>
      </c>
      <c r="I213" s="9" t="s">
        <v>563</v>
      </c>
      <c r="J213" s="3">
        <v>28</v>
      </c>
      <c r="K213" s="3">
        <v>29.8</v>
      </c>
      <c r="L213" s="24">
        <v>24</v>
      </c>
      <c r="M213" s="9" t="s">
        <v>31</v>
      </c>
      <c r="N213" s="25">
        <f>(K213-J213)/K213</f>
        <v>0.0604026845637584</v>
      </c>
      <c r="O213" s="25">
        <f>(L213-J213)/L213</f>
        <v>-0.166666666666667</v>
      </c>
      <c r="P213" s="24">
        <v>1</v>
      </c>
      <c r="Q213" s="3"/>
      <c r="R213" s="3">
        <v>1565</v>
      </c>
      <c r="S213" s="3">
        <f>L213-K213</f>
        <v>-5.8</v>
      </c>
      <c r="T213" s="3"/>
      <c r="U213" s="3">
        <v>971</v>
      </c>
      <c r="V213" s="3">
        <v>85</v>
      </c>
      <c r="W213" s="4">
        <v>1</v>
      </c>
      <c r="X213" s="3" t="s">
        <v>32</v>
      </c>
      <c r="Y213" s="19">
        <v>45020.4046180556</v>
      </c>
      <c r="Z213" s="9" t="s">
        <v>33</v>
      </c>
    </row>
    <row r="214" spans="1:26">
      <c r="A214" s="3">
        <v>213</v>
      </c>
      <c r="B214" s="4">
        <v>66155</v>
      </c>
      <c r="C214" s="3" t="s">
        <v>574</v>
      </c>
      <c r="D214" s="3" t="s">
        <v>575</v>
      </c>
      <c r="E214" s="3" t="s">
        <v>36</v>
      </c>
      <c r="F214" s="3" t="str">
        <f>H214&amp;B214</f>
        <v>35166155</v>
      </c>
      <c r="G214" s="3" t="s">
        <v>576</v>
      </c>
      <c r="H214" s="4">
        <v>351</v>
      </c>
      <c r="I214" s="9" t="s">
        <v>563</v>
      </c>
      <c r="J214" s="3">
        <v>61.8</v>
      </c>
      <c r="K214" s="3">
        <v>69</v>
      </c>
      <c r="L214" s="24">
        <v>60</v>
      </c>
      <c r="M214" s="9" t="s">
        <v>31</v>
      </c>
      <c r="N214" s="25">
        <f>(K214-J214)/K214</f>
        <v>0.104347826086957</v>
      </c>
      <c r="O214" s="25">
        <f>(L214-J214)/L214</f>
        <v>-0.03</v>
      </c>
      <c r="P214" s="24">
        <v>2</v>
      </c>
      <c r="Q214" s="3"/>
      <c r="R214" s="3">
        <v>35</v>
      </c>
      <c r="S214" s="3">
        <f>L214-K214</f>
        <v>-9</v>
      </c>
      <c r="T214" s="3"/>
      <c r="U214" s="3">
        <v>20</v>
      </c>
      <c r="V214" s="3">
        <v>0</v>
      </c>
      <c r="W214" s="4">
        <v>2</v>
      </c>
      <c r="X214" s="3" t="s">
        <v>32</v>
      </c>
      <c r="Y214" s="19">
        <v>45020.3878472222</v>
      </c>
      <c r="Z214" s="9" t="s">
        <v>33</v>
      </c>
    </row>
    <row r="215" spans="1:26">
      <c r="A215" s="3">
        <v>214</v>
      </c>
      <c r="B215" s="4">
        <v>47252</v>
      </c>
      <c r="C215" s="3" t="s">
        <v>577</v>
      </c>
      <c r="D215" s="3" t="s">
        <v>578</v>
      </c>
      <c r="E215" s="3" t="s">
        <v>28</v>
      </c>
      <c r="F215" s="3" t="str">
        <f>H215&amp;B215</f>
        <v>35147252</v>
      </c>
      <c r="G215" s="3" t="s">
        <v>579</v>
      </c>
      <c r="H215" s="4">
        <v>351</v>
      </c>
      <c r="I215" s="9" t="s">
        <v>563</v>
      </c>
      <c r="J215" s="3">
        <v>88.5</v>
      </c>
      <c r="K215" s="3">
        <v>218</v>
      </c>
      <c r="L215" s="24">
        <v>90</v>
      </c>
      <c r="M215" s="9" t="s">
        <v>31</v>
      </c>
      <c r="N215" s="25">
        <f>(K215-J215)/K215</f>
        <v>0.594036697247706</v>
      </c>
      <c r="O215" s="25">
        <f>(L215-J215)/L215</f>
        <v>0.0166666666666667</v>
      </c>
      <c r="P215" s="24">
        <v>1</v>
      </c>
      <c r="Q215" s="3"/>
      <c r="R215" s="3">
        <v>69</v>
      </c>
      <c r="S215" s="3">
        <f>L215-K215</f>
        <v>-128</v>
      </c>
      <c r="T215" s="3"/>
      <c r="U215" s="3">
        <v>39</v>
      </c>
      <c r="V215" s="3">
        <v>0</v>
      </c>
      <c r="W215" s="4">
        <v>1</v>
      </c>
      <c r="X215" s="3" t="s">
        <v>32</v>
      </c>
      <c r="Y215" s="19">
        <v>45019.8254398148</v>
      </c>
      <c r="Z215" s="9" t="s">
        <v>33</v>
      </c>
    </row>
    <row r="216" spans="1:26">
      <c r="A216" s="3">
        <v>215</v>
      </c>
      <c r="B216" s="4">
        <v>185064</v>
      </c>
      <c r="C216" s="3" t="s">
        <v>580</v>
      </c>
      <c r="D216" s="3" t="s">
        <v>581</v>
      </c>
      <c r="E216" s="3" t="s">
        <v>28</v>
      </c>
      <c r="F216" s="3" t="str">
        <f>H216&amp;B216</f>
        <v>351185064</v>
      </c>
      <c r="G216" s="3" t="s">
        <v>582</v>
      </c>
      <c r="H216" s="4">
        <v>351</v>
      </c>
      <c r="I216" s="9" t="s">
        <v>563</v>
      </c>
      <c r="J216" s="3">
        <v>54.55</v>
      </c>
      <c r="K216" s="3">
        <v>68</v>
      </c>
      <c r="L216" s="24">
        <v>58</v>
      </c>
      <c r="M216" s="9" t="s">
        <v>31</v>
      </c>
      <c r="N216" s="25">
        <f>(K216-J216)/K216</f>
        <v>0.197794117647059</v>
      </c>
      <c r="O216" s="25">
        <f>(L216-J216)/L216</f>
        <v>0.0594827586206897</v>
      </c>
      <c r="P216" s="24">
        <v>3</v>
      </c>
      <c r="Q216" s="3">
        <v>65</v>
      </c>
      <c r="R216" s="3">
        <v>877</v>
      </c>
      <c r="S216" s="3">
        <f>L216-K216</f>
        <v>-10</v>
      </c>
      <c r="T216" s="3">
        <f>L216-Q216</f>
        <v>-7</v>
      </c>
      <c r="U216" s="3">
        <v>695</v>
      </c>
      <c r="V216" s="3">
        <v>135</v>
      </c>
      <c r="W216" s="4">
        <v>11</v>
      </c>
      <c r="X216" s="3" t="s">
        <v>32</v>
      </c>
      <c r="Y216" s="19">
        <v>45020.3498842593</v>
      </c>
      <c r="Z216" s="9" t="s">
        <v>33</v>
      </c>
    </row>
    <row r="217" spans="1:26">
      <c r="A217" s="3">
        <v>216</v>
      </c>
      <c r="B217" s="4">
        <v>70471</v>
      </c>
      <c r="C217" s="3" t="s">
        <v>583</v>
      </c>
      <c r="D217" s="3" t="s">
        <v>206</v>
      </c>
      <c r="E217" s="3" t="s">
        <v>36</v>
      </c>
      <c r="F217" s="3" t="str">
        <f>H217&amp;B217</f>
        <v>35170471</v>
      </c>
      <c r="G217" s="3" t="s">
        <v>518</v>
      </c>
      <c r="H217" s="4">
        <v>351</v>
      </c>
      <c r="I217" s="9" t="s">
        <v>563</v>
      </c>
      <c r="J217" s="3">
        <v>28.56</v>
      </c>
      <c r="K217" s="3">
        <v>68</v>
      </c>
      <c r="L217" s="24">
        <v>31</v>
      </c>
      <c r="M217" s="9" t="s">
        <v>31</v>
      </c>
      <c r="N217" s="25">
        <f>(K217-J217)/K217</f>
        <v>0.58</v>
      </c>
      <c r="O217" s="25">
        <f>(L217-J217)/L217</f>
        <v>0.0787096774193549</v>
      </c>
      <c r="P217" s="24">
        <v>2</v>
      </c>
      <c r="Q217" s="3"/>
      <c r="R217" s="3">
        <v>110</v>
      </c>
      <c r="S217" s="3">
        <f>L217-K217</f>
        <v>-37</v>
      </c>
      <c r="T217" s="3"/>
      <c r="U217" s="3">
        <v>202</v>
      </c>
      <c r="V217" s="3">
        <v>0</v>
      </c>
      <c r="W217" s="4">
        <v>2</v>
      </c>
      <c r="X217" s="3" t="s">
        <v>32</v>
      </c>
      <c r="Y217" s="19">
        <v>45019.8035416667</v>
      </c>
      <c r="Z217" s="9" t="s">
        <v>33</v>
      </c>
    </row>
    <row r="218" spans="1:26">
      <c r="A218" s="3">
        <v>217</v>
      </c>
      <c r="B218" s="4">
        <v>53806</v>
      </c>
      <c r="C218" s="3" t="s">
        <v>584</v>
      </c>
      <c r="D218" s="3" t="s">
        <v>585</v>
      </c>
      <c r="E218" s="3" t="s">
        <v>28</v>
      </c>
      <c r="F218" s="3" t="str">
        <f>H218&amp;B218</f>
        <v>35153806</v>
      </c>
      <c r="G218" s="3" t="s">
        <v>204</v>
      </c>
      <c r="H218" s="4">
        <v>351</v>
      </c>
      <c r="I218" s="9" t="s">
        <v>563</v>
      </c>
      <c r="J218" s="3">
        <v>18</v>
      </c>
      <c r="K218" s="3">
        <v>28.8</v>
      </c>
      <c r="L218" s="24">
        <v>20</v>
      </c>
      <c r="M218" s="9" t="s">
        <v>31</v>
      </c>
      <c r="N218" s="25">
        <f>(K218-J218)/K218</f>
        <v>0.375</v>
      </c>
      <c r="O218" s="25">
        <f>(L218-J218)/L218</f>
        <v>0.1</v>
      </c>
      <c r="P218" s="24">
        <v>2</v>
      </c>
      <c r="Q218" s="3">
        <v>28</v>
      </c>
      <c r="R218" s="3">
        <v>250</v>
      </c>
      <c r="S218" s="3">
        <f>L218-K218</f>
        <v>-8.8</v>
      </c>
      <c r="T218" s="3">
        <f>L218-Q218</f>
        <v>-8</v>
      </c>
      <c r="U218" s="3">
        <v>265</v>
      </c>
      <c r="V218" s="3">
        <v>23</v>
      </c>
      <c r="W218" s="4">
        <v>1</v>
      </c>
      <c r="X218" s="3" t="s">
        <v>32</v>
      </c>
      <c r="Y218" s="19">
        <v>45019.8026157407</v>
      </c>
      <c r="Z218" s="9" t="s">
        <v>33</v>
      </c>
    </row>
    <row r="219" spans="1:26">
      <c r="A219" s="3">
        <v>218</v>
      </c>
      <c r="B219" s="4">
        <v>135267</v>
      </c>
      <c r="C219" s="3" t="s">
        <v>586</v>
      </c>
      <c r="D219" s="3" t="s">
        <v>332</v>
      </c>
      <c r="E219" s="3" t="s">
        <v>36</v>
      </c>
      <c r="F219" s="3" t="str">
        <f>H219&amp;B219</f>
        <v>351135267</v>
      </c>
      <c r="G219" s="3" t="s">
        <v>587</v>
      </c>
      <c r="H219" s="4">
        <v>351</v>
      </c>
      <c r="I219" s="9" t="s">
        <v>563</v>
      </c>
      <c r="J219" s="3">
        <v>18.9</v>
      </c>
      <c r="K219" s="3">
        <v>39.8</v>
      </c>
      <c r="L219" s="24">
        <v>21</v>
      </c>
      <c r="M219" s="9" t="s">
        <v>31</v>
      </c>
      <c r="N219" s="25">
        <f>(K219-J219)/K219</f>
        <v>0.525125628140704</v>
      </c>
      <c r="O219" s="25">
        <f>(L219-J219)/L219</f>
        <v>0.1</v>
      </c>
      <c r="P219" s="24">
        <v>2</v>
      </c>
      <c r="Q219" s="3">
        <v>38.8</v>
      </c>
      <c r="R219" s="3">
        <v>392</v>
      </c>
      <c r="S219" s="3">
        <f>L219-K219</f>
        <v>-18.8</v>
      </c>
      <c r="T219" s="3">
        <f>L219-Q219</f>
        <v>-17.8</v>
      </c>
      <c r="U219" s="3">
        <v>274</v>
      </c>
      <c r="V219" s="3">
        <v>0</v>
      </c>
      <c r="W219" s="4">
        <v>2</v>
      </c>
      <c r="X219" s="3" t="s">
        <v>32</v>
      </c>
      <c r="Y219" s="19">
        <v>45019.7630902778</v>
      </c>
      <c r="Z219" s="9" t="s">
        <v>33</v>
      </c>
    </row>
    <row r="220" spans="1:26">
      <c r="A220" s="3">
        <v>219</v>
      </c>
      <c r="B220" s="4">
        <v>2620</v>
      </c>
      <c r="C220" s="3" t="s">
        <v>588</v>
      </c>
      <c r="D220" s="3" t="s">
        <v>589</v>
      </c>
      <c r="E220" s="3" t="s">
        <v>28</v>
      </c>
      <c r="F220" s="3" t="str">
        <f>H220&amp;B220</f>
        <v>3512620</v>
      </c>
      <c r="G220" s="3" t="s">
        <v>590</v>
      </c>
      <c r="H220" s="4">
        <v>351</v>
      </c>
      <c r="I220" s="9" t="s">
        <v>563</v>
      </c>
      <c r="J220" s="3">
        <v>11.9</v>
      </c>
      <c r="K220" s="3">
        <v>17.5</v>
      </c>
      <c r="L220" s="24">
        <v>13.5</v>
      </c>
      <c r="M220" s="9" t="s">
        <v>31</v>
      </c>
      <c r="N220" s="25">
        <f>(K220-J220)/K220</f>
        <v>0.32</v>
      </c>
      <c r="O220" s="25">
        <f>(L220-J220)/L220</f>
        <v>0.118518518518518</v>
      </c>
      <c r="P220" s="24">
        <v>2</v>
      </c>
      <c r="Q220" s="3"/>
      <c r="R220" s="3">
        <v>137</v>
      </c>
      <c r="S220" s="3">
        <f>L220-K220</f>
        <v>-4</v>
      </c>
      <c r="T220" s="3"/>
      <c r="U220" s="3">
        <v>141</v>
      </c>
      <c r="V220" s="3">
        <v>0</v>
      </c>
      <c r="W220" s="9"/>
      <c r="X220" s="3" t="s">
        <v>32</v>
      </c>
      <c r="Y220" s="19">
        <v>45019.8244097222</v>
      </c>
      <c r="Z220" s="9" t="s">
        <v>33</v>
      </c>
    </row>
    <row r="221" spans="1:26">
      <c r="A221" s="3">
        <v>220</v>
      </c>
      <c r="B221" s="4">
        <v>132529</v>
      </c>
      <c r="C221" s="3" t="s">
        <v>591</v>
      </c>
      <c r="D221" s="3" t="s">
        <v>592</v>
      </c>
      <c r="E221" s="3" t="s">
        <v>36</v>
      </c>
      <c r="F221" s="3" t="str">
        <f>H221&amp;B221</f>
        <v>351132529</v>
      </c>
      <c r="G221" s="3" t="s">
        <v>593</v>
      </c>
      <c r="H221" s="4">
        <v>351</v>
      </c>
      <c r="I221" s="9" t="s">
        <v>563</v>
      </c>
      <c r="J221" s="3">
        <v>51</v>
      </c>
      <c r="K221" s="3">
        <v>128</v>
      </c>
      <c r="L221" s="24">
        <v>58</v>
      </c>
      <c r="M221" s="9" t="s">
        <v>31</v>
      </c>
      <c r="N221" s="25">
        <f>(K221-J221)/K221</f>
        <v>0.6015625</v>
      </c>
      <c r="O221" s="25">
        <f>(L221-J221)/L221</f>
        <v>0.120689655172414</v>
      </c>
      <c r="P221" s="24">
        <v>2</v>
      </c>
      <c r="Q221" s="3"/>
      <c r="R221" s="3">
        <v>87</v>
      </c>
      <c r="S221" s="3">
        <f>L221-K221</f>
        <v>-70</v>
      </c>
      <c r="T221" s="3"/>
      <c r="U221" s="3">
        <v>114</v>
      </c>
      <c r="V221" s="3">
        <v>0</v>
      </c>
      <c r="W221" s="4">
        <v>4</v>
      </c>
      <c r="X221" s="3" t="s">
        <v>32</v>
      </c>
      <c r="Y221" s="19">
        <v>45017.8244560185</v>
      </c>
      <c r="Z221" s="9" t="s">
        <v>594</v>
      </c>
    </row>
    <row r="222" spans="1:26">
      <c r="A222" s="3">
        <v>221</v>
      </c>
      <c r="B222" s="4">
        <v>19577</v>
      </c>
      <c r="C222" s="3" t="s">
        <v>595</v>
      </c>
      <c r="D222" s="3" t="s">
        <v>596</v>
      </c>
      <c r="E222" s="3" t="s">
        <v>28</v>
      </c>
      <c r="F222" s="3" t="str">
        <f>H222&amp;B222</f>
        <v>35119577</v>
      </c>
      <c r="G222" s="3" t="s">
        <v>297</v>
      </c>
      <c r="H222" s="4">
        <v>351</v>
      </c>
      <c r="I222" s="9" t="s">
        <v>563</v>
      </c>
      <c r="J222" s="3">
        <v>3.5</v>
      </c>
      <c r="K222" s="3">
        <v>6</v>
      </c>
      <c r="L222" s="24">
        <v>4</v>
      </c>
      <c r="M222" s="9" t="s">
        <v>31</v>
      </c>
      <c r="N222" s="25">
        <f>(K222-J222)/K222</f>
        <v>0.416666666666667</v>
      </c>
      <c r="O222" s="25">
        <f>(L222-J222)/L222</f>
        <v>0.125</v>
      </c>
      <c r="P222" s="24">
        <v>3</v>
      </c>
      <c r="Q222" s="3"/>
      <c r="R222" s="3">
        <v>152</v>
      </c>
      <c r="S222" s="3">
        <f>L222-K222</f>
        <v>-2</v>
      </c>
      <c r="T222" s="3"/>
      <c r="U222" s="3">
        <v>786</v>
      </c>
      <c r="V222" s="3">
        <v>0</v>
      </c>
      <c r="W222" s="4">
        <v>5</v>
      </c>
      <c r="X222" s="3" t="s">
        <v>32</v>
      </c>
      <c r="Y222" s="19">
        <v>45020.3753587963</v>
      </c>
      <c r="Z222" s="9" t="s">
        <v>33</v>
      </c>
    </row>
    <row r="223" spans="1:26">
      <c r="A223" s="3">
        <v>222</v>
      </c>
      <c r="B223" s="4">
        <v>56837</v>
      </c>
      <c r="C223" s="3" t="s">
        <v>597</v>
      </c>
      <c r="D223" s="3" t="s">
        <v>598</v>
      </c>
      <c r="E223" s="3" t="s">
        <v>36</v>
      </c>
      <c r="F223" s="3" t="str">
        <f>H223&amp;B223</f>
        <v>35156837</v>
      </c>
      <c r="G223" s="3" t="s">
        <v>270</v>
      </c>
      <c r="H223" s="4">
        <v>351</v>
      </c>
      <c r="I223" s="9" t="s">
        <v>563</v>
      </c>
      <c r="J223" s="3">
        <v>35.3</v>
      </c>
      <c r="K223" s="3">
        <v>45.5</v>
      </c>
      <c r="L223" s="24">
        <v>40.5</v>
      </c>
      <c r="M223" s="9" t="s">
        <v>31</v>
      </c>
      <c r="N223" s="25">
        <f>(K223-J223)/K223</f>
        <v>0.224175824175824</v>
      </c>
      <c r="O223" s="25">
        <f>(L223-J223)/L223</f>
        <v>0.128395061728395</v>
      </c>
      <c r="P223" s="24">
        <v>3</v>
      </c>
      <c r="Q223" s="3"/>
      <c r="R223" s="3">
        <v>101</v>
      </c>
      <c r="S223" s="3">
        <f>L223-K223</f>
        <v>-5</v>
      </c>
      <c r="T223" s="3"/>
      <c r="U223" s="3">
        <v>152</v>
      </c>
      <c r="V223" s="3">
        <v>0</v>
      </c>
      <c r="W223" s="9"/>
      <c r="X223" s="3" t="s">
        <v>32</v>
      </c>
      <c r="Y223" s="19">
        <v>45022.7611689815</v>
      </c>
      <c r="Z223" s="9" t="s">
        <v>33</v>
      </c>
    </row>
    <row r="224" spans="1:26">
      <c r="A224" s="3">
        <v>223</v>
      </c>
      <c r="B224" s="4">
        <v>302</v>
      </c>
      <c r="C224" s="3" t="s">
        <v>599</v>
      </c>
      <c r="D224" s="3" t="s">
        <v>600</v>
      </c>
      <c r="E224" s="3" t="s">
        <v>28</v>
      </c>
      <c r="F224" s="3" t="str">
        <f>H224&amp;B224</f>
        <v>351302</v>
      </c>
      <c r="G224" s="3" t="s">
        <v>601</v>
      </c>
      <c r="H224" s="4">
        <v>351</v>
      </c>
      <c r="I224" s="9" t="s">
        <v>563</v>
      </c>
      <c r="J224" s="3">
        <v>16.35</v>
      </c>
      <c r="K224" s="3">
        <v>29</v>
      </c>
      <c r="L224" s="24">
        <v>19</v>
      </c>
      <c r="M224" s="9" t="s">
        <v>569</v>
      </c>
      <c r="N224" s="25">
        <f>(K224-J224)/K224</f>
        <v>0.436206896551724</v>
      </c>
      <c r="O224" s="25">
        <f>(L224-J224)/L224</f>
        <v>0.139473684210526</v>
      </c>
      <c r="P224" s="24">
        <v>2</v>
      </c>
      <c r="Q224" s="3"/>
      <c r="R224" s="3">
        <v>225</v>
      </c>
      <c r="S224" s="3">
        <f>L224-K224</f>
        <v>-10</v>
      </c>
      <c r="T224" s="3"/>
      <c r="U224" s="3">
        <v>231</v>
      </c>
      <c r="V224" s="3">
        <v>0</v>
      </c>
      <c r="W224" s="4">
        <v>1</v>
      </c>
      <c r="X224" s="3" t="s">
        <v>32</v>
      </c>
      <c r="Y224" s="19">
        <v>45019.7726041667</v>
      </c>
      <c r="Z224" s="9" t="s">
        <v>33</v>
      </c>
    </row>
    <row r="225" spans="1:26">
      <c r="A225" s="3">
        <v>224</v>
      </c>
      <c r="B225" s="4">
        <v>184082</v>
      </c>
      <c r="C225" s="3" t="s">
        <v>602</v>
      </c>
      <c r="D225" s="3" t="s">
        <v>603</v>
      </c>
      <c r="E225" s="3" t="s">
        <v>60</v>
      </c>
      <c r="F225" s="3" t="str">
        <f>H225&amp;B225</f>
        <v>351184082</v>
      </c>
      <c r="G225" s="3" t="s">
        <v>525</v>
      </c>
      <c r="H225" s="4">
        <v>351</v>
      </c>
      <c r="I225" s="9" t="s">
        <v>563</v>
      </c>
      <c r="J225" s="3">
        <v>17.7</v>
      </c>
      <c r="K225" s="3">
        <v>59</v>
      </c>
      <c r="L225" s="24">
        <v>21</v>
      </c>
      <c r="M225" s="9" t="s">
        <v>31</v>
      </c>
      <c r="N225" s="25">
        <f>(K225-J225)/K225</f>
        <v>0.7</v>
      </c>
      <c r="O225" s="25">
        <f>(L225-J225)/L225</f>
        <v>0.157142857142857</v>
      </c>
      <c r="P225" s="24">
        <v>2</v>
      </c>
      <c r="Q225" s="3">
        <v>57</v>
      </c>
      <c r="R225" s="3">
        <v>529</v>
      </c>
      <c r="S225" s="3">
        <f>L225-K225</f>
        <v>-38</v>
      </c>
      <c r="T225" s="3">
        <f>L225-Q225</f>
        <v>-36</v>
      </c>
      <c r="U225" s="3">
        <v>801</v>
      </c>
      <c r="V225" s="3">
        <v>0</v>
      </c>
      <c r="W225" s="4">
        <v>4</v>
      </c>
      <c r="X225" s="3" t="s">
        <v>32</v>
      </c>
      <c r="Y225" s="19">
        <v>45020.3771759259</v>
      </c>
      <c r="Z225" s="9" t="s">
        <v>33</v>
      </c>
    </row>
    <row r="226" spans="1:26">
      <c r="A226" s="3">
        <v>225</v>
      </c>
      <c r="B226" s="4">
        <v>114683</v>
      </c>
      <c r="C226" s="3" t="s">
        <v>604</v>
      </c>
      <c r="D226" s="3" t="s">
        <v>605</v>
      </c>
      <c r="E226" s="3" t="s">
        <v>28</v>
      </c>
      <c r="F226" s="3" t="str">
        <f>H226&amp;B226</f>
        <v>351114683</v>
      </c>
      <c r="G226" s="3" t="s">
        <v>606</v>
      </c>
      <c r="H226" s="4">
        <v>351</v>
      </c>
      <c r="I226" s="9" t="s">
        <v>563</v>
      </c>
      <c r="J226" s="3">
        <v>16.8</v>
      </c>
      <c r="K226" s="3">
        <v>27.8</v>
      </c>
      <c r="L226" s="24">
        <v>20.5</v>
      </c>
      <c r="M226" s="9" t="s">
        <v>31</v>
      </c>
      <c r="N226" s="25">
        <f>(K226-J226)/K226</f>
        <v>0.39568345323741</v>
      </c>
      <c r="O226" s="25">
        <f>(L226-J226)/L226</f>
        <v>0.180487804878049</v>
      </c>
      <c r="P226" s="24">
        <v>2</v>
      </c>
      <c r="Q226" s="3"/>
      <c r="R226" s="3">
        <v>248</v>
      </c>
      <c r="S226" s="3">
        <f>L226-K226</f>
        <v>-7.3</v>
      </c>
      <c r="T226" s="3"/>
      <c r="U226" s="3">
        <v>369</v>
      </c>
      <c r="V226" s="3">
        <v>0</v>
      </c>
      <c r="W226" s="4">
        <v>5</v>
      </c>
      <c r="X226" s="3" t="s">
        <v>32</v>
      </c>
      <c r="Y226" s="19">
        <v>45019.8236921296</v>
      </c>
      <c r="Z226" s="9" t="s">
        <v>33</v>
      </c>
    </row>
    <row r="227" spans="1:26">
      <c r="A227" s="3">
        <v>226</v>
      </c>
      <c r="B227" s="4">
        <v>53780</v>
      </c>
      <c r="C227" s="3" t="s">
        <v>607</v>
      </c>
      <c r="D227" s="3" t="s">
        <v>608</v>
      </c>
      <c r="E227" s="3" t="s">
        <v>36</v>
      </c>
      <c r="F227" s="3" t="str">
        <f>H227&amp;B227</f>
        <v>35153780</v>
      </c>
      <c r="G227" s="3" t="s">
        <v>609</v>
      </c>
      <c r="H227" s="4">
        <v>351</v>
      </c>
      <c r="I227" s="9" t="s">
        <v>563</v>
      </c>
      <c r="J227" s="3">
        <v>60.03</v>
      </c>
      <c r="K227" s="3">
        <v>80.9</v>
      </c>
      <c r="L227" s="24">
        <v>75</v>
      </c>
      <c r="M227" s="9" t="s">
        <v>569</v>
      </c>
      <c r="N227" s="25">
        <f>(K227-J227)/K227</f>
        <v>0.257972805933251</v>
      </c>
      <c r="O227" s="25">
        <f>(L227-J227)/L227</f>
        <v>0.1996</v>
      </c>
      <c r="P227" s="24">
        <v>2</v>
      </c>
      <c r="Q227" s="3"/>
      <c r="R227" s="3">
        <v>204</v>
      </c>
      <c r="S227" s="3">
        <f>L227-K227</f>
        <v>-5.90000000000001</v>
      </c>
      <c r="T227" s="3"/>
      <c r="U227" s="3">
        <v>41</v>
      </c>
      <c r="V227" s="3">
        <v>0</v>
      </c>
      <c r="W227" s="9"/>
      <c r="X227" s="3" t="s">
        <v>32</v>
      </c>
      <c r="Y227" s="19">
        <v>45022.3690162037</v>
      </c>
      <c r="Z227" s="9" t="s">
        <v>33</v>
      </c>
    </row>
    <row r="228" spans="1:26">
      <c r="A228" s="3">
        <v>227</v>
      </c>
      <c r="B228" s="4">
        <v>163325</v>
      </c>
      <c r="C228" s="3" t="s">
        <v>610</v>
      </c>
      <c r="D228" s="3" t="s">
        <v>611</v>
      </c>
      <c r="E228" s="3" t="s">
        <v>28</v>
      </c>
      <c r="F228" s="3" t="str">
        <f>H228&amp;B228</f>
        <v>351163325</v>
      </c>
      <c r="G228" s="3" t="s">
        <v>167</v>
      </c>
      <c r="H228" s="4">
        <v>351</v>
      </c>
      <c r="I228" s="9" t="s">
        <v>563</v>
      </c>
      <c r="J228" s="3">
        <v>12.6</v>
      </c>
      <c r="K228" s="3">
        <v>39.8</v>
      </c>
      <c r="L228" s="24">
        <v>16</v>
      </c>
      <c r="M228" s="9" t="s">
        <v>569</v>
      </c>
      <c r="N228" s="25">
        <f>(K228-J228)/K228</f>
        <v>0.683417085427136</v>
      </c>
      <c r="O228" s="25">
        <f>(L228-J228)/L228</f>
        <v>0.2125</v>
      </c>
      <c r="P228" s="24">
        <v>2</v>
      </c>
      <c r="Q228" s="3"/>
      <c r="R228" s="3">
        <v>15</v>
      </c>
      <c r="S228" s="3">
        <f>L228-K228</f>
        <v>-23.8</v>
      </c>
      <c r="T228" s="3"/>
      <c r="U228" s="3">
        <v>34</v>
      </c>
      <c r="V228" s="3">
        <v>0</v>
      </c>
      <c r="W228" s="4">
        <v>1</v>
      </c>
      <c r="X228" s="3" t="s">
        <v>32</v>
      </c>
      <c r="Y228" s="19">
        <v>45019.7741898148</v>
      </c>
      <c r="Z228" s="9" t="s">
        <v>33</v>
      </c>
    </row>
    <row r="229" spans="1:26">
      <c r="A229" s="3">
        <v>228</v>
      </c>
      <c r="B229" s="4">
        <v>41479</v>
      </c>
      <c r="C229" s="3" t="s">
        <v>612</v>
      </c>
      <c r="D229" s="3" t="s">
        <v>329</v>
      </c>
      <c r="E229" s="3" t="s">
        <v>36</v>
      </c>
      <c r="F229" s="3" t="str">
        <f>H229&amp;B229</f>
        <v>35141479</v>
      </c>
      <c r="G229" s="3" t="s">
        <v>613</v>
      </c>
      <c r="H229" s="4">
        <v>351</v>
      </c>
      <c r="I229" s="9" t="s">
        <v>563</v>
      </c>
      <c r="J229" s="3">
        <v>12</v>
      </c>
      <c r="K229" s="3">
        <v>28</v>
      </c>
      <c r="L229" s="24">
        <v>15.5</v>
      </c>
      <c r="M229" s="9" t="s">
        <v>31</v>
      </c>
      <c r="N229" s="25">
        <f>(K229-J229)/K229</f>
        <v>0.571428571428571</v>
      </c>
      <c r="O229" s="25">
        <f>(L229-J229)/L229</f>
        <v>0.225806451612903</v>
      </c>
      <c r="P229" s="24">
        <v>2</v>
      </c>
      <c r="Q229" s="3"/>
      <c r="R229" s="3">
        <v>33</v>
      </c>
      <c r="S229" s="3">
        <f>L229-K229</f>
        <v>-12.5</v>
      </c>
      <c r="T229" s="3"/>
      <c r="U229" s="3">
        <v>72</v>
      </c>
      <c r="V229" s="3">
        <v>0</v>
      </c>
      <c r="W229" s="4">
        <v>2</v>
      </c>
      <c r="X229" s="3" t="s">
        <v>32</v>
      </c>
      <c r="Y229" s="19">
        <v>45019.8248842593</v>
      </c>
      <c r="Z229" s="9" t="s">
        <v>33</v>
      </c>
    </row>
    <row r="230" spans="1:26">
      <c r="A230" s="3">
        <v>229</v>
      </c>
      <c r="B230" s="4">
        <v>221717</v>
      </c>
      <c r="C230" s="3" t="s">
        <v>506</v>
      </c>
      <c r="D230" s="3" t="s">
        <v>264</v>
      </c>
      <c r="E230" s="3" t="s">
        <v>28</v>
      </c>
      <c r="F230" s="3" t="str">
        <f>H230&amp;B230</f>
        <v>351221717</v>
      </c>
      <c r="G230" s="3" t="s">
        <v>614</v>
      </c>
      <c r="H230" s="4">
        <v>351</v>
      </c>
      <c r="I230" s="9" t="s">
        <v>563</v>
      </c>
      <c r="J230" s="3">
        <v>5.98</v>
      </c>
      <c r="K230" s="3">
        <v>19.8</v>
      </c>
      <c r="L230" s="24">
        <v>8</v>
      </c>
      <c r="M230" s="9" t="s">
        <v>31</v>
      </c>
      <c r="N230" s="25">
        <f>(K230-J230)/K230</f>
        <v>0.697979797979798</v>
      </c>
      <c r="O230" s="25">
        <f>(L230-J230)/L230</f>
        <v>0.2525</v>
      </c>
      <c r="P230" s="24">
        <v>2</v>
      </c>
      <c r="Q230" s="3"/>
      <c r="R230" s="3">
        <v>21</v>
      </c>
      <c r="S230" s="3">
        <f>L230-K230</f>
        <v>-11.8</v>
      </c>
      <c r="T230" s="3"/>
      <c r="U230" s="3">
        <v>40</v>
      </c>
      <c r="V230" s="3">
        <v>0</v>
      </c>
      <c r="W230" s="4">
        <v>1</v>
      </c>
      <c r="X230" s="3" t="s">
        <v>343</v>
      </c>
      <c r="Y230" s="19">
        <v>45020.3903472222</v>
      </c>
      <c r="Z230" s="9" t="s">
        <v>33</v>
      </c>
    </row>
    <row r="231" spans="1:26">
      <c r="A231" s="3">
        <v>230</v>
      </c>
      <c r="B231" s="4">
        <v>28257</v>
      </c>
      <c r="C231" s="3" t="s">
        <v>615</v>
      </c>
      <c r="D231" s="3" t="s">
        <v>616</v>
      </c>
      <c r="E231" s="3" t="s">
        <v>28</v>
      </c>
      <c r="F231" s="3" t="str">
        <f>H231&amp;B231</f>
        <v>35128257</v>
      </c>
      <c r="G231" s="3" t="s">
        <v>617</v>
      </c>
      <c r="H231" s="4">
        <v>351</v>
      </c>
      <c r="I231" s="9" t="s">
        <v>563</v>
      </c>
      <c r="J231" s="3">
        <v>9</v>
      </c>
      <c r="K231" s="3">
        <v>30</v>
      </c>
      <c r="L231" s="24">
        <v>13</v>
      </c>
      <c r="M231" s="9" t="s">
        <v>31</v>
      </c>
      <c r="N231" s="25">
        <f>(K231-J231)/K231</f>
        <v>0.7</v>
      </c>
      <c r="O231" s="25">
        <f>(L231-J231)/L231</f>
        <v>0.307692307692308</v>
      </c>
      <c r="P231" s="24">
        <v>2</v>
      </c>
      <c r="Q231" s="3"/>
      <c r="R231" s="3">
        <v>46</v>
      </c>
      <c r="S231" s="3">
        <f>L231-K231</f>
        <v>-17</v>
      </c>
      <c r="T231" s="3"/>
      <c r="U231" s="3">
        <v>238</v>
      </c>
      <c r="V231" s="3">
        <v>65</v>
      </c>
      <c r="W231" s="4">
        <v>2</v>
      </c>
      <c r="X231" s="3" t="s">
        <v>32</v>
      </c>
      <c r="Y231" s="19">
        <v>45020.3510185185</v>
      </c>
      <c r="Z231" s="9" t="s">
        <v>33</v>
      </c>
    </row>
    <row r="232" spans="1:26">
      <c r="A232" s="3">
        <v>231</v>
      </c>
      <c r="B232" s="4">
        <v>59781</v>
      </c>
      <c r="C232" s="3" t="s">
        <v>618</v>
      </c>
      <c r="D232" s="3" t="s">
        <v>221</v>
      </c>
      <c r="E232" s="3" t="s">
        <v>28</v>
      </c>
      <c r="F232" s="3" t="str">
        <f>H232&amp;B232</f>
        <v>35159781</v>
      </c>
      <c r="G232" s="3" t="s">
        <v>198</v>
      </c>
      <c r="H232" s="4">
        <v>351</v>
      </c>
      <c r="I232" s="9" t="s">
        <v>563</v>
      </c>
      <c r="J232" s="3">
        <v>88.57</v>
      </c>
      <c r="K232" s="3">
        <v>149.8</v>
      </c>
      <c r="L232" s="24">
        <v>130</v>
      </c>
      <c r="M232" s="9" t="s">
        <v>569</v>
      </c>
      <c r="N232" s="25">
        <f>(K232-J232)/K232</f>
        <v>0.408744993324433</v>
      </c>
      <c r="O232" s="25">
        <f>(L232-J232)/L232</f>
        <v>0.318692307692308</v>
      </c>
      <c r="P232" s="24">
        <v>3</v>
      </c>
      <c r="Q232" s="3"/>
      <c r="R232" s="3">
        <v>78</v>
      </c>
      <c r="S232" s="3">
        <f>L232-K232</f>
        <v>-19.8</v>
      </c>
      <c r="T232" s="3"/>
      <c r="U232" s="3">
        <v>287</v>
      </c>
      <c r="V232" s="3">
        <v>18</v>
      </c>
      <c r="W232" s="4">
        <v>4</v>
      </c>
      <c r="X232" s="3" t="s">
        <v>32</v>
      </c>
      <c r="Y232" s="19">
        <v>45022.7984606481</v>
      </c>
      <c r="Z232" s="9" t="s">
        <v>33</v>
      </c>
    </row>
    <row r="233" spans="1:26">
      <c r="A233" s="3">
        <v>232</v>
      </c>
      <c r="B233" s="4">
        <v>201495</v>
      </c>
      <c r="C233" s="3" t="s">
        <v>619</v>
      </c>
      <c r="D233" s="3" t="s">
        <v>620</v>
      </c>
      <c r="E233" s="3" t="s">
        <v>621</v>
      </c>
      <c r="F233" s="3" t="str">
        <f>H233&amp;B233</f>
        <v>351201495</v>
      </c>
      <c r="G233" s="3" t="s">
        <v>311</v>
      </c>
      <c r="H233" s="4">
        <v>351</v>
      </c>
      <c r="I233" s="9" t="s">
        <v>563</v>
      </c>
      <c r="J233" s="3">
        <v>149.67</v>
      </c>
      <c r="K233" s="3">
        <v>294.28</v>
      </c>
      <c r="L233" s="24">
        <v>235</v>
      </c>
      <c r="M233" s="9" t="s">
        <v>569</v>
      </c>
      <c r="N233" s="25">
        <f>(K233-J233)/K233</f>
        <v>0.491402745684382</v>
      </c>
      <c r="O233" s="25">
        <f>(L233-J233)/L233</f>
        <v>0.363106382978723</v>
      </c>
      <c r="P233" s="24">
        <v>2</v>
      </c>
      <c r="Q233" s="3">
        <v>273</v>
      </c>
      <c r="R233" s="3">
        <v>727</v>
      </c>
      <c r="S233" s="3">
        <f>L233-K233</f>
        <v>-59.28</v>
      </c>
      <c r="T233" s="3">
        <f>L233-Q233</f>
        <v>-38</v>
      </c>
      <c r="U233" s="3">
        <v>651</v>
      </c>
      <c r="V233" s="3">
        <v>0</v>
      </c>
      <c r="W233" s="4">
        <v>2</v>
      </c>
      <c r="X233" s="3" t="s">
        <v>32</v>
      </c>
      <c r="Y233" s="19">
        <v>45010.6163425926</v>
      </c>
      <c r="Z233" s="9" t="s">
        <v>569</v>
      </c>
    </row>
    <row r="234" spans="1:26">
      <c r="A234" s="3">
        <v>233</v>
      </c>
      <c r="B234" s="4">
        <v>122367</v>
      </c>
      <c r="C234" s="3" t="s">
        <v>516</v>
      </c>
      <c r="D234" s="3" t="s">
        <v>622</v>
      </c>
      <c r="E234" s="3" t="s">
        <v>28</v>
      </c>
      <c r="F234" s="3" t="str">
        <f>H234&amp;B234</f>
        <v>351122367</v>
      </c>
      <c r="G234" s="3" t="s">
        <v>623</v>
      </c>
      <c r="H234" s="4">
        <v>351</v>
      </c>
      <c r="I234" s="9" t="s">
        <v>563</v>
      </c>
      <c r="J234" s="3">
        <v>10.98</v>
      </c>
      <c r="K234" s="3">
        <v>41.8</v>
      </c>
      <c r="L234" s="24">
        <v>17</v>
      </c>
      <c r="M234" s="9" t="s">
        <v>31</v>
      </c>
      <c r="N234" s="25">
        <f>(K234-J234)/K234</f>
        <v>0.737320574162679</v>
      </c>
      <c r="O234" s="25">
        <f>(L234-J234)/L234</f>
        <v>0.354117647058823</v>
      </c>
      <c r="P234" s="24">
        <v>2</v>
      </c>
      <c r="Q234" s="3">
        <v>38.8</v>
      </c>
      <c r="R234" s="3">
        <v>272</v>
      </c>
      <c r="S234" s="3">
        <f>L234-K234</f>
        <v>-24.8</v>
      </c>
      <c r="T234" s="3">
        <f>L234-Q234</f>
        <v>-21.8</v>
      </c>
      <c r="U234" s="3">
        <v>132</v>
      </c>
      <c r="V234" s="3">
        <v>0</v>
      </c>
      <c r="W234" s="4">
        <v>2</v>
      </c>
      <c r="X234" s="3" t="s">
        <v>32</v>
      </c>
      <c r="Y234" s="19">
        <v>45019.7712384259</v>
      </c>
      <c r="Z234" s="9" t="s">
        <v>33</v>
      </c>
    </row>
    <row r="235" spans="1:26">
      <c r="A235" s="3">
        <v>234</v>
      </c>
      <c r="B235" s="4">
        <v>83260</v>
      </c>
      <c r="C235" s="3" t="s">
        <v>624</v>
      </c>
      <c r="D235" s="3" t="s">
        <v>625</v>
      </c>
      <c r="E235" s="3" t="s">
        <v>60</v>
      </c>
      <c r="F235" s="3" t="str">
        <f>H235&amp;B235</f>
        <v>35183260</v>
      </c>
      <c r="G235" s="3" t="s">
        <v>626</v>
      </c>
      <c r="H235" s="4">
        <v>351</v>
      </c>
      <c r="I235" s="9" t="s">
        <v>563</v>
      </c>
      <c r="J235" s="3">
        <v>7.73</v>
      </c>
      <c r="K235" s="3">
        <v>25</v>
      </c>
      <c r="L235" s="24">
        <v>12</v>
      </c>
      <c r="M235" s="9" t="s">
        <v>31</v>
      </c>
      <c r="N235" s="25">
        <f>(K235-J235)/K235</f>
        <v>0.6908</v>
      </c>
      <c r="O235" s="25">
        <f>(L235-J235)/L235</f>
        <v>0.355833333333333</v>
      </c>
      <c r="P235" s="24">
        <v>2</v>
      </c>
      <c r="Q235" s="3"/>
      <c r="R235" s="3">
        <v>127.5</v>
      </c>
      <c r="S235" s="3">
        <f>L235-K235</f>
        <v>-13</v>
      </c>
      <c r="T235" s="3"/>
      <c r="U235" s="3">
        <v>125</v>
      </c>
      <c r="V235" s="3">
        <v>0</v>
      </c>
      <c r="W235" s="4">
        <v>2</v>
      </c>
      <c r="X235" s="3" t="s">
        <v>32</v>
      </c>
      <c r="Y235" s="19">
        <v>45020.375775463</v>
      </c>
      <c r="Z235" s="9" t="s">
        <v>33</v>
      </c>
    </row>
    <row r="236" spans="1:26">
      <c r="A236" s="3">
        <v>235</v>
      </c>
      <c r="B236" s="4">
        <v>191517</v>
      </c>
      <c r="C236" s="3" t="s">
        <v>627</v>
      </c>
      <c r="D236" s="3" t="s">
        <v>628</v>
      </c>
      <c r="E236" s="3" t="s">
        <v>28</v>
      </c>
      <c r="F236" s="3" t="str">
        <f>H236&amp;B236</f>
        <v>351191517</v>
      </c>
      <c r="G236" s="3" t="s">
        <v>629</v>
      </c>
      <c r="H236" s="4">
        <v>351</v>
      </c>
      <c r="I236" s="9" t="s">
        <v>563</v>
      </c>
      <c r="J236" s="3">
        <v>119.2</v>
      </c>
      <c r="K236" s="3">
        <v>298</v>
      </c>
      <c r="L236" s="24">
        <v>198</v>
      </c>
      <c r="M236" s="9" t="s">
        <v>569</v>
      </c>
      <c r="N236" s="25">
        <f>(K236-J236)/K236</f>
        <v>0.6</v>
      </c>
      <c r="O236" s="25">
        <f>(L236-J236)/L236</f>
        <v>0.397979797979798</v>
      </c>
      <c r="P236" s="24">
        <v>2</v>
      </c>
      <c r="Q236" s="3"/>
      <c r="R236" s="3">
        <v>309</v>
      </c>
      <c r="S236" s="3">
        <f>L236-K236</f>
        <v>-100</v>
      </c>
      <c r="T236" s="3"/>
      <c r="U236" s="3">
        <v>185</v>
      </c>
      <c r="V236" s="3">
        <v>0</v>
      </c>
      <c r="W236" s="4">
        <v>6</v>
      </c>
      <c r="X236" s="3" t="s">
        <v>32</v>
      </c>
      <c r="Y236" s="19">
        <v>45025.5512037037</v>
      </c>
      <c r="Z236" s="9" t="s">
        <v>33</v>
      </c>
    </row>
    <row r="237" spans="1:26">
      <c r="A237" s="3">
        <v>236</v>
      </c>
      <c r="B237" s="4">
        <v>213518</v>
      </c>
      <c r="C237" s="3" t="s">
        <v>630</v>
      </c>
      <c r="D237" s="3" t="s">
        <v>631</v>
      </c>
      <c r="E237" s="3" t="s">
        <v>28</v>
      </c>
      <c r="F237" s="3" t="str">
        <f>H237&amp;B237</f>
        <v>351213518</v>
      </c>
      <c r="G237" s="3" t="s">
        <v>632</v>
      </c>
      <c r="H237" s="4">
        <v>351</v>
      </c>
      <c r="I237" s="9" t="s">
        <v>563</v>
      </c>
      <c r="J237" s="3">
        <v>7.5</v>
      </c>
      <c r="K237" s="3">
        <v>25</v>
      </c>
      <c r="L237" s="24">
        <v>15</v>
      </c>
      <c r="M237" s="9" t="s">
        <v>569</v>
      </c>
      <c r="N237" s="25">
        <f>(K237-J237)/K237</f>
        <v>0.7</v>
      </c>
      <c r="O237" s="25">
        <f>(L237-J237)/L237</f>
        <v>0.5</v>
      </c>
      <c r="P237" s="24">
        <v>3</v>
      </c>
      <c r="Q237" s="3"/>
      <c r="R237" s="3">
        <v>642</v>
      </c>
      <c r="S237" s="3">
        <f>L237-K237</f>
        <v>-10</v>
      </c>
      <c r="T237" s="3"/>
      <c r="U237" s="3">
        <v>78</v>
      </c>
      <c r="V237" s="3">
        <v>0</v>
      </c>
      <c r="W237" s="4">
        <v>3</v>
      </c>
      <c r="X237" s="3" t="s">
        <v>343</v>
      </c>
      <c r="Y237" s="19">
        <v>45020.4057523148</v>
      </c>
      <c r="Z237" s="9" t="s">
        <v>33</v>
      </c>
    </row>
    <row r="238" spans="1:26">
      <c r="A238" s="3">
        <v>237</v>
      </c>
      <c r="B238" s="4">
        <v>141127</v>
      </c>
      <c r="C238" s="3" t="s">
        <v>633</v>
      </c>
      <c r="D238" s="3" t="s">
        <v>634</v>
      </c>
      <c r="E238" s="3" t="s">
        <v>28</v>
      </c>
      <c r="F238" s="3" t="str">
        <f>H238&amp;B238</f>
        <v>351141127</v>
      </c>
      <c r="G238" s="3" t="s">
        <v>635</v>
      </c>
      <c r="H238" s="4">
        <v>351</v>
      </c>
      <c r="I238" s="9" t="s">
        <v>563</v>
      </c>
      <c r="J238" s="3">
        <v>11</v>
      </c>
      <c r="K238" s="3">
        <v>42.5</v>
      </c>
      <c r="L238" s="24">
        <v>31</v>
      </c>
      <c r="M238" s="9" t="s">
        <v>31</v>
      </c>
      <c r="N238" s="25">
        <f>(K238-J238)/K238</f>
        <v>0.741176470588235</v>
      </c>
      <c r="O238" s="25">
        <f>(L238-J238)/L238</f>
        <v>0.645161290322581</v>
      </c>
      <c r="P238" s="24">
        <v>3</v>
      </c>
      <c r="Q238" s="3"/>
      <c r="R238" s="3">
        <v>30</v>
      </c>
      <c r="S238" s="3">
        <f>L238-K238</f>
        <v>-11.5</v>
      </c>
      <c r="T238" s="3"/>
      <c r="U238" s="3">
        <v>29</v>
      </c>
      <c r="V238" s="3">
        <v>0</v>
      </c>
      <c r="W238" s="4">
        <v>3</v>
      </c>
      <c r="X238" s="3" t="s">
        <v>32</v>
      </c>
      <c r="Y238" s="19">
        <v>45020.3512152778</v>
      </c>
      <c r="Z238" s="9" t="s">
        <v>33</v>
      </c>
    </row>
    <row r="239" spans="1:26">
      <c r="A239" s="3">
        <v>238</v>
      </c>
      <c r="B239" s="4">
        <v>257484</v>
      </c>
      <c r="C239" s="3" t="s">
        <v>636</v>
      </c>
      <c r="D239" s="3" t="s">
        <v>637</v>
      </c>
      <c r="E239" s="3" t="s">
        <v>36</v>
      </c>
      <c r="F239" s="3" t="str">
        <f>H239&amp;B239</f>
        <v>351257484</v>
      </c>
      <c r="G239" s="3" t="s">
        <v>638</v>
      </c>
      <c r="H239" s="4">
        <v>351</v>
      </c>
      <c r="I239" s="9" t="s">
        <v>563</v>
      </c>
      <c r="J239" s="3">
        <v>6.91</v>
      </c>
      <c r="K239" s="3">
        <v>28</v>
      </c>
      <c r="L239" s="24">
        <v>20</v>
      </c>
      <c r="M239" s="9" t="s">
        <v>569</v>
      </c>
      <c r="N239" s="25">
        <f>(K239-J239)/K239</f>
        <v>0.753214285714286</v>
      </c>
      <c r="O239" s="25">
        <f>(L239-J239)/L239</f>
        <v>0.6545</v>
      </c>
      <c r="P239" s="24">
        <v>3</v>
      </c>
      <c r="Q239" s="3"/>
      <c r="R239" s="3">
        <v>189</v>
      </c>
      <c r="S239" s="3">
        <f>L239-K239</f>
        <v>-8</v>
      </c>
      <c r="T239" s="3"/>
      <c r="U239" s="3">
        <v>339</v>
      </c>
      <c r="V239" s="3">
        <v>0</v>
      </c>
      <c r="W239" s="4">
        <v>10</v>
      </c>
      <c r="X239" s="3" t="s">
        <v>32</v>
      </c>
      <c r="Y239" s="19">
        <v>45019.7627777778</v>
      </c>
      <c r="Z239" s="9" t="s">
        <v>33</v>
      </c>
    </row>
    <row r="240" spans="1:26">
      <c r="A240" s="3">
        <v>239</v>
      </c>
      <c r="B240" s="4">
        <v>44505</v>
      </c>
      <c r="C240" s="3" t="s">
        <v>639</v>
      </c>
      <c r="D240" s="3" t="s">
        <v>244</v>
      </c>
      <c r="E240" s="3" t="s">
        <v>28</v>
      </c>
      <c r="F240" s="3" t="str">
        <f>H240&amp;B240</f>
        <v>35544505</v>
      </c>
      <c r="G240" s="3" t="s">
        <v>640</v>
      </c>
      <c r="H240" s="4">
        <v>355</v>
      </c>
      <c r="I240" s="9" t="s">
        <v>641</v>
      </c>
      <c r="J240" s="3">
        <v>15.03</v>
      </c>
      <c r="K240" s="3">
        <v>25</v>
      </c>
      <c r="L240" s="24">
        <v>15</v>
      </c>
      <c r="M240" s="9" t="s">
        <v>31</v>
      </c>
      <c r="N240" s="25">
        <f>(K240-J240)/K240</f>
        <v>0.3988</v>
      </c>
      <c r="O240" s="25">
        <f>(L240-J240)/L240</f>
        <v>-0.00199999999999996</v>
      </c>
      <c r="P240" s="24">
        <v>2</v>
      </c>
      <c r="Q240" s="3"/>
      <c r="R240" s="3">
        <v>290</v>
      </c>
      <c r="S240" s="3">
        <f>L240-K240</f>
        <v>-10</v>
      </c>
      <c r="T240" s="3"/>
      <c r="U240" s="3">
        <v>1216</v>
      </c>
      <c r="V240" s="3">
        <v>0</v>
      </c>
      <c r="W240" s="4">
        <v>3</v>
      </c>
      <c r="X240" s="3" t="s">
        <v>32</v>
      </c>
      <c r="Y240" s="19">
        <v>45025.4668287037</v>
      </c>
      <c r="Z240" s="9" t="s">
        <v>33</v>
      </c>
    </row>
    <row r="241" spans="1:26">
      <c r="A241" s="3">
        <v>240</v>
      </c>
      <c r="B241" s="4">
        <v>178401</v>
      </c>
      <c r="C241" s="3" t="s">
        <v>642</v>
      </c>
      <c r="D241" s="3" t="s">
        <v>643</v>
      </c>
      <c r="E241" s="3" t="s">
        <v>36</v>
      </c>
      <c r="F241" s="3" t="str">
        <f>H241&amp;B241</f>
        <v>355178401</v>
      </c>
      <c r="G241" s="3" t="s">
        <v>644</v>
      </c>
      <c r="H241" s="4">
        <v>355</v>
      </c>
      <c r="I241" s="9" t="s">
        <v>641</v>
      </c>
      <c r="J241" s="3">
        <v>23.2</v>
      </c>
      <c r="K241" s="3">
        <v>58</v>
      </c>
      <c r="L241" s="24">
        <v>28</v>
      </c>
      <c r="M241" s="9" t="s">
        <v>31</v>
      </c>
      <c r="N241" s="25">
        <f>(K241-J241)/K241</f>
        <v>0.6</v>
      </c>
      <c r="O241" s="25">
        <f>(L241-J241)/L241</f>
        <v>0.171428571428571</v>
      </c>
      <c r="P241" s="24">
        <v>1</v>
      </c>
      <c r="Q241" s="3"/>
      <c r="R241" s="3">
        <v>37</v>
      </c>
      <c r="S241" s="3">
        <f>L241-K241</f>
        <v>-30</v>
      </c>
      <c r="T241" s="3"/>
      <c r="U241" s="3">
        <v>36</v>
      </c>
      <c r="V241" s="3">
        <v>0</v>
      </c>
      <c r="W241" s="4">
        <v>1</v>
      </c>
      <c r="X241" s="3" t="s">
        <v>32</v>
      </c>
      <c r="Y241" s="19">
        <v>45025.4654398148</v>
      </c>
      <c r="Z241" s="9" t="s">
        <v>33</v>
      </c>
    </row>
    <row r="242" spans="1:26">
      <c r="A242" s="3">
        <v>241</v>
      </c>
      <c r="B242" s="4">
        <v>172731</v>
      </c>
      <c r="C242" s="3" t="s">
        <v>139</v>
      </c>
      <c r="D242" s="3" t="s">
        <v>255</v>
      </c>
      <c r="E242" s="3" t="s">
        <v>28</v>
      </c>
      <c r="F242" s="3" t="str">
        <f>H242&amp;B242</f>
        <v>355172731</v>
      </c>
      <c r="G242" s="3" t="s">
        <v>84</v>
      </c>
      <c r="H242" s="4">
        <v>355</v>
      </c>
      <c r="I242" s="9" t="s">
        <v>641</v>
      </c>
      <c r="J242" s="3">
        <v>43.83</v>
      </c>
      <c r="K242" s="3">
        <v>68</v>
      </c>
      <c r="L242" s="24">
        <v>55</v>
      </c>
      <c r="M242" s="9" t="s">
        <v>31</v>
      </c>
      <c r="N242" s="25">
        <f>(K242-J242)/K242</f>
        <v>0.355441176470588</v>
      </c>
      <c r="O242" s="25">
        <f>(L242-J242)/L242</f>
        <v>0.203090909090909</v>
      </c>
      <c r="P242" s="24">
        <v>2</v>
      </c>
      <c r="Q242" s="3">
        <v>62</v>
      </c>
      <c r="R242" s="3">
        <v>519</v>
      </c>
      <c r="S242" s="3">
        <f>L242-K242</f>
        <v>-13</v>
      </c>
      <c r="T242" s="3">
        <f>L242-Q242</f>
        <v>-7</v>
      </c>
      <c r="U242" s="3">
        <v>25</v>
      </c>
      <c r="V242" s="3">
        <v>0</v>
      </c>
      <c r="W242" s="9"/>
      <c r="X242" s="3" t="s">
        <v>32</v>
      </c>
      <c r="Y242" s="19">
        <v>45014.6294097222</v>
      </c>
      <c r="Z242" s="9" t="s">
        <v>33</v>
      </c>
    </row>
    <row r="243" spans="1:26">
      <c r="A243" s="3">
        <v>242</v>
      </c>
      <c r="B243" s="4">
        <v>201111</v>
      </c>
      <c r="C243" s="3" t="s">
        <v>645</v>
      </c>
      <c r="D243" s="3" t="s">
        <v>646</v>
      </c>
      <c r="E243" s="3" t="s">
        <v>36</v>
      </c>
      <c r="F243" s="3" t="str">
        <f>H243&amp;B243</f>
        <v>355201111</v>
      </c>
      <c r="G243" s="3" t="s">
        <v>647</v>
      </c>
      <c r="H243" s="4">
        <v>355</v>
      </c>
      <c r="I243" s="9" t="s">
        <v>641</v>
      </c>
      <c r="J243" s="3">
        <v>26.5</v>
      </c>
      <c r="K243" s="3">
        <v>76</v>
      </c>
      <c r="L243" s="24">
        <v>35</v>
      </c>
      <c r="M243" s="9" t="s">
        <v>31</v>
      </c>
      <c r="N243" s="25">
        <f>(K243-J243)/K243</f>
        <v>0.651315789473684</v>
      </c>
      <c r="O243" s="25">
        <f>(L243-J243)/L243</f>
        <v>0.242857142857143</v>
      </c>
      <c r="P243" s="24">
        <v>1</v>
      </c>
      <c r="Q243" s="3"/>
      <c r="R243" s="3">
        <v>95</v>
      </c>
      <c r="S243" s="3">
        <f>L243-K243</f>
        <v>-41</v>
      </c>
      <c r="T243" s="3"/>
      <c r="U243" s="3">
        <v>102</v>
      </c>
      <c r="V243" s="3">
        <v>0</v>
      </c>
      <c r="W243" s="4">
        <v>1</v>
      </c>
      <c r="X243" s="3" t="s">
        <v>32</v>
      </c>
      <c r="Y243" s="19">
        <v>45025.466412037</v>
      </c>
      <c r="Z243" s="9" t="s">
        <v>33</v>
      </c>
    </row>
    <row r="244" spans="1:26">
      <c r="A244" s="3">
        <v>243</v>
      </c>
      <c r="B244" s="4">
        <v>22623</v>
      </c>
      <c r="C244" s="3" t="s">
        <v>648</v>
      </c>
      <c r="D244" s="3" t="s">
        <v>649</v>
      </c>
      <c r="E244" s="3" t="s">
        <v>261</v>
      </c>
      <c r="F244" s="3" t="str">
        <f>H244&amp;B244</f>
        <v>35522623</v>
      </c>
      <c r="G244" s="3" t="s">
        <v>650</v>
      </c>
      <c r="H244" s="4">
        <v>355</v>
      </c>
      <c r="I244" s="9" t="s">
        <v>641</v>
      </c>
      <c r="J244" s="3">
        <v>14.4</v>
      </c>
      <c r="K244" s="3">
        <v>32</v>
      </c>
      <c r="L244" s="24">
        <v>20</v>
      </c>
      <c r="M244" s="9" t="s">
        <v>31</v>
      </c>
      <c r="N244" s="25">
        <f>(K244-J244)/K244</f>
        <v>0.55</v>
      </c>
      <c r="O244" s="25">
        <f>(L244-J244)/L244</f>
        <v>0.28</v>
      </c>
      <c r="P244" s="24">
        <v>2</v>
      </c>
      <c r="Q244" s="3"/>
      <c r="R244" s="3">
        <v>5</v>
      </c>
      <c r="S244" s="3">
        <f>L244-K244</f>
        <v>-12</v>
      </c>
      <c r="T244" s="3"/>
      <c r="U244" s="3">
        <v>6</v>
      </c>
      <c r="V244" s="3">
        <v>0</v>
      </c>
      <c r="W244" s="4">
        <v>2</v>
      </c>
      <c r="X244" s="3" t="s">
        <v>343</v>
      </c>
      <c r="Y244" s="19">
        <v>45025.466099537</v>
      </c>
      <c r="Z244" s="9" t="s">
        <v>33</v>
      </c>
    </row>
    <row r="245" spans="1:26">
      <c r="A245" s="3">
        <v>244</v>
      </c>
      <c r="B245" s="4">
        <v>117756</v>
      </c>
      <c r="C245" s="3" t="s">
        <v>651</v>
      </c>
      <c r="D245" s="3" t="s">
        <v>652</v>
      </c>
      <c r="E245" s="3" t="s">
        <v>28</v>
      </c>
      <c r="F245" s="3" t="str">
        <f>H245&amp;B245</f>
        <v>359117756</v>
      </c>
      <c r="G245" s="3" t="s">
        <v>653</v>
      </c>
      <c r="H245" s="4">
        <v>359</v>
      </c>
      <c r="I245" s="9" t="s">
        <v>654</v>
      </c>
      <c r="J245" s="3">
        <v>716.55</v>
      </c>
      <c r="K245" s="3">
        <v>830</v>
      </c>
      <c r="L245" s="24">
        <v>760</v>
      </c>
      <c r="M245" s="9" t="s">
        <v>31</v>
      </c>
      <c r="N245" s="25">
        <f>(K245-J245)/K245</f>
        <v>0.136686746987952</v>
      </c>
      <c r="O245" s="25">
        <f>(L245-J245)/L245</f>
        <v>0.057171052631579</v>
      </c>
      <c r="P245" s="24">
        <v>3</v>
      </c>
      <c r="Q245" s="3"/>
      <c r="R245" s="3">
        <v>71</v>
      </c>
      <c r="S245" s="3">
        <f>L245-K245</f>
        <v>-70</v>
      </c>
      <c r="T245" s="3"/>
      <c r="U245" s="3">
        <v>190</v>
      </c>
      <c r="V245" s="3">
        <v>0</v>
      </c>
      <c r="W245" s="4">
        <v>2</v>
      </c>
      <c r="X245" s="3" t="s">
        <v>32</v>
      </c>
      <c r="Y245" s="19">
        <v>45017.4493981482</v>
      </c>
      <c r="Z245" s="9" t="s">
        <v>33</v>
      </c>
    </row>
    <row r="246" spans="1:26">
      <c r="A246" s="3">
        <v>245</v>
      </c>
      <c r="B246" s="4">
        <v>241863</v>
      </c>
      <c r="C246" s="3" t="s">
        <v>511</v>
      </c>
      <c r="D246" s="3" t="s">
        <v>655</v>
      </c>
      <c r="E246" s="3" t="s">
        <v>28</v>
      </c>
      <c r="F246" s="3" t="str">
        <f>H246&amp;B246</f>
        <v>365241863</v>
      </c>
      <c r="G246" s="3" t="s">
        <v>656</v>
      </c>
      <c r="H246" s="4">
        <v>365</v>
      </c>
      <c r="I246" s="9" t="s">
        <v>657</v>
      </c>
      <c r="J246" s="3">
        <v>157.44</v>
      </c>
      <c r="K246" s="3">
        <v>182</v>
      </c>
      <c r="L246" s="24">
        <v>163</v>
      </c>
      <c r="M246" s="9" t="s">
        <v>31</v>
      </c>
      <c r="N246" s="25">
        <f>(K246-J246)/K246</f>
        <v>0.134945054945055</v>
      </c>
      <c r="O246" s="25">
        <f>(L246-J246)/L246</f>
        <v>0.0341104294478528</v>
      </c>
      <c r="P246" s="24">
        <v>1</v>
      </c>
      <c r="Q246" s="3"/>
      <c r="R246" s="3">
        <v>99</v>
      </c>
      <c r="S246" s="3">
        <f>L246-K246</f>
        <v>-19</v>
      </c>
      <c r="T246" s="3"/>
      <c r="U246" s="3">
        <v>116</v>
      </c>
      <c r="V246" s="3">
        <v>0</v>
      </c>
      <c r="W246" s="4">
        <v>2</v>
      </c>
      <c r="X246" s="3" t="s">
        <v>32</v>
      </c>
      <c r="Y246" s="19">
        <v>45022.6117939815</v>
      </c>
      <c r="Z246" s="9" t="s">
        <v>74</v>
      </c>
    </row>
    <row r="247" spans="1:26">
      <c r="A247" s="3">
        <v>246</v>
      </c>
      <c r="B247" s="4">
        <v>55824</v>
      </c>
      <c r="C247" s="3" t="s">
        <v>658</v>
      </c>
      <c r="D247" s="3" t="s">
        <v>659</v>
      </c>
      <c r="E247" s="3" t="s">
        <v>28</v>
      </c>
      <c r="F247" s="3" t="str">
        <f>H247&amp;B247</f>
        <v>36755824</v>
      </c>
      <c r="G247" s="3" t="s">
        <v>660</v>
      </c>
      <c r="H247" s="4">
        <v>367</v>
      </c>
      <c r="I247" s="9" t="s">
        <v>661</v>
      </c>
      <c r="J247" s="3">
        <v>8</v>
      </c>
      <c r="K247" s="3">
        <v>9.5</v>
      </c>
      <c r="L247" s="24">
        <v>5.8</v>
      </c>
      <c r="M247" s="9" t="s">
        <v>662</v>
      </c>
      <c r="N247" s="25">
        <f>(K247-J247)/K247</f>
        <v>0.157894736842105</v>
      </c>
      <c r="O247" s="25">
        <f>(L247-J247)/L247</f>
        <v>-0.379310344827586</v>
      </c>
      <c r="P247" s="24">
        <v>1</v>
      </c>
      <c r="Q247" s="3"/>
      <c r="R247" s="3">
        <v>3464</v>
      </c>
      <c r="S247" s="3">
        <f>L247-K247</f>
        <v>-3.7</v>
      </c>
      <c r="T247" s="3"/>
      <c r="U247" s="3">
        <v>1500</v>
      </c>
      <c r="V247" s="3">
        <v>653</v>
      </c>
      <c r="W247" s="4">
        <v>8</v>
      </c>
      <c r="X247" s="3" t="s">
        <v>32</v>
      </c>
      <c r="Y247" s="19">
        <v>45016.8671412037</v>
      </c>
      <c r="Z247" s="9" t="s">
        <v>33</v>
      </c>
    </row>
    <row r="248" spans="1:26">
      <c r="A248" s="3">
        <v>247</v>
      </c>
      <c r="B248" s="4">
        <v>126660</v>
      </c>
      <c r="C248" s="3" t="s">
        <v>663</v>
      </c>
      <c r="D248" s="3" t="s">
        <v>664</v>
      </c>
      <c r="E248" s="3" t="s">
        <v>28</v>
      </c>
      <c r="F248" s="3" t="str">
        <f>H248&amp;B248</f>
        <v>367126660</v>
      </c>
      <c r="G248" s="3" t="s">
        <v>665</v>
      </c>
      <c r="H248" s="4">
        <v>367</v>
      </c>
      <c r="I248" s="9" t="s">
        <v>661</v>
      </c>
      <c r="J248" s="3">
        <v>10.1</v>
      </c>
      <c r="K248" s="3">
        <v>13</v>
      </c>
      <c r="L248" s="24">
        <v>6.8</v>
      </c>
      <c r="M248" s="9" t="s">
        <v>662</v>
      </c>
      <c r="N248" s="25">
        <f>(K248-J248)/K248</f>
        <v>0.223076923076923</v>
      </c>
      <c r="O248" s="25">
        <f>(L248-J248)/L248</f>
        <v>-0.485294117647059</v>
      </c>
      <c r="P248" s="24">
        <v>1</v>
      </c>
      <c r="Q248" s="3">
        <v>12.5</v>
      </c>
      <c r="R248" s="3">
        <v>6769</v>
      </c>
      <c r="S248" s="3">
        <f>L248-K248</f>
        <v>-6.2</v>
      </c>
      <c r="T248" s="3">
        <f>L248-Q248</f>
        <v>-5.7</v>
      </c>
      <c r="U248" s="3">
        <v>2031</v>
      </c>
      <c r="V248" s="3">
        <v>0</v>
      </c>
      <c r="W248" s="4">
        <v>11</v>
      </c>
      <c r="X248" s="3" t="s">
        <v>32</v>
      </c>
      <c r="Y248" s="19">
        <v>45016.8703587963</v>
      </c>
      <c r="Z248" s="9" t="s">
        <v>33</v>
      </c>
    </row>
    <row r="249" spans="1:26">
      <c r="A249" s="3">
        <v>248</v>
      </c>
      <c r="B249" s="4">
        <v>86798</v>
      </c>
      <c r="C249" s="3" t="s">
        <v>193</v>
      </c>
      <c r="D249" s="3" t="s">
        <v>194</v>
      </c>
      <c r="E249" s="3" t="s">
        <v>28</v>
      </c>
      <c r="F249" s="3" t="str">
        <f>H249&amp;B249</f>
        <v>36786798</v>
      </c>
      <c r="G249" s="3" t="s">
        <v>195</v>
      </c>
      <c r="H249" s="4">
        <v>367</v>
      </c>
      <c r="I249" s="9" t="s">
        <v>661</v>
      </c>
      <c r="J249" s="3">
        <v>20.7</v>
      </c>
      <c r="K249" s="3">
        <v>27</v>
      </c>
      <c r="L249" s="24">
        <v>22</v>
      </c>
      <c r="M249" s="9" t="s">
        <v>662</v>
      </c>
      <c r="N249" s="25">
        <f>(K249-J249)/K249</f>
        <v>0.233333333333333</v>
      </c>
      <c r="O249" s="25">
        <f>(L249-J249)/L249</f>
        <v>0.0590909090909091</v>
      </c>
      <c r="P249" s="24">
        <v>2</v>
      </c>
      <c r="Q249" s="3"/>
      <c r="R249" s="3">
        <v>679</v>
      </c>
      <c r="S249" s="3">
        <f>L249-K249</f>
        <v>-5</v>
      </c>
      <c r="T249" s="3"/>
      <c r="U249" s="3">
        <v>219</v>
      </c>
      <c r="V249" s="3">
        <v>0</v>
      </c>
      <c r="W249" s="9"/>
      <c r="X249" s="3" t="s">
        <v>32</v>
      </c>
      <c r="Y249" s="19">
        <v>45016.8683680556</v>
      </c>
      <c r="Z249" s="9" t="s">
        <v>33</v>
      </c>
    </row>
    <row r="250" spans="1:26">
      <c r="A250" s="3">
        <v>249</v>
      </c>
      <c r="B250" s="4">
        <v>170155</v>
      </c>
      <c r="C250" s="3" t="s">
        <v>666</v>
      </c>
      <c r="D250" s="3" t="s">
        <v>667</v>
      </c>
      <c r="E250" s="3" t="s">
        <v>28</v>
      </c>
      <c r="F250" s="3" t="str">
        <f>H250&amp;B250</f>
        <v>367170155</v>
      </c>
      <c r="G250" s="3" t="s">
        <v>54</v>
      </c>
      <c r="H250" s="4">
        <v>367</v>
      </c>
      <c r="I250" s="9" t="s">
        <v>661</v>
      </c>
      <c r="J250" s="3">
        <v>80</v>
      </c>
      <c r="K250" s="3">
        <v>94</v>
      </c>
      <c r="L250" s="24">
        <v>74</v>
      </c>
      <c r="M250" s="9" t="s">
        <v>662</v>
      </c>
      <c r="N250" s="25">
        <f>(K250-J250)/K250</f>
        <v>0.148936170212766</v>
      </c>
      <c r="O250" s="25">
        <f>(L250-J250)/L250</f>
        <v>-0.0810810810810811</v>
      </c>
      <c r="P250" s="24">
        <v>2</v>
      </c>
      <c r="Q250" s="3"/>
      <c r="R250" s="3">
        <v>986</v>
      </c>
      <c r="S250" s="3">
        <f>L250-K250</f>
        <v>-20</v>
      </c>
      <c r="T250" s="3"/>
      <c r="U250" s="3">
        <v>814</v>
      </c>
      <c r="V250" s="3">
        <v>304</v>
      </c>
      <c r="W250" s="4">
        <v>5</v>
      </c>
      <c r="X250" s="3" t="s">
        <v>32</v>
      </c>
      <c r="Y250" s="19">
        <v>45016.8725694444</v>
      </c>
      <c r="Z250" s="9" t="s">
        <v>33</v>
      </c>
    </row>
    <row r="251" spans="1:26">
      <c r="A251" s="3">
        <v>250</v>
      </c>
      <c r="B251" s="4">
        <v>132433</v>
      </c>
      <c r="C251" s="3" t="s">
        <v>668</v>
      </c>
      <c r="D251" s="3" t="s">
        <v>669</v>
      </c>
      <c r="E251" s="3" t="s">
        <v>28</v>
      </c>
      <c r="F251" s="3" t="str">
        <f>H251&amp;B251</f>
        <v>367132433</v>
      </c>
      <c r="G251" s="3" t="s">
        <v>670</v>
      </c>
      <c r="H251" s="4">
        <v>367</v>
      </c>
      <c r="I251" s="9" t="s">
        <v>661</v>
      </c>
      <c r="J251" s="3">
        <v>16.9</v>
      </c>
      <c r="K251" s="3">
        <v>36</v>
      </c>
      <c r="L251" s="24">
        <v>25</v>
      </c>
      <c r="M251" s="9" t="s">
        <v>662</v>
      </c>
      <c r="N251" s="25">
        <f>(K251-J251)/K251</f>
        <v>0.530555555555556</v>
      </c>
      <c r="O251" s="25">
        <f>(L251-J251)/L251</f>
        <v>0.324</v>
      </c>
      <c r="P251" s="24">
        <v>2</v>
      </c>
      <c r="Q251" s="3"/>
      <c r="R251" s="3">
        <v>2083</v>
      </c>
      <c r="S251" s="3">
        <f>L251-K251</f>
        <v>-11</v>
      </c>
      <c r="T251" s="3"/>
      <c r="U251" s="3">
        <v>694</v>
      </c>
      <c r="V251" s="3">
        <v>0</v>
      </c>
      <c r="W251" s="9"/>
      <c r="X251" s="3" t="s">
        <v>32</v>
      </c>
      <c r="Y251" s="19">
        <v>45016.8706018518</v>
      </c>
      <c r="Z251" s="9" t="s">
        <v>33</v>
      </c>
    </row>
    <row r="252" spans="1:26">
      <c r="A252" s="3">
        <v>251</v>
      </c>
      <c r="B252" s="4">
        <v>121223</v>
      </c>
      <c r="C252" s="3" t="s">
        <v>671</v>
      </c>
      <c r="D252" s="3" t="s">
        <v>672</v>
      </c>
      <c r="E252" s="3" t="s">
        <v>28</v>
      </c>
      <c r="F252" s="3" t="str">
        <f>H252&amp;B252</f>
        <v>367121223</v>
      </c>
      <c r="G252" s="3" t="s">
        <v>673</v>
      </c>
      <c r="H252" s="4">
        <v>367</v>
      </c>
      <c r="I252" s="9" t="s">
        <v>661</v>
      </c>
      <c r="J252" s="3">
        <v>58.09</v>
      </c>
      <c r="K252" s="3">
        <v>77</v>
      </c>
      <c r="L252" s="24">
        <v>68</v>
      </c>
      <c r="M252" s="9" t="s">
        <v>662</v>
      </c>
      <c r="N252" s="25">
        <f>(K252-J252)/K252</f>
        <v>0.245584415584416</v>
      </c>
      <c r="O252" s="25">
        <f>(L252-J252)/L252</f>
        <v>0.145735294117647</v>
      </c>
      <c r="P252" s="24">
        <v>2</v>
      </c>
      <c r="Q252" s="3"/>
      <c r="R252" s="3">
        <v>318</v>
      </c>
      <c r="S252" s="3">
        <f>L252-K252</f>
        <v>-9</v>
      </c>
      <c r="T252" s="3"/>
      <c r="U252" s="3">
        <v>255</v>
      </c>
      <c r="V252" s="3">
        <v>0</v>
      </c>
      <c r="W252" s="4">
        <v>2</v>
      </c>
      <c r="X252" s="3" t="s">
        <v>32</v>
      </c>
      <c r="Y252" s="19">
        <v>45016.8696875</v>
      </c>
      <c r="Z252" s="9" t="s">
        <v>33</v>
      </c>
    </row>
    <row r="253" spans="1:26">
      <c r="A253" s="3">
        <v>252</v>
      </c>
      <c r="B253" s="4">
        <v>113826</v>
      </c>
      <c r="C253" s="3" t="s">
        <v>674</v>
      </c>
      <c r="D253" s="3" t="s">
        <v>675</v>
      </c>
      <c r="E253" s="3" t="s">
        <v>28</v>
      </c>
      <c r="F253" s="3" t="str">
        <f>H253&amp;B253</f>
        <v>367113826</v>
      </c>
      <c r="G253" s="3" t="s">
        <v>70</v>
      </c>
      <c r="H253" s="4">
        <v>367</v>
      </c>
      <c r="I253" s="9" t="s">
        <v>661</v>
      </c>
      <c r="J253" s="3">
        <v>11</v>
      </c>
      <c r="K253" s="3">
        <v>25</v>
      </c>
      <c r="L253" s="24">
        <v>18</v>
      </c>
      <c r="M253" s="9" t="s">
        <v>662</v>
      </c>
      <c r="N253" s="25">
        <f>(K253-J253)/K253</f>
        <v>0.56</v>
      </c>
      <c r="O253" s="25">
        <f>(L253-J253)/L253</f>
        <v>0.388888888888889</v>
      </c>
      <c r="P253" s="24">
        <v>2</v>
      </c>
      <c r="Q253" s="3">
        <v>24</v>
      </c>
      <c r="R253" s="3">
        <v>37</v>
      </c>
      <c r="S253" s="3">
        <f>L253-K253</f>
        <v>-7</v>
      </c>
      <c r="T253" s="3">
        <f>L253-Q253</f>
        <v>-6</v>
      </c>
      <c r="U253" s="3">
        <v>79</v>
      </c>
      <c r="V253" s="3">
        <v>0</v>
      </c>
      <c r="W253" s="9"/>
      <c r="X253" s="3" t="s">
        <v>32</v>
      </c>
      <c r="Y253" s="19">
        <v>45016.8693518518</v>
      </c>
      <c r="Z253" s="9" t="s">
        <v>33</v>
      </c>
    </row>
    <row r="254" spans="1:26">
      <c r="A254" s="3">
        <v>253</v>
      </c>
      <c r="B254" s="4">
        <v>26371</v>
      </c>
      <c r="C254" s="3" t="s">
        <v>551</v>
      </c>
      <c r="D254" s="3" t="s">
        <v>676</v>
      </c>
      <c r="E254" s="3" t="s">
        <v>28</v>
      </c>
      <c r="F254" s="3" t="str">
        <f>H254&amp;B254</f>
        <v>36726371</v>
      </c>
      <c r="G254" s="3" t="s">
        <v>677</v>
      </c>
      <c r="H254" s="4">
        <v>367</v>
      </c>
      <c r="I254" s="9" t="s">
        <v>661</v>
      </c>
      <c r="J254" s="3">
        <v>8.35</v>
      </c>
      <c r="K254" s="3">
        <v>22</v>
      </c>
      <c r="L254" s="24">
        <v>15</v>
      </c>
      <c r="M254" s="9" t="s">
        <v>662</v>
      </c>
      <c r="N254" s="25">
        <f>(K254-J254)/K254</f>
        <v>0.620454545454545</v>
      </c>
      <c r="O254" s="25">
        <f>(L254-J254)/L254</f>
        <v>0.443333333333333</v>
      </c>
      <c r="P254" s="24">
        <v>2</v>
      </c>
      <c r="Q254" s="3"/>
      <c r="R254" s="3">
        <v>140</v>
      </c>
      <c r="S254" s="3">
        <f>L254-K254</f>
        <v>-7</v>
      </c>
      <c r="T254" s="3"/>
      <c r="U254" s="3">
        <v>6</v>
      </c>
      <c r="V254" s="3">
        <v>0</v>
      </c>
      <c r="W254" s="9"/>
      <c r="X254" s="3" t="s">
        <v>32</v>
      </c>
      <c r="Y254" s="19">
        <v>45009.3461226852</v>
      </c>
      <c r="Z254" s="9" t="s">
        <v>33</v>
      </c>
    </row>
    <row r="255" spans="1:26">
      <c r="A255" s="3">
        <v>254</v>
      </c>
      <c r="B255" s="4">
        <v>139776</v>
      </c>
      <c r="C255" s="3" t="s">
        <v>678</v>
      </c>
      <c r="D255" s="3" t="s">
        <v>679</v>
      </c>
      <c r="E255" s="3" t="s">
        <v>60</v>
      </c>
      <c r="F255" s="3" t="str">
        <f>H255&amp;B255</f>
        <v>379139776</v>
      </c>
      <c r="G255" s="3" t="s">
        <v>680</v>
      </c>
      <c r="H255" s="4">
        <v>379</v>
      </c>
      <c r="I255" s="9" t="s">
        <v>681</v>
      </c>
      <c r="J255" s="3">
        <v>33</v>
      </c>
      <c r="K255" s="3">
        <v>46</v>
      </c>
      <c r="L255" s="24">
        <v>30</v>
      </c>
      <c r="M255" s="9" t="s">
        <v>31</v>
      </c>
      <c r="N255" s="25">
        <f>(K255-J255)/K255</f>
        <v>0.282608695652174</v>
      </c>
      <c r="O255" s="25">
        <f>(L255-J255)/L255</f>
        <v>-0.1</v>
      </c>
      <c r="P255" s="24">
        <v>1</v>
      </c>
      <c r="Q255" s="3"/>
      <c r="R255" s="3">
        <v>131</v>
      </c>
      <c r="S255" s="3">
        <f>L255-K255</f>
        <v>-16</v>
      </c>
      <c r="T255" s="3"/>
      <c r="U255" s="3">
        <v>164</v>
      </c>
      <c r="V255" s="3">
        <v>0</v>
      </c>
      <c r="W255" s="4">
        <v>2</v>
      </c>
      <c r="X255" s="3" t="s">
        <v>32</v>
      </c>
      <c r="Y255" s="19">
        <v>45017.3769791667</v>
      </c>
      <c r="Z255" s="9" t="s">
        <v>33</v>
      </c>
    </row>
    <row r="256" spans="1:26">
      <c r="A256" s="3">
        <v>255</v>
      </c>
      <c r="B256" s="4">
        <v>19577</v>
      </c>
      <c r="C256" s="3" t="s">
        <v>595</v>
      </c>
      <c r="D256" s="3" t="s">
        <v>596</v>
      </c>
      <c r="E256" s="3" t="s">
        <v>28</v>
      </c>
      <c r="F256" s="3" t="str">
        <f>H256&amp;B256</f>
        <v>37919577</v>
      </c>
      <c r="G256" s="3" t="s">
        <v>297</v>
      </c>
      <c r="H256" s="4">
        <v>379</v>
      </c>
      <c r="I256" s="9" t="s">
        <v>681</v>
      </c>
      <c r="J256" s="3">
        <v>3.5</v>
      </c>
      <c r="K256" s="3">
        <v>6</v>
      </c>
      <c r="L256" s="24">
        <v>4</v>
      </c>
      <c r="M256" s="9" t="s">
        <v>31</v>
      </c>
      <c r="N256" s="25">
        <f>(K256-J256)/K256</f>
        <v>0.416666666666667</v>
      </c>
      <c r="O256" s="25">
        <f>(L256-J256)/L256</f>
        <v>0.125</v>
      </c>
      <c r="P256" s="24">
        <v>2</v>
      </c>
      <c r="Q256" s="3"/>
      <c r="R256" s="3">
        <v>152</v>
      </c>
      <c r="S256" s="3">
        <f>L256-K256</f>
        <v>-2</v>
      </c>
      <c r="T256" s="3"/>
      <c r="U256" s="3">
        <v>786</v>
      </c>
      <c r="V256" s="3">
        <v>0</v>
      </c>
      <c r="W256" s="4">
        <v>4</v>
      </c>
      <c r="X256" s="3" t="s">
        <v>32</v>
      </c>
      <c r="Y256" s="19">
        <v>45017.3776967593</v>
      </c>
      <c r="Z256" s="9" t="s">
        <v>33</v>
      </c>
    </row>
    <row r="257" spans="1:26">
      <c r="A257" s="3">
        <v>256</v>
      </c>
      <c r="B257" s="4">
        <v>101719</v>
      </c>
      <c r="C257" s="3" t="s">
        <v>682</v>
      </c>
      <c r="D257" s="3" t="s">
        <v>683</v>
      </c>
      <c r="E257" s="3" t="s">
        <v>28</v>
      </c>
      <c r="F257" s="3" t="str">
        <f>H257&amp;B257</f>
        <v>379101719</v>
      </c>
      <c r="G257" s="3" t="s">
        <v>684</v>
      </c>
      <c r="H257" s="4">
        <v>379</v>
      </c>
      <c r="I257" s="9" t="s">
        <v>681</v>
      </c>
      <c r="J257" s="3">
        <v>36.16</v>
      </c>
      <c r="K257" s="3">
        <v>76</v>
      </c>
      <c r="L257" s="24">
        <v>45</v>
      </c>
      <c r="M257" s="9" t="s">
        <v>31</v>
      </c>
      <c r="N257" s="25">
        <f>(K257-J257)/K257</f>
        <v>0.52421052631579</v>
      </c>
      <c r="O257" s="25">
        <f>(L257-J257)/L257</f>
        <v>0.196444444444445</v>
      </c>
      <c r="P257" s="24">
        <v>2</v>
      </c>
      <c r="Q257" s="3">
        <v>74.5</v>
      </c>
      <c r="R257" s="3">
        <v>75</v>
      </c>
      <c r="S257" s="3">
        <f>L257-K257</f>
        <v>-31</v>
      </c>
      <c r="T257" s="3">
        <f>L257-Q257</f>
        <v>-29.5</v>
      </c>
      <c r="U257" s="3">
        <v>179</v>
      </c>
      <c r="V257" s="3">
        <v>0</v>
      </c>
      <c r="W257" s="4">
        <v>2</v>
      </c>
      <c r="X257" s="3" t="s">
        <v>32</v>
      </c>
      <c r="Y257" s="19">
        <v>45017.4198726852</v>
      </c>
      <c r="Z257" s="9" t="s">
        <v>33</v>
      </c>
    </row>
    <row r="258" spans="1:26">
      <c r="A258" s="3">
        <v>257</v>
      </c>
      <c r="B258" s="4">
        <v>150091</v>
      </c>
      <c r="C258" s="3" t="s">
        <v>685</v>
      </c>
      <c r="D258" s="3" t="s">
        <v>589</v>
      </c>
      <c r="E258" s="3" t="s">
        <v>60</v>
      </c>
      <c r="F258" s="3" t="str">
        <f>H258&amp;B258</f>
        <v>379150091</v>
      </c>
      <c r="G258" s="3" t="s">
        <v>686</v>
      </c>
      <c r="H258" s="4">
        <v>379</v>
      </c>
      <c r="I258" s="9" t="s">
        <v>681</v>
      </c>
      <c r="J258" s="3">
        <v>52.8</v>
      </c>
      <c r="K258" s="3">
        <v>88</v>
      </c>
      <c r="L258" s="24">
        <v>70</v>
      </c>
      <c r="M258" s="9" t="s">
        <v>31</v>
      </c>
      <c r="N258" s="25">
        <f>(K258-J258)/K258</f>
        <v>0.4</v>
      </c>
      <c r="O258" s="25">
        <f>(L258-J258)/L258</f>
        <v>0.245714285714286</v>
      </c>
      <c r="P258" s="24">
        <v>2</v>
      </c>
      <c r="Q258" s="3"/>
      <c r="R258" s="3">
        <v>34</v>
      </c>
      <c r="S258" s="3">
        <f>L258-K258</f>
        <v>-18</v>
      </c>
      <c r="T258" s="3"/>
      <c r="U258" s="3">
        <v>112</v>
      </c>
      <c r="V258" s="3">
        <v>0</v>
      </c>
      <c r="W258" s="4">
        <v>1</v>
      </c>
      <c r="X258" s="3" t="s">
        <v>32</v>
      </c>
      <c r="Y258" s="19">
        <v>45017.4015046296</v>
      </c>
      <c r="Z258" s="9" t="s">
        <v>33</v>
      </c>
    </row>
    <row r="259" spans="1:26">
      <c r="A259" s="3">
        <v>258</v>
      </c>
      <c r="B259" s="4">
        <v>185076</v>
      </c>
      <c r="C259" s="3" t="s">
        <v>687</v>
      </c>
      <c r="D259" s="3" t="s">
        <v>688</v>
      </c>
      <c r="E259" s="3" t="s">
        <v>28</v>
      </c>
      <c r="F259" s="3" t="str">
        <f>H259&amp;B259</f>
        <v>379185076</v>
      </c>
      <c r="G259" s="3" t="s">
        <v>689</v>
      </c>
      <c r="H259" s="4">
        <v>379</v>
      </c>
      <c r="I259" s="9" t="s">
        <v>681</v>
      </c>
      <c r="J259" s="3">
        <v>35.46</v>
      </c>
      <c r="K259" s="3">
        <v>58</v>
      </c>
      <c r="L259" s="24">
        <v>48</v>
      </c>
      <c r="M259" s="9" t="s">
        <v>31</v>
      </c>
      <c r="N259" s="25">
        <f>(K259-J259)/K259</f>
        <v>0.388620689655172</v>
      </c>
      <c r="O259" s="25">
        <f>(L259-J259)/L259</f>
        <v>0.26125</v>
      </c>
      <c r="P259" s="24">
        <v>2</v>
      </c>
      <c r="Q259" s="3"/>
      <c r="R259" s="3">
        <v>24</v>
      </c>
      <c r="S259" s="3">
        <f>L259-K259</f>
        <v>-10</v>
      </c>
      <c r="T259" s="3"/>
      <c r="U259" s="3">
        <v>16</v>
      </c>
      <c r="V259" s="3">
        <v>0</v>
      </c>
      <c r="W259" s="4">
        <v>1</v>
      </c>
      <c r="X259" s="3" t="s">
        <v>32</v>
      </c>
      <c r="Y259" s="19">
        <v>45017.4184375</v>
      </c>
      <c r="Z259" s="9" t="s">
        <v>74</v>
      </c>
    </row>
    <row r="260" spans="1:26">
      <c r="A260" s="3">
        <v>259</v>
      </c>
      <c r="B260" s="4">
        <v>216493</v>
      </c>
      <c r="C260" s="3" t="s">
        <v>690</v>
      </c>
      <c r="D260" s="3" t="s">
        <v>691</v>
      </c>
      <c r="E260" s="3" t="s">
        <v>28</v>
      </c>
      <c r="F260" s="3" t="str">
        <f>H260&amp;B260</f>
        <v>379216493</v>
      </c>
      <c r="G260" s="3" t="s">
        <v>692</v>
      </c>
      <c r="H260" s="4">
        <v>379</v>
      </c>
      <c r="I260" s="9" t="s">
        <v>681</v>
      </c>
      <c r="J260" s="3">
        <v>214.8</v>
      </c>
      <c r="K260" s="3">
        <v>358</v>
      </c>
      <c r="L260" s="24">
        <v>298</v>
      </c>
      <c r="M260" s="9" t="s">
        <v>31</v>
      </c>
      <c r="N260" s="25">
        <f>(K260-J260)/K260</f>
        <v>0.4</v>
      </c>
      <c r="O260" s="25">
        <f>(L260-J260)/L260</f>
        <v>0.279194630872483</v>
      </c>
      <c r="P260" s="24">
        <v>2</v>
      </c>
      <c r="Q260" s="3"/>
      <c r="R260" s="3">
        <v>193</v>
      </c>
      <c r="S260" s="3">
        <f>L260-K260</f>
        <v>-60</v>
      </c>
      <c r="T260" s="3"/>
      <c r="U260" s="3">
        <v>262</v>
      </c>
      <c r="V260" s="3">
        <v>64</v>
      </c>
      <c r="W260" s="4">
        <v>4</v>
      </c>
      <c r="X260" s="3" t="s">
        <v>32</v>
      </c>
      <c r="Y260" s="19">
        <v>45017.5478009259</v>
      </c>
      <c r="Z260" s="9" t="s">
        <v>33</v>
      </c>
    </row>
    <row r="261" spans="1:26">
      <c r="A261" s="3">
        <v>260</v>
      </c>
      <c r="B261" s="4">
        <v>171351</v>
      </c>
      <c r="C261" s="3" t="s">
        <v>693</v>
      </c>
      <c r="D261" s="3" t="s">
        <v>694</v>
      </c>
      <c r="E261" s="3" t="s">
        <v>28</v>
      </c>
      <c r="F261" s="3" t="str">
        <f>H261&amp;B261</f>
        <v>379171351</v>
      </c>
      <c r="G261" s="3" t="s">
        <v>695</v>
      </c>
      <c r="H261" s="4">
        <v>379</v>
      </c>
      <c r="I261" s="9" t="s">
        <v>681</v>
      </c>
      <c r="J261" s="3">
        <v>4.3</v>
      </c>
      <c r="K261" s="3">
        <v>24.5</v>
      </c>
      <c r="L261" s="24">
        <v>6</v>
      </c>
      <c r="M261" s="9" t="s">
        <v>31</v>
      </c>
      <c r="N261" s="25">
        <f>(K261-J261)/K261</f>
        <v>0.824489795918367</v>
      </c>
      <c r="O261" s="25">
        <f>(L261-J261)/L261</f>
        <v>0.283333333333333</v>
      </c>
      <c r="P261" s="24">
        <v>2</v>
      </c>
      <c r="Q261" s="3"/>
      <c r="R261" s="3">
        <v>49</v>
      </c>
      <c r="S261" s="3">
        <f>L261-K261</f>
        <v>-18.5</v>
      </c>
      <c r="T261" s="3"/>
      <c r="U261" s="3">
        <v>113</v>
      </c>
      <c r="V261" s="3">
        <v>0</v>
      </c>
      <c r="W261" s="4">
        <v>2</v>
      </c>
      <c r="X261" s="3" t="s">
        <v>343</v>
      </c>
      <c r="Y261" s="19">
        <v>45017.4190162037</v>
      </c>
      <c r="Z261" s="9" t="s">
        <v>74</v>
      </c>
    </row>
    <row r="262" spans="1:26">
      <c r="A262" s="3">
        <v>261</v>
      </c>
      <c r="B262" s="4">
        <v>240000</v>
      </c>
      <c r="C262" s="3" t="s">
        <v>696</v>
      </c>
      <c r="D262" s="3" t="s">
        <v>697</v>
      </c>
      <c r="E262" s="3" t="s">
        <v>28</v>
      </c>
      <c r="F262" s="3" t="str">
        <f>H262&amp;B262</f>
        <v>379240000</v>
      </c>
      <c r="G262" s="3" t="s">
        <v>698</v>
      </c>
      <c r="H262" s="4">
        <v>379</v>
      </c>
      <c r="I262" s="9" t="s">
        <v>681</v>
      </c>
      <c r="J262" s="3">
        <v>58</v>
      </c>
      <c r="K262" s="3">
        <v>198</v>
      </c>
      <c r="L262" s="24">
        <v>99</v>
      </c>
      <c r="M262" s="9" t="s">
        <v>31</v>
      </c>
      <c r="N262" s="25">
        <f>(K262-J262)/K262</f>
        <v>0.707070707070707</v>
      </c>
      <c r="O262" s="25">
        <f>(L262-J262)/L262</f>
        <v>0.414141414141414</v>
      </c>
      <c r="P262" s="24">
        <v>3</v>
      </c>
      <c r="Q262" s="3"/>
      <c r="R262" s="3">
        <v>44</v>
      </c>
      <c r="S262" s="3">
        <f>L262-K262</f>
        <v>-99</v>
      </c>
      <c r="T262" s="3"/>
      <c r="U262" s="3">
        <v>164</v>
      </c>
      <c r="V262" s="3">
        <v>0</v>
      </c>
      <c r="W262" s="4">
        <v>3</v>
      </c>
      <c r="X262" s="3" t="s">
        <v>32</v>
      </c>
      <c r="Y262" s="19">
        <v>45017.4169560185</v>
      </c>
      <c r="Z262" s="9" t="s">
        <v>33</v>
      </c>
    </row>
    <row r="263" spans="1:26">
      <c r="A263" s="3">
        <v>262</v>
      </c>
      <c r="B263" s="4">
        <v>186551</v>
      </c>
      <c r="C263" s="3" t="s">
        <v>699</v>
      </c>
      <c r="D263" s="3" t="s">
        <v>115</v>
      </c>
      <c r="E263" s="3" t="s">
        <v>28</v>
      </c>
      <c r="F263" s="3" t="str">
        <f>H263&amp;B263</f>
        <v>387186551</v>
      </c>
      <c r="G263" s="3" t="s">
        <v>283</v>
      </c>
      <c r="H263" s="4">
        <v>387</v>
      </c>
      <c r="I263" s="9" t="s">
        <v>700</v>
      </c>
      <c r="J263" s="3">
        <v>151.3</v>
      </c>
      <c r="K263" s="3">
        <v>200</v>
      </c>
      <c r="L263" s="24">
        <v>175</v>
      </c>
      <c r="M263" s="9" t="s">
        <v>31</v>
      </c>
      <c r="N263" s="25">
        <f>(K263-J263)/K263</f>
        <v>0.2435</v>
      </c>
      <c r="O263" s="25">
        <f>(L263-J263)/L263</f>
        <v>0.135428571428571</v>
      </c>
      <c r="P263" s="24">
        <v>2</v>
      </c>
      <c r="Q263" s="3"/>
      <c r="R263" s="3">
        <v>217</v>
      </c>
      <c r="S263" s="3">
        <f>L263-K263</f>
        <v>-25</v>
      </c>
      <c r="T263" s="3"/>
      <c r="U263" s="3">
        <v>156</v>
      </c>
      <c r="V263" s="3">
        <v>55</v>
      </c>
      <c r="W263" s="9"/>
      <c r="X263" s="3" t="s">
        <v>32</v>
      </c>
      <c r="Y263" s="19">
        <v>45007.4214814815</v>
      </c>
      <c r="Z263" s="9" t="s">
        <v>33</v>
      </c>
    </row>
    <row r="264" spans="1:26">
      <c r="A264" s="3">
        <v>263</v>
      </c>
      <c r="B264" s="4">
        <v>706</v>
      </c>
      <c r="C264" s="3" t="s">
        <v>701</v>
      </c>
      <c r="D264" s="3" t="s">
        <v>702</v>
      </c>
      <c r="E264" s="3" t="s">
        <v>28</v>
      </c>
      <c r="F264" s="3" t="str">
        <f>H264&amp;B264</f>
        <v>511706</v>
      </c>
      <c r="G264" s="3" t="s">
        <v>703</v>
      </c>
      <c r="H264" s="4">
        <v>511</v>
      </c>
      <c r="I264" s="9" t="s">
        <v>704</v>
      </c>
      <c r="J264" s="3">
        <v>19.55</v>
      </c>
      <c r="K264" s="3">
        <v>22</v>
      </c>
      <c r="L264" s="24">
        <v>14.5</v>
      </c>
      <c r="M264" s="9" t="s">
        <v>31</v>
      </c>
      <c r="N264" s="25">
        <f>(K264-J264)/K264</f>
        <v>0.111363636363636</v>
      </c>
      <c r="O264" s="25">
        <f>(L264-J264)/L264</f>
        <v>-0.348275862068966</v>
      </c>
      <c r="P264" s="24">
        <v>1</v>
      </c>
      <c r="Q264" s="3"/>
      <c r="R264" s="3">
        <v>390</v>
      </c>
      <c r="S264" s="3">
        <f>L264-K264</f>
        <v>-7.5</v>
      </c>
      <c r="T264" s="3"/>
      <c r="U264" s="3">
        <v>251</v>
      </c>
      <c r="V264" s="3">
        <v>0</v>
      </c>
      <c r="W264" s="9"/>
      <c r="X264" s="3" t="s">
        <v>32</v>
      </c>
      <c r="Y264" s="19">
        <v>45026.3539467593</v>
      </c>
      <c r="Z264" s="9" t="s">
        <v>705</v>
      </c>
    </row>
    <row r="265" spans="1:26">
      <c r="A265" s="3">
        <v>264</v>
      </c>
      <c r="B265" s="4">
        <v>66164</v>
      </c>
      <c r="C265" s="3" t="s">
        <v>706</v>
      </c>
      <c r="D265" s="3" t="s">
        <v>707</v>
      </c>
      <c r="E265" s="3" t="s">
        <v>28</v>
      </c>
      <c r="F265" s="3" t="str">
        <f>H265&amp;B265</f>
        <v>51166164</v>
      </c>
      <c r="G265" s="3" t="s">
        <v>708</v>
      </c>
      <c r="H265" s="4">
        <v>511</v>
      </c>
      <c r="I265" s="9" t="s">
        <v>704</v>
      </c>
      <c r="J265" s="3">
        <v>62.92</v>
      </c>
      <c r="K265" s="3">
        <v>85.8</v>
      </c>
      <c r="L265" s="24">
        <v>75</v>
      </c>
      <c r="M265" s="9" t="s">
        <v>31</v>
      </c>
      <c r="N265" s="25">
        <f>(K265-J265)/K265</f>
        <v>0.266666666666667</v>
      </c>
      <c r="O265" s="25">
        <f>(L265-J265)/L265</f>
        <v>0.161066666666667</v>
      </c>
      <c r="P265" s="24">
        <v>3</v>
      </c>
      <c r="Q265" s="3"/>
      <c r="R265" s="3">
        <v>126</v>
      </c>
      <c r="S265" s="3">
        <f>L265-K265</f>
        <v>-10.8</v>
      </c>
      <c r="T265" s="3"/>
      <c r="U265" s="3">
        <v>140</v>
      </c>
      <c r="V265" s="3">
        <v>0</v>
      </c>
      <c r="W265" s="4">
        <v>6</v>
      </c>
      <c r="X265" s="3" t="s">
        <v>32</v>
      </c>
      <c r="Y265" s="19">
        <v>45018.6206018518</v>
      </c>
      <c r="Z265" s="9" t="s">
        <v>709</v>
      </c>
    </row>
    <row r="266" spans="1:26">
      <c r="A266" s="3">
        <v>265</v>
      </c>
      <c r="B266" s="4">
        <v>32</v>
      </c>
      <c r="C266" s="3" t="s">
        <v>710</v>
      </c>
      <c r="D266" s="3" t="s">
        <v>711</v>
      </c>
      <c r="E266" s="3" t="s">
        <v>28</v>
      </c>
      <c r="F266" s="3" t="str">
        <f>H266&amp;B266</f>
        <v>51332</v>
      </c>
      <c r="G266" s="3" t="s">
        <v>712</v>
      </c>
      <c r="H266" s="4">
        <v>513</v>
      </c>
      <c r="I266" s="9" t="s">
        <v>713</v>
      </c>
      <c r="J266" s="3">
        <v>792</v>
      </c>
      <c r="K266" s="3">
        <v>1499</v>
      </c>
      <c r="L266" s="24">
        <v>899</v>
      </c>
      <c r="M266" s="9" t="s">
        <v>31</v>
      </c>
      <c r="N266" s="25">
        <f>(K266-J266)/K266</f>
        <v>0.471647765176785</v>
      </c>
      <c r="O266" s="25">
        <f>(L266-J266)/L266</f>
        <v>0.119021134593993</v>
      </c>
      <c r="P266" s="24">
        <v>3</v>
      </c>
      <c r="Q266" s="3"/>
      <c r="R266" s="3">
        <v>287.252</v>
      </c>
      <c r="S266" s="3">
        <f>L266-K266</f>
        <v>-600</v>
      </c>
      <c r="T266" s="3"/>
      <c r="U266" s="3">
        <v>255.404</v>
      </c>
      <c r="V266" s="3">
        <v>0</v>
      </c>
      <c r="W266" s="9"/>
      <c r="X266" s="3" t="s">
        <v>32</v>
      </c>
      <c r="Y266" s="19">
        <v>45017.4840277778</v>
      </c>
      <c r="Z266" s="9" t="s">
        <v>33</v>
      </c>
    </row>
    <row r="267" spans="1:26">
      <c r="A267" s="3">
        <v>266</v>
      </c>
      <c r="B267" s="4">
        <v>151434</v>
      </c>
      <c r="C267" s="3" t="s">
        <v>714</v>
      </c>
      <c r="D267" s="3" t="s">
        <v>715</v>
      </c>
      <c r="E267" s="3" t="s">
        <v>28</v>
      </c>
      <c r="F267" s="3" t="str">
        <f>H267&amp;B267</f>
        <v>514151434</v>
      </c>
      <c r="G267" s="3" t="s">
        <v>716</v>
      </c>
      <c r="H267" s="4">
        <v>514</v>
      </c>
      <c r="I267" s="9" t="s">
        <v>717</v>
      </c>
      <c r="J267" s="3">
        <v>49.5</v>
      </c>
      <c r="K267" s="3">
        <v>81.5</v>
      </c>
      <c r="L267" s="24">
        <v>59</v>
      </c>
      <c r="M267" s="9" t="s">
        <v>718</v>
      </c>
      <c r="N267" s="25">
        <f>(K267-J267)/K267</f>
        <v>0.392638036809816</v>
      </c>
      <c r="O267" s="25">
        <f>(L267-J267)/L267</f>
        <v>0.161016949152542</v>
      </c>
      <c r="P267" s="24">
        <v>3</v>
      </c>
      <c r="Q267" s="3"/>
      <c r="R267" s="3">
        <v>99</v>
      </c>
      <c r="S267" s="3">
        <f>L267-K267</f>
        <v>-22.5</v>
      </c>
      <c r="T267" s="3"/>
      <c r="U267" s="3">
        <v>217</v>
      </c>
      <c r="V267" s="3">
        <v>0</v>
      </c>
      <c r="W267" s="4">
        <v>1</v>
      </c>
      <c r="X267" s="3" t="s">
        <v>32</v>
      </c>
      <c r="Y267" s="19">
        <v>45021.6237384259</v>
      </c>
      <c r="Z267" s="9" t="s">
        <v>33</v>
      </c>
    </row>
    <row r="268" spans="1:26">
      <c r="A268" s="3">
        <v>267</v>
      </c>
      <c r="B268" s="4">
        <v>191581</v>
      </c>
      <c r="C268" s="3" t="s">
        <v>719</v>
      </c>
      <c r="D268" s="3" t="s">
        <v>720</v>
      </c>
      <c r="E268" s="3" t="s">
        <v>28</v>
      </c>
      <c r="F268" s="3" t="str">
        <f>H268&amp;B268</f>
        <v>539191581</v>
      </c>
      <c r="G268" s="3" t="s">
        <v>721</v>
      </c>
      <c r="H268" s="4">
        <v>539</v>
      </c>
      <c r="I268" s="9" t="s">
        <v>722</v>
      </c>
      <c r="J268" s="3">
        <v>18</v>
      </c>
      <c r="K268" s="3">
        <v>30</v>
      </c>
      <c r="L268" s="24">
        <v>15</v>
      </c>
      <c r="M268" s="9" t="s">
        <v>723</v>
      </c>
      <c r="N268" s="25">
        <f>(K268-J268)/K268</f>
        <v>0.4</v>
      </c>
      <c r="O268" s="25">
        <f>(L268-J268)/L268</f>
        <v>-0.2</v>
      </c>
      <c r="P268" s="24">
        <v>1</v>
      </c>
      <c r="Q268" s="3"/>
      <c r="R268" s="3">
        <v>68</v>
      </c>
      <c r="S268" s="3">
        <f>L268-K268</f>
        <v>-15</v>
      </c>
      <c r="T268" s="3"/>
      <c r="U268" s="3">
        <v>142</v>
      </c>
      <c r="V268" s="3">
        <v>0</v>
      </c>
      <c r="W268" s="4">
        <v>1</v>
      </c>
      <c r="X268" s="3" t="s">
        <v>32</v>
      </c>
      <c r="Y268" s="19">
        <v>45020.5860185185</v>
      </c>
      <c r="Z268" s="9" t="s">
        <v>33</v>
      </c>
    </row>
    <row r="269" spans="1:26">
      <c r="A269" s="3">
        <v>268</v>
      </c>
      <c r="B269" s="4">
        <v>146864</v>
      </c>
      <c r="C269" s="3" t="s">
        <v>724</v>
      </c>
      <c r="D269" s="3" t="s">
        <v>142</v>
      </c>
      <c r="E269" s="3" t="s">
        <v>28</v>
      </c>
      <c r="F269" s="3" t="str">
        <f>H269&amp;B269</f>
        <v>539146864</v>
      </c>
      <c r="G269" s="3" t="s">
        <v>725</v>
      </c>
      <c r="H269" s="4">
        <v>539</v>
      </c>
      <c r="I269" s="9" t="s">
        <v>722</v>
      </c>
      <c r="J269" s="3">
        <v>26.57</v>
      </c>
      <c r="K269" s="3">
        <v>42.5</v>
      </c>
      <c r="L269" s="24">
        <v>27</v>
      </c>
      <c r="M269" s="9" t="s">
        <v>723</v>
      </c>
      <c r="N269" s="25">
        <f>(K269-J269)/K269</f>
        <v>0.374823529411765</v>
      </c>
      <c r="O269" s="25">
        <f>(L269-J269)/L269</f>
        <v>0.0159259259259259</v>
      </c>
      <c r="P269" s="24">
        <v>2</v>
      </c>
      <c r="Q269" s="3"/>
      <c r="R269" s="3">
        <v>150</v>
      </c>
      <c r="S269" s="3">
        <f>L269-K269</f>
        <v>-15.5</v>
      </c>
      <c r="T269" s="3"/>
      <c r="U269" s="3">
        <v>139</v>
      </c>
      <c r="V269" s="3">
        <v>0</v>
      </c>
      <c r="W269" s="4">
        <v>1</v>
      </c>
      <c r="X269" s="3" t="s">
        <v>32</v>
      </c>
      <c r="Y269" s="19">
        <v>45020.5949421296</v>
      </c>
      <c r="Z269" s="9" t="s">
        <v>33</v>
      </c>
    </row>
    <row r="270" spans="1:26">
      <c r="A270" s="3">
        <v>269</v>
      </c>
      <c r="B270" s="4">
        <v>132393</v>
      </c>
      <c r="C270" s="3" t="s">
        <v>726</v>
      </c>
      <c r="D270" s="3" t="s">
        <v>727</v>
      </c>
      <c r="E270" s="3" t="s">
        <v>28</v>
      </c>
      <c r="F270" s="3" t="str">
        <f>H270&amp;B270</f>
        <v>539132393</v>
      </c>
      <c r="G270" s="3" t="s">
        <v>728</v>
      </c>
      <c r="H270" s="4">
        <v>539</v>
      </c>
      <c r="I270" s="9" t="s">
        <v>722</v>
      </c>
      <c r="J270" s="3">
        <v>7.02</v>
      </c>
      <c r="K270" s="3">
        <v>19.5</v>
      </c>
      <c r="L270" s="24">
        <v>8</v>
      </c>
      <c r="M270" s="9" t="s">
        <v>723</v>
      </c>
      <c r="N270" s="25">
        <f>(K270-J270)/K270</f>
        <v>0.64</v>
      </c>
      <c r="O270" s="25">
        <f>(L270-J270)/L270</f>
        <v>0.1225</v>
      </c>
      <c r="P270" s="24">
        <v>3</v>
      </c>
      <c r="Q270" s="3"/>
      <c r="R270" s="3">
        <v>580</v>
      </c>
      <c r="S270" s="3">
        <f>L270-K270</f>
        <v>-11.5</v>
      </c>
      <c r="T270" s="3"/>
      <c r="U270" s="3">
        <v>655</v>
      </c>
      <c r="V270" s="3">
        <v>0</v>
      </c>
      <c r="W270" s="4">
        <v>5</v>
      </c>
      <c r="X270" s="3" t="s">
        <v>32</v>
      </c>
      <c r="Y270" s="19">
        <v>45020.5854166667</v>
      </c>
      <c r="Z270" s="9" t="s">
        <v>33</v>
      </c>
    </row>
    <row r="271" spans="1:26">
      <c r="A271" s="3">
        <v>270</v>
      </c>
      <c r="B271" s="4">
        <v>158827</v>
      </c>
      <c r="C271" s="3" t="s">
        <v>729</v>
      </c>
      <c r="D271" s="3" t="s">
        <v>730</v>
      </c>
      <c r="E271" s="3" t="s">
        <v>28</v>
      </c>
      <c r="F271" s="3" t="str">
        <f>H271&amp;B271</f>
        <v>539158827</v>
      </c>
      <c r="G271" s="3" t="s">
        <v>731</v>
      </c>
      <c r="H271" s="4">
        <v>539</v>
      </c>
      <c r="I271" s="9" t="s">
        <v>722</v>
      </c>
      <c r="J271" s="3">
        <v>128.91</v>
      </c>
      <c r="K271" s="3">
        <v>168</v>
      </c>
      <c r="L271" s="24">
        <v>150</v>
      </c>
      <c r="M271" s="9" t="s">
        <v>732</v>
      </c>
      <c r="N271" s="25">
        <f>(K271-J271)/K271</f>
        <v>0.232678571428571</v>
      </c>
      <c r="O271" s="25">
        <f>(L271-J271)/L271</f>
        <v>0.1406</v>
      </c>
      <c r="P271" s="24">
        <v>3</v>
      </c>
      <c r="Q271" s="3"/>
      <c r="R271" s="3">
        <v>499</v>
      </c>
      <c r="S271" s="3">
        <f>L271-K271</f>
        <v>-18</v>
      </c>
      <c r="T271" s="3"/>
      <c r="U271" s="3">
        <v>262</v>
      </c>
      <c r="V271" s="3">
        <v>19</v>
      </c>
      <c r="W271" s="4">
        <v>8</v>
      </c>
      <c r="X271" s="3" t="s">
        <v>32</v>
      </c>
      <c r="Y271" s="19">
        <v>45017.7451041667</v>
      </c>
      <c r="Z271" s="9" t="s">
        <v>33</v>
      </c>
    </row>
    <row r="272" spans="1:26">
      <c r="A272" s="3">
        <v>271</v>
      </c>
      <c r="B272" s="4">
        <v>125370</v>
      </c>
      <c r="C272" s="3" t="s">
        <v>733</v>
      </c>
      <c r="D272" s="3" t="s">
        <v>734</v>
      </c>
      <c r="E272" s="3" t="s">
        <v>28</v>
      </c>
      <c r="F272" s="3" t="str">
        <f>H272&amp;B272</f>
        <v>539125370</v>
      </c>
      <c r="G272" s="3" t="s">
        <v>73</v>
      </c>
      <c r="H272" s="4">
        <v>539</v>
      </c>
      <c r="I272" s="9" t="s">
        <v>722</v>
      </c>
      <c r="J272" s="3">
        <v>27.7</v>
      </c>
      <c r="K272" s="3">
        <v>36</v>
      </c>
      <c r="L272" s="24">
        <v>29.9</v>
      </c>
      <c r="M272" s="9" t="s">
        <v>723</v>
      </c>
      <c r="N272" s="25">
        <f>(K272-J272)/K272</f>
        <v>0.230555555555556</v>
      </c>
      <c r="O272" s="25">
        <f>(L272-J272)/L272</f>
        <v>0.0735785953177257</v>
      </c>
      <c r="P272" s="24">
        <v>1</v>
      </c>
      <c r="Q272" s="3"/>
      <c r="R272" s="3">
        <v>137</v>
      </c>
      <c r="S272" s="3">
        <f>L272-K272</f>
        <v>-6.1</v>
      </c>
      <c r="T272" s="3"/>
      <c r="U272" s="3">
        <v>240</v>
      </c>
      <c r="V272" s="3">
        <v>0</v>
      </c>
      <c r="W272" s="4">
        <v>2</v>
      </c>
      <c r="X272" s="3" t="s">
        <v>32</v>
      </c>
      <c r="Y272" s="19">
        <v>45020.5869675926</v>
      </c>
      <c r="Z272" s="9" t="s">
        <v>33</v>
      </c>
    </row>
    <row r="273" spans="1:26">
      <c r="A273" s="3">
        <v>272</v>
      </c>
      <c r="B273" s="4">
        <v>158827</v>
      </c>
      <c r="C273" s="3" t="s">
        <v>729</v>
      </c>
      <c r="D273" s="3" t="s">
        <v>730</v>
      </c>
      <c r="E273" s="3" t="s">
        <v>28</v>
      </c>
      <c r="F273" s="3" t="str">
        <f>H273&amp;B273</f>
        <v>571158827</v>
      </c>
      <c r="G273" s="3" t="s">
        <v>731</v>
      </c>
      <c r="H273" s="4">
        <v>571</v>
      </c>
      <c r="I273" s="9" t="s">
        <v>735</v>
      </c>
      <c r="J273" s="3">
        <v>128.91</v>
      </c>
      <c r="K273" s="3">
        <v>168</v>
      </c>
      <c r="L273" s="24">
        <v>152</v>
      </c>
      <c r="M273" s="9" t="s">
        <v>31</v>
      </c>
      <c r="N273" s="25">
        <f>(K273-J273)/K273</f>
        <v>0.232678571428571</v>
      </c>
      <c r="O273" s="25">
        <f>(L273-J273)/L273</f>
        <v>0.151907894736842</v>
      </c>
      <c r="P273" s="24">
        <v>3</v>
      </c>
      <c r="Q273" s="3"/>
      <c r="R273" s="3">
        <v>499</v>
      </c>
      <c r="S273" s="3">
        <f>L273-K273</f>
        <v>-16</v>
      </c>
      <c r="T273" s="3"/>
      <c r="U273" s="3">
        <v>262</v>
      </c>
      <c r="V273" s="3">
        <v>19</v>
      </c>
      <c r="W273" s="4">
        <v>4</v>
      </c>
      <c r="X273" s="3" t="s">
        <v>32</v>
      </c>
      <c r="Y273" s="19">
        <v>45013.7631365741</v>
      </c>
      <c r="Z273" s="9" t="s">
        <v>33</v>
      </c>
    </row>
    <row r="274" spans="1:26">
      <c r="A274" s="3">
        <v>273</v>
      </c>
      <c r="B274" s="4">
        <v>197687</v>
      </c>
      <c r="C274" s="3" t="s">
        <v>736</v>
      </c>
      <c r="D274" s="3" t="s">
        <v>737</v>
      </c>
      <c r="E274" s="3" t="s">
        <v>36</v>
      </c>
      <c r="F274" s="3" t="str">
        <f>H274&amp;B274</f>
        <v>572197687</v>
      </c>
      <c r="G274" s="3" t="s">
        <v>738</v>
      </c>
      <c r="H274" s="4">
        <v>572</v>
      </c>
      <c r="I274" s="9" t="s">
        <v>739</v>
      </c>
      <c r="J274" s="3">
        <v>239</v>
      </c>
      <c r="K274" s="3">
        <v>281</v>
      </c>
      <c r="L274" s="24">
        <v>258</v>
      </c>
      <c r="M274" s="9" t="s">
        <v>31</v>
      </c>
      <c r="N274" s="25">
        <f>(K274-J274)/K274</f>
        <v>0.149466192170818</v>
      </c>
      <c r="O274" s="25">
        <f>(L274-J274)/L274</f>
        <v>0.0736434108527132</v>
      </c>
      <c r="P274" s="24">
        <v>2</v>
      </c>
      <c r="Q274" s="3"/>
      <c r="R274" s="3">
        <v>223</v>
      </c>
      <c r="S274" s="3">
        <f>L274-K274</f>
        <v>-23</v>
      </c>
      <c r="T274" s="3"/>
      <c r="U274" s="3">
        <v>108</v>
      </c>
      <c r="V274" s="3">
        <v>0</v>
      </c>
      <c r="W274" s="4">
        <v>2</v>
      </c>
      <c r="X274" s="3" t="s">
        <v>32</v>
      </c>
      <c r="Y274" s="19">
        <v>45010.3781134259</v>
      </c>
      <c r="Z274" s="9" t="s">
        <v>33</v>
      </c>
    </row>
    <row r="275" spans="1:26">
      <c r="A275" s="3">
        <v>274</v>
      </c>
      <c r="B275" s="4">
        <v>43917</v>
      </c>
      <c r="C275" s="3" t="s">
        <v>740</v>
      </c>
      <c r="D275" s="3" t="s">
        <v>741</v>
      </c>
      <c r="E275" s="3" t="s">
        <v>28</v>
      </c>
      <c r="F275" s="3" t="str">
        <f>H275&amp;B275</f>
        <v>57243917</v>
      </c>
      <c r="G275" s="3" t="s">
        <v>738</v>
      </c>
      <c r="H275" s="4">
        <v>572</v>
      </c>
      <c r="I275" s="9" t="s">
        <v>739</v>
      </c>
      <c r="J275" s="3">
        <v>13.47</v>
      </c>
      <c r="K275" s="3">
        <v>18.7</v>
      </c>
      <c r="L275" s="24">
        <v>14</v>
      </c>
      <c r="M275" s="9" t="s">
        <v>31</v>
      </c>
      <c r="N275" s="25">
        <f>(K275-J275)/K275</f>
        <v>0.279679144385027</v>
      </c>
      <c r="O275" s="25">
        <f>(L275-J275)/L275</f>
        <v>0.0378571428571428</v>
      </c>
      <c r="P275" s="24">
        <v>1</v>
      </c>
      <c r="Q275" s="3"/>
      <c r="R275" s="3">
        <v>1758</v>
      </c>
      <c r="S275" s="3">
        <f>L275-K275</f>
        <v>-4.7</v>
      </c>
      <c r="T275" s="3"/>
      <c r="U275" s="3">
        <v>1241</v>
      </c>
      <c r="V275" s="3">
        <v>385</v>
      </c>
      <c r="W275" s="4">
        <v>4</v>
      </c>
      <c r="X275" s="3" t="s">
        <v>32</v>
      </c>
      <c r="Y275" s="19">
        <v>45020.3335763889</v>
      </c>
      <c r="Z275" s="9" t="s">
        <v>33</v>
      </c>
    </row>
    <row r="276" spans="1:26">
      <c r="A276" s="3">
        <v>275</v>
      </c>
      <c r="B276" s="4">
        <v>209376</v>
      </c>
      <c r="C276" s="3" t="s">
        <v>742</v>
      </c>
      <c r="D276" s="3" t="s">
        <v>743</v>
      </c>
      <c r="E276" s="3" t="s">
        <v>28</v>
      </c>
      <c r="F276" s="3" t="str">
        <f>H276&amp;B276</f>
        <v>572209376</v>
      </c>
      <c r="G276" s="3" t="s">
        <v>497</v>
      </c>
      <c r="H276" s="4">
        <v>572</v>
      </c>
      <c r="I276" s="9" t="s">
        <v>739</v>
      </c>
      <c r="J276" s="3">
        <v>177.5</v>
      </c>
      <c r="K276" s="3">
        <v>220.81</v>
      </c>
      <c r="L276" s="24">
        <v>187</v>
      </c>
      <c r="M276" s="9" t="s">
        <v>31</v>
      </c>
      <c r="N276" s="25">
        <f>(K276-J276)/K276</f>
        <v>0.196141479099678</v>
      </c>
      <c r="O276" s="25">
        <f>(L276-J276)/L276</f>
        <v>0.0508021390374332</v>
      </c>
      <c r="P276" s="24">
        <v>2</v>
      </c>
      <c r="Q276" s="3"/>
      <c r="R276" s="3">
        <v>147</v>
      </c>
      <c r="S276" s="3">
        <f>L276-K276</f>
        <v>-33.81</v>
      </c>
      <c r="T276" s="3"/>
      <c r="U276" s="3">
        <v>65</v>
      </c>
      <c r="V276" s="3">
        <v>0</v>
      </c>
      <c r="W276" s="4">
        <v>3</v>
      </c>
      <c r="X276" s="3" t="s">
        <v>32</v>
      </c>
      <c r="Y276" s="19">
        <v>45018.5653703704</v>
      </c>
      <c r="Z276" s="9" t="s">
        <v>33</v>
      </c>
    </row>
    <row r="277" spans="1:26">
      <c r="A277" s="3">
        <v>276</v>
      </c>
      <c r="B277" s="4">
        <v>120</v>
      </c>
      <c r="C277" s="3" t="s">
        <v>744</v>
      </c>
      <c r="D277" s="3" t="s">
        <v>745</v>
      </c>
      <c r="E277" s="3" t="s">
        <v>28</v>
      </c>
      <c r="F277" s="3" t="str">
        <f>H277&amp;B277</f>
        <v>587120</v>
      </c>
      <c r="G277" s="3" t="s">
        <v>61</v>
      </c>
      <c r="H277" s="4">
        <v>587</v>
      </c>
      <c r="I277" s="9" t="s">
        <v>746</v>
      </c>
      <c r="J277" s="3">
        <v>114.66</v>
      </c>
      <c r="K277" s="3">
        <v>127</v>
      </c>
      <c r="L277" s="24">
        <v>118</v>
      </c>
      <c r="M277" s="9" t="s">
        <v>747</v>
      </c>
      <c r="N277" s="25">
        <f>(K277-J277)/K277</f>
        <v>0.0971653543307087</v>
      </c>
      <c r="O277" s="25">
        <f>(L277-J277)/L277</f>
        <v>0.0283050847457627</v>
      </c>
      <c r="P277" s="24">
        <v>2</v>
      </c>
      <c r="Q277" s="3"/>
      <c r="R277" s="3">
        <v>331</v>
      </c>
      <c r="S277" s="3">
        <f>L277-K277</f>
        <v>-9</v>
      </c>
      <c r="T277" s="3"/>
      <c r="U277" s="3">
        <v>304</v>
      </c>
      <c r="V277" s="3">
        <v>0</v>
      </c>
      <c r="W277" s="4">
        <v>4</v>
      </c>
      <c r="X277" s="3" t="s">
        <v>32</v>
      </c>
      <c r="Y277" s="19">
        <v>45020.5278125</v>
      </c>
      <c r="Z277" s="9" t="s">
        <v>33</v>
      </c>
    </row>
    <row r="278" spans="1:26">
      <c r="A278" s="3">
        <v>277</v>
      </c>
      <c r="B278" s="4">
        <v>54212</v>
      </c>
      <c r="C278" s="3" t="s">
        <v>748</v>
      </c>
      <c r="D278" s="3" t="s">
        <v>749</v>
      </c>
      <c r="E278" s="3" t="s">
        <v>36</v>
      </c>
      <c r="F278" s="3" t="str">
        <f>H278&amp;B278</f>
        <v>58754212</v>
      </c>
      <c r="G278" s="3" t="s">
        <v>738</v>
      </c>
      <c r="H278" s="4">
        <v>587</v>
      </c>
      <c r="I278" s="9" t="s">
        <v>746</v>
      </c>
      <c r="J278" s="3">
        <v>225.65</v>
      </c>
      <c r="K278" s="3">
        <v>237</v>
      </c>
      <c r="L278" s="24">
        <v>229</v>
      </c>
      <c r="M278" s="9" t="s">
        <v>747</v>
      </c>
      <c r="N278" s="25">
        <f>(K278-J278)/K278</f>
        <v>0.0478902953586498</v>
      </c>
      <c r="O278" s="25">
        <f>(L278-J278)/L278</f>
        <v>0.0146288209606987</v>
      </c>
      <c r="P278" s="24">
        <v>2</v>
      </c>
      <c r="Q278" s="3"/>
      <c r="R278" s="3">
        <v>793.166666</v>
      </c>
      <c r="S278" s="3">
        <f>L278-K278</f>
        <v>-8</v>
      </c>
      <c r="T278" s="3"/>
      <c r="U278" s="3">
        <v>337.833334</v>
      </c>
      <c r="V278" s="3">
        <v>51</v>
      </c>
      <c r="W278" s="9"/>
      <c r="X278" s="3" t="s">
        <v>32</v>
      </c>
      <c r="Y278" s="19">
        <v>45020.5888078704</v>
      </c>
      <c r="Z278" s="9" t="s">
        <v>33</v>
      </c>
    </row>
    <row r="279" spans="1:26">
      <c r="A279" s="3">
        <v>278</v>
      </c>
      <c r="B279" s="4">
        <v>210421</v>
      </c>
      <c r="C279" s="3" t="s">
        <v>750</v>
      </c>
      <c r="D279" s="3" t="s">
        <v>751</v>
      </c>
      <c r="E279" s="3" t="s">
        <v>28</v>
      </c>
      <c r="F279" s="3" t="str">
        <f>H279&amp;B279</f>
        <v>587210421</v>
      </c>
      <c r="G279" s="3" t="s">
        <v>283</v>
      </c>
      <c r="H279" s="4">
        <v>587</v>
      </c>
      <c r="I279" s="9" t="s">
        <v>746</v>
      </c>
      <c r="J279" s="3">
        <v>205</v>
      </c>
      <c r="K279" s="3">
        <v>226</v>
      </c>
      <c r="L279" s="24">
        <v>210</v>
      </c>
      <c r="M279" s="9" t="s">
        <v>747</v>
      </c>
      <c r="N279" s="25">
        <f>(K279-J279)/K279</f>
        <v>0.0929203539823009</v>
      </c>
      <c r="O279" s="25">
        <f>(L279-J279)/L279</f>
        <v>0.0238095238095238</v>
      </c>
      <c r="P279" s="24">
        <v>2</v>
      </c>
      <c r="Q279" s="3"/>
      <c r="R279" s="3">
        <v>321</v>
      </c>
      <c r="S279" s="3">
        <f>L279-K279</f>
        <v>-16</v>
      </c>
      <c r="T279" s="3"/>
      <c r="U279" s="3">
        <v>499</v>
      </c>
      <c r="V279" s="3">
        <v>73</v>
      </c>
      <c r="W279" s="4">
        <v>2</v>
      </c>
      <c r="X279" s="3" t="s">
        <v>32</v>
      </c>
      <c r="Y279" s="19">
        <v>45020.5400694444</v>
      </c>
      <c r="Z279" s="9" t="s">
        <v>33</v>
      </c>
    </row>
    <row r="280" spans="1:26">
      <c r="A280" s="3">
        <v>279</v>
      </c>
      <c r="B280" s="4">
        <v>197687</v>
      </c>
      <c r="C280" s="3" t="s">
        <v>736</v>
      </c>
      <c r="D280" s="3" t="s">
        <v>737</v>
      </c>
      <c r="E280" s="3" t="s">
        <v>36</v>
      </c>
      <c r="F280" s="3" t="str">
        <f>H280&amp;B280</f>
        <v>587197687</v>
      </c>
      <c r="G280" s="3" t="s">
        <v>738</v>
      </c>
      <c r="H280" s="4">
        <v>587</v>
      </c>
      <c r="I280" s="9" t="s">
        <v>746</v>
      </c>
      <c r="J280" s="3">
        <v>239</v>
      </c>
      <c r="K280" s="3">
        <v>270.87</v>
      </c>
      <c r="L280" s="24">
        <v>245</v>
      </c>
      <c r="M280" s="9" t="s">
        <v>747</v>
      </c>
      <c r="N280" s="25">
        <f>(K280-J280)/K280</f>
        <v>0.117657917081995</v>
      </c>
      <c r="O280" s="25">
        <f>(L280-J280)/L280</f>
        <v>0.0244897959183673</v>
      </c>
      <c r="P280" s="24">
        <v>2</v>
      </c>
      <c r="Q280" s="3"/>
      <c r="R280" s="3">
        <v>223</v>
      </c>
      <c r="S280" s="3">
        <f>L280-K280</f>
        <v>-25.87</v>
      </c>
      <c r="T280" s="3"/>
      <c r="U280" s="3">
        <v>108</v>
      </c>
      <c r="V280" s="3">
        <v>0</v>
      </c>
      <c r="W280" s="4">
        <v>2</v>
      </c>
      <c r="X280" s="3" t="s">
        <v>32</v>
      </c>
      <c r="Y280" s="19">
        <v>45020.5932638889</v>
      </c>
      <c r="Z280" s="9" t="s">
        <v>33</v>
      </c>
    </row>
    <row r="281" spans="1:26">
      <c r="A281" s="3">
        <v>280</v>
      </c>
      <c r="B281" s="4">
        <v>204294</v>
      </c>
      <c r="C281" s="3" t="s">
        <v>752</v>
      </c>
      <c r="D281" s="3" t="s">
        <v>753</v>
      </c>
      <c r="E281" s="3" t="s">
        <v>28</v>
      </c>
      <c r="F281" s="3" t="str">
        <f>H281&amp;B281</f>
        <v>587204294</v>
      </c>
      <c r="G281" s="3" t="s">
        <v>104</v>
      </c>
      <c r="H281" s="4">
        <v>587</v>
      </c>
      <c r="I281" s="9" t="s">
        <v>746</v>
      </c>
      <c r="J281" s="3">
        <v>178</v>
      </c>
      <c r="K281" s="3">
        <v>196</v>
      </c>
      <c r="L281" s="24">
        <v>185</v>
      </c>
      <c r="M281" s="9" t="s">
        <v>747</v>
      </c>
      <c r="N281" s="25">
        <f>(K281-J281)/K281</f>
        <v>0.0918367346938776</v>
      </c>
      <c r="O281" s="25">
        <f>(L281-J281)/L281</f>
        <v>0.0378378378378378</v>
      </c>
      <c r="P281" s="24">
        <v>2</v>
      </c>
      <c r="Q281" s="3"/>
      <c r="R281" s="3">
        <v>489</v>
      </c>
      <c r="S281" s="3">
        <f>L281-K281</f>
        <v>-11</v>
      </c>
      <c r="T281" s="3"/>
      <c r="U281" s="3">
        <v>560</v>
      </c>
      <c r="V281" s="3">
        <v>62</v>
      </c>
      <c r="W281" s="4">
        <v>21</v>
      </c>
      <c r="X281" s="3" t="s">
        <v>32</v>
      </c>
      <c r="Y281" s="19">
        <v>45020.59375</v>
      </c>
      <c r="Z281" s="9" t="s">
        <v>33</v>
      </c>
    </row>
    <row r="282" spans="1:26">
      <c r="A282" s="3">
        <v>281</v>
      </c>
      <c r="B282" s="4">
        <v>130589</v>
      </c>
      <c r="C282" s="3" t="s">
        <v>754</v>
      </c>
      <c r="D282" s="3" t="s">
        <v>755</v>
      </c>
      <c r="E282" s="3" t="s">
        <v>28</v>
      </c>
      <c r="F282" s="3" t="str">
        <f>H282&amp;B282</f>
        <v>587130589</v>
      </c>
      <c r="G282" s="3" t="s">
        <v>756</v>
      </c>
      <c r="H282" s="4">
        <v>587</v>
      </c>
      <c r="I282" s="9" t="s">
        <v>746</v>
      </c>
      <c r="J282" s="3">
        <v>816</v>
      </c>
      <c r="K282" s="3">
        <v>890</v>
      </c>
      <c r="L282" s="24">
        <v>850</v>
      </c>
      <c r="M282" s="9" t="s">
        <v>747</v>
      </c>
      <c r="N282" s="25">
        <f>(K282-J282)/K282</f>
        <v>0.0831460674157303</v>
      </c>
      <c r="O282" s="25">
        <f>(L282-J282)/L282</f>
        <v>0.04</v>
      </c>
      <c r="P282" s="24">
        <v>2</v>
      </c>
      <c r="Q282" s="3"/>
      <c r="R282" s="3">
        <v>171</v>
      </c>
      <c r="S282" s="3">
        <f>L282-K282</f>
        <v>-40</v>
      </c>
      <c r="T282" s="3"/>
      <c r="U282" s="3">
        <v>227</v>
      </c>
      <c r="V282" s="3">
        <v>0</v>
      </c>
      <c r="W282" s="4">
        <v>1</v>
      </c>
      <c r="X282" s="3" t="s">
        <v>32</v>
      </c>
      <c r="Y282" s="19">
        <v>45020.5396875</v>
      </c>
      <c r="Z282" s="9" t="s">
        <v>33</v>
      </c>
    </row>
    <row r="283" spans="1:26">
      <c r="A283" s="3">
        <v>282</v>
      </c>
      <c r="B283" s="4">
        <v>29060</v>
      </c>
      <c r="C283" s="3" t="s">
        <v>26</v>
      </c>
      <c r="D283" s="3" t="s">
        <v>757</v>
      </c>
      <c r="E283" s="3" t="s">
        <v>28</v>
      </c>
      <c r="F283" s="3" t="str">
        <f>H283&amp;B283</f>
        <v>58729060</v>
      </c>
      <c r="G283" s="3" t="s">
        <v>29</v>
      </c>
      <c r="H283" s="4">
        <v>587</v>
      </c>
      <c r="I283" s="9" t="s">
        <v>746</v>
      </c>
      <c r="J283" s="3">
        <v>193.91</v>
      </c>
      <c r="K283" s="3">
        <v>249</v>
      </c>
      <c r="L283" s="24">
        <v>205</v>
      </c>
      <c r="M283" s="9" t="s">
        <v>747</v>
      </c>
      <c r="N283" s="25">
        <f>(K283-J283)/K283</f>
        <v>0.221244979919679</v>
      </c>
      <c r="O283" s="25">
        <f>(L283-J283)/L283</f>
        <v>0.0540975609756098</v>
      </c>
      <c r="P283" s="24">
        <v>2</v>
      </c>
      <c r="Q283" s="3"/>
      <c r="R283" s="3">
        <v>315</v>
      </c>
      <c r="S283" s="3">
        <f>L283-K283</f>
        <v>-44</v>
      </c>
      <c r="T283" s="3"/>
      <c r="U283" s="3">
        <v>262</v>
      </c>
      <c r="V283" s="3">
        <v>0</v>
      </c>
      <c r="W283" s="4">
        <v>3</v>
      </c>
      <c r="X283" s="3" t="s">
        <v>32</v>
      </c>
      <c r="Y283" s="19">
        <v>45021.4410185185</v>
      </c>
      <c r="Z283" s="9" t="s">
        <v>33</v>
      </c>
    </row>
    <row r="284" spans="1:26">
      <c r="A284" s="3">
        <v>283</v>
      </c>
      <c r="B284" s="4">
        <v>152624</v>
      </c>
      <c r="C284" s="3" t="s">
        <v>758</v>
      </c>
      <c r="D284" s="3" t="s">
        <v>759</v>
      </c>
      <c r="E284" s="3" t="s">
        <v>28</v>
      </c>
      <c r="F284" s="3" t="str">
        <f>H284&amp;B284</f>
        <v>587152624</v>
      </c>
      <c r="G284" s="3" t="s">
        <v>760</v>
      </c>
      <c r="H284" s="4">
        <v>587</v>
      </c>
      <c r="I284" s="9" t="s">
        <v>746</v>
      </c>
      <c r="J284" s="3">
        <v>1351.5</v>
      </c>
      <c r="K284" s="3">
        <v>1790</v>
      </c>
      <c r="L284" s="24">
        <v>1450</v>
      </c>
      <c r="M284" s="9" t="s">
        <v>747</v>
      </c>
      <c r="N284" s="25">
        <f>(K284-J284)/K284</f>
        <v>0.244972067039106</v>
      </c>
      <c r="O284" s="25">
        <f>(L284-J284)/L284</f>
        <v>0.0679310344827586</v>
      </c>
      <c r="P284" s="24">
        <v>3</v>
      </c>
      <c r="Q284" s="3"/>
      <c r="R284" s="3">
        <v>35</v>
      </c>
      <c r="S284" s="3">
        <f>L284-K284</f>
        <v>-340</v>
      </c>
      <c r="T284" s="3"/>
      <c r="U284" s="3">
        <v>177</v>
      </c>
      <c r="V284" s="3">
        <v>15</v>
      </c>
      <c r="W284" s="4">
        <v>1</v>
      </c>
      <c r="X284" s="3" t="s">
        <v>32</v>
      </c>
      <c r="Y284" s="19">
        <v>45020.5893518518</v>
      </c>
      <c r="Z284" s="9" t="s">
        <v>33</v>
      </c>
    </row>
    <row r="285" spans="1:26">
      <c r="A285" s="3">
        <v>284</v>
      </c>
      <c r="B285" s="4">
        <v>118055</v>
      </c>
      <c r="C285" s="3" t="s">
        <v>761</v>
      </c>
      <c r="D285" s="3" t="s">
        <v>762</v>
      </c>
      <c r="E285" s="3" t="s">
        <v>28</v>
      </c>
      <c r="F285" s="3" t="str">
        <f>H285&amp;B285</f>
        <v>587118055</v>
      </c>
      <c r="G285" s="3" t="s">
        <v>763</v>
      </c>
      <c r="H285" s="4">
        <v>587</v>
      </c>
      <c r="I285" s="9" t="s">
        <v>746</v>
      </c>
      <c r="J285" s="3">
        <v>423.3</v>
      </c>
      <c r="K285" s="3">
        <v>498</v>
      </c>
      <c r="L285" s="24">
        <v>458</v>
      </c>
      <c r="M285" s="9" t="s">
        <v>764</v>
      </c>
      <c r="N285" s="25">
        <f>(K285-J285)/K285</f>
        <v>0.15</v>
      </c>
      <c r="O285" s="25">
        <f>(L285-J285)/L285</f>
        <v>0.075764192139738</v>
      </c>
      <c r="P285" s="24">
        <v>3</v>
      </c>
      <c r="Q285" s="3"/>
      <c r="R285" s="3">
        <v>112</v>
      </c>
      <c r="S285" s="3">
        <f>L285-K285</f>
        <v>-40</v>
      </c>
      <c r="T285" s="3"/>
      <c r="U285" s="3">
        <v>113</v>
      </c>
      <c r="V285" s="3">
        <v>0</v>
      </c>
      <c r="W285" s="9"/>
      <c r="X285" s="3" t="s">
        <v>32</v>
      </c>
      <c r="Y285" s="19">
        <v>45020.5899189815</v>
      </c>
      <c r="Z285" s="9" t="s">
        <v>33</v>
      </c>
    </row>
    <row r="286" spans="1:26">
      <c r="A286" s="3">
        <v>285</v>
      </c>
      <c r="B286" s="4">
        <v>49186</v>
      </c>
      <c r="C286" s="3" t="s">
        <v>765</v>
      </c>
      <c r="D286" s="3" t="s">
        <v>766</v>
      </c>
      <c r="E286" s="3" t="s">
        <v>28</v>
      </c>
      <c r="F286" s="3" t="str">
        <f>H286&amp;B286</f>
        <v>58749186</v>
      </c>
      <c r="G286" s="3" t="s">
        <v>159</v>
      </c>
      <c r="H286" s="4">
        <v>587</v>
      </c>
      <c r="I286" s="9" t="s">
        <v>746</v>
      </c>
      <c r="J286" s="3">
        <v>50</v>
      </c>
      <c r="K286" s="3">
        <v>73</v>
      </c>
      <c r="L286" s="24">
        <v>55</v>
      </c>
      <c r="M286" s="9" t="s">
        <v>747</v>
      </c>
      <c r="N286" s="25">
        <f>(K286-J286)/K286</f>
        <v>0.315068493150685</v>
      </c>
      <c r="O286" s="25">
        <f>(L286-J286)/L286</f>
        <v>0.0909090909090909</v>
      </c>
      <c r="P286" s="24">
        <v>3</v>
      </c>
      <c r="Q286" s="3"/>
      <c r="R286" s="3">
        <v>205</v>
      </c>
      <c r="S286" s="3">
        <f>L286-K286</f>
        <v>-18</v>
      </c>
      <c r="T286" s="3"/>
      <c r="U286" s="3">
        <v>319</v>
      </c>
      <c r="V286" s="3">
        <v>0</v>
      </c>
      <c r="W286" s="4">
        <v>3</v>
      </c>
      <c r="X286" s="3" t="s">
        <v>32</v>
      </c>
      <c r="Y286" s="19">
        <v>45020.5048958333</v>
      </c>
      <c r="Z286" s="9" t="s">
        <v>33</v>
      </c>
    </row>
    <row r="287" spans="1:26">
      <c r="A287" s="3">
        <v>286</v>
      </c>
      <c r="B287" s="4">
        <v>1860</v>
      </c>
      <c r="C287" s="3" t="s">
        <v>767</v>
      </c>
      <c r="D287" s="3" t="s">
        <v>768</v>
      </c>
      <c r="E287" s="3" t="s">
        <v>36</v>
      </c>
      <c r="F287" s="3" t="str">
        <f>H287&amp;B287</f>
        <v>5871860</v>
      </c>
      <c r="G287" s="3" t="s">
        <v>330</v>
      </c>
      <c r="H287" s="4">
        <v>587</v>
      </c>
      <c r="I287" s="9" t="s">
        <v>746</v>
      </c>
      <c r="J287" s="3">
        <v>36.7</v>
      </c>
      <c r="K287" s="3">
        <v>56.08</v>
      </c>
      <c r="L287" s="24">
        <v>46</v>
      </c>
      <c r="M287" s="9" t="s">
        <v>747</v>
      </c>
      <c r="N287" s="25">
        <f>(K287-J287)/K287</f>
        <v>0.345577746077033</v>
      </c>
      <c r="O287" s="25">
        <f>(L287-J287)/L287</f>
        <v>0.202173913043478</v>
      </c>
      <c r="P287" s="24">
        <v>3</v>
      </c>
      <c r="Q287" s="3"/>
      <c r="R287" s="3">
        <v>2182</v>
      </c>
      <c r="S287" s="3">
        <f>L287-K287</f>
        <v>-10.08</v>
      </c>
      <c r="T287" s="3"/>
      <c r="U287" s="3">
        <v>1145</v>
      </c>
      <c r="V287" s="3">
        <v>425</v>
      </c>
      <c r="W287" s="4">
        <v>7</v>
      </c>
      <c r="X287" s="3" t="s">
        <v>32</v>
      </c>
      <c r="Y287" s="19">
        <v>45020.5883449074</v>
      </c>
      <c r="Z287" s="9" t="s">
        <v>33</v>
      </c>
    </row>
    <row r="288" spans="1:26">
      <c r="A288" s="3">
        <v>287</v>
      </c>
      <c r="B288" s="4">
        <v>1835</v>
      </c>
      <c r="C288" s="3" t="s">
        <v>328</v>
      </c>
      <c r="D288" s="3" t="s">
        <v>329</v>
      </c>
      <c r="E288" s="3" t="s">
        <v>36</v>
      </c>
      <c r="F288" s="3" t="str">
        <f>H288&amp;B288</f>
        <v>5871835</v>
      </c>
      <c r="G288" s="3" t="s">
        <v>330</v>
      </c>
      <c r="H288" s="4">
        <v>587</v>
      </c>
      <c r="I288" s="9" t="s">
        <v>746</v>
      </c>
      <c r="J288" s="3">
        <v>21.9</v>
      </c>
      <c r="K288" s="3">
        <v>33.26</v>
      </c>
      <c r="L288" s="24">
        <v>28</v>
      </c>
      <c r="M288" s="9" t="s">
        <v>747</v>
      </c>
      <c r="N288" s="25">
        <f>(K288-J288)/K288</f>
        <v>0.341551413108839</v>
      </c>
      <c r="O288" s="25">
        <f>(L288-J288)/L288</f>
        <v>0.217857142857143</v>
      </c>
      <c r="P288" s="24">
        <v>3</v>
      </c>
      <c r="Q288" s="3"/>
      <c r="R288" s="3">
        <v>1191</v>
      </c>
      <c r="S288" s="3">
        <f>L288-K288</f>
        <v>-5.26</v>
      </c>
      <c r="T288" s="3"/>
      <c r="U288" s="3">
        <v>972</v>
      </c>
      <c r="V288" s="3">
        <v>283</v>
      </c>
      <c r="W288" s="4">
        <v>15</v>
      </c>
      <c r="X288" s="3" t="s">
        <v>32</v>
      </c>
      <c r="Y288" s="19">
        <v>45020.595</v>
      </c>
      <c r="Z288" s="9" t="s">
        <v>33</v>
      </c>
    </row>
    <row r="289" spans="1:26">
      <c r="A289" s="3">
        <v>288</v>
      </c>
      <c r="B289" s="4">
        <v>114823</v>
      </c>
      <c r="C289" s="3" t="s">
        <v>372</v>
      </c>
      <c r="D289" s="3" t="s">
        <v>373</v>
      </c>
      <c r="E289" s="3" t="s">
        <v>28</v>
      </c>
      <c r="F289" s="3" t="str">
        <f>H289&amp;B289</f>
        <v>587114823</v>
      </c>
      <c r="G289" s="3" t="s">
        <v>374</v>
      </c>
      <c r="H289" s="4">
        <v>587</v>
      </c>
      <c r="I289" s="9" t="s">
        <v>746</v>
      </c>
      <c r="J289" s="3">
        <v>38</v>
      </c>
      <c r="K289" s="3">
        <v>68</v>
      </c>
      <c r="L289" s="24">
        <v>55</v>
      </c>
      <c r="M289" s="9" t="s">
        <v>747</v>
      </c>
      <c r="N289" s="25">
        <f>(K289-J289)/K289</f>
        <v>0.441176470588235</v>
      </c>
      <c r="O289" s="25">
        <f>(L289-J289)/L289</f>
        <v>0.309090909090909</v>
      </c>
      <c r="P289" s="24">
        <v>3</v>
      </c>
      <c r="Q289" s="3">
        <v>66</v>
      </c>
      <c r="R289" s="3">
        <v>405</v>
      </c>
      <c r="S289" s="3">
        <f>L289-K289</f>
        <v>-13</v>
      </c>
      <c r="T289" s="3">
        <f>L289-Q289</f>
        <v>-11</v>
      </c>
      <c r="U289" s="3">
        <v>520</v>
      </c>
      <c r="V289" s="3">
        <v>131</v>
      </c>
      <c r="W289" s="4">
        <v>5</v>
      </c>
      <c r="X289" s="3" t="s">
        <v>32</v>
      </c>
      <c r="Y289" s="19">
        <v>45020.5065393519</v>
      </c>
      <c r="Z289" s="9" t="s">
        <v>33</v>
      </c>
    </row>
    <row r="290" spans="1:26">
      <c r="A290" s="3">
        <v>289</v>
      </c>
      <c r="B290" s="4">
        <v>166892</v>
      </c>
      <c r="C290" s="3" t="s">
        <v>393</v>
      </c>
      <c r="D290" s="3" t="s">
        <v>394</v>
      </c>
      <c r="E290" s="3" t="s">
        <v>28</v>
      </c>
      <c r="F290" s="3" t="str">
        <f>H290&amp;B290</f>
        <v>587166892</v>
      </c>
      <c r="G290" s="3" t="s">
        <v>395</v>
      </c>
      <c r="H290" s="4">
        <v>587</v>
      </c>
      <c r="I290" s="9" t="s">
        <v>746</v>
      </c>
      <c r="J290" s="3">
        <v>21.48</v>
      </c>
      <c r="K290" s="3">
        <v>36.75</v>
      </c>
      <c r="L290" s="24">
        <v>29.8</v>
      </c>
      <c r="M290" s="9" t="s">
        <v>747</v>
      </c>
      <c r="N290" s="25">
        <f>(K290-J290)/K290</f>
        <v>0.415510204081633</v>
      </c>
      <c r="O290" s="25">
        <f>(L290-J290)/L290</f>
        <v>0.279194630872483</v>
      </c>
      <c r="P290" s="24">
        <v>3</v>
      </c>
      <c r="Q290" s="3"/>
      <c r="R290" s="3">
        <v>613</v>
      </c>
      <c r="S290" s="3">
        <f>L290-K290</f>
        <v>-6.95</v>
      </c>
      <c r="T290" s="3"/>
      <c r="U290" s="3">
        <v>269</v>
      </c>
      <c r="V290" s="3">
        <v>0</v>
      </c>
      <c r="W290" s="4">
        <v>9</v>
      </c>
      <c r="X290" s="3" t="s">
        <v>32</v>
      </c>
      <c r="Y290" s="19">
        <v>45020.592650463</v>
      </c>
      <c r="Z290" s="9" t="s">
        <v>33</v>
      </c>
    </row>
    <row r="291" spans="1:26">
      <c r="A291" s="3">
        <v>290</v>
      </c>
      <c r="B291" s="4">
        <v>10518</v>
      </c>
      <c r="C291" s="3" t="s">
        <v>769</v>
      </c>
      <c r="D291" s="3" t="s">
        <v>770</v>
      </c>
      <c r="E291" s="3" t="s">
        <v>28</v>
      </c>
      <c r="F291" s="3" t="str">
        <f>H291&amp;B291</f>
        <v>59110518</v>
      </c>
      <c r="G291" s="3" t="s">
        <v>61</v>
      </c>
      <c r="H291" s="4">
        <v>591</v>
      </c>
      <c r="I291" s="9" t="s">
        <v>771</v>
      </c>
      <c r="J291" s="3">
        <v>50.38</v>
      </c>
      <c r="K291" s="3">
        <v>58</v>
      </c>
      <c r="L291" s="24">
        <v>54</v>
      </c>
      <c r="M291" s="9" t="s">
        <v>31</v>
      </c>
      <c r="N291" s="25">
        <f>(K291-J291)/K291</f>
        <v>0.131379310344828</v>
      </c>
      <c r="O291" s="25">
        <f>(L291-J291)/L291</f>
        <v>0.067037037037037</v>
      </c>
      <c r="P291" s="24">
        <v>3</v>
      </c>
      <c r="Q291" s="3"/>
      <c r="R291" s="3">
        <v>183</v>
      </c>
      <c r="S291" s="3">
        <f>L291-K291</f>
        <v>-4</v>
      </c>
      <c r="T291" s="3"/>
      <c r="U291" s="3">
        <v>261</v>
      </c>
      <c r="V291" s="3">
        <v>0</v>
      </c>
      <c r="W291" s="4">
        <v>5</v>
      </c>
      <c r="X291" s="3" t="s">
        <v>32</v>
      </c>
      <c r="Y291" s="19">
        <v>45019.3788078704</v>
      </c>
      <c r="Z291" s="9" t="s">
        <v>33</v>
      </c>
    </row>
    <row r="292" spans="1:26">
      <c r="A292" s="3">
        <v>291</v>
      </c>
      <c r="B292" s="4">
        <v>49342</v>
      </c>
      <c r="C292" s="3" t="s">
        <v>466</v>
      </c>
      <c r="D292" s="3" t="s">
        <v>467</v>
      </c>
      <c r="E292" s="3" t="s">
        <v>28</v>
      </c>
      <c r="F292" s="3" t="str">
        <f>H292&amp;B292</f>
        <v>59449342</v>
      </c>
      <c r="G292" s="3" t="s">
        <v>311</v>
      </c>
      <c r="H292" s="4">
        <v>594</v>
      </c>
      <c r="I292" s="9" t="s">
        <v>772</v>
      </c>
      <c r="J292" s="3">
        <v>77.2</v>
      </c>
      <c r="K292" s="3">
        <v>138</v>
      </c>
      <c r="L292" s="24">
        <v>115</v>
      </c>
      <c r="M292" s="9" t="s">
        <v>773</v>
      </c>
      <c r="N292" s="25">
        <f>(K292-J292)/K292</f>
        <v>0.440579710144928</v>
      </c>
      <c r="O292" s="25">
        <f>(L292-J292)/L292</f>
        <v>0.328695652173913</v>
      </c>
      <c r="P292" s="24">
        <v>3</v>
      </c>
      <c r="Q292" s="3"/>
      <c r="R292" s="3">
        <v>89</v>
      </c>
      <c r="S292" s="3">
        <f>L292-K292</f>
        <v>-23</v>
      </c>
      <c r="T292" s="3"/>
      <c r="U292" s="3">
        <v>25</v>
      </c>
      <c r="V292" s="3">
        <v>0</v>
      </c>
      <c r="W292" s="9"/>
      <c r="X292" s="3" t="s">
        <v>32</v>
      </c>
      <c r="Y292" s="19">
        <v>45020.6749421296</v>
      </c>
      <c r="Z292" s="9" t="s">
        <v>33</v>
      </c>
    </row>
    <row r="293" spans="1:26">
      <c r="A293" s="3">
        <v>292</v>
      </c>
      <c r="B293" s="4">
        <v>47728</v>
      </c>
      <c r="C293" s="3" t="s">
        <v>774</v>
      </c>
      <c r="D293" s="3" t="s">
        <v>775</v>
      </c>
      <c r="E293" s="3" t="s">
        <v>28</v>
      </c>
      <c r="F293" s="3" t="str">
        <f>H293&amp;B293</f>
        <v>59447728</v>
      </c>
      <c r="G293" s="3" t="s">
        <v>673</v>
      </c>
      <c r="H293" s="4">
        <v>594</v>
      </c>
      <c r="I293" s="9" t="s">
        <v>772</v>
      </c>
      <c r="J293" s="3">
        <v>27.54</v>
      </c>
      <c r="K293" s="3">
        <v>37.33</v>
      </c>
      <c r="L293" s="24">
        <v>29</v>
      </c>
      <c r="M293" s="9" t="s">
        <v>776</v>
      </c>
      <c r="N293" s="25">
        <f>(K293-J293)/K293</f>
        <v>0.262255558532012</v>
      </c>
      <c r="O293" s="25">
        <f>(L293-J293)/L293</f>
        <v>0.0503448275862069</v>
      </c>
      <c r="P293" s="24">
        <v>2</v>
      </c>
      <c r="Q293" s="3"/>
      <c r="R293" s="3">
        <v>419</v>
      </c>
      <c r="S293" s="3">
        <f>L293-K293</f>
        <v>-8.33</v>
      </c>
      <c r="T293" s="3"/>
      <c r="U293" s="3">
        <v>365</v>
      </c>
      <c r="V293" s="3">
        <v>0</v>
      </c>
      <c r="W293" s="4">
        <v>2</v>
      </c>
      <c r="X293" s="3" t="s">
        <v>32</v>
      </c>
      <c r="Y293" s="19">
        <v>45019.8097685185</v>
      </c>
      <c r="Z293" s="9" t="s">
        <v>33</v>
      </c>
    </row>
    <row r="294" spans="1:26">
      <c r="A294" s="3">
        <v>293</v>
      </c>
      <c r="B294" s="4">
        <v>5270</v>
      </c>
      <c r="C294" s="3" t="s">
        <v>777</v>
      </c>
      <c r="D294" s="3" t="s">
        <v>778</v>
      </c>
      <c r="E294" s="3" t="s">
        <v>36</v>
      </c>
      <c r="F294" s="3" t="str">
        <f>H294&amp;B294</f>
        <v>7045270</v>
      </c>
      <c r="G294" s="3" t="s">
        <v>779</v>
      </c>
      <c r="H294" s="4">
        <v>704</v>
      </c>
      <c r="I294" s="9" t="s">
        <v>780</v>
      </c>
      <c r="J294" s="3">
        <v>20.72</v>
      </c>
      <c r="K294" s="3">
        <v>28.5</v>
      </c>
      <c r="L294" s="24">
        <v>22.5</v>
      </c>
      <c r="M294" s="9" t="s">
        <v>781</v>
      </c>
      <c r="N294" s="25">
        <f>(K294-J294)/K294</f>
        <v>0.272982456140351</v>
      </c>
      <c r="O294" s="25">
        <f>(L294-J294)/L294</f>
        <v>0.0791111111111112</v>
      </c>
      <c r="P294" s="24">
        <v>2</v>
      </c>
      <c r="Q294" s="3"/>
      <c r="R294" s="3">
        <v>767</v>
      </c>
      <c r="S294" s="3">
        <f>L294-K294</f>
        <v>-6</v>
      </c>
      <c r="T294" s="3"/>
      <c r="U294" s="3">
        <v>451</v>
      </c>
      <c r="V294" s="3">
        <v>13</v>
      </c>
      <c r="W294" s="4">
        <v>2</v>
      </c>
      <c r="X294" s="3" t="s">
        <v>32</v>
      </c>
      <c r="Y294" s="19">
        <v>45025.8206134259</v>
      </c>
      <c r="Z294" s="9" t="s">
        <v>33</v>
      </c>
    </row>
    <row r="295" spans="1:26">
      <c r="A295" s="3">
        <v>294</v>
      </c>
      <c r="B295" s="4">
        <v>197300</v>
      </c>
      <c r="C295" s="3" t="s">
        <v>125</v>
      </c>
      <c r="D295" s="3" t="s">
        <v>126</v>
      </c>
      <c r="E295" s="3" t="s">
        <v>28</v>
      </c>
      <c r="F295" s="3" t="str">
        <f>H295&amp;B295</f>
        <v>706197300</v>
      </c>
      <c r="G295" s="3" t="s">
        <v>127</v>
      </c>
      <c r="H295" s="4">
        <v>706</v>
      </c>
      <c r="I295" s="9" t="s">
        <v>782</v>
      </c>
      <c r="J295" s="3">
        <v>138.94</v>
      </c>
      <c r="K295" s="3">
        <v>168</v>
      </c>
      <c r="L295" s="24">
        <v>130</v>
      </c>
      <c r="M295" s="9" t="s">
        <v>781</v>
      </c>
      <c r="N295" s="25">
        <f>(K295-J295)/K295</f>
        <v>0.17297619047619</v>
      </c>
      <c r="O295" s="25">
        <f>(L295-J295)/L295</f>
        <v>-0.0687692307692307</v>
      </c>
      <c r="P295" s="24">
        <v>2</v>
      </c>
      <c r="Q295" s="3"/>
      <c r="R295" s="3">
        <v>276</v>
      </c>
      <c r="S295" s="3">
        <f>L295-K295</f>
        <v>-38</v>
      </c>
      <c r="T295" s="3"/>
      <c r="U295" s="3">
        <v>559</v>
      </c>
      <c r="V295" s="3">
        <v>24</v>
      </c>
      <c r="W295" s="9"/>
      <c r="X295" s="3" t="s">
        <v>32</v>
      </c>
      <c r="Y295" s="19">
        <v>45018.6162037037</v>
      </c>
      <c r="Z295" s="9" t="s">
        <v>33</v>
      </c>
    </row>
    <row r="296" spans="1:26">
      <c r="A296" s="3">
        <v>295</v>
      </c>
      <c r="B296" s="4">
        <v>2317</v>
      </c>
      <c r="C296" s="3" t="s">
        <v>783</v>
      </c>
      <c r="D296" s="3" t="s">
        <v>784</v>
      </c>
      <c r="E296" s="3" t="s">
        <v>28</v>
      </c>
      <c r="F296" s="3" t="str">
        <f>H296&amp;B296</f>
        <v>7062317</v>
      </c>
      <c r="G296" s="3" t="s">
        <v>689</v>
      </c>
      <c r="H296" s="4">
        <v>706</v>
      </c>
      <c r="I296" s="9" t="s">
        <v>782</v>
      </c>
      <c r="J296" s="3">
        <v>58</v>
      </c>
      <c r="K296" s="3">
        <v>65</v>
      </c>
      <c r="L296" s="24">
        <v>61</v>
      </c>
      <c r="M296" s="9" t="s">
        <v>781</v>
      </c>
      <c r="N296" s="25">
        <f>(K296-J296)/K296</f>
        <v>0.107692307692308</v>
      </c>
      <c r="O296" s="25">
        <f>(L296-J296)/L296</f>
        <v>0.0491803278688525</v>
      </c>
      <c r="P296" s="24">
        <v>2</v>
      </c>
      <c r="Q296" s="3"/>
      <c r="R296" s="3">
        <v>557</v>
      </c>
      <c r="S296" s="3">
        <f>L296-K296</f>
        <v>-4</v>
      </c>
      <c r="T296" s="3"/>
      <c r="U296" s="3">
        <v>233</v>
      </c>
      <c r="V296" s="3">
        <v>3</v>
      </c>
      <c r="W296" s="4">
        <v>2</v>
      </c>
      <c r="X296" s="3" t="s">
        <v>32</v>
      </c>
      <c r="Y296" s="19">
        <v>45021.4454976852</v>
      </c>
      <c r="Z296" s="9" t="s">
        <v>33</v>
      </c>
    </row>
    <row r="297" spans="1:26">
      <c r="A297" s="3">
        <v>296</v>
      </c>
      <c r="B297" s="4">
        <v>722</v>
      </c>
      <c r="C297" s="3" t="s">
        <v>785</v>
      </c>
      <c r="D297" s="3" t="s">
        <v>786</v>
      </c>
      <c r="E297" s="3" t="s">
        <v>36</v>
      </c>
      <c r="F297" s="3" t="str">
        <f>H297&amp;B297</f>
        <v>706722</v>
      </c>
      <c r="G297" s="3" t="s">
        <v>787</v>
      </c>
      <c r="H297" s="4">
        <v>706</v>
      </c>
      <c r="I297" s="9" t="s">
        <v>782</v>
      </c>
      <c r="J297" s="3">
        <v>21.62</v>
      </c>
      <c r="K297" s="3">
        <v>30</v>
      </c>
      <c r="L297" s="24">
        <v>22</v>
      </c>
      <c r="M297" s="9" t="s">
        <v>781</v>
      </c>
      <c r="N297" s="25">
        <f>(K297-J297)/K297</f>
        <v>0.279333333333333</v>
      </c>
      <c r="O297" s="25">
        <f>(L297-J297)/L297</f>
        <v>0.0172727272727272</v>
      </c>
      <c r="P297" s="24">
        <v>2</v>
      </c>
      <c r="Q297" s="3"/>
      <c r="R297" s="3">
        <v>168</v>
      </c>
      <c r="S297" s="3">
        <f>L297-K297</f>
        <v>-8</v>
      </c>
      <c r="T297" s="3"/>
      <c r="U297" s="3">
        <v>257</v>
      </c>
      <c r="V297" s="3">
        <v>18</v>
      </c>
      <c r="W297" s="4">
        <v>5</v>
      </c>
      <c r="X297" s="3" t="s">
        <v>32</v>
      </c>
      <c r="Y297" s="19">
        <v>45018.6140046296</v>
      </c>
      <c r="Z297" s="9" t="s">
        <v>33</v>
      </c>
    </row>
    <row r="298" spans="1:26">
      <c r="A298" s="3">
        <v>297</v>
      </c>
      <c r="B298" s="4">
        <v>124894</v>
      </c>
      <c r="C298" s="3" t="s">
        <v>788</v>
      </c>
      <c r="D298" s="3" t="s">
        <v>221</v>
      </c>
      <c r="E298" s="3" t="s">
        <v>28</v>
      </c>
      <c r="F298" s="3" t="str">
        <f>H298&amp;B298</f>
        <v>706124894</v>
      </c>
      <c r="G298" s="3" t="s">
        <v>110</v>
      </c>
      <c r="H298" s="4">
        <v>706</v>
      </c>
      <c r="I298" s="9" t="s">
        <v>782</v>
      </c>
      <c r="J298" s="3">
        <v>50.61</v>
      </c>
      <c r="K298" s="3">
        <v>69.7</v>
      </c>
      <c r="L298" s="24">
        <v>53</v>
      </c>
      <c r="M298" s="9" t="s">
        <v>781</v>
      </c>
      <c r="N298" s="25">
        <f>(K298-J298)/K298</f>
        <v>0.273888091822095</v>
      </c>
      <c r="O298" s="25">
        <f>(L298-J298)/L298</f>
        <v>0.0450943396226415</v>
      </c>
      <c r="P298" s="24">
        <v>2</v>
      </c>
      <c r="Q298" s="3"/>
      <c r="R298" s="3">
        <v>65</v>
      </c>
      <c r="S298" s="3">
        <f>L298-K298</f>
        <v>-16.7</v>
      </c>
      <c r="T298" s="3"/>
      <c r="U298" s="3">
        <v>42</v>
      </c>
      <c r="V298" s="3">
        <v>0</v>
      </c>
      <c r="W298" s="4">
        <v>2</v>
      </c>
      <c r="X298" s="3" t="s">
        <v>32</v>
      </c>
      <c r="Y298" s="19">
        <v>45018.6126041667</v>
      </c>
      <c r="Z298" s="9" t="s">
        <v>33</v>
      </c>
    </row>
    <row r="299" spans="1:26">
      <c r="A299" s="3">
        <v>298</v>
      </c>
      <c r="B299" s="4">
        <v>77777</v>
      </c>
      <c r="C299" s="3" t="s">
        <v>789</v>
      </c>
      <c r="D299" s="3" t="s">
        <v>86</v>
      </c>
      <c r="E299" s="3" t="s">
        <v>36</v>
      </c>
      <c r="F299" s="3" t="str">
        <f>H299&amp;B299</f>
        <v>70677777</v>
      </c>
      <c r="G299" s="3" t="s">
        <v>790</v>
      </c>
      <c r="H299" s="4">
        <v>706</v>
      </c>
      <c r="I299" s="9" t="s">
        <v>782</v>
      </c>
      <c r="J299" s="3">
        <v>4.88</v>
      </c>
      <c r="K299" s="3">
        <v>9.5</v>
      </c>
      <c r="L299" s="24">
        <v>6.5</v>
      </c>
      <c r="M299" s="9" t="s">
        <v>781</v>
      </c>
      <c r="N299" s="25">
        <f>(K299-J299)/K299</f>
        <v>0.486315789473684</v>
      </c>
      <c r="O299" s="25">
        <f>(L299-J299)/L299</f>
        <v>0.249230769230769</v>
      </c>
      <c r="P299" s="24">
        <v>2</v>
      </c>
      <c r="Q299" s="3"/>
      <c r="R299" s="3">
        <v>127</v>
      </c>
      <c r="S299" s="3">
        <f>L299-K299</f>
        <v>-3</v>
      </c>
      <c r="T299" s="3"/>
      <c r="U299" s="3">
        <v>69</v>
      </c>
      <c r="V299" s="3">
        <v>0</v>
      </c>
      <c r="W299" s="9"/>
      <c r="X299" s="3" t="s">
        <v>32</v>
      </c>
      <c r="Y299" s="19">
        <v>45021.4449074074</v>
      </c>
      <c r="Z299" s="9" t="s">
        <v>33</v>
      </c>
    </row>
    <row r="300" spans="1:26">
      <c r="A300" s="3">
        <v>299</v>
      </c>
      <c r="B300" s="4">
        <v>66158</v>
      </c>
      <c r="C300" s="3" t="s">
        <v>456</v>
      </c>
      <c r="D300" s="3" t="s">
        <v>457</v>
      </c>
      <c r="E300" s="3" t="s">
        <v>60</v>
      </c>
      <c r="F300" s="3" t="str">
        <f>H300&amp;B300</f>
        <v>70666158</v>
      </c>
      <c r="G300" s="3" t="s">
        <v>458</v>
      </c>
      <c r="H300" s="4">
        <v>706</v>
      </c>
      <c r="I300" s="9" t="s">
        <v>782</v>
      </c>
      <c r="J300" s="3">
        <v>18.5</v>
      </c>
      <c r="K300" s="3">
        <v>36.8</v>
      </c>
      <c r="L300" s="24">
        <v>25</v>
      </c>
      <c r="M300" s="9" t="s">
        <v>781</v>
      </c>
      <c r="N300" s="25">
        <f>(K300-J300)/K300</f>
        <v>0.497282608695652</v>
      </c>
      <c r="O300" s="25">
        <f>(L300-J300)/L300</f>
        <v>0.26</v>
      </c>
      <c r="P300" s="24">
        <v>2</v>
      </c>
      <c r="Q300" s="3"/>
      <c r="R300" s="3">
        <v>260</v>
      </c>
      <c r="S300" s="3">
        <f>L300-K300</f>
        <v>-11.8</v>
      </c>
      <c r="T300" s="3"/>
      <c r="U300" s="3">
        <v>310</v>
      </c>
      <c r="V300" s="3">
        <v>3</v>
      </c>
      <c r="W300" s="4">
        <v>2</v>
      </c>
      <c r="X300" s="3" t="s">
        <v>32</v>
      </c>
      <c r="Y300" s="19">
        <v>45018.6144328704</v>
      </c>
      <c r="Z300" s="9" t="s">
        <v>33</v>
      </c>
    </row>
    <row r="301" spans="1:26">
      <c r="A301" s="3">
        <v>300</v>
      </c>
      <c r="B301" s="4">
        <v>66165</v>
      </c>
      <c r="C301" s="3" t="s">
        <v>791</v>
      </c>
      <c r="D301" s="3" t="s">
        <v>229</v>
      </c>
      <c r="E301" s="3" t="s">
        <v>28</v>
      </c>
      <c r="F301" s="3" t="str">
        <f>H301&amp;B301</f>
        <v>70666165</v>
      </c>
      <c r="G301" s="3" t="s">
        <v>497</v>
      </c>
      <c r="H301" s="4">
        <v>706</v>
      </c>
      <c r="I301" s="9" t="s">
        <v>782</v>
      </c>
      <c r="J301" s="3">
        <v>20.85</v>
      </c>
      <c r="K301" s="3">
        <v>75</v>
      </c>
      <c r="L301" s="24">
        <v>42</v>
      </c>
      <c r="M301" s="9" t="s">
        <v>781</v>
      </c>
      <c r="N301" s="25">
        <f>(K301-J301)/K301</f>
        <v>0.722</v>
      </c>
      <c r="O301" s="25">
        <f>(L301-J301)/L301</f>
        <v>0.503571428571429</v>
      </c>
      <c r="P301" s="24">
        <v>2</v>
      </c>
      <c r="Q301" s="3"/>
      <c r="R301" s="3">
        <v>235</v>
      </c>
      <c r="S301" s="3">
        <f>L301-K301</f>
        <v>-33</v>
      </c>
      <c r="T301" s="3"/>
      <c r="U301" s="3">
        <v>323</v>
      </c>
      <c r="V301" s="3">
        <v>44</v>
      </c>
      <c r="W301" s="4">
        <v>2</v>
      </c>
      <c r="X301" s="3" t="s">
        <v>32</v>
      </c>
      <c r="Y301" s="19">
        <v>45018.6131944444</v>
      </c>
      <c r="Z301" s="9" t="s">
        <v>33</v>
      </c>
    </row>
    <row r="302" spans="1:26">
      <c r="A302" s="3">
        <v>301</v>
      </c>
      <c r="B302" s="4">
        <v>1454</v>
      </c>
      <c r="C302" s="3" t="s">
        <v>792</v>
      </c>
      <c r="D302" s="3" t="s">
        <v>793</v>
      </c>
      <c r="E302" s="3" t="s">
        <v>28</v>
      </c>
      <c r="F302" s="3" t="str">
        <f>H302&amp;B302</f>
        <v>7101454</v>
      </c>
      <c r="G302" s="3" t="s">
        <v>794</v>
      </c>
      <c r="H302" s="4">
        <v>710</v>
      </c>
      <c r="I302" s="9" t="s">
        <v>795</v>
      </c>
      <c r="J302" s="3">
        <v>385</v>
      </c>
      <c r="K302" s="3">
        <v>520</v>
      </c>
      <c r="L302" s="24">
        <v>420</v>
      </c>
      <c r="M302" s="9" t="s">
        <v>31</v>
      </c>
      <c r="N302" s="25">
        <f>(K302-J302)/K302</f>
        <v>0.259615384615385</v>
      </c>
      <c r="O302" s="25">
        <f>(L302-J302)/L302</f>
        <v>0.0833333333333333</v>
      </c>
      <c r="P302" s="24">
        <v>2</v>
      </c>
      <c r="Q302" s="3"/>
      <c r="R302" s="3">
        <v>73</v>
      </c>
      <c r="S302" s="3">
        <f>L302-K302</f>
        <v>-100</v>
      </c>
      <c r="T302" s="3"/>
      <c r="U302" s="3">
        <v>189</v>
      </c>
      <c r="V302" s="3">
        <v>0</v>
      </c>
      <c r="W302" s="4">
        <v>2</v>
      </c>
      <c r="X302" s="3" t="s">
        <v>32</v>
      </c>
      <c r="Y302" s="19">
        <v>45016.4744907407</v>
      </c>
      <c r="Z302" s="9" t="s">
        <v>796</v>
      </c>
    </row>
    <row r="303" spans="1:26">
      <c r="A303" s="3">
        <v>302</v>
      </c>
      <c r="B303" s="4">
        <v>194096</v>
      </c>
      <c r="C303" s="3" t="s">
        <v>797</v>
      </c>
      <c r="D303" s="3" t="s">
        <v>798</v>
      </c>
      <c r="E303" s="3" t="s">
        <v>28</v>
      </c>
      <c r="F303" s="3" t="str">
        <f>H303&amp;B303</f>
        <v>720194096</v>
      </c>
      <c r="G303" s="3" t="s">
        <v>799</v>
      </c>
      <c r="H303" s="4">
        <v>720</v>
      </c>
      <c r="I303" s="9" t="s">
        <v>800</v>
      </c>
      <c r="J303" s="3">
        <v>124.42</v>
      </c>
      <c r="K303" s="3">
        <v>216</v>
      </c>
      <c r="L303" s="24">
        <v>144</v>
      </c>
      <c r="M303" s="9" t="s">
        <v>801</v>
      </c>
      <c r="N303" s="25">
        <f>(K303-J303)/K303</f>
        <v>0.423981481481481</v>
      </c>
      <c r="O303" s="25">
        <f>(L303-J303)/L303</f>
        <v>0.135972222222222</v>
      </c>
      <c r="P303" s="24">
        <v>3</v>
      </c>
      <c r="Q303" s="3"/>
      <c r="R303" s="3">
        <v>255</v>
      </c>
      <c r="S303" s="3">
        <f>L303-K303</f>
        <v>-72</v>
      </c>
      <c r="T303" s="3"/>
      <c r="U303" s="3">
        <v>189</v>
      </c>
      <c r="V303" s="3">
        <v>0</v>
      </c>
      <c r="W303" s="4">
        <v>6</v>
      </c>
      <c r="X303" s="3" t="s">
        <v>32</v>
      </c>
      <c r="Y303" s="19">
        <v>45009.4274652778</v>
      </c>
      <c r="Z303" s="9" t="s">
        <v>33</v>
      </c>
    </row>
    <row r="304" spans="1:26">
      <c r="A304" s="3">
        <v>303</v>
      </c>
      <c r="B304" s="4">
        <v>74899</v>
      </c>
      <c r="C304" s="3" t="s">
        <v>802</v>
      </c>
      <c r="D304" s="3" t="s">
        <v>803</v>
      </c>
      <c r="E304" s="3" t="s">
        <v>28</v>
      </c>
      <c r="F304" s="3" t="str">
        <f>H304&amp;B304</f>
        <v>72074899</v>
      </c>
      <c r="G304" s="3" t="s">
        <v>712</v>
      </c>
      <c r="H304" s="4">
        <v>720</v>
      </c>
      <c r="I304" s="9" t="s">
        <v>800</v>
      </c>
      <c r="J304" s="3">
        <v>232</v>
      </c>
      <c r="K304" s="3">
        <v>499</v>
      </c>
      <c r="L304" s="24">
        <v>258</v>
      </c>
      <c r="M304" s="9" t="s">
        <v>801</v>
      </c>
      <c r="N304" s="25">
        <f>(K304-J304)/K304</f>
        <v>0.535070140280561</v>
      </c>
      <c r="O304" s="25">
        <f>(L304-J304)/L304</f>
        <v>0.10077519379845</v>
      </c>
      <c r="P304" s="24">
        <v>3</v>
      </c>
      <c r="Q304" s="3"/>
      <c r="R304" s="3">
        <v>419</v>
      </c>
      <c r="S304" s="3">
        <f>L304-K304</f>
        <v>-241</v>
      </c>
      <c r="T304" s="3"/>
      <c r="U304" s="3">
        <v>306</v>
      </c>
      <c r="V304" s="3">
        <v>0</v>
      </c>
      <c r="W304" s="9"/>
      <c r="X304" s="3" t="s">
        <v>32</v>
      </c>
      <c r="Y304" s="19">
        <v>45009.4773148148</v>
      </c>
      <c r="Z304" s="9" t="s">
        <v>33</v>
      </c>
    </row>
    <row r="305" spans="1:26">
      <c r="A305" s="3">
        <v>304</v>
      </c>
      <c r="B305" s="4">
        <v>49706</v>
      </c>
      <c r="C305" s="3" t="s">
        <v>26</v>
      </c>
      <c r="D305" s="3" t="s">
        <v>27</v>
      </c>
      <c r="E305" s="3" t="s">
        <v>28</v>
      </c>
      <c r="F305" s="3" t="str">
        <f>H305&amp;B305</f>
        <v>72049706</v>
      </c>
      <c r="G305" s="3" t="s">
        <v>29</v>
      </c>
      <c r="H305" s="4">
        <v>720</v>
      </c>
      <c r="I305" s="9" t="s">
        <v>800</v>
      </c>
      <c r="J305" s="3">
        <v>296.94</v>
      </c>
      <c r="K305" s="3">
        <v>383</v>
      </c>
      <c r="L305" s="24">
        <v>320</v>
      </c>
      <c r="M305" s="9" t="s">
        <v>801</v>
      </c>
      <c r="N305" s="25">
        <f>(K305-J305)/K305</f>
        <v>0.224699738903394</v>
      </c>
      <c r="O305" s="25">
        <f>(L305-J305)/L305</f>
        <v>0.0720625</v>
      </c>
      <c r="P305" s="24">
        <v>3</v>
      </c>
      <c r="Q305" s="3"/>
      <c r="R305" s="3">
        <v>114</v>
      </c>
      <c r="S305" s="3">
        <f>L305-K305</f>
        <v>-63</v>
      </c>
      <c r="T305" s="3"/>
      <c r="U305" s="3">
        <v>139</v>
      </c>
      <c r="V305" s="3">
        <v>0</v>
      </c>
      <c r="W305" s="4">
        <v>6</v>
      </c>
      <c r="X305" s="3" t="s">
        <v>32</v>
      </c>
      <c r="Y305" s="19">
        <v>45009.7437731481</v>
      </c>
      <c r="Z305" s="9" t="s">
        <v>33</v>
      </c>
    </row>
    <row r="306" spans="1:26">
      <c r="A306" s="3">
        <v>305</v>
      </c>
      <c r="B306" s="4">
        <v>118055</v>
      </c>
      <c r="C306" s="3" t="s">
        <v>761</v>
      </c>
      <c r="D306" s="3" t="s">
        <v>762</v>
      </c>
      <c r="E306" s="3" t="s">
        <v>28</v>
      </c>
      <c r="F306" s="3" t="str">
        <f>H306&amp;B306</f>
        <v>720118055</v>
      </c>
      <c r="G306" s="3" t="s">
        <v>763</v>
      </c>
      <c r="H306" s="4">
        <v>720</v>
      </c>
      <c r="I306" s="9" t="s">
        <v>800</v>
      </c>
      <c r="J306" s="3">
        <v>423.3</v>
      </c>
      <c r="K306" s="3">
        <v>498</v>
      </c>
      <c r="L306" s="24">
        <v>468</v>
      </c>
      <c r="M306" s="9" t="s">
        <v>801</v>
      </c>
      <c r="N306" s="25">
        <f>(K306-J306)/K306</f>
        <v>0.15</v>
      </c>
      <c r="O306" s="25">
        <f>(L306-J306)/L306</f>
        <v>0.0955128205128205</v>
      </c>
      <c r="P306" s="24">
        <v>3</v>
      </c>
      <c r="Q306" s="3"/>
      <c r="R306" s="3">
        <v>112</v>
      </c>
      <c r="S306" s="3">
        <f>L306-K306</f>
        <v>-30</v>
      </c>
      <c r="T306" s="3"/>
      <c r="U306" s="3">
        <v>113</v>
      </c>
      <c r="V306" s="3">
        <v>0</v>
      </c>
      <c r="W306" s="4">
        <v>1</v>
      </c>
      <c r="X306" s="3" t="s">
        <v>32</v>
      </c>
      <c r="Y306" s="19">
        <v>45023.524212963</v>
      </c>
      <c r="Z306" s="9" t="s">
        <v>33</v>
      </c>
    </row>
    <row r="307" spans="1:26">
      <c r="A307" s="3">
        <v>306</v>
      </c>
      <c r="B307" s="4">
        <v>66789</v>
      </c>
      <c r="C307" s="3" t="s">
        <v>804</v>
      </c>
      <c r="D307" s="3" t="s">
        <v>805</v>
      </c>
      <c r="E307" s="3" t="s">
        <v>28</v>
      </c>
      <c r="F307" s="3" t="str">
        <f>H307&amp;B307</f>
        <v>72066789</v>
      </c>
      <c r="G307" s="3" t="s">
        <v>806</v>
      </c>
      <c r="H307" s="4">
        <v>720</v>
      </c>
      <c r="I307" s="9" t="s">
        <v>800</v>
      </c>
      <c r="J307" s="3">
        <v>39.22</v>
      </c>
      <c r="K307" s="3">
        <v>50.8</v>
      </c>
      <c r="L307" s="24">
        <v>45</v>
      </c>
      <c r="M307" s="9" t="s">
        <v>801</v>
      </c>
      <c r="N307" s="25">
        <f>(K307-J307)/K307</f>
        <v>0.227952755905512</v>
      </c>
      <c r="O307" s="25">
        <f>(L307-J307)/L307</f>
        <v>0.128444444444444</v>
      </c>
      <c r="P307" s="24">
        <v>3</v>
      </c>
      <c r="Q307" s="3"/>
      <c r="R307" s="3">
        <v>425</v>
      </c>
      <c r="S307" s="3">
        <f>L307-K307</f>
        <v>-5.8</v>
      </c>
      <c r="T307" s="3"/>
      <c r="U307" s="3">
        <v>358</v>
      </c>
      <c r="V307" s="3">
        <v>0</v>
      </c>
      <c r="W307" s="4">
        <v>5</v>
      </c>
      <c r="X307" s="3" t="s">
        <v>32</v>
      </c>
      <c r="Y307" s="19">
        <v>45025.8471643518</v>
      </c>
      <c r="Z307" s="9" t="s">
        <v>33</v>
      </c>
    </row>
    <row r="308" spans="1:26">
      <c r="A308" s="3">
        <v>307</v>
      </c>
      <c r="B308" s="4">
        <v>792</v>
      </c>
      <c r="C308" s="3" t="s">
        <v>259</v>
      </c>
      <c r="D308" s="3" t="s">
        <v>260</v>
      </c>
      <c r="E308" s="3" t="s">
        <v>261</v>
      </c>
      <c r="F308" s="3" t="str">
        <f>H308&amp;B308</f>
        <v>720792</v>
      </c>
      <c r="G308" s="3" t="s">
        <v>262</v>
      </c>
      <c r="H308" s="4">
        <v>720</v>
      </c>
      <c r="I308" s="9" t="s">
        <v>800</v>
      </c>
      <c r="J308" s="3">
        <v>16.5</v>
      </c>
      <c r="K308" s="3">
        <v>21.9</v>
      </c>
      <c r="L308" s="24">
        <v>19.8</v>
      </c>
      <c r="M308" s="9" t="s">
        <v>801</v>
      </c>
      <c r="N308" s="25">
        <f>(K308-J308)/K308</f>
        <v>0.246575342465753</v>
      </c>
      <c r="O308" s="25">
        <f>(L308-J308)/L308</f>
        <v>0.166666666666667</v>
      </c>
      <c r="P308" s="24">
        <v>3</v>
      </c>
      <c r="Q308" s="3"/>
      <c r="R308" s="3">
        <v>1926.025</v>
      </c>
      <c r="S308" s="3">
        <f>L308-K308</f>
        <v>-2.1</v>
      </c>
      <c r="T308" s="3"/>
      <c r="U308" s="3">
        <v>1041.975</v>
      </c>
      <c r="V308" s="3">
        <v>125</v>
      </c>
      <c r="W308" s="4">
        <v>25</v>
      </c>
      <c r="X308" s="3" t="s">
        <v>32</v>
      </c>
      <c r="Y308" s="19">
        <v>45009.4264351852</v>
      </c>
      <c r="Z308" s="9" t="s">
        <v>33</v>
      </c>
    </row>
    <row r="309" spans="1:26">
      <c r="A309" s="3">
        <v>308</v>
      </c>
      <c r="B309" s="4">
        <v>14635</v>
      </c>
      <c r="C309" s="3" t="s">
        <v>807</v>
      </c>
      <c r="D309" s="3" t="s">
        <v>808</v>
      </c>
      <c r="E309" s="3" t="s">
        <v>36</v>
      </c>
      <c r="F309" s="3" t="str">
        <f>H309&amp;B309</f>
        <v>72014635</v>
      </c>
      <c r="G309" s="3" t="s">
        <v>809</v>
      </c>
      <c r="H309" s="4">
        <v>720</v>
      </c>
      <c r="I309" s="9" t="s">
        <v>800</v>
      </c>
      <c r="J309" s="3">
        <v>26.14</v>
      </c>
      <c r="K309" s="3">
        <v>47.57</v>
      </c>
      <c r="L309" s="24">
        <v>32</v>
      </c>
      <c r="M309" s="9" t="s">
        <v>801</v>
      </c>
      <c r="N309" s="25">
        <f>(K309-J309)/K309</f>
        <v>0.450494008829094</v>
      </c>
      <c r="O309" s="25">
        <f>(L309-J309)/L309</f>
        <v>0.183125</v>
      </c>
      <c r="P309" s="24">
        <v>3</v>
      </c>
      <c r="Q309" s="3">
        <v>45</v>
      </c>
      <c r="R309" s="3">
        <v>1117</v>
      </c>
      <c r="S309" s="3">
        <f>L309-K309</f>
        <v>-15.57</v>
      </c>
      <c r="T309" s="3">
        <f>L309-Q309</f>
        <v>-13</v>
      </c>
      <c r="U309" s="3">
        <v>397</v>
      </c>
      <c r="V309" s="3">
        <v>0</v>
      </c>
      <c r="W309" s="4">
        <v>4</v>
      </c>
      <c r="X309" s="3" t="s">
        <v>32</v>
      </c>
      <c r="Y309" s="19">
        <v>45009.7584027778</v>
      </c>
      <c r="Z309" s="9" t="s">
        <v>33</v>
      </c>
    </row>
    <row r="310" spans="1:26">
      <c r="A310" s="3">
        <v>309</v>
      </c>
      <c r="B310" s="4">
        <v>90611</v>
      </c>
      <c r="C310" s="3" t="s">
        <v>810</v>
      </c>
      <c r="D310" s="3" t="s">
        <v>811</v>
      </c>
      <c r="E310" s="3" t="s">
        <v>28</v>
      </c>
      <c r="F310" s="3" t="str">
        <f>H310&amp;B310</f>
        <v>72090611</v>
      </c>
      <c r="G310" s="3" t="s">
        <v>650</v>
      </c>
      <c r="H310" s="4">
        <v>720</v>
      </c>
      <c r="I310" s="9" t="s">
        <v>800</v>
      </c>
      <c r="J310" s="3">
        <v>14.4</v>
      </c>
      <c r="K310" s="3">
        <v>35.06</v>
      </c>
      <c r="L310" s="24">
        <v>18</v>
      </c>
      <c r="M310" s="9" t="s">
        <v>801</v>
      </c>
      <c r="N310" s="25">
        <f>(K310-J310)/K310</f>
        <v>0.589275527666857</v>
      </c>
      <c r="O310" s="25">
        <f>(L310-J310)/L310</f>
        <v>0.2</v>
      </c>
      <c r="P310" s="24">
        <v>3</v>
      </c>
      <c r="Q310" s="3">
        <v>34.5</v>
      </c>
      <c r="R310" s="3">
        <v>305</v>
      </c>
      <c r="S310" s="3">
        <f>L310-K310</f>
        <v>-17.06</v>
      </c>
      <c r="T310" s="3">
        <f>L310-Q310</f>
        <v>-16.5</v>
      </c>
      <c r="U310" s="3">
        <v>432</v>
      </c>
      <c r="V310" s="3">
        <v>0</v>
      </c>
      <c r="W310" s="4">
        <v>5</v>
      </c>
      <c r="X310" s="3" t="s">
        <v>32</v>
      </c>
      <c r="Y310" s="19">
        <v>45009.7480092593</v>
      </c>
      <c r="Z310" s="9" t="s">
        <v>33</v>
      </c>
    </row>
    <row r="311" spans="1:26">
      <c r="A311" s="3">
        <v>310</v>
      </c>
      <c r="B311" s="4">
        <v>73415</v>
      </c>
      <c r="C311" s="3" t="s">
        <v>812</v>
      </c>
      <c r="D311" s="3" t="s">
        <v>813</v>
      </c>
      <c r="E311" s="3" t="s">
        <v>28</v>
      </c>
      <c r="F311" s="3" t="str">
        <f>H311&amp;B311</f>
        <v>72073415</v>
      </c>
      <c r="G311" s="3" t="s">
        <v>814</v>
      </c>
      <c r="H311" s="4">
        <v>720</v>
      </c>
      <c r="I311" s="9" t="s">
        <v>800</v>
      </c>
      <c r="J311" s="3">
        <v>19.8</v>
      </c>
      <c r="K311" s="3">
        <v>31.8</v>
      </c>
      <c r="L311" s="24">
        <v>26</v>
      </c>
      <c r="M311" s="9" t="s">
        <v>801</v>
      </c>
      <c r="N311" s="25">
        <f>(K311-J311)/K311</f>
        <v>0.377358490566038</v>
      </c>
      <c r="O311" s="25">
        <f>(L311-J311)/L311</f>
        <v>0.238461538461538</v>
      </c>
      <c r="P311" s="24">
        <v>3</v>
      </c>
      <c r="Q311" s="3"/>
      <c r="R311" s="3">
        <v>414</v>
      </c>
      <c r="S311" s="3">
        <f>L311-K311</f>
        <v>-5.8</v>
      </c>
      <c r="T311" s="3"/>
      <c r="U311" s="3">
        <v>561</v>
      </c>
      <c r="V311" s="3">
        <v>0</v>
      </c>
      <c r="W311" s="4">
        <v>3</v>
      </c>
      <c r="X311" s="3" t="s">
        <v>343</v>
      </c>
      <c r="Y311" s="19">
        <v>45025.6224884259</v>
      </c>
      <c r="Z311" s="9" t="s">
        <v>33</v>
      </c>
    </row>
    <row r="312" spans="1:26">
      <c r="A312" s="3">
        <v>311</v>
      </c>
      <c r="B312" s="4">
        <v>8130</v>
      </c>
      <c r="C312" s="3" t="s">
        <v>815</v>
      </c>
      <c r="D312" s="3" t="s">
        <v>816</v>
      </c>
      <c r="E312" s="3" t="s">
        <v>36</v>
      </c>
      <c r="F312" s="3" t="str">
        <f>H312&amp;B312</f>
        <v>7208130</v>
      </c>
      <c r="G312" s="3" t="s">
        <v>650</v>
      </c>
      <c r="H312" s="4">
        <v>720</v>
      </c>
      <c r="I312" s="9" t="s">
        <v>800</v>
      </c>
      <c r="J312" s="3">
        <v>18.9</v>
      </c>
      <c r="K312" s="3">
        <v>35</v>
      </c>
      <c r="L312" s="24">
        <v>25</v>
      </c>
      <c r="M312" s="9" t="s">
        <v>801</v>
      </c>
      <c r="N312" s="25">
        <f>(K312-J312)/K312</f>
        <v>0.46</v>
      </c>
      <c r="O312" s="25">
        <f>(L312-J312)/L312</f>
        <v>0.244</v>
      </c>
      <c r="P312" s="24">
        <v>3</v>
      </c>
      <c r="Q312" s="3">
        <v>33</v>
      </c>
      <c r="R312" s="3">
        <v>138</v>
      </c>
      <c r="S312" s="3">
        <f>L312-K312</f>
        <v>-10</v>
      </c>
      <c r="T312" s="3">
        <f>L312-Q312</f>
        <v>-8</v>
      </c>
      <c r="U312" s="3">
        <v>294</v>
      </c>
      <c r="V312" s="3">
        <v>0</v>
      </c>
      <c r="W312" s="4">
        <v>8</v>
      </c>
      <c r="X312" s="3" t="s">
        <v>32</v>
      </c>
      <c r="Y312" s="19">
        <v>45009.7321180556</v>
      </c>
      <c r="Z312" s="9" t="s">
        <v>33</v>
      </c>
    </row>
    <row r="313" spans="1:26">
      <c r="A313" s="3">
        <v>312</v>
      </c>
      <c r="B313" s="4">
        <v>55822</v>
      </c>
      <c r="C313" s="3" t="s">
        <v>817</v>
      </c>
      <c r="D313" s="3" t="s">
        <v>818</v>
      </c>
      <c r="E313" s="3" t="s">
        <v>36</v>
      </c>
      <c r="F313" s="3" t="str">
        <f>H313&amp;B313</f>
        <v>72055822</v>
      </c>
      <c r="G313" s="3" t="s">
        <v>819</v>
      </c>
      <c r="H313" s="4">
        <v>720</v>
      </c>
      <c r="I313" s="9" t="s">
        <v>800</v>
      </c>
      <c r="J313" s="3">
        <v>18.5</v>
      </c>
      <c r="K313" s="3">
        <v>39.8</v>
      </c>
      <c r="L313" s="24">
        <v>25</v>
      </c>
      <c r="M313" s="9" t="s">
        <v>801</v>
      </c>
      <c r="N313" s="25">
        <f>(K313-J313)/K313</f>
        <v>0.535175879396985</v>
      </c>
      <c r="O313" s="25">
        <f>(L313-J313)/L313</f>
        <v>0.26</v>
      </c>
      <c r="P313" s="24">
        <v>3</v>
      </c>
      <c r="Q313" s="3">
        <v>35</v>
      </c>
      <c r="R313" s="3">
        <v>169</v>
      </c>
      <c r="S313" s="3">
        <f>L313-K313</f>
        <v>-14.8</v>
      </c>
      <c r="T313" s="3">
        <f>L313-Q313</f>
        <v>-10</v>
      </c>
      <c r="U313" s="3">
        <v>154</v>
      </c>
      <c r="V313" s="3">
        <v>0</v>
      </c>
      <c r="W313" s="9"/>
      <c r="X313" s="3" t="s">
        <v>32</v>
      </c>
      <c r="Y313" s="19">
        <v>45009.72875</v>
      </c>
      <c r="Z313" s="9" t="s">
        <v>33</v>
      </c>
    </row>
    <row r="314" spans="1:26">
      <c r="A314" s="3">
        <v>313</v>
      </c>
      <c r="B314" s="4">
        <v>120776</v>
      </c>
      <c r="C314" s="3" t="s">
        <v>502</v>
      </c>
      <c r="D314" s="3" t="s">
        <v>820</v>
      </c>
      <c r="E314" s="3" t="s">
        <v>28</v>
      </c>
      <c r="F314" s="3" t="str">
        <f>H314&amp;B314</f>
        <v>720120776</v>
      </c>
      <c r="G314" s="3" t="s">
        <v>650</v>
      </c>
      <c r="H314" s="4">
        <v>720</v>
      </c>
      <c r="I314" s="9" t="s">
        <v>800</v>
      </c>
      <c r="J314" s="3">
        <v>11.7</v>
      </c>
      <c r="K314" s="3">
        <v>26</v>
      </c>
      <c r="L314" s="24">
        <v>16.5</v>
      </c>
      <c r="M314" s="9" t="s">
        <v>801</v>
      </c>
      <c r="N314" s="25">
        <f>(K314-J314)/K314</f>
        <v>0.55</v>
      </c>
      <c r="O314" s="25">
        <f>(L314-J314)/L314</f>
        <v>0.290909090909091</v>
      </c>
      <c r="P314" s="24">
        <v>3</v>
      </c>
      <c r="Q314" s="3">
        <v>25</v>
      </c>
      <c r="R314" s="3">
        <v>1628</v>
      </c>
      <c r="S314" s="3">
        <f>L314-K314</f>
        <v>-9.5</v>
      </c>
      <c r="T314" s="3">
        <f>L314-Q314</f>
        <v>-8.5</v>
      </c>
      <c r="U314" s="3">
        <v>2438</v>
      </c>
      <c r="V314" s="3">
        <v>69</v>
      </c>
      <c r="W314" s="4">
        <v>22</v>
      </c>
      <c r="X314" s="3" t="s">
        <v>32</v>
      </c>
      <c r="Y314" s="19">
        <v>45009.7477083333</v>
      </c>
      <c r="Z314" s="9" t="s">
        <v>33</v>
      </c>
    </row>
    <row r="315" spans="1:26">
      <c r="A315" s="3">
        <v>314</v>
      </c>
      <c r="B315" s="4">
        <v>45012</v>
      </c>
      <c r="C315" s="3" t="s">
        <v>821</v>
      </c>
      <c r="D315" s="3" t="s">
        <v>822</v>
      </c>
      <c r="E315" s="3" t="s">
        <v>28</v>
      </c>
      <c r="F315" s="3" t="str">
        <f>H315&amp;B315</f>
        <v>72045012</v>
      </c>
      <c r="G315" s="3" t="s">
        <v>650</v>
      </c>
      <c r="H315" s="4">
        <v>720</v>
      </c>
      <c r="I315" s="9" t="s">
        <v>800</v>
      </c>
      <c r="J315" s="3">
        <v>13.5</v>
      </c>
      <c r="K315" s="3">
        <v>28.5</v>
      </c>
      <c r="L315" s="24">
        <v>20</v>
      </c>
      <c r="M315" s="9" t="s">
        <v>801</v>
      </c>
      <c r="N315" s="25">
        <f>(K315-J315)/K315</f>
        <v>0.526315789473684</v>
      </c>
      <c r="O315" s="25">
        <f>(L315-J315)/L315</f>
        <v>0.325</v>
      </c>
      <c r="P315" s="24">
        <v>3</v>
      </c>
      <c r="Q315" s="3">
        <v>27</v>
      </c>
      <c r="R315" s="3">
        <v>1154</v>
      </c>
      <c r="S315" s="3">
        <f>L315-K315</f>
        <v>-8.5</v>
      </c>
      <c r="T315" s="3">
        <f>L315-Q315</f>
        <v>-7</v>
      </c>
      <c r="U315" s="3">
        <v>542</v>
      </c>
      <c r="V315" s="3">
        <v>0</v>
      </c>
      <c r="W315" s="4">
        <v>2</v>
      </c>
      <c r="X315" s="3" t="s">
        <v>32</v>
      </c>
      <c r="Y315" s="19">
        <v>45009.7384259259</v>
      </c>
      <c r="Z315" s="9" t="s">
        <v>33</v>
      </c>
    </row>
    <row r="316" spans="1:26">
      <c r="A316" s="3">
        <v>315</v>
      </c>
      <c r="B316" s="4">
        <v>148055</v>
      </c>
      <c r="C316" s="3" t="s">
        <v>823</v>
      </c>
      <c r="D316" s="3" t="s">
        <v>824</v>
      </c>
      <c r="E316" s="3" t="s">
        <v>28</v>
      </c>
      <c r="F316" s="3" t="str">
        <f>H316&amp;B316</f>
        <v>720148055</v>
      </c>
      <c r="G316" s="3" t="s">
        <v>650</v>
      </c>
      <c r="H316" s="4">
        <v>720</v>
      </c>
      <c r="I316" s="9" t="s">
        <v>800</v>
      </c>
      <c r="J316" s="3">
        <v>14.8</v>
      </c>
      <c r="K316" s="3">
        <v>29.5</v>
      </c>
      <c r="L316" s="24">
        <v>22</v>
      </c>
      <c r="M316" s="9" t="s">
        <v>801</v>
      </c>
      <c r="N316" s="25">
        <f>(K316-J316)/K316</f>
        <v>0.498305084745763</v>
      </c>
      <c r="O316" s="25">
        <f>(L316-J316)/L316</f>
        <v>0.327272727272727</v>
      </c>
      <c r="P316" s="24">
        <v>3</v>
      </c>
      <c r="Q316" s="3">
        <v>28</v>
      </c>
      <c r="R316" s="3">
        <v>176</v>
      </c>
      <c r="S316" s="3">
        <f>L316-K316</f>
        <v>-7.5</v>
      </c>
      <c r="T316" s="3">
        <f>L316-Q316</f>
        <v>-6</v>
      </c>
      <c r="U316" s="3">
        <v>350</v>
      </c>
      <c r="V316" s="3">
        <v>45</v>
      </c>
      <c r="W316" s="9"/>
      <c r="X316" s="3" t="s">
        <v>32</v>
      </c>
      <c r="Y316" s="19">
        <v>45009.7371296296</v>
      </c>
      <c r="Z316" s="9" t="s">
        <v>33</v>
      </c>
    </row>
    <row r="317" spans="1:26">
      <c r="A317" s="3">
        <v>316</v>
      </c>
      <c r="B317" s="4">
        <v>99821</v>
      </c>
      <c r="C317" s="3" t="s">
        <v>825</v>
      </c>
      <c r="D317" s="3" t="s">
        <v>826</v>
      </c>
      <c r="E317" s="3" t="s">
        <v>28</v>
      </c>
      <c r="F317" s="3" t="str">
        <f>H317&amp;B317</f>
        <v>72099821</v>
      </c>
      <c r="G317" s="3" t="s">
        <v>650</v>
      </c>
      <c r="H317" s="4">
        <v>720</v>
      </c>
      <c r="I317" s="9" t="s">
        <v>800</v>
      </c>
      <c r="J317" s="3">
        <v>12.1</v>
      </c>
      <c r="K317" s="3">
        <v>29.8</v>
      </c>
      <c r="L317" s="24">
        <v>18</v>
      </c>
      <c r="M317" s="9" t="s">
        <v>801</v>
      </c>
      <c r="N317" s="25">
        <f>(K317-J317)/K317</f>
        <v>0.593959731543624</v>
      </c>
      <c r="O317" s="25">
        <f>(L317-J317)/L317</f>
        <v>0.327777777777778</v>
      </c>
      <c r="P317" s="24">
        <v>3</v>
      </c>
      <c r="Q317" s="3">
        <v>28</v>
      </c>
      <c r="R317" s="3">
        <v>230</v>
      </c>
      <c r="S317" s="3">
        <f>L317-K317</f>
        <v>-11.8</v>
      </c>
      <c r="T317" s="3">
        <f>L317-Q317</f>
        <v>-10</v>
      </c>
      <c r="U317" s="3">
        <v>246</v>
      </c>
      <c r="V317" s="3">
        <v>0</v>
      </c>
      <c r="W317" s="4">
        <v>2</v>
      </c>
      <c r="X317" s="3" t="s">
        <v>32</v>
      </c>
      <c r="Y317" s="19">
        <v>45009.7443287037</v>
      </c>
      <c r="Z317" s="9" t="s">
        <v>33</v>
      </c>
    </row>
    <row r="318" spans="1:26">
      <c r="A318" s="3">
        <v>317</v>
      </c>
      <c r="B318" s="4">
        <v>171131</v>
      </c>
      <c r="C318" s="3" t="s">
        <v>827</v>
      </c>
      <c r="D318" s="3" t="s">
        <v>828</v>
      </c>
      <c r="E318" s="3" t="s">
        <v>28</v>
      </c>
      <c r="F318" s="3" t="str">
        <f>H318&amp;B318</f>
        <v>720171131</v>
      </c>
      <c r="G318" s="3" t="s">
        <v>650</v>
      </c>
      <c r="H318" s="4">
        <v>720</v>
      </c>
      <c r="I318" s="9" t="s">
        <v>800</v>
      </c>
      <c r="J318" s="3">
        <v>12.1</v>
      </c>
      <c r="K318" s="3">
        <v>25</v>
      </c>
      <c r="L318" s="24">
        <v>18</v>
      </c>
      <c r="M318" s="9" t="s">
        <v>801</v>
      </c>
      <c r="N318" s="25">
        <f>(K318-J318)/K318</f>
        <v>0.516</v>
      </c>
      <c r="O318" s="25">
        <f>(L318-J318)/L318</f>
        <v>0.327777777777778</v>
      </c>
      <c r="P318" s="24">
        <v>3</v>
      </c>
      <c r="Q318" s="3">
        <v>23.8</v>
      </c>
      <c r="R318" s="3">
        <v>34</v>
      </c>
      <c r="S318" s="3">
        <f>L318-K318</f>
        <v>-7</v>
      </c>
      <c r="T318" s="3">
        <f>L318-Q318</f>
        <v>-5.8</v>
      </c>
      <c r="U318" s="3">
        <v>106</v>
      </c>
      <c r="V318" s="3">
        <v>0</v>
      </c>
      <c r="W318" s="4">
        <v>3</v>
      </c>
      <c r="X318" s="3" t="s">
        <v>343</v>
      </c>
      <c r="Y318" s="19">
        <v>45009.7379166667</v>
      </c>
      <c r="Z318" s="9" t="s">
        <v>33</v>
      </c>
    </row>
    <row r="319" spans="1:26">
      <c r="A319" s="3">
        <v>318</v>
      </c>
      <c r="B319" s="4">
        <v>126109</v>
      </c>
      <c r="C319" s="3" t="s">
        <v>829</v>
      </c>
      <c r="D319" s="3" t="s">
        <v>830</v>
      </c>
      <c r="E319" s="3" t="s">
        <v>28</v>
      </c>
      <c r="F319" s="3" t="str">
        <f>H319&amp;B319</f>
        <v>720126109</v>
      </c>
      <c r="G319" s="3" t="s">
        <v>650</v>
      </c>
      <c r="H319" s="4">
        <v>720</v>
      </c>
      <c r="I319" s="9" t="s">
        <v>800</v>
      </c>
      <c r="J319" s="3">
        <v>14.4</v>
      </c>
      <c r="K319" s="3">
        <v>29.5</v>
      </c>
      <c r="L319" s="24">
        <v>21.5</v>
      </c>
      <c r="M319" s="9" t="s">
        <v>801</v>
      </c>
      <c r="N319" s="25">
        <f>(K319-J319)/K319</f>
        <v>0.511864406779661</v>
      </c>
      <c r="O319" s="25">
        <f>(L319-J319)/L319</f>
        <v>0.330232558139535</v>
      </c>
      <c r="P319" s="24">
        <v>3</v>
      </c>
      <c r="Q319" s="3">
        <v>28</v>
      </c>
      <c r="R319" s="3">
        <v>124</v>
      </c>
      <c r="S319" s="3">
        <f>L319-K319</f>
        <v>-8</v>
      </c>
      <c r="T319" s="3">
        <f>L319-Q319</f>
        <v>-6.5</v>
      </c>
      <c r="U319" s="3">
        <v>280</v>
      </c>
      <c r="V319" s="3">
        <v>0</v>
      </c>
      <c r="W319" s="4">
        <v>11</v>
      </c>
      <c r="X319" s="3" t="s">
        <v>32</v>
      </c>
      <c r="Y319" s="19">
        <v>45009.7372569444</v>
      </c>
      <c r="Z319" s="9" t="s">
        <v>33</v>
      </c>
    </row>
    <row r="320" spans="1:26">
      <c r="A320" s="3">
        <v>319</v>
      </c>
      <c r="B320" s="4">
        <v>148890</v>
      </c>
      <c r="C320" s="3" t="s">
        <v>831</v>
      </c>
      <c r="D320" s="3" t="s">
        <v>284</v>
      </c>
      <c r="E320" s="3" t="s">
        <v>28</v>
      </c>
      <c r="F320" s="3" t="str">
        <f>H320&amp;B320</f>
        <v>720148890</v>
      </c>
      <c r="G320" s="3" t="s">
        <v>650</v>
      </c>
      <c r="H320" s="4">
        <v>720</v>
      </c>
      <c r="I320" s="9" t="s">
        <v>800</v>
      </c>
      <c r="J320" s="3">
        <v>13.3</v>
      </c>
      <c r="K320" s="3">
        <v>26</v>
      </c>
      <c r="L320" s="24">
        <v>19.9</v>
      </c>
      <c r="M320" s="9" t="s">
        <v>801</v>
      </c>
      <c r="N320" s="25">
        <f>(K320-J320)/K320</f>
        <v>0.488461538461538</v>
      </c>
      <c r="O320" s="25">
        <f>(L320-J320)/L320</f>
        <v>0.331658291457286</v>
      </c>
      <c r="P320" s="24">
        <v>3</v>
      </c>
      <c r="Q320" s="3">
        <v>24.8</v>
      </c>
      <c r="R320" s="3">
        <v>190</v>
      </c>
      <c r="S320" s="3">
        <f>L320-K320</f>
        <v>-6.1</v>
      </c>
      <c r="T320" s="3">
        <f>L320-Q320</f>
        <v>-4.9</v>
      </c>
      <c r="U320" s="3">
        <v>591</v>
      </c>
      <c r="V320" s="3">
        <v>0</v>
      </c>
      <c r="W320" s="4">
        <v>4</v>
      </c>
      <c r="X320" s="3" t="s">
        <v>32</v>
      </c>
      <c r="Y320" s="19">
        <v>45009.7368171296</v>
      </c>
      <c r="Z320" s="9" t="s">
        <v>33</v>
      </c>
    </row>
    <row r="321" spans="1:26">
      <c r="A321" s="3">
        <v>320</v>
      </c>
      <c r="B321" s="4">
        <v>92130</v>
      </c>
      <c r="C321" s="3" t="s">
        <v>832</v>
      </c>
      <c r="D321" s="3" t="s">
        <v>63</v>
      </c>
      <c r="E321" s="3" t="s">
        <v>28</v>
      </c>
      <c r="F321" s="3" t="str">
        <f>H321&amp;B321</f>
        <v>72092130</v>
      </c>
      <c r="G321" s="3" t="s">
        <v>650</v>
      </c>
      <c r="H321" s="4">
        <v>720</v>
      </c>
      <c r="I321" s="9" t="s">
        <v>800</v>
      </c>
      <c r="J321" s="3">
        <v>20</v>
      </c>
      <c r="K321" s="3">
        <v>50</v>
      </c>
      <c r="L321" s="24">
        <v>30</v>
      </c>
      <c r="M321" s="9" t="s">
        <v>801</v>
      </c>
      <c r="N321" s="25">
        <f>(K321-J321)/K321</f>
        <v>0.6</v>
      </c>
      <c r="O321" s="25">
        <f>(L321-J321)/L321</f>
        <v>0.333333333333333</v>
      </c>
      <c r="P321" s="24">
        <v>3</v>
      </c>
      <c r="Q321" s="3">
        <v>47.5</v>
      </c>
      <c r="R321" s="3">
        <v>442</v>
      </c>
      <c r="S321" s="3">
        <f>L321-K321</f>
        <v>-20</v>
      </c>
      <c r="T321" s="3">
        <f>L321-Q321</f>
        <v>-17.5</v>
      </c>
      <c r="U321" s="3">
        <v>435</v>
      </c>
      <c r="V321" s="3">
        <v>0</v>
      </c>
      <c r="W321" s="4">
        <v>4</v>
      </c>
      <c r="X321" s="3" t="s">
        <v>32</v>
      </c>
      <c r="Y321" s="19">
        <v>45009.7466782407</v>
      </c>
      <c r="Z321" s="9" t="s">
        <v>33</v>
      </c>
    </row>
    <row r="322" spans="1:26">
      <c r="A322" s="3">
        <v>321</v>
      </c>
      <c r="B322" s="4">
        <v>247539</v>
      </c>
      <c r="C322" s="3" t="s">
        <v>833</v>
      </c>
      <c r="D322" s="3" t="s">
        <v>834</v>
      </c>
      <c r="E322" s="3" t="s">
        <v>28</v>
      </c>
      <c r="F322" s="3" t="str">
        <f>H322&amp;B322</f>
        <v>720247539</v>
      </c>
      <c r="G322" s="3" t="s">
        <v>835</v>
      </c>
      <c r="H322" s="4">
        <v>720</v>
      </c>
      <c r="I322" s="9" t="s">
        <v>800</v>
      </c>
      <c r="J322" s="3">
        <v>39</v>
      </c>
      <c r="K322" s="3">
        <v>78</v>
      </c>
      <c r="L322" s="24">
        <v>58.5</v>
      </c>
      <c r="M322" s="9" t="s">
        <v>801</v>
      </c>
      <c r="N322" s="25">
        <f>(K322-J322)/K322</f>
        <v>0.5</v>
      </c>
      <c r="O322" s="25">
        <f>(L322-J322)/L322</f>
        <v>0.333333333333333</v>
      </c>
      <c r="P322" s="24">
        <v>3</v>
      </c>
      <c r="Q322" s="3"/>
      <c r="R322" s="3">
        <v>90</v>
      </c>
      <c r="S322" s="3">
        <f>L322-K322</f>
        <v>-19.5</v>
      </c>
      <c r="T322" s="3"/>
      <c r="U322" s="3">
        <v>207</v>
      </c>
      <c r="V322" s="3">
        <v>46</v>
      </c>
      <c r="W322" s="4">
        <v>3</v>
      </c>
      <c r="X322" s="3" t="s">
        <v>32</v>
      </c>
      <c r="Y322" s="19">
        <v>45018.7083564815</v>
      </c>
      <c r="Z322" s="9" t="s">
        <v>33</v>
      </c>
    </row>
    <row r="323" spans="1:26">
      <c r="A323" s="3">
        <v>322</v>
      </c>
      <c r="B323" s="4">
        <v>27622</v>
      </c>
      <c r="C323" s="3" t="s">
        <v>836</v>
      </c>
      <c r="D323" s="3" t="s">
        <v>837</v>
      </c>
      <c r="E323" s="3" t="s">
        <v>28</v>
      </c>
      <c r="F323" s="3" t="str">
        <f>H323&amp;B323</f>
        <v>72027622</v>
      </c>
      <c r="G323" s="3" t="s">
        <v>650</v>
      </c>
      <c r="H323" s="4">
        <v>720</v>
      </c>
      <c r="I323" s="9" t="s">
        <v>800</v>
      </c>
      <c r="J323" s="3">
        <v>13.2</v>
      </c>
      <c r="K323" s="3">
        <v>29.8</v>
      </c>
      <c r="L323" s="24">
        <v>19.8</v>
      </c>
      <c r="M323" s="9" t="s">
        <v>801</v>
      </c>
      <c r="N323" s="25">
        <f>(K323-J323)/K323</f>
        <v>0.557046979865772</v>
      </c>
      <c r="O323" s="25">
        <f>(L323-J323)/L323</f>
        <v>0.333333333333333</v>
      </c>
      <c r="P323" s="24">
        <v>3</v>
      </c>
      <c r="Q323" s="3">
        <v>27.8</v>
      </c>
      <c r="R323" s="3">
        <v>1200</v>
      </c>
      <c r="S323" s="3">
        <f>L323-K323</f>
        <v>-10</v>
      </c>
      <c r="T323" s="3">
        <f>L323-Q323</f>
        <v>-8</v>
      </c>
      <c r="U323" s="3">
        <v>1384</v>
      </c>
      <c r="V323" s="3">
        <v>0</v>
      </c>
      <c r="W323" s="4">
        <v>2</v>
      </c>
      <c r="X323" s="3" t="s">
        <v>32</v>
      </c>
      <c r="Y323" s="19">
        <v>45009.7387037037</v>
      </c>
      <c r="Z323" s="9" t="s">
        <v>33</v>
      </c>
    </row>
    <row r="324" spans="1:26">
      <c r="A324" s="3">
        <v>323</v>
      </c>
      <c r="B324" s="4">
        <v>126570</v>
      </c>
      <c r="C324" s="3" t="s">
        <v>838</v>
      </c>
      <c r="D324" s="3" t="s">
        <v>839</v>
      </c>
      <c r="E324" s="3" t="s">
        <v>28</v>
      </c>
      <c r="F324" s="3" t="str">
        <f>H324&amp;B324</f>
        <v>720126570</v>
      </c>
      <c r="G324" s="3" t="s">
        <v>650</v>
      </c>
      <c r="H324" s="4">
        <v>720</v>
      </c>
      <c r="I324" s="9" t="s">
        <v>800</v>
      </c>
      <c r="J324" s="3">
        <v>13.2</v>
      </c>
      <c r="K324" s="3">
        <v>28.85</v>
      </c>
      <c r="L324" s="24">
        <v>19.8</v>
      </c>
      <c r="M324" s="9" t="s">
        <v>801</v>
      </c>
      <c r="N324" s="25">
        <f>(K324-J324)/K324</f>
        <v>0.542461005199307</v>
      </c>
      <c r="O324" s="25">
        <f>(L324-J324)/L324</f>
        <v>0.333333333333333</v>
      </c>
      <c r="P324" s="24">
        <v>3</v>
      </c>
      <c r="Q324" s="3">
        <v>28</v>
      </c>
      <c r="R324" s="3">
        <v>224</v>
      </c>
      <c r="S324" s="3">
        <f>L324-K324</f>
        <v>-9.05</v>
      </c>
      <c r="T324" s="3">
        <f>L324-Q324</f>
        <v>-8.2</v>
      </c>
      <c r="U324" s="3">
        <v>570</v>
      </c>
      <c r="V324" s="3">
        <v>199</v>
      </c>
      <c r="W324" s="4">
        <v>3</v>
      </c>
      <c r="X324" s="3" t="s">
        <v>32</v>
      </c>
      <c r="Y324" s="19">
        <v>45009.7441666667</v>
      </c>
      <c r="Z324" s="9" t="s">
        <v>33</v>
      </c>
    </row>
    <row r="325" spans="1:26">
      <c r="A325" s="3">
        <v>324</v>
      </c>
      <c r="B325" s="4">
        <v>89117</v>
      </c>
      <c r="C325" s="3" t="s">
        <v>840</v>
      </c>
      <c r="D325" s="3" t="s">
        <v>479</v>
      </c>
      <c r="E325" s="3" t="s">
        <v>28</v>
      </c>
      <c r="F325" s="3" t="str">
        <f>H325&amp;B325</f>
        <v>72089117</v>
      </c>
      <c r="G325" s="3" t="s">
        <v>650</v>
      </c>
      <c r="H325" s="4">
        <v>720</v>
      </c>
      <c r="I325" s="9" t="s">
        <v>800</v>
      </c>
      <c r="J325" s="3">
        <v>19.1</v>
      </c>
      <c r="K325" s="3">
        <v>33.5</v>
      </c>
      <c r="L325" s="24">
        <v>28.7</v>
      </c>
      <c r="M325" s="9" t="s">
        <v>801</v>
      </c>
      <c r="N325" s="25">
        <f>(K325-J325)/K325</f>
        <v>0.429850746268657</v>
      </c>
      <c r="O325" s="25">
        <f>(L325-J325)/L325</f>
        <v>0.334494773519164</v>
      </c>
      <c r="P325" s="24">
        <v>3</v>
      </c>
      <c r="Q325" s="3">
        <v>31.8</v>
      </c>
      <c r="R325" s="3">
        <v>209</v>
      </c>
      <c r="S325" s="3">
        <f>L325-K325</f>
        <v>-4.8</v>
      </c>
      <c r="T325" s="3">
        <f>L325-Q325</f>
        <v>-3.1</v>
      </c>
      <c r="U325" s="3">
        <v>268</v>
      </c>
      <c r="V325" s="3">
        <v>0</v>
      </c>
      <c r="W325" s="4">
        <v>1</v>
      </c>
      <c r="X325" s="3" t="s">
        <v>32</v>
      </c>
      <c r="Y325" s="19">
        <v>45009.730775463</v>
      </c>
      <c r="Z325" s="9" t="s">
        <v>33</v>
      </c>
    </row>
    <row r="326" spans="1:26">
      <c r="A326" s="3">
        <v>325</v>
      </c>
      <c r="B326" s="4">
        <v>39911</v>
      </c>
      <c r="C326" s="3" t="s">
        <v>841</v>
      </c>
      <c r="D326" s="3" t="s">
        <v>842</v>
      </c>
      <c r="E326" s="3" t="s">
        <v>28</v>
      </c>
      <c r="F326" s="3" t="str">
        <f>H326&amp;B326</f>
        <v>72039911</v>
      </c>
      <c r="G326" s="3" t="s">
        <v>650</v>
      </c>
      <c r="H326" s="4">
        <v>720</v>
      </c>
      <c r="I326" s="9" t="s">
        <v>800</v>
      </c>
      <c r="J326" s="3">
        <v>14.3</v>
      </c>
      <c r="K326" s="3">
        <v>29.5</v>
      </c>
      <c r="L326" s="24">
        <v>21.5</v>
      </c>
      <c r="M326" s="9" t="s">
        <v>801</v>
      </c>
      <c r="N326" s="25">
        <f>(K326-J326)/K326</f>
        <v>0.515254237288136</v>
      </c>
      <c r="O326" s="25">
        <f>(L326-J326)/L326</f>
        <v>0.334883720930232</v>
      </c>
      <c r="P326" s="24">
        <v>3</v>
      </c>
      <c r="Q326" s="3">
        <v>28</v>
      </c>
      <c r="R326" s="3">
        <v>249</v>
      </c>
      <c r="S326" s="3">
        <f>L326-K326</f>
        <v>-8</v>
      </c>
      <c r="T326" s="3">
        <f>L326-Q326</f>
        <v>-6.5</v>
      </c>
      <c r="U326" s="3">
        <v>2271</v>
      </c>
      <c r="V326" s="3">
        <v>1683</v>
      </c>
      <c r="W326" s="4">
        <v>3</v>
      </c>
      <c r="X326" s="3" t="s">
        <v>32</v>
      </c>
      <c r="Y326" s="19">
        <v>45009.737650463</v>
      </c>
      <c r="Z326" s="9" t="s">
        <v>33</v>
      </c>
    </row>
    <row r="327" spans="1:26">
      <c r="A327" s="3">
        <v>326</v>
      </c>
      <c r="B327" s="4">
        <v>14438</v>
      </c>
      <c r="C327" s="3" t="s">
        <v>843</v>
      </c>
      <c r="D327" s="3" t="s">
        <v>247</v>
      </c>
      <c r="E327" s="3" t="s">
        <v>36</v>
      </c>
      <c r="F327" s="3" t="str">
        <f>H327&amp;B327</f>
        <v>72014438</v>
      </c>
      <c r="G327" s="3" t="s">
        <v>650</v>
      </c>
      <c r="H327" s="4">
        <v>720</v>
      </c>
      <c r="I327" s="9" t="s">
        <v>800</v>
      </c>
      <c r="J327" s="3">
        <v>11.9</v>
      </c>
      <c r="K327" s="3">
        <v>27</v>
      </c>
      <c r="L327" s="24">
        <v>18</v>
      </c>
      <c r="M327" s="9" t="s">
        <v>801</v>
      </c>
      <c r="N327" s="25">
        <f>(K327-J327)/K327</f>
        <v>0.559259259259259</v>
      </c>
      <c r="O327" s="25">
        <f>(L327-J327)/L327</f>
        <v>0.338888888888889</v>
      </c>
      <c r="P327" s="24">
        <v>3</v>
      </c>
      <c r="Q327" s="3"/>
      <c r="R327" s="3">
        <v>281</v>
      </c>
      <c r="S327" s="3">
        <f>L327-K327</f>
        <v>-9</v>
      </c>
      <c r="T327" s="3"/>
      <c r="U327" s="3">
        <v>345</v>
      </c>
      <c r="V327" s="3">
        <v>0</v>
      </c>
      <c r="W327" s="4">
        <v>12</v>
      </c>
      <c r="X327" s="3" t="s">
        <v>32</v>
      </c>
      <c r="Y327" s="19">
        <v>45009.7575462963</v>
      </c>
      <c r="Z327" s="9" t="s">
        <v>33</v>
      </c>
    </row>
    <row r="328" spans="1:26">
      <c r="A328" s="3">
        <v>327</v>
      </c>
      <c r="B328" s="4">
        <v>104642</v>
      </c>
      <c r="C328" s="3" t="s">
        <v>844</v>
      </c>
      <c r="D328" s="3" t="s">
        <v>845</v>
      </c>
      <c r="E328" s="3" t="s">
        <v>28</v>
      </c>
      <c r="F328" s="3" t="str">
        <f>H328&amp;B328</f>
        <v>720104642</v>
      </c>
      <c r="G328" s="3" t="s">
        <v>650</v>
      </c>
      <c r="H328" s="4">
        <v>720</v>
      </c>
      <c r="I328" s="9" t="s">
        <v>800</v>
      </c>
      <c r="J328" s="3">
        <v>17.5</v>
      </c>
      <c r="K328" s="3">
        <v>36.6</v>
      </c>
      <c r="L328" s="24">
        <v>26.5</v>
      </c>
      <c r="M328" s="9" t="s">
        <v>801</v>
      </c>
      <c r="N328" s="25">
        <f>(K328-J328)/K328</f>
        <v>0.521857923497268</v>
      </c>
      <c r="O328" s="25">
        <f>(L328-J328)/L328</f>
        <v>0.339622641509434</v>
      </c>
      <c r="P328" s="24">
        <v>3</v>
      </c>
      <c r="Q328" s="3">
        <v>34.8</v>
      </c>
      <c r="R328" s="3">
        <v>238</v>
      </c>
      <c r="S328" s="3">
        <f>L328-K328</f>
        <v>-10.1</v>
      </c>
      <c r="T328" s="3">
        <f>L328-Q328</f>
        <v>-8.3</v>
      </c>
      <c r="U328" s="3">
        <v>362</v>
      </c>
      <c r="V328" s="3">
        <v>0</v>
      </c>
      <c r="W328" s="4">
        <v>8</v>
      </c>
      <c r="X328" s="3" t="s">
        <v>32</v>
      </c>
      <c r="Y328" s="19">
        <v>45009.7381712963</v>
      </c>
      <c r="Z328" s="9" t="s">
        <v>33</v>
      </c>
    </row>
    <row r="329" spans="1:26">
      <c r="A329" s="3">
        <v>328</v>
      </c>
      <c r="B329" s="4">
        <v>5326</v>
      </c>
      <c r="C329" s="3" t="s">
        <v>846</v>
      </c>
      <c r="D329" s="3" t="s">
        <v>391</v>
      </c>
      <c r="E329" s="3" t="s">
        <v>28</v>
      </c>
      <c r="F329" s="3" t="str">
        <f>H329&amp;B329</f>
        <v>7205326</v>
      </c>
      <c r="G329" s="3" t="s">
        <v>650</v>
      </c>
      <c r="H329" s="4">
        <v>720</v>
      </c>
      <c r="I329" s="9" t="s">
        <v>800</v>
      </c>
      <c r="J329" s="3">
        <v>10.8</v>
      </c>
      <c r="K329" s="3">
        <v>27</v>
      </c>
      <c r="L329" s="24">
        <v>16.5</v>
      </c>
      <c r="M329" s="9" t="s">
        <v>801</v>
      </c>
      <c r="N329" s="25">
        <f>(K329-J329)/K329</f>
        <v>0.6</v>
      </c>
      <c r="O329" s="25">
        <f>(L329-J329)/L329</f>
        <v>0.345454545454545</v>
      </c>
      <c r="P329" s="24">
        <v>3</v>
      </c>
      <c r="Q329" s="3">
        <v>25.8</v>
      </c>
      <c r="R329" s="3">
        <v>193</v>
      </c>
      <c r="S329" s="3">
        <f>L329-K329</f>
        <v>-10.5</v>
      </c>
      <c r="T329" s="3">
        <f>L329-Q329</f>
        <v>-9.3</v>
      </c>
      <c r="U329" s="3">
        <v>114</v>
      </c>
      <c r="V329" s="3">
        <v>0</v>
      </c>
      <c r="W329" s="4">
        <v>2</v>
      </c>
      <c r="X329" s="3" t="s">
        <v>32</v>
      </c>
      <c r="Y329" s="19">
        <v>45009.7470023148</v>
      </c>
      <c r="Z329" s="9" t="s">
        <v>33</v>
      </c>
    </row>
    <row r="330" spans="1:26">
      <c r="A330" s="3">
        <v>329</v>
      </c>
      <c r="B330" s="4">
        <v>43628</v>
      </c>
      <c r="C330" s="3" t="s">
        <v>847</v>
      </c>
      <c r="D330" s="3" t="s">
        <v>848</v>
      </c>
      <c r="E330" s="3" t="s">
        <v>28</v>
      </c>
      <c r="F330" s="3" t="str">
        <f>H330&amp;B330</f>
        <v>72043628</v>
      </c>
      <c r="G330" s="3" t="s">
        <v>809</v>
      </c>
      <c r="H330" s="4">
        <v>720</v>
      </c>
      <c r="I330" s="9" t="s">
        <v>800</v>
      </c>
      <c r="J330" s="3">
        <v>14.4</v>
      </c>
      <c r="K330" s="3">
        <v>29.8</v>
      </c>
      <c r="L330" s="24">
        <v>22</v>
      </c>
      <c r="M330" s="9" t="s">
        <v>801</v>
      </c>
      <c r="N330" s="25">
        <f>(K330-J330)/K330</f>
        <v>0.516778523489933</v>
      </c>
      <c r="O330" s="25">
        <f>(L330-J330)/L330</f>
        <v>0.345454545454545</v>
      </c>
      <c r="P330" s="24">
        <v>3</v>
      </c>
      <c r="Q330" s="3">
        <v>26.8</v>
      </c>
      <c r="R330" s="3">
        <v>28</v>
      </c>
      <c r="S330" s="3">
        <f>L330-K330</f>
        <v>-7.8</v>
      </c>
      <c r="T330" s="3">
        <f>L330-Q330</f>
        <v>-4.8</v>
      </c>
      <c r="U330" s="3">
        <v>11</v>
      </c>
      <c r="V330" s="3">
        <v>0</v>
      </c>
      <c r="W330" s="4">
        <v>1</v>
      </c>
      <c r="X330" s="3" t="s">
        <v>343</v>
      </c>
      <c r="Y330" s="19">
        <v>45009.7592824074</v>
      </c>
      <c r="Z330" s="9" t="s">
        <v>33</v>
      </c>
    </row>
    <row r="331" spans="1:26">
      <c r="A331" s="3">
        <v>330</v>
      </c>
      <c r="B331" s="4">
        <v>148665</v>
      </c>
      <c r="C331" s="3" t="s">
        <v>849</v>
      </c>
      <c r="D331" s="3" t="s">
        <v>284</v>
      </c>
      <c r="E331" s="3" t="s">
        <v>28</v>
      </c>
      <c r="F331" s="3" t="str">
        <f>H331&amp;B331</f>
        <v>720148665</v>
      </c>
      <c r="G331" s="3" t="s">
        <v>650</v>
      </c>
      <c r="H331" s="4">
        <v>720</v>
      </c>
      <c r="I331" s="9" t="s">
        <v>800</v>
      </c>
      <c r="J331" s="3">
        <v>9.8</v>
      </c>
      <c r="K331" s="3">
        <v>25</v>
      </c>
      <c r="L331" s="24">
        <v>15</v>
      </c>
      <c r="M331" s="9" t="s">
        <v>801</v>
      </c>
      <c r="N331" s="25">
        <f>(K331-J331)/K331</f>
        <v>0.608</v>
      </c>
      <c r="O331" s="25">
        <f>(L331-J331)/L331</f>
        <v>0.346666666666667</v>
      </c>
      <c r="P331" s="24">
        <v>3</v>
      </c>
      <c r="Q331" s="3">
        <v>23.8</v>
      </c>
      <c r="R331" s="3">
        <v>170</v>
      </c>
      <c r="S331" s="3">
        <f>L331-K331</f>
        <v>-10</v>
      </c>
      <c r="T331" s="3">
        <f>L331-Q331</f>
        <v>-8.8</v>
      </c>
      <c r="U331" s="3">
        <v>228</v>
      </c>
      <c r="V331" s="3">
        <v>0</v>
      </c>
      <c r="W331" s="4">
        <v>3</v>
      </c>
      <c r="X331" s="3" t="s">
        <v>32</v>
      </c>
      <c r="Y331" s="19">
        <v>45009.7482291667</v>
      </c>
      <c r="Z331" s="9" t="s">
        <v>33</v>
      </c>
    </row>
    <row r="332" spans="1:26">
      <c r="A332" s="3">
        <v>331</v>
      </c>
      <c r="B332" s="4">
        <v>148769</v>
      </c>
      <c r="C332" s="3" t="s">
        <v>526</v>
      </c>
      <c r="D332" s="3" t="s">
        <v>284</v>
      </c>
      <c r="E332" s="3" t="s">
        <v>28</v>
      </c>
      <c r="F332" s="3" t="str">
        <f>H332&amp;B332</f>
        <v>720148769</v>
      </c>
      <c r="G332" s="3" t="s">
        <v>650</v>
      </c>
      <c r="H332" s="4">
        <v>720</v>
      </c>
      <c r="I332" s="9" t="s">
        <v>800</v>
      </c>
      <c r="J332" s="3">
        <v>9.8</v>
      </c>
      <c r="K332" s="3">
        <v>25</v>
      </c>
      <c r="L332" s="24">
        <v>15</v>
      </c>
      <c r="M332" s="9" t="s">
        <v>801</v>
      </c>
      <c r="N332" s="25">
        <f>(K332-J332)/K332</f>
        <v>0.608</v>
      </c>
      <c r="O332" s="25">
        <f>(L332-J332)/L332</f>
        <v>0.346666666666667</v>
      </c>
      <c r="P332" s="24">
        <v>3</v>
      </c>
      <c r="Q332" s="3">
        <v>23.8</v>
      </c>
      <c r="R332" s="3">
        <v>294</v>
      </c>
      <c r="S332" s="3">
        <f>L332-K332</f>
        <v>-10</v>
      </c>
      <c r="T332" s="3">
        <f>L332-Q332</f>
        <v>-8.8</v>
      </c>
      <c r="U332" s="3">
        <v>328</v>
      </c>
      <c r="V332" s="3">
        <v>0</v>
      </c>
      <c r="W332" s="4">
        <v>5</v>
      </c>
      <c r="X332" s="3" t="s">
        <v>32</v>
      </c>
      <c r="Y332" s="19">
        <v>45009.7484606481</v>
      </c>
      <c r="Z332" s="9" t="s">
        <v>33</v>
      </c>
    </row>
    <row r="333" spans="1:26">
      <c r="A333" s="3">
        <v>332</v>
      </c>
      <c r="B333" s="4">
        <v>2134</v>
      </c>
      <c r="C333" s="3" t="s">
        <v>850</v>
      </c>
      <c r="D333" s="3" t="s">
        <v>851</v>
      </c>
      <c r="E333" s="3" t="s">
        <v>36</v>
      </c>
      <c r="F333" s="3" t="str">
        <f>H333&amp;B333</f>
        <v>7202134</v>
      </c>
      <c r="G333" s="3" t="s">
        <v>650</v>
      </c>
      <c r="H333" s="4">
        <v>720</v>
      </c>
      <c r="I333" s="9" t="s">
        <v>800</v>
      </c>
      <c r="J333" s="3">
        <v>9.8</v>
      </c>
      <c r="K333" s="3">
        <v>29.5</v>
      </c>
      <c r="L333" s="24">
        <v>15</v>
      </c>
      <c r="M333" s="9" t="s">
        <v>801</v>
      </c>
      <c r="N333" s="25">
        <f>(K333-J333)/K333</f>
        <v>0.667796610169492</v>
      </c>
      <c r="O333" s="25">
        <f>(L333-J333)/L333</f>
        <v>0.346666666666667</v>
      </c>
      <c r="P333" s="24">
        <v>3</v>
      </c>
      <c r="Q333" s="3">
        <v>28</v>
      </c>
      <c r="R333" s="3">
        <v>326</v>
      </c>
      <c r="S333" s="3">
        <f>L333-K333</f>
        <v>-14.5</v>
      </c>
      <c r="T333" s="3">
        <f>L333-Q333</f>
        <v>-13</v>
      </c>
      <c r="U333" s="3">
        <v>325</v>
      </c>
      <c r="V333" s="3">
        <v>0</v>
      </c>
      <c r="W333" s="4">
        <v>2</v>
      </c>
      <c r="X333" s="3" t="s">
        <v>32</v>
      </c>
      <c r="Y333" s="19">
        <v>45009.7553240741</v>
      </c>
      <c r="Z333" s="9" t="s">
        <v>33</v>
      </c>
    </row>
    <row r="334" spans="1:26">
      <c r="A334" s="3">
        <v>333</v>
      </c>
      <c r="B334" s="4">
        <v>105842</v>
      </c>
      <c r="C334" s="3" t="s">
        <v>852</v>
      </c>
      <c r="D334" s="3" t="s">
        <v>808</v>
      </c>
      <c r="E334" s="3" t="s">
        <v>28</v>
      </c>
      <c r="F334" s="3" t="str">
        <f>H334&amp;B334</f>
        <v>720105842</v>
      </c>
      <c r="G334" s="3" t="s">
        <v>809</v>
      </c>
      <c r="H334" s="4">
        <v>720</v>
      </c>
      <c r="I334" s="9" t="s">
        <v>800</v>
      </c>
      <c r="J334" s="3">
        <v>16</v>
      </c>
      <c r="K334" s="3">
        <v>35</v>
      </c>
      <c r="L334" s="24">
        <v>24.5</v>
      </c>
      <c r="M334" s="9" t="s">
        <v>801</v>
      </c>
      <c r="N334" s="25">
        <f>(K334-J334)/K334</f>
        <v>0.542857142857143</v>
      </c>
      <c r="O334" s="25">
        <f>(L334-J334)/L334</f>
        <v>0.346938775510204</v>
      </c>
      <c r="P334" s="24">
        <v>3</v>
      </c>
      <c r="Q334" s="3">
        <v>33.5</v>
      </c>
      <c r="R334" s="3">
        <v>174</v>
      </c>
      <c r="S334" s="3">
        <f>L334-K334</f>
        <v>-10.5</v>
      </c>
      <c r="T334" s="3">
        <f>L334-Q334</f>
        <v>-9</v>
      </c>
      <c r="U334" s="3">
        <v>214</v>
      </c>
      <c r="V334" s="3">
        <v>0</v>
      </c>
      <c r="W334" s="4">
        <v>2</v>
      </c>
      <c r="X334" s="3" t="s">
        <v>32</v>
      </c>
      <c r="Y334" s="19">
        <v>45009.7638888889</v>
      </c>
      <c r="Z334" s="9" t="s">
        <v>33</v>
      </c>
    </row>
    <row r="335" spans="1:26">
      <c r="A335" s="3">
        <v>334</v>
      </c>
      <c r="B335" s="4">
        <v>151010</v>
      </c>
      <c r="C335" s="3" t="s">
        <v>853</v>
      </c>
      <c r="D335" s="3" t="s">
        <v>854</v>
      </c>
      <c r="E335" s="3" t="s">
        <v>28</v>
      </c>
      <c r="F335" s="3" t="str">
        <f>H335&amp;B335</f>
        <v>720151010</v>
      </c>
      <c r="G335" s="3" t="s">
        <v>650</v>
      </c>
      <c r="H335" s="4">
        <v>720</v>
      </c>
      <c r="I335" s="9" t="s">
        <v>800</v>
      </c>
      <c r="J335" s="3">
        <v>11.1</v>
      </c>
      <c r="K335" s="3">
        <v>27.99</v>
      </c>
      <c r="L335" s="24">
        <v>17</v>
      </c>
      <c r="M335" s="9" t="s">
        <v>801</v>
      </c>
      <c r="N335" s="25">
        <f>(K335-J335)/K335</f>
        <v>0.603429796355841</v>
      </c>
      <c r="O335" s="25">
        <f>(L335-J335)/L335</f>
        <v>0.347058823529412</v>
      </c>
      <c r="P335" s="24">
        <v>3</v>
      </c>
      <c r="Q335" s="3">
        <v>27</v>
      </c>
      <c r="R335" s="3">
        <v>251</v>
      </c>
      <c r="S335" s="3">
        <f>L335-K335</f>
        <v>-10.99</v>
      </c>
      <c r="T335" s="3">
        <f>L335-Q335</f>
        <v>-10</v>
      </c>
      <c r="U335" s="3">
        <v>352</v>
      </c>
      <c r="V335" s="3">
        <v>0</v>
      </c>
      <c r="W335" s="4">
        <v>2</v>
      </c>
      <c r="X335" s="3" t="s">
        <v>32</v>
      </c>
      <c r="Y335" s="19">
        <v>45009.7486458333</v>
      </c>
      <c r="Z335" s="9" t="s">
        <v>33</v>
      </c>
    </row>
    <row r="336" spans="1:26">
      <c r="A336" s="3">
        <v>335</v>
      </c>
      <c r="B336" s="4">
        <v>45478</v>
      </c>
      <c r="C336" s="3" t="s">
        <v>506</v>
      </c>
      <c r="D336" s="3" t="s">
        <v>855</v>
      </c>
      <c r="E336" s="3" t="s">
        <v>28</v>
      </c>
      <c r="F336" s="3" t="str">
        <f>H336&amp;B336</f>
        <v>72045478</v>
      </c>
      <c r="G336" s="3" t="s">
        <v>650</v>
      </c>
      <c r="H336" s="4">
        <v>720</v>
      </c>
      <c r="I336" s="9" t="s">
        <v>800</v>
      </c>
      <c r="J336" s="3">
        <v>11.7</v>
      </c>
      <c r="K336" s="3">
        <v>29.5</v>
      </c>
      <c r="L336" s="24">
        <v>18</v>
      </c>
      <c r="M336" s="9" t="s">
        <v>801</v>
      </c>
      <c r="N336" s="25">
        <f>(K336-J336)/K336</f>
        <v>0.603389830508475</v>
      </c>
      <c r="O336" s="25">
        <f>(L336-J336)/L336</f>
        <v>0.35</v>
      </c>
      <c r="P336" s="24">
        <v>3</v>
      </c>
      <c r="Q336" s="3">
        <v>28</v>
      </c>
      <c r="R336" s="3">
        <v>101</v>
      </c>
      <c r="S336" s="3">
        <f>L336-K336</f>
        <v>-11.5</v>
      </c>
      <c r="T336" s="3">
        <f>L336-Q336</f>
        <v>-10</v>
      </c>
      <c r="U336" s="3">
        <v>218</v>
      </c>
      <c r="V336" s="3">
        <v>0</v>
      </c>
      <c r="W336" s="4">
        <v>2</v>
      </c>
      <c r="X336" s="3" t="s">
        <v>32</v>
      </c>
      <c r="Y336" s="19">
        <v>45009.7473032407</v>
      </c>
      <c r="Z336" s="9" t="s">
        <v>33</v>
      </c>
    </row>
    <row r="337" spans="1:26">
      <c r="A337" s="3">
        <v>336</v>
      </c>
      <c r="B337" s="4">
        <v>66290</v>
      </c>
      <c r="C337" s="3" t="s">
        <v>856</v>
      </c>
      <c r="D337" s="3" t="s">
        <v>808</v>
      </c>
      <c r="E337" s="3" t="s">
        <v>36</v>
      </c>
      <c r="F337" s="3" t="str">
        <f>H337&amp;B337</f>
        <v>72066290</v>
      </c>
      <c r="G337" s="3" t="s">
        <v>809</v>
      </c>
      <c r="H337" s="4">
        <v>720</v>
      </c>
      <c r="I337" s="9" t="s">
        <v>800</v>
      </c>
      <c r="J337" s="3">
        <v>14.26</v>
      </c>
      <c r="K337" s="3">
        <v>32.71</v>
      </c>
      <c r="L337" s="24">
        <v>22</v>
      </c>
      <c r="M337" s="9" t="s">
        <v>801</v>
      </c>
      <c r="N337" s="25">
        <f>(K337-J337)/K337</f>
        <v>0.564047691837359</v>
      </c>
      <c r="O337" s="25">
        <f>(L337-J337)/L337</f>
        <v>0.351818181818182</v>
      </c>
      <c r="P337" s="24">
        <v>3</v>
      </c>
      <c r="Q337" s="3">
        <v>31</v>
      </c>
      <c r="R337" s="3">
        <v>386</v>
      </c>
      <c r="S337" s="3">
        <f>L337-K337</f>
        <v>-10.71</v>
      </c>
      <c r="T337" s="3">
        <f>L337-Q337</f>
        <v>-9</v>
      </c>
      <c r="U337" s="3">
        <v>309</v>
      </c>
      <c r="V337" s="3">
        <v>0</v>
      </c>
      <c r="W337" s="4">
        <v>2</v>
      </c>
      <c r="X337" s="3" t="s">
        <v>32</v>
      </c>
      <c r="Y337" s="19">
        <v>45009.7640625</v>
      </c>
      <c r="Z337" s="9" t="s">
        <v>33</v>
      </c>
    </row>
    <row r="338" spans="1:26">
      <c r="A338" s="3">
        <v>337</v>
      </c>
      <c r="B338" s="4">
        <v>75479</v>
      </c>
      <c r="C338" s="3" t="s">
        <v>857</v>
      </c>
      <c r="D338" s="3" t="s">
        <v>808</v>
      </c>
      <c r="E338" s="3" t="s">
        <v>36</v>
      </c>
      <c r="F338" s="3" t="str">
        <f>H338&amp;B338</f>
        <v>72075479</v>
      </c>
      <c r="G338" s="3" t="s">
        <v>809</v>
      </c>
      <c r="H338" s="4">
        <v>720</v>
      </c>
      <c r="I338" s="9" t="s">
        <v>800</v>
      </c>
      <c r="J338" s="3">
        <v>12.91</v>
      </c>
      <c r="K338" s="3">
        <v>32</v>
      </c>
      <c r="L338" s="24">
        <v>20</v>
      </c>
      <c r="M338" s="9" t="s">
        <v>801</v>
      </c>
      <c r="N338" s="25">
        <f>(K338-J338)/K338</f>
        <v>0.5965625</v>
      </c>
      <c r="O338" s="25">
        <f>(L338-J338)/L338</f>
        <v>0.3545</v>
      </c>
      <c r="P338" s="24">
        <v>3</v>
      </c>
      <c r="Q338" s="3">
        <v>29</v>
      </c>
      <c r="R338" s="3">
        <v>205</v>
      </c>
      <c r="S338" s="3">
        <f>L338-K338</f>
        <v>-12</v>
      </c>
      <c r="T338" s="3">
        <f>L338-Q338</f>
        <v>-9</v>
      </c>
      <c r="U338" s="3">
        <v>80</v>
      </c>
      <c r="V338" s="3">
        <v>0</v>
      </c>
      <c r="W338" s="9"/>
      <c r="X338" s="3" t="s">
        <v>32</v>
      </c>
      <c r="Y338" s="19">
        <v>45009.7644212963</v>
      </c>
      <c r="Z338" s="9" t="s">
        <v>33</v>
      </c>
    </row>
    <row r="339" spans="1:26">
      <c r="A339" s="3">
        <v>338</v>
      </c>
      <c r="B339" s="4">
        <v>75480</v>
      </c>
      <c r="C339" s="3" t="s">
        <v>858</v>
      </c>
      <c r="D339" s="3" t="s">
        <v>808</v>
      </c>
      <c r="E339" s="3" t="s">
        <v>28</v>
      </c>
      <c r="F339" s="3" t="str">
        <f>H339&amp;B339</f>
        <v>72075480</v>
      </c>
      <c r="G339" s="3" t="s">
        <v>809</v>
      </c>
      <c r="H339" s="4">
        <v>720</v>
      </c>
      <c r="I339" s="9" t="s">
        <v>800</v>
      </c>
      <c r="J339" s="3">
        <v>12.91</v>
      </c>
      <c r="K339" s="3">
        <v>32</v>
      </c>
      <c r="L339" s="24">
        <v>20</v>
      </c>
      <c r="M339" s="9" t="s">
        <v>801</v>
      </c>
      <c r="N339" s="25">
        <f>(K339-J339)/K339</f>
        <v>0.5965625</v>
      </c>
      <c r="O339" s="25">
        <f>(L339-J339)/L339</f>
        <v>0.3545</v>
      </c>
      <c r="P339" s="24">
        <v>3</v>
      </c>
      <c r="Q339" s="3">
        <v>29</v>
      </c>
      <c r="R339" s="3">
        <v>1020</v>
      </c>
      <c r="S339" s="3">
        <f>L339-K339</f>
        <v>-12</v>
      </c>
      <c r="T339" s="3">
        <f>L339-Q339</f>
        <v>-9</v>
      </c>
      <c r="U339" s="3">
        <v>491</v>
      </c>
      <c r="V339" s="3">
        <v>0</v>
      </c>
      <c r="W339" s="4">
        <v>4</v>
      </c>
      <c r="X339" s="3" t="s">
        <v>32</v>
      </c>
      <c r="Y339" s="19">
        <v>45009.7645601852</v>
      </c>
      <c r="Z339" s="9" t="s">
        <v>33</v>
      </c>
    </row>
    <row r="340" spans="1:26">
      <c r="A340" s="3">
        <v>339</v>
      </c>
      <c r="B340" s="4">
        <v>21583</v>
      </c>
      <c r="C340" s="3" t="s">
        <v>859</v>
      </c>
      <c r="D340" s="3" t="s">
        <v>860</v>
      </c>
      <c r="E340" s="3" t="s">
        <v>28</v>
      </c>
      <c r="F340" s="3" t="str">
        <f>H340&amp;B340</f>
        <v>72021583</v>
      </c>
      <c r="G340" s="3" t="s">
        <v>650</v>
      </c>
      <c r="H340" s="4">
        <v>720</v>
      </c>
      <c r="I340" s="9" t="s">
        <v>800</v>
      </c>
      <c r="J340" s="3">
        <v>10.6</v>
      </c>
      <c r="K340" s="3">
        <v>26</v>
      </c>
      <c r="L340" s="24">
        <v>16.5</v>
      </c>
      <c r="M340" s="9" t="s">
        <v>801</v>
      </c>
      <c r="N340" s="25">
        <f>(K340-J340)/K340</f>
        <v>0.592307692307692</v>
      </c>
      <c r="O340" s="25">
        <f>(L340-J340)/L340</f>
        <v>0.357575757575758</v>
      </c>
      <c r="P340" s="24">
        <v>3</v>
      </c>
      <c r="Q340" s="3">
        <v>24.8</v>
      </c>
      <c r="R340" s="3">
        <v>101</v>
      </c>
      <c r="S340" s="3">
        <f>L340-K340</f>
        <v>-9.5</v>
      </c>
      <c r="T340" s="3">
        <f>L340-Q340</f>
        <v>-8.3</v>
      </c>
      <c r="U340" s="3">
        <v>457</v>
      </c>
      <c r="V340" s="3">
        <v>217</v>
      </c>
      <c r="W340" s="4">
        <v>2</v>
      </c>
      <c r="X340" s="3" t="s">
        <v>32</v>
      </c>
      <c r="Y340" s="19">
        <v>45009.7459490741</v>
      </c>
      <c r="Z340" s="9" t="s">
        <v>33</v>
      </c>
    </row>
    <row r="341" spans="1:26">
      <c r="A341" s="3">
        <v>340</v>
      </c>
      <c r="B341" s="4">
        <v>168283</v>
      </c>
      <c r="C341" s="3" t="s">
        <v>99</v>
      </c>
      <c r="D341" s="3" t="s">
        <v>571</v>
      </c>
      <c r="E341" s="3" t="s">
        <v>28</v>
      </c>
      <c r="F341" s="3" t="str">
        <f>H341&amp;B341</f>
        <v>720168283</v>
      </c>
      <c r="G341" s="3" t="s">
        <v>861</v>
      </c>
      <c r="H341" s="4">
        <v>720</v>
      </c>
      <c r="I341" s="9" t="s">
        <v>800</v>
      </c>
      <c r="J341" s="3">
        <v>24.2</v>
      </c>
      <c r="K341" s="3">
        <v>46</v>
      </c>
      <c r="L341" s="24">
        <v>34.5</v>
      </c>
      <c r="M341" s="9" t="s">
        <v>801</v>
      </c>
      <c r="N341" s="25">
        <f>(K341-J341)/K341</f>
        <v>0.473913043478261</v>
      </c>
      <c r="O341" s="25">
        <f>(L341-J341)/L341</f>
        <v>0.298550724637681</v>
      </c>
      <c r="P341" s="24">
        <v>3</v>
      </c>
      <c r="Q341" s="3"/>
      <c r="R341" s="3">
        <v>879</v>
      </c>
      <c r="S341" s="3">
        <f>L341-K341</f>
        <v>-11.5</v>
      </c>
      <c r="T341" s="3"/>
      <c r="U341" s="3">
        <v>518</v>
      </c>
      <c r="V341" s="3">
        <v>0</v>
      </c>
      <c r="W341" s="4">
        <v>9</v>
      </c>
      <c r="X341" s="3" t="s">
        <v>32</v>
      </c>
      <c r="Y341" s="19">
        <v>45018.487974537</v>
      </c>
      <c r="Z341" s="9" t="s">
        <v>33</v>
      </c>
    </row>
    <row r="342" spans="1:26">
      <c r="A342" s="3">
        <v>341</v>
      </c>
      <c r="B342" s="4">
        <v>35144</v>
      </c>
      <c r="C342" s="3" t="s">
        <v>862</v>
      </c>
      <c r="D342" s="3" t="s">
        <v>100</v>
      </c>
      <c r="E342" s="3" t="s">
        <v>28</v>
      </c>
      <c r="F342" s="3" t="str">
        <f>H342&amp;B342</f>
        <v>72035144</v>
      </c>
      <c r="G342" s="3" t="s">
        <v>809</v>
      </c>
      <c r="H342" s="4">
        <v>720</v>
      </c>
      <c r="I342" s="9" t="s">
        <v>800</v>
      </c>
      <c r="J342" s="3">
        <v>19.6</v>
      </c>
      <c r="K342" s="3">
        <v>48</v>
      </c>
      <c r="L342" s="24">
        <v>32</v>
      </c>
      <c r="M342" s="9" t="s">
        <v>801</v>
      </c>
      <c r="N342" s="25">
        <f>(K342-J342)/K342</f>
        <v>0.591666666666667</v>
      </c>
      <c r="O342" s="25">
        <f>(L342-J342)/L342</f>
        <v>0.3875</v>
      </c>
      <c r="P342" s="24">
        <v>3</v>
      </c>
      <c r="Q342" s="3">
        <v>45</v>
      </c>
      <c r="R342" s="3">
        <v>37</v>
      </c>
      <c r="S342" s="3">
        <f>L342-K342</f>
        <v>-16</v>
      </c>
      <c r="T342" s="3">
        <f>L342-Q342</f>
        <v>-13</v>
      </c>
      <c r="U342" s="3">
        <v>108</v>
      </c>
      <c r="V342" s="3">
        <v>0</v>
      </c>
      <c r="W342" s="4">
        <v>2</v>
      </c>
      <c r="X342" s="3" t="s">
        <v>32</v>
      </c>
      <c r="Y342" s="19">
        <v>45009.7647222222</v>
      </c>
      <c r="Z342" s="9" t="s">
        <v>33</v>
      </c>
    </row>
    <row r="343" spans="1:26">
      <c r="A343" s="3">
        <v>342</v>
      </c>
      <c r="B343" s="4">
        <v>45545</v>
      </c>
      <c r="C343" s="3" t="s">
        <v>863</v>
      </c>
      <c r="D343" s="3" t="s">
        <v>864</v>
      </c>
      <c r="E343" s="3" t="s">
        <v>28</v>
      </c>
      <c r="F343" s="3" t="str">
        <f>H343&amp;B343</f>
        <v>72045545</v>
      </c>
      <c r="G343" s="3" t="s">
        <v>650</v>
      </c>
      <c r="H343" s="4">
        <v>720</v>
      </c>
      <c r="I343" s="9" t="s">
        <v>800</v>
      </c>
      <c r="J343" s="3">
        <v>11</v>
      </c>
      <c r="K343" s="3">
        <v>28.5</v>
      </c>
      <c r="L343" s="24">
        <v>18</v>
      </c>
      <c r="M343" s="9" t="s">
        <v>801</v>
      </c>
      <c r="N343" s="25">
        <f>(K343-J343)/K343</f>
        <v>0.614035087719298</v>
      </c>
      <c r="O343" s="25">
        <f>(L343-J343)/L343</f>
        <v>0.388888888888889</v>
      </c>
      <c r="P343" s="24">
        <v>3</v>
      </c>
      <c r="Q343" s="3">
        <v>27</v>
      </c>
      <c r="R343" s="3">
        <v>1856</v>
      </c>
      <c r="S343" s="3">
        <f>L343-K343</f>
        <v>-10.5</v>
      </c>
      <c r="T343" s="3">
        <f>L343-Q343</f>
        <v>-9</v>
      </c>
      <c r="U343" s="3">
        <v>856</v>
      </c>
      <c r="V343" s="3">
        <v>0</v>
      </c>
      <c r="W343" s="4">
        <v>6</v>
      </c>
      <c r="X343" s="3" t="s">
        <v>32</v>
      </c>
      <c r="Y343" s="19">
        <v>45009.7500462963</v>
      </c>
      <c r="Z343" s="9" t="s">
        <v>33</v>
      </c>
    </row>
    <row r="344" spans="1:26">
      <c r="A344" s="3">
        <v>343</v>
      </c>
      <c r="B344" s="4">
        <v>203131</v>
      </c>
      <c r="C344" s="3" t="s">
        <v>493</v>
      </c>
      <c r="D344" s="3" t="s">
        <v>120</v>
      </c>
      <c r="E344" s="3" t="s">
        <v>28</v>
      </c>
      <c r="F344" s="3" t="str">
        <f>H344&amp;B344</f>
        <v>720203131</v>
      </c>
      <c r="G344" s="3" t="s">
        <v>494</v>
      </c>
      <c r="H344" s="4">
        <v>720</v>
      </c>
      <c r="I344" s="9" t="s">
        <v>800</v>
      </c>
      <c r="J344" s="3">
        <v>34.6</v>
      </c>
      <c r="K344" s="3">
        <v>85</v>
      </c>
      <c r="L344" s="24">
        <v>57</v>
      </c>
      <c r="M344" s="9" t="s">
        <v>801</v>
      </c>
      <c r="N344" s="25">
        <f>(K344-J344)/K344</f>
        <v>0.592941176470588</v>
      </c>
      <c r="O344" s="25">
        <f>(L344-J344)/L344</f>
        <v>0.392982456140351</v>
      </c>
      <c r="P344" s="24">
        <v>3</v>
      </c>
      <c r="Q344" s="3"/>
      <c r="R344" s="3">
        <v>117</v>
      </c>
      <c r="S344" s="3">
        <f>L344-K344</f>
        <v>-28</v>
      </c>
      <c r="T344" s="3"/>
      <c r="U344" s="3">
        <v>216</v>
      </c>
      <c r="V344" s="3">
        <v>6</v>
      </c>
      <c r="W344" s="4">
        <v>2</v>
      </c>
      <c r="X344" s="3" t="s">
        <v>32</v>
      </c>
      <c r="Y344" s="19">
        <v>45021.4316898148</v>
      </c>
      <c r="Z344" s="9" t="s">
        <v>33</v>
      </c>
    </row>
    <row r="345" spans="1:26">
      <c r="A345" s="3">
        <v>344</v>
      </c>
      <c r="B345" s="4">
        <v>176650</v>
      </c>
      <c r="C345" s="3" t="s">
        <v>865</v>
      </c>
      <c r="D345" s="3" t="s">
        <v>866</v>
      </c>
      <c r="E345" s="3" t="s">
        <v>28</v>
      </c>
      <c r="F345" s="3" t="str">
        <f>H345&amp;B345</f>
        <v>720176650</v>
      </c>
      <c r="G345" s="3" t="s">
        <v>650</v>
      </c>
      <c r="H345" s="4">
        <v>720</v>
      </c>
      <c r="I345" s="9" t="s">
        <v>800</v>
      </c>
      <c r="J345" s="3">
        <v>11.9</v>
      </c>
      <c r="K345" s="3">
        <v>29.8</v>
      </c>
      <c r="L345" s="24">
        <v>19.8</v>
      </c>
      <c r="M345" s="9" t="s">
        <v>801</v>
      </c>
      <c r="N345" s="25">
        <f>(K345-J345)/K345</f>
        <v>0.600671140939597</v>
      </c>
      <c r="O345" s="25">
        <f>(L345-J345)/L345</f>
        <v>0.398989898989899</v>
      </c>
      <c r="P345" s="24">
        <v>3</v>
      </c>
      <c r="Q345" s="3"/>
      <c r="R345" s="3">
        <v>127</v>
      </c>
      <c r="S345" s="3">
        <f>L345-K345</f>
        <v>-10</v>
      </c>
      <c r="T345" s="3"/>
      <c r="U345" s="3">
        <v>435</v>
      </c>
      <c r="V345" s="3">
        <v>0</v>
      </c>
      <c r="W345" s="4">
        <v>2</v>
      </c>
      <c r="X345" s="3" t="s">
        <v>32</v>
      </c>
      <c r="Y345" s="19">
        <v>45009.7579976852</v>
      </c>
      <c r="Z345" s="9" t="s">
        <v>33</v>
      </c>
    </row>
    <row r="346" spans="1:26">
      <c r="A346" s="3">
        <v>345</v>
      </c>
      <c r="B346" s="4">
        <v>198345</v>
      </c>
      <c r="C346" s="3" t="s">
        <v>867</v>
      </c>
      <c r="D346" s="3" t="s">
        <v>868</v>
      </c>
      <c r="E346" s="3" t="s">
        <v>28</v>
      </c>
      <c r="F346" s="3" t="str">
        <f>H346&amp;B346</f>
        <v>720198345</v>
      </c>
      <c r="G346" s="3" t="s">
        <v>869</v>
      </c>
      <c r="H346" s="4">
        <v>720</v>
      </c>
      <c r="I346" s="9" t="s">
        <v>800</v>
      </c>
      <c r="J346" s="3">
        <v>31.59</v>
      </c>
      <c r="K346" s="3">
        <v>79.8</v>
      </c>
      <c r="L346" s="24">
        <v>53.2</v>
      </c>
      <c r="M346" s="9" t="s">
        <v>801</v>
      </c>
      <c r="N346" s="25">
        <f>(K346-J346)/K346</f>
        <v>0.604135338345865</v>
      </c>
      <c r="O346" s="25">
        <f>(L346-J346)/L346</f>
        <v>0.406203007518797</v>
      </c>
      <c r="P346" s="24">
        <v>3</v>
      </c>
      <c r="Q346" s="3"/>
      <c r="R346" s="3">
        <v>119</v>
      </c>
      <c r="S346" s="3">
        <f>L346-K346</f>
        <v>-26.6</v>
      </c>
      <c r="T346" s="3"/>
      <c r="U346" s="3">
        <v>217</v>
      </c>
      <c r="V346" s="3">
        <v>0</v>
      </c>
      <c r="W346" s="4">
        <v>6</v>
      </c>
      <c r="X346" s="3" t="s">
        <v>32</v>
      </c>
      <c r="Y346" s="19">
        <v>45009.7281481481</v>
      </c>
      <c r="Z346" s="9" t="s">
        <v>33</v>
      </c>
    </row>
    <row r="347" spans="1:26">
      <c r="A347" s="3">
        <v>346</v>
      </c>
      <c r="B347" s="4">
        <v>104690</v>
      </c>
      <c r="C347" s="3" t="s">
        <v>870</v>
      </c>
      <c r="D347" s="3" t="s">
        <v>871</v>
      </c>
      <c r="E347" s="3" t="s">
        <v>28</v>
      </c>
      <c r="F347" s="3" t="str">
        <f>H347&amp;B347</f>
        <v>720104690</v>
      </c>
      <c r="G347" s="3" t="s">
        <v>650</v>
      </c>
      <c r="H347" s="4">
        <v>720</v>
      </c>
      <c r="I347" s="9" t="s">
        <v>800</v>
      </c>
      <c r="J347" s="3">
        <v>11.6</v>
      </c>
      <c r="K347" s="3">
        <v>29</v>
      </c>
      <c r="L347" s="24">
        <v>19.8</v>
      </c>
      <c r="M347" s="9" t="s">
        <v>801</v>
      </c>
      <c r="N347" s="25">
        <f>(K347-J347)/K347</f>
        <v>0.6</v>
      </c>
      <c r="O347" s="25">
        <f>(L347-J347)/L347</f>
        <v>0.414141414141414</v>
      </c>
      <c r="P347" s="24">
        <v>3</v>
      </c>
      <c r="Q347" s="3">
        <v>27.5</v>
      </c>
      <c r="R347" s="3">
        <v>4764</v>
      </c>
      <c r="S347" s="3">
        <f>L347-K347</f>
        <v>-9.2</v>
      </c>
      <c r="T347" s="3">
        <f>L347-Q347</f>
        <v>-7.7</v>
      </c>
      <c r="U347" s="3">
        <v>2143</v>
      </c>
      <c r="V347" s="3">
        <v>0</v>
      </c>
      <c r="W347" s="4">
        <v>7</v>
      </c>
      <c r="X347" s="3" t="s">
        <v>32</v>
      </c>
      <c r="Y347" s="19">
        <v>45009.7463078704</v>
      </c>
      <c r="Z347" s="9" t="s">
        <v>33</v>
      </c>
    </row>
    <row r="348" spans="1:26">
      <c r="A348" s="3">
        <v>347</v>
      </c>
      <c r="B348" s="4">
        <v>66293</v>
      </c>
      <c r="C348" s="3" t="s">
        <v>872</v>
      </c>
      <c r="D348" s="3" t="s">
        <v>473</v>
      </c>
      <c r="E348" s="3" t="s">
        <v>36</v>
      </c>
      <c r="F348" s="3" t="str">
        <f>H348&amp;B348</f>
        <v>72066293</v>
      </c>
      <c r="G348" s="3" t="s">
        <v>809</v>
      </c>
      <c r="H348" s="4">
        <v>720</v>
      </c>
      <c r="I348" s="9" t="s">
        <v>800</v>
      </c>
      <c r="J348" s="3">
        <v>11.7</v>
      </c>
      <c r="K348" s="3">
        <v>26</v>
      </c>
      <c r="L348" s="24">
        <v>20</v>
      </c>
      <c r="M348" s="9" t="s">
        <v>801</v>
      </c>
      <c r="N348" s="25">
        <f>(K348-J348)/K348</f>
        <v>0.55</v>
      </c>
      <c r="O348" s="25">
        <f>(L348-J348)/L348</f>
        <v>0.415</v>
      </c>
      <c r="P348" s="24">
        <v>3</v>
      </c>
      <c r="Q348" s="3">
        <v>24.5</v>
      </c>
      <c r="R348" s="3">
        <v>60</v>
      </c>
      <c r="S348" s="3">
        <f>L348-K348</f>
        <v>-6</v>
      </c>
      <c r="T348" s="3">
        <f>L348-Q348</f>
        <v>-4.5</v>
      </c>
      <c r="U348" s="3">
        <v>162</v>
      </c>
      <c r="V348" s="3">
        <v>0</v>
      </c>
      <c r="W348" s="4">
        <v>1</v>
      </c>
      <c r="X348" s="3" t="s">
        <v>343</v>
      </c>
      <c r="Y348" s="19">
        <v>45009.7631828704</v>
      </c>
      <c r="Z348" s="9" t="s">
        <v>33</v>
      </c>
    </row>
    <row r="349" spans="1:26">
      <c r="A349" s="3">
        <v>348</v>
      </c>
      <c r="B349" s="4">
        <v>54126</v>
      </c>
      <c r="C349" s="3" t="s">
        <v>873</v>
      </c>
      <c r="D349" s="3" t="s">
        <v>874</v>
      </c>
      <c r="E349" s="3" t="s">
        <v>36</v>
      </c>
      <c r="F349" s="3" t="str">
        <f>H349&amp;B349</f>
        <v>72054126</v>
      </c>
      <c r="G349" s="3" t="s">
        <v>809</v>
      </c>
      <c r="H349" s="4">
        <v>720</v>
      </c>
      <c r="I349" s="9" t="s">
        <v>800</v>
      </c>
      <c r="J349" s="3">
        <v>11.53</v>
      </c>
      <c r="K349" s="3">
        <v>26</v>
      </c>
      <c r="L349" s="24">
        <v>20</v>
      </c>
      <c r="M349" s="9" t="s">
        <v>801</v>
      </c>
      <c r="N349" s="25">
        <f>(K349-J349)/K349</f>
        <v>0.556538461538462</v>
      </c>
      <c r="O349" s="25">
        <f>(L349-J349)/L349</f>
        <v>0.4235</v>
      </c>
      <c r="P349" s="24">
        <v>3</v>
      </c>
      <c r="Q349" s="3">
        <v>24.5</v>
      </c>
      <c r="R349" s="3">
        <v>2</v>
      </c>
      <c r="S349" s="3">
        <f>L349-K349</f>
        <v>-6</v>
      </c>
      <c r="T349" s="3">
        <f>L349-Q349</f>
        <v>-4.5</v>
      </c>
      <c r="U349" s="3">
        <v>24</v>
      </c>
      <c r="V349" s="3">
        <v>0</v>
      </c>
      <c r="W349" s="4">
        <v>2</v>
      </c>
      <c r="X349" s="3" t="s">
        <v>343</v>
      </c>
      <c r="Y349" s="19">
        <v>45009.7633449074</v>
      </c>
      <c r="Z349" s="9" t="s">
        <v>33</v>
      </c>
    </row>
    <row r="350" spans="1:26">
      <c r="A350" s="3">
        <v>349</v>
      </c>
      <c r="B350" s="4">
        <v>150626</v>
      </c>
      <c r="C350" s="3" t="s">
        <v>875</v>
      </c>
      <c r="D350" s="3" t="s">
        <v>876</v>
      </c>
      <c r="E350" s="3" t="s">
        <v>28</v>
      </c>
      <c r="F350" s="3" t="str">
        <f>H350&amp;B350</f>
        <v>720150626</v>
      </c>
      <c r="G350" s="3" t="s">
        <v>650</v>
      </c>
      <c r="H350" s="4">
        <v>720</v>
      </c>
      <c r="I350" s="9" t="s">
        <v>800</v>
      </c>
      <c r="J350" s="3">
        <v>11</v>
      </c>
      <c r="K350" s="3">
        <v>32</v>
      </c>
      <c r="L350" s="24">
        <v>19.8</v>
      </c>
      <c r="M350" s="9" t="s">
        <v>801</v>
      </c>
      <c r="N350" s="25">
        <f>(K350-J350)/K350</f>
        <v>0.65625</v>
      </c>
      <c r="O350" s="25">
        <f>(L350-J350)/L350</f>
        <v>0.444444444444444</v>
      </c>
      <c r="P350" s="24">
        <v>3</v>
      </c>
      <c r="Q350" s="3">
        <v>30.5</v>
      </c>
      <c r="R350" s="3">
        <v>97</v>
      </c>
      <c r="S350" s="3">
        <f>L350-K350</f>
        <v>-12.2</v>
      </c>
      <c r="T350" s="3">
        <f>L350-Q350</f>
        <v>-10.7</v>
      </c>
      <c r="U350" s="3">
        <v>160</v>
      </c>
      <c r="V350" s="3">
        <v>0</v>
      </c>
      <c r="W350" s="4">
        <v>2</v>
      </c>
      <c r="X350" s="3" t="s">
        <v>32</v>
      </c>
      <c r="Y350" s="19">
        <v>45009.754837963</v>
      </c>
      <c r="Z350" s="9" t="s">
        <v>33</v>
      </c>
    </row>
    <row r="351" spans="1:26">
      <c r="A351" s="3">
        <v>350</v>
      </c>
      <c r="B351" s="4">
        <v>82219</v>
      </c>
      <c r="C351" s="3" t="s">
        <v>877</v>
      </c>
      <c r="D351" s="3" t="s">
        <v>878</v>
      </c>
      <c r="E351" s="3" t="s">
        <v>60</v>
      </c>
      <c r="F351" s="3" t="str">
        <f>H351&amp;B351</f>
        <v>72082219</v>
      </c>
      <c r="G351" s="3" t="s">
        <v>809</v>
      </c>
      <c r="H351" s="4">
        <v>720</v>
      </c>
      <c r="I351" s="9" t="s">
        <v>800</v>
      </c>
      <c r="J351" s="3">
        <v>13.28</v>
      </c>
      <c r="K351" s="3">
        <v>29.8</v>
      </c>
      <c r="L351" s="24">
        <v>25</v>
      </c>
      <c r="M351" s="9" t="s">
        <v>801</v>
      </c>
      <c r="N351" s="25">
        <f>(K351-J351)/K351</f>
        <v>0.554362416107383</v>
      </c>
      <c r="O351" s="25">
        <f>(L351-J351)/L351</f>
        <v>0.4688</v>
      </c>
      <c r="P351" s="24">
        <v>3</v>
      </c>
      <c r="Q351" s="3">
        <v>27.5</v>
      </c>
      <c r="R351" s="3">
        <v>1286</v>
      </c>
      <c r="S351" s="3">
        <f>L351-K351</f>
        <v>-4.8</v>
      </c>
      <c r="T351" s="3">
        <f>L351-Q351</f>
        <v>-2.5</v>
      </c>
      <c r="U351" s="3">
        <v>653</v>
      </c>
      <c r="V351" s="3">
        <v>0</v>
      </c>
      <c r="W351" s="4">
        <v>3</v>
      </c>
      <c r="X351" s="3" t="s">
        <v>32</v>
      </c>
      <c r="Y351" s="19">
        <v>45009.7597916667</v>
      </c>
      <c r="Z351" s="9" t="s">
        <v>33</v>
      </c>
    </row>
    <row r="352" spans="1:26">
      <c r="A352" s="3">
        <v>351</v>
      </c>
      <c r="B352" s="4">
        <v>27623</v>
      </c>
      <c r="C352" s="3" t="s">
        <v>879</v>
      </c>
      <c r="D352" s="3" t="s">
        <v>880</v>
      </c>
      <c r="E352" s="3" t="s">
        <v>28</v>
      </c>
      <c r="F352" s="3" t="str">
        <f>H352&amp;B352</f>
        <v>72027623</v>
      </c>
      <c r="G352" s="3" t="s">
        <v>650</v>
      </c>
      <c r="H352" s="4">
        <v>720</v>
      </c>
      <c r="I352" s="9" t="s">
        <v>800</v>
      </c>
      <c r="J352" s="3">
        <v>10.2</v>
      </c>
      <c r="K352" s="3">
        <v>26.5</v>
      </c>
      <c r="L352" s="24">
        <v>19.8</v>
      </c>
      <c r="M352" s="9" t="s">
        <v>801</v>
      </c>
      <c r="N352" s="25">
        <f>(K352-J352)/K352</f>
        <v>0.615094339622641</v>
      </c>
      <c r="O352" s="25">
        <f>(L352-J352)/L352</f>
        <v>0.484848484848485</v>
      </c>
      <c r="P352" s="24">
        <v>3</v>
      </c>
      <c r="Q352" s="3">
        <v>25</v>
      </c>
      <c r="R352" s="3">
        <v>94</v>
      </c>
      <c r="S352" s="3">
        <f>L352-K352</f>
        <v>-6.7</v>
      </c>
      <c r="T352" s="3">
        <f>L352-Q352</f>
        <v>-5.2</v>
      </c>
      <c r="U352" s="3">
        <v>128</v>
      </c>
      <c r="V352" s="3">
        <v>0</v>
      </c>
      <c r="W352" s="4">
        <v>2</v>
      </c>
      <c r="X352" s="3" t="s">
        <v>32</v>
      </c>
      <c r="Y352" s="19">
        <v>45009.7496527778</v>
      </c>
      <c r="Z352" s="9" t="s">
        <v>33</v>
      </c>
    </row>
    <row r="353" spans="1:26">
      <c r="A353" s="3">
        <v>352</v>
      </c>
      <c r="B353" s="4">
        <v>152000</v>
      </c>
      <c r="C353" s="3" t="s">
        <v>881</v>
      </c>
      <c r="D353" s="3" t="s">
        <v>854</v>
      </c>
      <c r="E353" s="3" t="s">
        <v>28</v>
      </c>
      <c r="F353" s="3" t="str">
        <f>H353&amp;B353</f>
        <v>720152000</v>
      </c>
      <c r="G353" s="3" t="s">
        <v>650</v>
      </c>
      <c r="H353" s="4">
        <v>720</v>
      </c>
      <c r="I353" s="9" t="s">
        <v>800</v>
      </c>
      <c r="J353" s="3">
        <v>10.2</v>
      </c>
      <c r="K353" s="3">
        <v>29.5</v>
      </c>
      <c r="L353" s="24">
        <v>19.8</v>
      </c>
      <c r="M353" s="9" t="s">
        <v>801</v>
      </c>
      <c r="N353" s="25">
        <f>(K353-J353)/K353</f>
        <v>0.654237288135593</v>
      </c>
      <c r="O353" s="25">
        <f>(L353-J353)/L353</f>
        <v>0.484848484848485</v>
      </c>
      <c r="P353" s="24">
        <v>3</v>
      </c>
      <c r="Q353" s="3">
        <v>28</v>
      </c>
      <c r="R353" s="3">
        <v>224</v>
      </c>
      <c r="S353" s="3">
        <f>L353-K353</f>
        <v>-9.7</v>
      </c>
      <c r="T353" s="3">
        <f>L353-Q353</f>
        <v>-8.2</v>
      </c>
      <c r="U353" s="3">
        <v>449</v>
      </c>
      <c r="V353" s="3">
        <v>0</v>
      </c>
      <c r="W353" s="4">
        <v>2</v>
      </c>
      <c r="X353" s="3" t="s">
        <v>32</v>
      </c>
      <c r="Y353" s="19">
        <v>45009.7537384259</v>
      </c>
      <c r="Z353" s="9" t="s">
        <v>33</v>
      </c>
    </row>
    <row r="354" spans="1:26">
      <c r="A354" s="3">
        <v>353</v>
      </c>
      <c r="B354" s="4">
        <v>247666</v>
      </c>
      <c r="C354" s="3" t="s">
        <v>882</v>
      </c>
      <c r="D354" s="3" t="s">
        <v>883</v>
      </c>
      <c r="E354" s="3" t="s">
        <v>28</v>
      </c>
      <c r="F354" s="3" t="str">
        <f>H354&amp;B354</f>
        <v>720247666</v>
      </c>
      <c r="G354" s="3" t="s">
        <v>884</v>
      </c>
      <c r="H354" s="4">
        <v>720</v>
      </c>
      <c r="I354" s="9" t="s">
        <v>800</v>
      </c>
      <c r="J354" s="3">
        <v>10</v>
      </c>
      <c r="K354" s="3">
        <v>39.8</v>
      </c>
      <c r="L354" s="24">
        <v>19.8</v>
      </c>
      <c r="M354" s="9" t="s">
        <v>801</v>
      </c>
      <c r="N354" s="25">
        <f>(K354-J354)/K354</f>
        <v>0.748743718592965</v>
      </c>
      <c r="O354" s="25">
        <f>(L354-J354)/L354</f>
        <v>0.494949494949495</v>
      </c>
      <c r="P354" s="24">
        <v>3</v>
      </c>
      <c r="Q354" s="3">
        <v>35.5</v>
      </c>
      <c r="R354" s="3">
        <v>2700</v>
      </c>
      <c r="S354" s="3">
        <f>L354-K354</f>
        <v>-20</v>
      </c>
      <c r="T354" s="3">
        <f>L354-Q354</f>
        <v>-15.7</v>
      </c>
      <c r="U354" s="3">
        <v>809</v>
      </c>
      <c r="V354" s="3">
        <v>0</v>
      </c>
      <c r="W354" s="4">
        <v>6</v>
      </c>
      <c r="X354" s="3" t="s">
        <v>32</v>
      </c>
      <c r="Y354" s="19">
        <v>45009.8764930556</v>
      </c>
      <c r="Z354" s="9" t="s">
        <v>33</v>
      </c>
    </row>
    <row r="355" spans="1:26">
      <c r="A355" s="3">
        <v>354</v>
      </c>
      <c r="B355" s="4">
        <v>139657</v>
      </c>
      <c r="C355" s="3" t="s">
        <v>885</v>
      </c>
      <c r="D355" s="3" t="s">
        <v>886</v>
      </c>
      <c r="E355" s="3" t="s">
        <v>28</v>
      </c>
      <c r="F355" s="3" t="str">
        <f>H355&amp;B355</f>
        <v>720139657</v>
      </c>
      <c r="G355" s="3" t="s">
        <v>887</v>
      </c>
      <c r="H355" s="4">
        <v>720</v>
      </c>
      <c r="I355" s="9" t="s">
        <v>800</v>
      </c>
      <c r="J355" s="3">
        <v>14</v>
      </c>
      <c r="K355" s="3">
        <v>45.6</v>
      </c>
      <c r="L355" s="24">
        <v>28</v>
      </c>
      <c r="M355" s="9" t="s">
        <v>801</v>
      </c>
      <c r="N355" s="25">
        <f>(K355-J355)/K355</f>
        <v>0.692982456140351</v>
      </c>
      <c r="O355" s="25">
        <f>(L355-J355)/L355</f>
        <v>0.5</v>
      </c>
      <c r="P355" s="24">
        <v>3</v>
      </c>
      <c r="Q355" s="3">
        <v>43</v>
      </c>
      <c r="R355" s="3">
        <v>99</v>
      </c>
      <c r="S355" s="3">
        <f>L355-K355</f>
        <v>-17.6</v>
      </c>
      <c r="T355" s="3">
        <f>L355-Q355</f>
        <v>-15</v>
      </c>
      <c r="U355" s="3">
        <v>119</v>
      </c>
      <c r="V355" s="3">
        <v>0</v>
      </c>
      <c r="W355" s="4">
        <v>1</v>
      </c>
      <c r="X355" s="3" t="s">
        <v>32</v>
      </c>
      <c r="Y355" s="19">
        <v>45010.3764351852</v>
      </c>
      <c r="Z355" s="9" t="s">
        <v>33</v>
      </c>
    </row>
    <row r="356" spans="1:26">
      <c r="A356" s="3">
        <v>355</v>
      </c>
      <c r="B356" s="4">
        <v>139662</v>
      </c>
      <c r="C356" s="3" t="s">
        <v>885</v>
      </c>
      <c r="D356" s="3" t="s">
        <v>888</v>
      </c>
      <c r="E356" s="3" t="s">
        <v>28</v>
      </c>
      <c r="F356" s="3" t="str">
        <f>H356&amp;B356</f>
        <v>720139662</v>
      </c>
      <c r="G356" s="3" t="s">
        <v>887</v>
      </c>
      <c r="H356" s="4">
        <v>720</v>
      </c>
      <c r="I356" s="9" t="s">
        <v>800</v>
      </c>
      <c r="J356" s="3">
        <v>14</v>
      </c>
      <c r="K356" s="3">
        <v>45.6</v>
      </c>
      <c r="L356" s="24">
        <v>28</v>
      </c>
      <c r="M356" s="9" t="s">
        <v>801</v>
      </c>
      <c r="N356" s="25">
        <f>(K356-J356)/K356</f>
        <v>0.692982456140351</v>
      </c>
      <c r="O356" s="25">
        <f>(L356-J356)/L356</f>
        <v>0.5</v>
      </c>
      <c r="P356" s="24">
        <v>3</v>
      </c>
      <c r="Q356" s="3">
        <v>43</v>
      </c>
      <c r="R356" s="3">
        <v>126</v>
      </c>
      <c r="S356" s="3">
        <f>L356-K356</f>
        <v>-17.6</v>
      </c>
      <c r="T356" s="3">
        <f>L356-Q356</f>
        <v>-15</v>
      </c>
      <c r="U356" s="3">
        <v>154</v>
      </c>
      <c r="V356" s="3">
        <v>1</v>
      </c>
      <c r="W356" s="4">
        <v>1</v>
      </c>
      <c r="X356" s="3" t="s">
        <v>32</v>
      </c>
      <c r="Y356" s="19">
        <v>45010.3765856481</v>
      </c>
      <c r="Z356" s="9" t="s">
        <v>33</v>
      </c>
    </row>
    <row r="357" spans="1:26">
      <c r="A357" s="3">
        <v>356</v>
      </c>
      <c r="B357" s="4">
        <v>139661</v>
      </c>
      <c r="C357" s="3" t="s">
        <v>885</v>
      </c>
      <c r="D357" s="3" t="s">
        <v>889</v>
      </c>
      <c r="E357" s="3" t="s">
        <v>28</v>
      </c>
      <c r="F357" s="3" t="str">
        <f>H357&amp;B357</f>
        <v>720139661</v>
      </c>
      <c r="G357" s="3" t="s">
        <v>887</v>
      </c>
      <c r="H357" s="4">
        <v>720</v>
      </c>
      <c r="I357" s="9" t="s">
        <v>800</v>
      </c>
      <c r="J357" s="3">
        <v>14</v>
      </c>
      <c r="K357" s="3">
        <v>45.6</v>
      </c>
      <c r="L357" s="24">
        <v>28</v>
      </c>
      <c r="M357" s="9" t="s">
        <v>801</v>
      </c>
      <c r="N357" s="25">
        <f>(K357-J357)/K357</f>
        <v>0.692982456140351</v>
      </c>
      <c r="O357" s="25">
        <f>(L357-J357)/L357</f>
        <v>0.5</v>
      </c>
      <c r="P357" s="24">
        <v>3</v>
      </c>
      <c r="Q357" s="3">
        <v>43</v>
      </c>
      <c r="R357" s="3">
        <v>123</v>
      </c>
      <c r="S357" s="3">
        <f>L357-K357</f>
        <v>-17.6</v>
      </c>
      <c r="T357" s="3">
        <f>L357-Q357</f>
        <v>-15</v>
      </c>
      <c r="U357" s="3">
        <v>130</v>
      </c>
      <c r="V357" s="3">
        <v>0</v>
      </c>
      <c r="W357" s="4">
        <v>6</v>
      </c>
      <c r="X357" s="3" t="s">
        <v>32</v>
      </c>
      <c r="Y357" s="19">
        <v>45010.3767708333</v>
      </c>
      <c r="Z357" s="9" t="s">
        <v>33</v>
      </c>
    </row>
    <row r="358" spans="1:26">
      <c r="A358" s="3">
        <v>357</v>
      </c>
      <c r="B358" s="4">
        <v>135143</v>
      </c>
      <c r="C358" s="3" t="s">
        <v>890</v>
      </c>
      <c r="D358" s="3" t="s">
        <v>891</v>
      </c>
      <c r="E358" s="3" t="s">
        <v>28</v>
      </c>
      <c r="F358" s="3" t="str">
        <f>H358&amp;B358</f>
        <v>720135143</v>
      </c>
      <c r="G358" s="3" t="s">
        <v>650</v>
      </c>
      <c r="H358" s="4">
        <v>720</v>
      </c>
      <c r="I358" s="9" t="s">
        <v>800</v>
      </c>
      <c r="J358" s="3">
        <v>8.5</v>
      </c>
      <c r="K358" s="3">
        <v>22</v>
      </c>
      <c r="L358" s="24">
        <v>17</v>
      </c>
      <c r="M358" s="9" t="s">
        <v>801</v>
      </c>
      <c r="N358" s="25">
        <f>(K358-J358)/K358</f>
        <v>0.613636363636364</v>
      </c>
      <c r="O358" s="25">
        <f>(L358-J358)/L358</f>
        <v>0.5</v>
      </c>
      <c r="P358" s="24">
        <v>3</v>
      </c>
      <c r="Q358" s="3">
        <v>20.8</v>
      </c>
      <c r="R358" s="3">
        <v>606</v>
      </c>
      <c r="S358" s="3">
        <f>L358-K358</f>
        <v>-5</v>
      </c>
      <c r="T358" s="3">
        <f>L358-Q358</f>
        <v>-3.8</v>
      </c>
      <c r="U358" s="3">
        <v>392</v>
      </c>
      <c r="V358" s="3">
        <v>0</v>
      </c>
      <c r="W358" s="4">
        <v>4</v>
      </c>
      <c r="X358" s="3" t="s">
        <v>32</v>
      </c>
      <c r="Y358" s="19">
        <v>45009.7492708333</v>
      </c>
      <c r="Z358" s="9" t="s">
        <v>33</v>
      </c>
    </row>
    <row r="359" spans="1:26">
      <c r="A359" s="3">
        <v>358</v>
      </c>
      <c r="B359" s="4">
        <v>154554</v>
      </c>
      <c r="C359" s="3" t="s">
        <v>892</v>
      </c>
      <c r="D359" s="3" t="s">
        <v>893</v>
      </c>
      <c r="E359" s="3" t="s">
        <v>28</v>
      </c>
      <c r="F359" s="3" t="str">
        <f>H359&amp;B359</f>
        <v>720154554</v>
      </c>
      <c r="G359" s="3" t="s">
        <v>894</v>
      </c>
      <c r="H359" s="4">
        <v>720</v>
      </c>
      <c r="I359" s="9" t="s">
        <v>800</v>
      </c>
      <c r="J359" s="3">
        <v>20.3</v>
      </c>
      <c r="K359" s="3">
        <v>58</v>
      </c>
      <c r="L359" s="24">
        <v>43.5</v>
      </c>
      <c r="M359" s="9" t="s">
        <v>801</v>
      </c>
      <c r="N359" s="25">
        <f>(K359-J359)/K359</f>
        <v>0.65</v>
      </c>
      <c r="O359" s="25">
        <f>(L359-J359)/L359</f>
        <v>0.533333333333333</v>
      </c>
      <c r="P359" s="24">
        <v>3</v>
      </c>
      <c r="Q359" s="3"/>
      <c r="R359" s="3">
        <v>382</v>
      </c>
      <c r="S359" s="3">
        <f>L359-K359</f>
        <v>-14.5</v>
      </c>
      <c r="T359" s="3"/>
      <c r="U359" s="3">
        <v>148</v>
      </c>
      <c r="V359" s="3">
        <v>0</v>
      </c>
      <c r="W359" s="9"/>
      <c r="X359" s="3" t="s">
        <v>32</v>
      </c>
      <c r="Y359" s="19">
        <v>45018.4792592593</v>
      </c>
      <c r="Z359" s="9" t="s">
        <v>33</v>
      </c>
    </row>
    <row r="360" spans="1:26">
      <c r="A360" s="3">
        <v>359</v>
      </c>
      <c r="B360" s="4">
        <v>171872</v>
      </c>
      <c r="C360" s="3" t="s">
        <v>895</v>
      </c>
      <c r="D360" s="3" t="s">
        <v>896</v>
      </c>
      <c r="E360" s="3" t="s">
        <v>28</v>
      </c>
      <c r="F360" s="3" t="str">
        <f>H360&amp;B360</f>
        <v>720171872</v>
      </c>
      <c r="G360" s="3" t="s">
        <v>167</v>
      </c>
      <c r="H360" s="4">
        <v>720</v>
      </c>
      <c r="I360" s="9" t="s">
        <v>800</v>
      </c>
      <c r="J360" s="3">
        <v>8.32</v>
      </c>
      <c r="K360" s="3">
        <v>29.8</v>
      </c>
      <c r="L360" s="24">
        <v>18</v>
      </c>
      <c r="M360" s="9" t="s">
        <v>801</v>
      </c>
      <c r="N360" s="25">
        <f>(K360-J360)/K360</f>
        <v>0.720805369127517</v>
      </c>
      <c r="O360" s="25">
        <f>(L360-J360)/L360</f>
        <v>0.537777777777778</v>
      </c>
      <c r="P360" s="24">
        <v>3</v>
      </c>
      <c r="Q360" s="3">
        <v>26.9</v>
      </c>
      <c r="R360" s="3">
        <v>501</v>
      </c>
      <c r="S360" s="3">
        <f>L360-K360</f>
        <v>-11.8</v>
      </c>
      <c r="T360" s="3">
        <f>L360-Q360</f>
        <v>-8.9</v>
      </c>
      <c r="U360" s="3">
        <v>1011</v>
      </c>
      <c r="V360" s="3">
        <v>3</v>
      </c>
      <c r="W360" s="4">
        <v>10</v>
      </c>
      <c r="X360" s="3" t="s">
        <v>32</v>
      </c>
      <c r="Y360" s="19">
        <v>45010.3732407407</v>
      </c>
      <c r="Z360" s="9" t="s">
        <v>33</v>
      </c>
    </row>
    <row r="361" spans="1:26">
      <c r="A361" s="3">
        <v>360</v>
      </c>
      <c r="B361" s="4">
        <v>4077</v>
      </c>
      <c r="C361" s="3" t="s">
        <v>897</v>
      </c>
      <c r="D361" s="3" t="s">
        <v>129</v>
      </c>
      <c r="E361" s="3" t="s">
        <v>28</v>
      </c>
      <c r="F361" s="3" t="str">
        <f>H361&amp;B361</f>
        <v>7264077</v>
      </c>
      <c r="G361" s="3" t="s">
        <v>898</v>
      </c>
      <c r="H361" s="4">
        <v>726</v>
      </c>
      <c r="I361" s="9" t="s">
        <v>899</v>
      </c>
      <c r="J361" s="3">
        <v>127.26</v>
      </c>
      <c r="K361" s="3">
        <v>200</v>
      </c>
      <c r="L361" s="24">
        <v>130</v>
      </c>
      <c r="M361" s="9" t="s">
        <v>31</v>
      </c>
      <c r="N361" s="25">
        <f>(K361-J361)/K361</f>
        <v>0.3637</v>
      </c>
      <c r="O361" s="25">
        <f>(L361-J361)/L361</f>
        <v>0.021076923076923</v>
      </c>
      <c r="P361" s="24">
        <v>2</v>
      </c>
      <c r="Q361" s="3"/>
      <c r="R361" s="3">
        <v>49</v>
      </c>
      <c r="S361" s="3">
        <f>L361-K361</f>
        <v>-70</v>
      </c>
      <c r="T361" s="3"/>
      <c r="U361" s="3">
        <v>60</v>
      </c>
      <c r="V361" s="3">
        <v>0</v>
      </c>
      <c r="W361" s="4">
        <v>3</v>
      </c>
      <c r="X361" s="3" t="s">
        <v>32</v>
      </c>
      <c r="Y361" s="19">
        <v>45025.6591898148</v>
      </c>
      <c r="Z361" s="9" t="s">
        <v>33</v>
      </c>
    </row>
    <row r="362" spans="1:26">
      <c r="A362" s="3">
        <v>361</v>
      </c>
      <c r="B362" s="4">
        <v>154600</v>
      </c>
      <c r="C362" s="3" t="s">
        <v>900</v>
      </c>
      <c r="D362" s="3" t="s">
        <v>901</v>
      </c>
      <c r="E362" s="3" t="s">
        <v>28</v>
      </c>
      <c r="F362" s="3" t="str">
        <f>H362&amp;B362</f>
        <v>738154600</v>
      </c>
      <c r="G362" s="3" t="s">
        <v>902</v>
      </c>
      <c r="H362" s="4">
        <v>738</v>
      </c>
      <c r="I362" s="9" t="s">
        <v>903</v>
      </c>
      <c r="J362" s="3">
        <v>68.39</v>
      </c>
      <c r="K362" s="3">
        <v>94.5</v>
      </c>
      <c r="L362" s="24">
        <v>83</v>
      </c>
      <c r="M362" s="9" t="s">
        <v>569</v>
      </c>
      <c r="N362" s="25">
        <f>(K362-J362)/K362</f>
        <v>0.276296296296296</v>
      </c>
      <c r="O362" s="25">
        <f>(L362-J362)/L362</f>
        <v>0.176024096385542</v>
      </c>
      <c r="P362" s="24">
        <v>3</v>
      </c>
      <c r="Q362" s="3"/>
      <c r="R362" s="3">
        <v>266.449</v>
      </c>
      <c r="S362" s="3">
        <f>L362-K362</f>
        <v>-11.5</v>
      </c>
      <c r="T362" s="3"/>
      <c r="U362" s="3">
        <v>395.551</v>
      </c>
      <c r="V362" s="3">
        <v>132</v>
      </c>
      <c r="W362" s="4">
        <v>3</v>
      </c>
      <c r="X362" s="3" t="s">
        <v>32</v>
      </c>
      <c r="Y362" s="19">
        <v>45025.4054513889</v>
      </c>
      <c r="Z362" s="9" t="s">
        <v>33</v>
      </c>
    </row>
    <row r="363" spans="1:26">
      <c r="A363" s="3">
        <v>362</v>
      </c>
      <c r="B363" s="4">
        <v>10185</v>
      </c>
      <c r="C363" s="3" t="s">
        <v>904</v>
      </c>
      <c r="D363" s="3" t="s">
        <v>905</v>
      </c>
      <c r="E363" s="3" t="s">
        <v>28</v>
      </c>
      <c r="F363" s="3" t="str">
        <f>H363&amp;B363</f>
        <v>73810185</v>
      </c>
      <c r="G363" s="3" t="s">
        <v>906</v>
      </c>
      <c r="H363" s="4">
        <v>738</v>
      </c>
      <c r="I363" s="9" t="s">
        <v>903</v>
      </c>
      <c r="J363" s="3">
        <v>26.37</v>
      </c>
      <c r="K363" s="3">
        <v>28</v>
      </c>
      <c r="L363" s="24">
        <v>25</v>
      </c>
      <c r="M363" s="9" t="s">
        <v>569</v>
      </c>
      <c r="N363" s="25">
        <f>(K363-J363)/K363</f>
        <v>0.0582142857142857</v>
      </c>
      <c r="O363" s="25">
        <f>(L363-J363)/L363</f>
        <v>-0.0548</v>
      </c>
      <c r="P363" s="24">
        <v>2</v>
      </c>
      <c r="Q363" s="3"/>
      <c r="R363" s="3">
        <v>118</v>
      </c>
      <c r="S363" s="3">
        <f>L363-K363</f>
        <v>-3</v>
      </c>
      <c r="T363" s="3"/>
      <c r="U363" s="3">
        <v>314</v>
      </c>
      <c r="V363" s="3">
        <v>0</v>
      </c>
      <c r="W363" s="4">
        <v>2</v>
      </c>
      <c r="X363" s="3" t="s">
        <v>32</v>
      </c>
      <c r="Y363" s="19">
        <v>45026.4707523148</v>
      </c>
      <c r="Z363" s="9" t="s">
        <v>33</v>
      </c>
    </row>
    <row r="364" spans="1:26">
      <c r="A364" s="3">
        <v>363</v>
      </c>
      <c r="B364" s="4">
        <v>109325</v>
      </c>
      <c r="C364" s="3" t="s">
        <v>907</v>
      </c>
      <c r="D364" s="3" t="s">
        <v>908</v>
      </c>
      <c r="E364" s="3" t="s">
        <v>28</v>
      </c>
      <c r="F364" s="3" t="str">
        <f>H364&amp;B364</f>
        <v>738109325</v>
      </c>
      <c r="G364" s="3" t="s">
        <v>909</v>
      </c>
      <c r="H364" s="4">
        <v>738</v>
      </c>
      <c r="I364" s="9" t="s">
        <v>903</v>
      </c>
      <c r="J364" s="3">
        <v>108.98</v>
      </c>
      <c r="K364" s="3">
        <v>126</v>
      </c>
      <c r="L364" s="24">
        <v>112</v>
      </c>
      <c r="M364" s="9" t="s">
        <v>569</v>
      </c>
      <c r="N364" s="25">
        <f>(K364-J364)/K364</f>
        <v>0.135079365079365</v>
      </c>
      <c r="O364" s="25">
        <f>(L364-J364)/L364</f>
        <v>0.0269642857142857</v>
      </c>
      <c r="P364" s="24">
        <v>1</v>
      </c>
      <c r="Q364" s="3"/>
      <c r="R364" s="3">
        <v>196</v>
      </c>
      <c r="S364" s="3">
        <f>L364-K364</f>
        <v>-14</v>
      </c>
      <c r="T364" s="3"/>
      <c r="U364" s="3">
        <v>60</v>
      </c>
      <c r="V364" s="3">
        <v>0</v>
      </c>
      <c r="W364" s="4">
        <v>1</v>
      </c>
      <c r="X364" s="3" t="s">
        <v>32</v>
      </c>
      <c r="Y364" s="19">
        <v>45020.6822685185</v>
      </c>
      <c r="Z364" s="9" t="s">
        <v>910</v>
      </c>
    </row>
    <row r="365" spans="1:26">
      <c r="A365" s="3">
        <v>364</v>
      </c>
      <c r="B365" s="4">
        <v>1854</v>
      </c>
      <c r="C365" s="3" t="s">
        <v>911</v>
      </c>
      <c r="D365" s="3" t="s">
        <v>912</v>
      </c>
      <c r="E365" s="3" t="s">
        <v>28</v>
      </c>
      <c r="F365" s="3" t="str">
        <f>H365&amp;B365</f>
        <v>7381854</v>
      </c>
      <c r="G365" s="3" t="s">
        <v>320</v>
      </c>
      <c r="H365" s="4">
        <v>738</v>
      </c>
      <c r="I365" s="9" t="s">
        <v>903</v>
      </c>
      <c r="J365" s="3">
        <v>32.83</v>
      </c>
      <c r="K365" s="3">
        <v>47.3</v>
      </c>
      <c r="L365" s="24">
        <v>34.5</v>
      </c>
      <c r="M365" s="9" t="s">
        <v>569</v>
      </c>
      <c r="N365" s="25">
        <f>(K365-J365)/K365</f>
        <v>0.305919661733615</v>
      </c>
      <c r="O365" s="25">
        <f>(L365-J365)/L365</f>
        <v>0.0484057971014493</v>
      </c>
      <c r="P365" s="24">
        <v>2</v>
      </c>
      <c r="Q365" s="3"/>
      <c r="R365" s="3">
        <v>604</v>
      </c>
      <c r="S365" s="3">
        <f>L365-K365</f>
        <v>-12.8</v>
      </c>
      <c r="T365" s="3"/>
      <c r="U365" s="3">
        <v>370</v>
      </c>
      <c r="V365" s="3">
        <v>118</v>
      </c>
      <c r="W365" s="4">
        <v>1</v>
      </c>
      <c r="X365" s="3" t="s">
        <v>32</v>
      </c>
      <c r="Y365" s="19">
        <v>45022.856087963</v>
      </c>
      <c r="Z365" s="9" t="s">
        <v>33</v>
      </c>
    </row>
    <row r="366" spans="1:26">
      <c r="A366" s="3">
        <v>365</v>
      </c>
      <c r="B366" s="4">
        <v>29058</v>
      </c>
      <c r="C366" s="3" t="s">
        <v>913</v>
      </c>
      <c r="D366" s="3" t="s">
        <v>914</v>
      </c>
      <c r="E366" s="3" t="s">
        <v>28</v>
      </c>
      <c r="F366" s="3" t="str">
        <f>H366&amp;B366</f>
        <v>73829058</v>
      </c>
      <c r="G366" s="3" t="s">
        <v>915</v>
      </c>
      <c r="H366" s="4">
        <v>738</v>
      </c>
      <c r="I366" s="9" t="s">
        <v>903</v>
      </c>
      <c r="J366" s="3">
        <v>43.84</v>
      </c>
      <c r="K366" s="3">
        <v>54.8</v>
      </c>
      <c r="L366" s="24">
        <v>45</v>
      </c>
      <c r="M366" s="9" t="s">
        <v>569</v>
      </c>
      <c r="N366" s="25">
        <f>(K366-J366)/K366</f>
        <v>0.2</v>
      </c>
      <c r="O366" s="25">
        <f>(L366-J366)/L366</f>
        <v>0.0257777777777777</v>
      </c>
      <c r="P366" s="24">
        <v>2</v>
      </c>
      <c r="Q366" s="3"/>
      <c r="R366" s="3">
        <v>306</v>
      </c>
      <c r="S366" s="3">
        <f>L366-K366</f>
        <v>-9.8</v>
      </c>
      <c r="T366" s="3"/>
      <c r="U366" s="3">
        <v>136</v>
      </c>
      <c r="V366" s="3">
        <v>0</v>
      </c>
      <c r="W366" s="4">
        <v>1</v>
      </c>
      <c r="X366" s="3" t="s">
        <v>32</v>
      </c>
      <c r="Y366" s="19">
        <v>45026.4584490741</v>
      </c>
      <c r="Z366" s="9" t="s">
        <v>33</v>
      </c>
    </row>
    <row r="367" spans="1:26">
      <c r="A367" s="3">
        <v>366</v>
      </c>
      <c r="B367" s="4">
        <v>30334</v>
      </c>
      <c r="C367" s="3" t="s">
        <v>916</v>
      </c>
      <c r="D367" s="3" t="s">
        <v>86</v>
      </c>
      <c r="E367" s="3" t="s">
        <v>28</v>
      </c>
      <c r="F367" s="3" t="str">
        <f>H367&amp;B367</f>
        <v>73830334</v>
      </c>
      <c r="G367" s="3" t="s">
        <v>917</v>
      </c>
      <c r="H367" s="4">
        <v>738</v>
      </c>
      <c r="I367" s="9" t="s">
        <v>903</v>
      </c>
      <c r="J367" s="3">
        <v>61.91</v>
      </c>
      <c r="K367" s="3">
        <v>73.5</v>
      </c>
      <c r="L367" s="24">
        <v>64</v>
      </c>
      <c r="M367" s="9" t="s">
        <v>569</v>
      </c>
      <c r="N367" s="25">
        <f>(K367-J367)/K367</f>
        <v>0.157687074829932</v>
      </c>
      <c r="O367" s="25">
        <f>(L367-J367)/L367</f>
        <v>0.0326562500000001</v>
      </c>
      <c r="P367" s="24">
        <v>2</v>
      </c>
      <c r="Q367" s="3"/>
      <c r="R367" s="3">
        <v>700</v>
      </c>
      <c r="S367" s="3">
        <f>L367-K367</f>
        <v>-9.5</v>
      </c>
      <c r="T367" s="3"/>
      <c r="U367" s="3">
        <v>1015</v>
      </c>
      <c r="V367" s="3">
        <v>73</v>
      </c>
      <c r="W367" s="4">
        <v>5</v>
      </c>
      <c r="X367" s="3" t="s">
        <v>32</v>
      </c>
      <c r="Y367" s="19">
        <v>45017.4898611111</v>
      </c>
      <c r="Z367" s="9" t="s">
        <v>33</v>
      </c>
    </row>
    <row r="368" spans="1:26">
      <c r="A368" s="3">
        <v>367</v>
      </c>
      <c r="B368" s="4">
        <v>126660</v>
      </c>
      <c r="C368" s="3" t="s">
        <v>663</v>
      </c>
      <c r="D368" s="3" t="s">
        <v>664</v>
      </c>
      <c r="E368" s="3" t="s">
        <v>28</v>
      </c>
      <c r="F368" s="3" t="str">
        <f>H368&amp;B368</f>
        <v>738126660</v>
      </c>
      <c r="G368" s="3" t="s">
        <v>665</v>
      </c>
      <c r="H368" s="4">
        <v>738</v>
      </c>
      <c r="I368" s="9" t="s">
        <v>903</v>
      </c>
      <c r="J368" s="3">
        <v>10.1</v>
      </c>
      <c r="K368" s="3">
        <v>13</v>
      </c>
      <c r="L368" s="24">
        <v>10.5</v>
      </c>
      <c r="M368" s="9" t="s">
        <v>569</v>
      </c>
      <c r="N368" s="25">
        <f>(K368-J368)/K368</f>
        <v>0.223076923076923</v>
      </c>
      <c r="O368" s="25">
        <f>(L368-J368)/L368</f>
        <v>0.0380952380952381</v>
      </c>
      <c r="P368" s="24">
        <v>2</v>
      </c>
      <c r="Q368" s="3">
        <v>12.5</v>
      </c>
      <c r="R368" s="3">
        <v>6769</v>
      </c>
      <c r="S368" s="3">
        <f>L368-K368</f>
        <v>-2.5</v>
      </c>
      <c r="T368" s="3">
        <f>L368-Q368</f>
        <v>-2</v>
      </c>
      <c r="U368" s="3">
        <v>2031</v>
      </c>
      <c r="V368" s="3">
        <v>0</v>
      </c>
      <c r="W368" s="4">
        <v>7</v>
      </c>
      <c r="X368" s="3" t="s">
        <v>32</v>
      </c>
      <c r="Y368" s="19">
        <v>45022.8564236111</v>
      </c>
      <c r="Z368" s="9" t="s">
        <v>33</v>
      </c>
    </row>
    <row r="369" spans="1:26">
      <c r="A369" s="3">
        <v>368</v>
      </c>
      <c r="B369" s="4">
        <v>18276</v>
      </c>
      <c r="C369" s="3" t="s">
        <v>918</v>
      </c>
      <c r="D369" s="3" t="s">
        <v>919</v>
      </c>
      <c r="E369" s="3" t="s">
        <v>28</v>
      </c>
      <c r="F369" s="3" t="str">
        <f>H369&amp;B369</f>
        <v>73818276</v>
      </c>
      <c r="G369" s="3" t="s">
        <v>920</v>
      </c>
      <c r="H369" s="4">
        <v>738</v>
      </c>
      <c r="I369" s="9" t="s">
        <v>903</v>
      </c>
      <c r="J369" s="3">
        <v>19.5</v>
      </c>
      <c r="K369" s="3">
        <v>26.5</v>
      </c>
      <c r="L369" s="24">
        <v>20.5</v>
      </c>
      <c r="M369" s="9" t="s">
        <v>781</v>
      </c>
      <c r="N369" s="25">
        <f>(K369-J369)/K369</f>
        <v>0.264150943396226</v>
      </c>
      <c r="O369" s="25">
        <f>(L369-J369)/L369</f>
        <v>0.0487804878048781</v>
      </c>
      <c r="P369" s="24">
        <v>2</v>
      </c>
      <c r="Q369" s="3"/>
      <c r="R369" s="3">
        <v>80</v>
      </c>
      <c r="S369" s="3">
        <f>L369-K369</f>
        <v>-6</v>
      </c>
      <c r="T369" s="3"/>
      <c r="U369" s="3">
        <v>124</v>
      </c>
      <c r="V369" s="3">
        <v>2</v>
      </c>
      <c r="W369" s="4">
        <v>3</v>
      </c>
      <c r="X369" s="3" t="s">
        <v>32</v>
      </c>
      <c r="Y369" s="19">
        <v>45008.7116435185</v>
      </c>
      <c r="Z369" s="9" t="s">
        <v>33</v>
      </c>
    </row>
    <row r="370" spans="1:26">
      <c r="A370" s="3">
        <v>369</v>
      </c>
      <c r="B370" s="4">
        <v>155553</v>
      </c>
      <c r="C370" s="3" t="s">
        <v>921</v>
      </c>
      <c r="D370" s="3" t="s">
        <v>922</v>
      </c>
      <c r="E370" s="3" t="s">
        <v>28</v>
      </c>
      <c r="F370" s="3" t="str">
        <f>H370&amp;B370</f>
        <v>738155553</v>
      </c>
      <c r="G370" s="3" t="s">
        <v>923</v>
      </c>
      <c r="H370" s="4">
        <v>738</v>
      </c>
      <c r="I370" s="9" t="s">
        <v>903</v>
      </c>
      <c r="J370" s="3">
        <v>22</v>
      </c>
      <c r="K370" s="3">
        <v>25.5</v>
      </c>
      <c r="L370" s="24">
        <v>23.5</v>
      </c>
      <c r="M370" s="9" t="s">
        <v>569</v>
      </c>
      <c r="N370" s="25">
        <f>(K370-J370)/K370</f>
        <v>0.137254901960784</v>
      </c>
      <c r="O370" s="25">
        <f>(L370-J370)/L370</f>
        <v>0.0638297872340425</v>
      </c>
      <c r="P370" s="24">
        <v>3</v>
      </c>
      <c r="Q370" s="3"/>
      <c r="R370" s="3">
        <v>451</v>
      </c>
      <c r="S370" s="3">
        <f>L370-K370</f>
        <v>-2</v>
      </c>
      <c r="T370" s="3"/>
      <c r="U370" s="3">
        <v>528</v>
      </c>
      <c r="V370" s="3">
        <v>144</v>
      </c>
      <c r="W370" s="4">
        <v>1</v>
      </c>
      <c r="X370" s="3" t="s">
        <v>32</v>
      </c>
      <c r="Y370" s="19">
        <v>45022.8554398148</v>
      </c>
      <c r="Z370" s="9" t="s">
        <v>33</v>
      </c>
    </row>
    <row r="371" spans="1:26">
      <c r="A371" s="3">
        <v>370</v>
      </c>
      <c r="B371" s="4">
        <v>56772</v>
      </c>
      <c r="C371" s="3" t="s">
        <v>924</v>
      </c>
      <c r="D371" s="3" t="s">
        <v>925</v>
      </c>
      <c r="E371" s="3" t="s">
        <v>36</v>
      </c>
      <c r="F371" s="3" t="str">
        <f>H371&amp;B371</f>
        <v>73856772</v>
      </c>
      <c r="G371" s="3" t="s">
        <v>926</v>
      </c>
      <c r="H371" s="4">
        <v>738</v>
      </c>
      <c r="I371" s="9" t="s">
        <v>903</v>
      </c>
      <c r="J371" s="3">
        <v>60.3</v>
      </c>
      <c r="K371" s="3">
        <v>78</v>
      </c>
      <c r="L371" s="24">
        <v>65</v>
      </c>
      <c r="M371" s="9" t="s">
        <v>569</v>
      </c>
      <c r="N371" s="25">
        <f>(K371-J371)/K371</f>
        <v>0.226923076923077</v>
      </c>
      <c r="O371" s="25">
        <f>(L371-J371)/L371</f>
        <v>0.0723076923076924</v>
      </c>
      <c r="P371" s="24">
        <v>3</v>
      </c>
      <c r="Q371" s="3"/>
      <c r="R371" s="3">
        <v>263</v>
      </c>
      <c r="S371" s="3">
        <f>L371-K371</f>
        <v>-13</v>
      </c>
      <c r="T371" s="3"/>
      <c r="U371" s="3">
        <v>159</v>
      </c>
      <c r="V371" s="3">
        <v>20</v>
      </c>
      <c r="W371" s="4">
        <v>3</v>
      </c>
      <c r="X371" s="3" t="s">
        <v>32</v>
      </c>
      <c r="Y371" s="19">
        <v>45020.6814583333</v>
      </c>
      <c r="Z371" s="9" t="s">
        <v>33</v>
      </c>
    </row>
    <row r="372" spans="1:26">
      <c r="A372" s="3">
        <v>371</v>
      </c>
      <c r="B372" s="4">
        <v>33149</v>
      </c>
      <c r="C372" s="3" t="s">
        <v>927</v>
      </c>
      <c r="D372" s="3" t="s">
        <v>928</v>
      </c>
      <c r="E372" s="3" t="s">
        <v>36</v>
      </c>
      <c r="F372" s="3" t="str">
        <f>H372&amp;B372</f>
        <v>73833149</v>
      </c>
      <c r="G372" s="3" t="s">
        <v>929</v>
      </c>
      <c r="H372" s="4">
        <v>738</v>
      </c>
      <c r="I372" s="9" t="s">
        <v>903</v>
      </c>
      <c r="J372" s="3">
        <v>31.78</v>
      </c>
      <c r="K372" s="3">
        <v>44.7</v>
      </c>
      <c r="L372" s="24">
        <v>34.5</v>
      </c>
      <c r="M372" s="9" t="s">
        <v>569</v>
      </c>
      <c r="N372" s="25">
        <f>(K372-J372)/K372</f>
        <v>0.289038031319911</v>
      </c>
      <c r="O372" s="25">
        <f>(L372-J372)/L372</f>
        <v>0.0788405797101449</v>
      </c>
      <c r="P372" s="24">
        <v>2</v>
      </c>
      <c r="Q372" s="3"/>
      <c r="R372" s="3">
        <v>693</v>
      </c>
      <c r="S372" s="3">
        <f>L372-K372</f>
        <v>-10.2</v>
      </c>
      <c r="T372" s="3"/>
      <c r="U372" s="3">
        <v>283</v>
      </c>
      <c r="V372" s="3">
        <v>24</v>
      </c>
      <c r="W372" s="4">
        <v>2</v>
      </c>
      <c r="X372" s="3" t="s">
        <v>32</v>
      </c>
      <c r="Y372" s="19">
        <v>45026.468599537</v>
      </c>
      <c r="Z372" s="9" t="s">
        <v>33</v>
      </c>
    </row>
    <row r="373" spans="1:26">
      <c r="A373" s="3">
        <v>372</v>
      </c>
      <c r="B373" s="4">
        <v>138521</v>
      </c>
      <c r="C373" s="3" t="s">
        <v>930</v>
      </c>
      <c r="D373" s="3" t="s">
        <v>931</v>
      </c>
      <c r="E373" s="3" t="s">
        <v>28</v>
      </c>
      <c r="F373" s="3" t="str">
        <f>H373&amp;B373</f>
        <v>738138521</v>
      </c>
      <c r="G373" s="3" t="s">
        <v>932</v>
      </c>
      <c r="H373" s="4">
        <v>738</v>
      </c>
      <c r="I373" s="9" t="s">
        <v>903</v>
      </c>
      <c r="J373" s="3">
        <v>38.74</v>
      </c>
      <c r="K373" s="3">
        <v>57.5</v>
      </c>
      <c r="L373" s="24">
        <v>43</v>
      </c>
      <c r="M373" s="9" t="s">
        <v>31</v>
      </c>
      <c r="N373" s="25">
        <f>(K373-J373)/K373</f>
        <v>0.326260869565217</v>
      </c>
      <c r="O373" s="25">
        <f>(L373-J373)/L373</f>
        <v>0.0990697674418604</v>
      </c>
      <c r="P373" s="24">
        <v>2</v>
      </c>
      <c r="Q373" s="3"/>
      <c r="R373" s="3">
        <v>27</v>
      </c>
      <c r="S373" s="3">
        <f>L373-K373</f>
        <v>-14.5</v>
      </c>
      <c r="T373" s="3"/>
      <c r="U373" s="3">
        <v>42</v>
      </c>
      <c r="V373" s="3">
        <v>0</v>
      </c>
      <c r="W373" s="4">
        <v>2</v>
      </c>
      <c r="X373" s="3" t="s">
        <v>32</v>
      </c>
      <c r="Y373" s="19">
        <v>45026.4720138889</v>
      </c>
      <c r="Z373" s="9" t="s">
        <v>33</v>
      </c>
    </row>
    <row r="374" spans="1:26">
      <c r="A374" s="3">
        <v>373</v>
      </c>
      <c r="B374" s="4">
        <v>198352</v>
      </c>
      <c r="C374" s="3" t="s">
        <v>40</v>
      </c>
      <c r="D374" s="3" t="s">
        <v>41</v>
      </c>
      <c r="E374" s="3" t="s">
        <v>28</v>
      </c>
      <c r="F374" s="3" t="str">
        <f>H374&amp;B374</f>
        <v>738198352</v>
      </c>
      <c r="G374" s="3" t="s">
        <v>42</v>
      </c>
      <c r="H374" s="4">
        <v>738</v>
      </c>
      <c r="I374" s="9" t="s">
        <v>903</v>
      </c>
      <c r="J374" s="3">
        <v>63</v>
      </c>
      <c r="K374" s="3">
        <v>99</v>
      </c>
      <c r="L374" s="24">
        <v>72</v>
      </c>
      <c r="M374" s="9" t="s">
        <v>569</v>
      </c>
      <c r="N374" s="25">
        <f>(K374-J374)/K374</f>
        <v>0.363636363636364</v>
      </c>
      <c r="O374" s="25">
        <f>(L374-J374)/L374</f>
        <v>0.125</v>
      </c>
      <c r="P374" s="24">
        <v>2</v>
      </c>
      <c r="Q374" s="3"/>
      <c r="R374" s="3">
        <v>370</v>
      </c>
      <c r="S374" s="3">
        <f>L374-K374</f>
        <v>-27</v>
      </c>
      <c r="T374" s="3"/>
      <c r="U374" s="3">
        <v>346</v>
      </c>
      <c r="V374" s="3">
        <v>52</v>
      </c>
      <c r="W374" s="4">
        <v>1</v>
      </c>
      <c r="X374" s="3" t="s">
        <v>32</v>
      </c>
      <c r="Y374" s="19">
        <v>45022.8568402778</v>
      </c>
      <c r="Z374" s="9" t="s">
        <v>33</v>
      </c>
    </row>
    <row r="375" spans="1:26">
      <c r="A375" s="3">
        <v>374</v>
      </c>
      <c r="B375" s="4">
        <v>43252</v>
      </c>
      <c r="C375" s="3" t="s">
        <v>933</v>
      </c>
      <c r="D375" s="3" t="s">
        <v>934</v>
      </c>
      <c r="E375" s="3" t="s">
        <v>36</v>
      </c>
      <c r="F375" s="3" t="str">
        <f>H375&amp;B375</f>
        <v>73843252</v>
      </c>
      <c r="G375" s="3" t="s">
        <v>374</v>
      </c>
      <c r="H375" s="4">
        <v>738</v>
      </c>
      <c r="I375" s="9" t="s">
        <v>903</v>
      </c>
      <c r="J375" s="3">
        <v>18</v>
      </c>
      <c r="K375" s="3">
        <v>36</v>
      </c>
      <c r="L375" s="24">
        <v>25</v>
      </c>
      <c r="M375" s="9" t="s">
        <v>781</v>
      </c>
      <c r="N375" s="25">
        <f>(K375-J375)/K375</f>
        <v>0.5</v>
      </c>
      <c r="O375" s="25">
        <f>(L375-J375)/L375</f>
        <v>0.28</v>
      </c>
      <c r="P375" s="24">
        <v>2</v>
      </c>
      <c r="Q375" s="3"/>
      <c r="R375" s="3">
        <v>234</v>
      </c>
      <c r="S375" s="3">
        <f>L375-K375</f>
        <v>-11</v>
      </c>
      <c r="T375" s="3"/>
      <c r="U375" s="3">
        <v>310</v>
      </c>
      <c r="V375" s="3">
        <v>22</v>
      </c>
      <c r="W375" s="4">
        <v>2</v>
      </c>
      <c r="X375" s="3" t="s">
        <v>32</v>
      </c>
      <c r="Y375" s="19">
        <v>45022.8575925926</v>
      </c>
      <c r="Z375" s="9" t="s">
        <v>33</v>
      </c>
    </row>
    <row r="376" spans="1:26">
      <c r="A376" s="3">
        <v>375</v>
      </c>
      <c r="B376" s="4">
        <v>67694</v>
      </c>
      <c r="C376" s="3" t="s">
        <v>318</v>
      </c>
      <c r="D376" s="3" t="s">
        <v>319</v>
      </c>
      <c r="E376" s="3" t="s">
        <v>28</v>
      </c>
      <c r="F376" s="3" t="str">
        <f>H376&amp;B376</f>
        <v>73867694</v>
      </c>
      <c r="G376" s="3" t="s">
        <v>320</v>
      </c>
      <c r="H376" s="4">
        <v>738</v>
      </c>
      <c r="I376" s="9" t="s">
        <v>903</v>
      </c>
      <c r="J376" s="3">
        <v>49.16</v>
      </c>
      <c r="K376" s="3">
        <v>91</v>
      </c>
      <c r="L376" s="24">
        <v>75</v>
      </c>
      <c r="M376" s="9" t="s">
        <v>781</v>
      </c>
      <c r="N376" s="25">
        <f>(K376-J376)/K376</f>
        <v>0.45978021978022</v>
      </c>
      <c r="O376" s="25">
        <f>(L376-J376)/L376</f>
        <v>0.344533333333333</v>
      </c>
      <c r="P376" s="24">
        <v>2</v>
      </c>
      <c r="Q376" s="3"/>
      <c r="R376" s="3">
        <v>1189</v>
      </c>
      <c r="S376" s="3">
        <f>L376-K376</f>
        <v>-16</v>
      </c>
      <c r="T376" s="3"/>
      <c r="U376" s="3">
        <v>634</v>
      </c>
      <c r="V376" s="3">
        <v>142</v>
      </c>
      <c r="W376" s="4">
        <v>2</v>
      </c>
      <c r="X376" s="3" t="s">
        <v>32</v>
      </c>
      <c r="Y376" s="19">
        <v>45026.4691435185</v>
      </c>
      <c r="Z376" s="9" t="s">
        <v>33</v>
      </c>
    </row>
    <row r="377" spans="1:26">
      <c r="A377" s="3">
        <v>376</v>
      </c>
      <c r="B377" s="4">
        <v>153856</v>
      </c>
      <c r="C377" s="3" t="s">
        <v>935</v>
      </c>
      <c r="D377" s="3" t="s">
        <v>936</v>
      </c>
      <c r="E377" s="3" t="s">
        <v>28</v>
      </c>
      <c r="F377" s="3" t="str">
        <f>H377&amp;B377</f>
        <v>738153856</v>
      </c>
      <c r="G377" s="3" t="s">
        <v>937</v>
      </c>
      <c r="H377" s="4">
        <v>738</v>
      </c>
      <c r="I377" s="9" t="s">
        <v>903</v>
      </c>
      <c r="J377" s="3">
        <v>71.5</v>
      </c>
      <c r="K377" s="3">
        <v>98</v>
      </c>
      <c r="L377" s="24">
        <v>89</v>
      </c>
      <c r="M377" s="9" t="s">
        <v>569</v>
      </c>
      <c r="N377" s="25">
        <f>(K377-J377)/K377</f>
        <v>0.270408163265306</v>
      </c>
      <c r="O377" s="25">
        <f>(L377-J377)/L377</f>
        <v>0.196629213483146</v>
      </c>
      <c r="P377" s="24">
        <v>2</v>
      </c>
      <c r="Q377" s="3"/>
      <c r="R377" s="3">
        <v>371</v>
      </c>
      <c r="S377" s="3">
        <f>L377-K377</f>
        <v>-9</v>
      </c>
      <c r="T377" s="3"/>
      <c r="U377" s="3">
        <v>320</v>
      </c>
      <c r="V377" s="3">
        <v>0</v>
      </c>
      <c r="W377" s="4">
        <v>1</v>
      </c>
      <c r="X377" s="3" t="s">
        <v>32</v>
      </c>
      <c r="Y377" s="19">
        <v>45020.6811805556</v>
      </c>
      <c r="Z377" s="9" t="s">
        <v>33</v>
      </c>
    </row>
    <row r="378" spans="1:26">
      <c r="A378" s="3">
        <v>377</v>
      </c>
      <c r="B378" s="4">
        <v>49971</v>
      </c>
      <c r="C378" s="3" t="s">
        <v>938</v>
      </c>
      <c r="D378" s="3" t="s">
        <v>939</v>
      </c>
      <c r="E378" s="3" t="s">
        <v>28</v>
      </c>
      <c r="F378" s="3" t="str">
        <f>H378&amp;B378</f>
        <v>73849971</v>
      </c>
      <c r="G378" s="3" t="s">
        <v>113</v>
      </c>
      <c r="H378" s="4">
        <v>738</v>
      </c>
      <c r="I378" s="9" t="s">
        <v>903</v>
      </c>
      <c r="J378" s="3">
        <v>14</v>
      </c>
      <c r="K378" s="3">
        <v>36</v>
      </c>
      <c r="L378" s="24">
        <v>18.5</v>
      </c>
      <c r="M378" s="9" t="s">
        <v>569</v>
      </c>
      <c r="N378" s="25">
        <f>(K378-J378)/K378</f>
        <v>0.611111111111111</v>
      </c>
      <c r="O378" s="25">
        <f>(L378-J378)/L378</f>
        <v>0.243243243243243</v>
      </c>
      <c r="P378" s="24">
        <v>3</v>
      </c>
      <c r="Q378" s="3">
        <v>32.5</v>
      </c>
      <c r="R378" s="3">
        <v>19</v>
      </c>
      <c r="S378" s="3">
        <f>L378-K378</f>
        <v>-17.5</v>
      </c>
      <c r="T378" s="3">
        <f>L378-Q378</f>
        <v>-14</v>
      </c>
      <c r="U378" s="3">
        <v>35</v>
      </c>
      <c r="V378" s="3">
        <v>0</v>
      </c>
      <c r="W378" s="4">
        <v>2</v>
      </c>
      <c r="X378" s="3" t="s">
        <v>343</v>
      </c>
      <c r="Y378" s="19">
        <v>45025.4017824074</v>
      </c>
      <c r="Z378" s="9" t="s">
        <v>33</v>
      </c>
    </row>
    <row r="379" spans="1:26">
      <c r="A379" s="3">
        <v>378</v>
      </c>
      <c r="B379" s="4">
        <v>188818</v>
      </c>
      <c r="C379" s="3" t="s">
        <v>940</v>
      </c>
      <c r="D379" s="3" t="s">
        <v>908</v>
      </c>
      <c r="E379" s="3" t="s">
        <v>28</v>
      </c>
      <c r="F379" s="3" t="str">
        <f>H379&amp;B379</f>
        <v>738188818</v>
      </c>
      <c r="G379" s="3" t="s">
        <v>941</v>
      </c>
      <c r="H379" s="4">
        <v>738</v>
      </c>
      <c r="I379" s="9" t="s">
        <v>903</v>
      </c>
      <c r="J379" s="3">
        <v>13.5</v>
      </c>
      <c r="K379" s="3">
        <v>36</v>
      </c>
      <c r="L379" s="24">
        <v>18</v>
      </c>
      <c r="M379" s="9" t="s">
        <v>31</v>
      </c>
      <c r="N379" s="25">
        <f>(K379-J379)/K379</f>
        <v>0.625</v>
      </c>
      <c r="O379" s="25">
        <f>(L379-J379)/L379</f>
        <v>0.25</v>
      </c>
      <c r="P379" s="24">
        <v>3</v>
      </c>
      <c r="Q379" s="3"/>
      <c r="R379" s="3">
        <v>2</v>
      </c>
      <c r="S379" s="3">
        <f>L379-K379</f>
        <v>-18</v>
      </c>
      <c r="T379" s="3"/>
      <c r="U379" s="3">
        <v>17</v>
      </c>
      <c r="V379" s="3">
        <v>0</v>
      </c>
      <c r="W379" s="4">
        <v>14</v>
      </c>
      <c r="X379" s="3" t="s">
        <v>32</v>
      </c>
      <c r="Y379" s="19">
        <v>45026.4735185185</v>
      </c>
      <c r="Z379" s="9" t="s">
        <v>33</v>
      </c>
    </row>
    <row r="380" spans="1:26">
      <c r="A380" s="3">
        <v>379</v>
      </c>
      <c r="B380" s="4">
        <v>120359</v>
      </c>
      <c r="C380" s="3" t="s">
        <v>942</v>
      </c>
      <c r="D380" s="3" t="s">
        <v>943</v>
      </c>
      <c r="E380" s="3" t="s">
        <v>28</v>
      </c>
      <c r="F380" s="3" t="str">
        <f>H380&amp;B380</f>
        <v>738120359</v>
      </c>
      <c r="G380" s="3" t="s">
        <v>944</v>
      </c>
      <c r="H380" s="4">
        <v>738</v>
      </c>
      <c r="I380" s="9" t="s">
        <v>903</v>
      </c>
      <c r="J380" s="3">
        <v>200</v>
      </c>
      <c r="K380" s="3">
        <v>322</v>
      </c>
      <c r="L380" s="24">
        <v>280</v>
      </c>
      <c r="M380" s="9" t="s">
        <v>569</v>
      </c>
      <c r="N380" s="25">
        <f>(K380-J380)/K380</f>
        <v>0.37888198757764</v>
      </c>
      <c r="O380" s="25">
        <f>(L380-J380)/L380</f>
        <v>0.285714285714286</v>
      </c>
      <c r="P380" s="24">
        <v>2</v>
      </c>
      <c r="Q380" s="3"/>
      <c r="R380" s="3">
        <v>215</v>
      </c>
      <c r="S380" s="3">
        <f>L380-K380</f>
        <v>-42</v>
      </c>
      <c r="T380" s="3"/>
      <c r="U380" s="3">
        <v>115</v>
      </c>
      <c r="V380" s="3">
        <v>0</v>
      </c>
      <c r="W380" s="4">
        <v>1</v>
      </c>
      <c r="X380" s="3" t="s">
        <v>32</v>
      </c>
      <c r="Y380" s="19">
        <v>45012.452025463</v>
      </c>
      <c r="Z380" s="9" t="s">
        <v>33</v>
      </c>
    </row>
    <row r="381" spans="1:26">
      <c r="A381" s="3">
        <v>380</v>
      </c>
      <c r="B381" s="4">
        <v>100007</v>
      </c>
      <c r="C381" s="3" t="s">
        <v>945</v>
      </c>
      <c r="D381" s="3" t="s">
        <v>946</v>
      </c>
      <c r="E381" s="3" t="s">
        <v>28</v>
      </c>
      <c r="F381" s="3" t="str">
        <f>H381&amp;B381</f>
        <v>738100007</v>
      </c>
      <c r="G381" s="3" t="s">
        <v>947</v>
      </c>
      <c r="H381" s="4">
        <v>738</v>
      </c>
      <c r="I381" s="9" t="s">
        <v>903</v>
      </c>
      <c r="J381" s="3">
        <v>17.5</v>
      </c>
      <c r="K381" s="3">
        <v>39</v>
      </c>
      <c r="L381" s="24">
        <v>25</v>
      </c>
      <c r="M381" s="9" t="s">
        <v>569</v>
      </c>
      <c r="N381" s="25">
        <f>(K381-J381)/K381</f>
        <v>0.551282051282051</v>
      </c>
      <c r="O381" s="25">
        <f>(L381-J381)/L381</f>
        <v>0.3</v>
      </c>
      <c r="P381" s="24">
        <v>3</v>
      </c>
      <c r="Q381" s="3">
        <v>37</v>
      </c>
      <c r="R381" s="3">
        <v>236</v>
      </c>
      <c r="S381" s="3">
        <f>L381-K381</f>
        <v>-14</v>
      </c>
      <c r="T381" s="3">
        <f>L381-Q381</f>
        <v>-12</v>
      </c>
      <c r="U381" s="3">
        <v>324</v>
      </c>
      <c r="V381" s="3">
        <v>62</v>
      </c>
      <c r="W381" s="4">
        <v>3</v>
      </c>
      <c r="X381" s="3" t="s">
        <v>32</v>
      </c>
      <c r="Y381" s="19">
        <v>45015.6514814815</v>
      </c>
      <c r="Z381" s="9" t="s">
        <v>33</v>
      </c>
    </row>
    <row r="382" spans="1:26">
      <c r="A382" s="3">
        <v>381</v>
      </c>
      <c r="B382" s="4">
        <v>587</v>
      </c>
      <c r="C382" s="3" t="s">
        <v>948</v>
      </c>
      <c r="D382" s="3" t="s">
        <v>949</v>
      </c>
      <c r="E382" s="3" t="s">
        <v>28</v>
      </c>
      <c r="F382" s="3" t="str">
        <f>H382&amp;B382</f>
        <v>738587</v>
      </c>
      <c r="G382" s="3" t="s">
        <v>489</v>
      </c>
      <c r="H382" s="4">
        <v>738</v>
      </c>
      <c r="I382" s="9" t="s">
        <v>903</v>
      </c>
      <c r="J382" s="3">
        <v>9.2</v>
      </c>
      <c r="K382" s="3">
        <v>25</v>
      </c>
      <c r="L382" s="24">
        <v>15</v>
      </c>
      <c r="M382" s="9" t="s">
        <v>569</v>
      </c>
      <c r="N382" s="25">
        <f>(K382-J382)/K382</f>
        <v>0.632</v>
      </c>
      <c r="O382" s="25">
        <f>(L382-J382)/L382</f>
        <v>0.386666666666667</v>
      </c>
      <c r="P382" s="24">
        <v>2</v>
      </c>
      <c r="Q382" s="3">
        <v>23</v>
      </c>
      <c r="R382" s="3">
        <v>1372</v>
      </c>
      <c r="S382" s="3">
        <f>L382-K382</f>
        <v>-10</v>
      </c>
      <c r="T382" s="3">
        <f>L382-Q382</f>
        <v>-8</v>
      </c>
      <c r="U382" s="3">
        <v>504</v>
      </c>
      <c r="V382" s="3">
        <v>0</v>
      </c>
      <c r="W382" s="4">
        <v>2</v>
      </c>
      <c r="X382" s="3" t="s">
        <v>32</v>
      </c>
      <c r="Y382" s="19">
        <v>45026.4580439815</v>
      </c>
      <c r="Z382" s="9" t="s">
        <v>33</v>
      </c>
    </row>
    <row r="383" spans="1:26">
      <c r="A383" s="3">
        <v>382</v>
      </c>
      <c r="B383" s="4">
        <v>195219</v>
      </c>
      <c r="C383" s="3" t="s">
        <v>950</v>
      </c>
      <c r="D383" s="3" t="s">
        <v>951</v>
      </c>
      <c r="E383" s="3" t="s">
        <v>28</v>
      </c>
      <c r="F383" s="3" t="str">
        <f>H383&amp;B383</f>
        <v>738195219</v>
      </c>
      <c r="G383" s="3" t="s">
        <v>952</v>
      </c>
      <c r="H383" s="4">
        <v>738</v>
      </c>
      <c r="I383" s="9" t="s">
        <v>903</v>
      </c>
      <c r="J383" s="3">
        <v>11</v>
      </c>
      <c r="K383" s="3">
        <v>29.8</v>
      </c>
      <c r="L383" s="24">
        <v>18</v>
      </c>
      <c r="M383" s="9" t="s">
        <v>781</v>
      </c>
      <c r="N383" s="25">
        <f>(K383-J383)/K383</f>
        <v>0.630872483221476</v>
      </c>
      <c r="O383" s="25">
        <f>(L383-J383)/L383</f>
        <v>0.388888888888889</v>
      </c>
      <c r="P383" s="24">
        <v>3</v>
      </c>
      <c r="Q383" s="3"/>
      <c r="R383" s="3">
        <v>692</v>
      </c>
      <c r="S383" s="3">
        <f>L383-K383</f>
        <v>-11.8</v>
      </c>
      <c r="T383" s="3"/>
      <c r="U383" s="3">
        <v>607</v>
      </c>
      <c r="V383" s="3">
        <v>0</v>
      </c>
      <c r="W383" s="4">
        <v>2</v>
      </c>
      <c r="X383" s="3" t="s">
        <v>32</v>
      </c>
      <c r="Y383" s="19">
        <v>45020.6936226852</v>
      </c>
      <c r="Z383" s="9" t="s">
        <v>33</v>
      </c>
    </row>
    <row r="384" spans="1:26">
      <c r="A384" s="3">
        <v>383</v>
      </c>
      <c r="B384" s="4">
        <v>35094</v>
      </c>
      <c r="C384" s="3" t="s">
        <v>487</v>
      </c>
      <c r="D384" s="3" t="s">
        <v>488</v>
      </c>
      <c r="E384" s="3" t="s">
        <v>28</v>
      </c>
      <c r="F384" s="3" t="str">
        <f>H384&amp;B384</f>
        <v>73835094</v>
      </c>
      <c r="G384" s="3" t="s">
        <v>489</v>
      </c>
      <c r="H384" s="4">
        <v>738</v>
      </c>
      <c r="I384" s="9" t="s">
        <v>903</v>
      </c>
      <c r="J384" s="3">
        <v>14</v>
      </c>
      <c r="K384" s="3">
        <v>38</v>
      </c>
      <c r="L384" s="24">
        <v>23</v>
      </c>
      <c r="M384" s="9" t="s">
        <v>569</v>
      </c>
      <c r="N384" s="25">
        <f>(K384-J384)/K384</f>
        <v>0.631578947368421</v>
      </c>
      <c r="O384" s="25">
        <f>(L384-J384)/L384</f>
        <v>0.391304347826087</v>
      </c>
      <c r="P384" s="24">
        <v>3</v>
      </c>
      <c r="Q384" s="3"/>
      <c r="R384" s="3">
        <v>2630</v>
      </c>
      <c r="S384" s="3">
        <f>L384-K384</f>
        <v>-15</v>
      </c>
      <c r="T384" s="3"/>
      <c r="U384" s="3">
        <v>804</v>
      </c>
      <c r="V384" s="3">
        <v>0</v>
      </c>
      <c r="W384" s="4">
        <v>7</v>
      </c>
      <c r="X384" s="3" t="s">
        <v>32</v>
      </c>
      <c r="Y384" s="19">
        <v>45026.4574305556</v>
      </c>
      <c r="Z384" s="9" t="s">
        <v>33</v>
      </c>
    </row>
    <row r="385" spans="1:26">
      <c r="A385" s="3">
        <v>384</v>
      </c>
      <c r="B385" s="4">
        <v>204069</v>
      </c>
      <c r="C385" s="3" t="s">
        <v>953</v>
      </c>
      <c r="D385" s="3" t="s">
        <v>954</v>
      </c>
      <c r="E385" s="3" t="s">
        <v>28</v>
      </c>
      <c r="F385" s="3" t="str">
        <f>H385&amp;B385</f>
        <v>738204069</v>
      </c>
      <c r="G385" s="3" t="s">
        <v>955</v>
      </c>
      <c r="H385" s="4">
        <v>738</v>
      </c>
      <c r="I385" s="9" t="s">
        <v>903</v>
      </c>
      <c r="J385" s="3">
        <v>39.2</v>
      </c>
      <c r="K385" s="3">
        <v>68</v>
      </c>
      <c r="L385" s="24">
        <v>40</v>
      </c>
      <c r="M385" s="9" t="s">
        <v>569</v>
      </c>
      <c r="N385" s="25">
        <f>(K385-J385)/K385</f>
        <v>0.423529411764706</v>
      </c>
      <c r="O385" s="25">
        <f>(L385-J385)/L385</f>
        <v>0.0199999999999999</v>
      </c>
      <c r="P385" s="24">
        <v>2</v>
      </c>
      <c r="Q385" s="3"/>
      <c r="R385" s="3">
        <v>165</v>
      </c>
      <c r="S385" s="3">
        <f>L385-K385</f>
        <v>-28</v>
      </c>
      <c r="T385" s="3"/>
      <c r="U385" s="3">
        <v>302</v>
      </c>
      <c r="V385" s="3">
        <v>29</v>
      </c>
      <c r="W385" s="4">
        <v>1</v>
      </c>
      <c r="X385" s="3" t="s">
        <v>32</v>
      </c>
      <c r="Y385" s="19">
        <v>45020.6944907407</v>
      </c>
      <c r="Z385" s="9" t="s">
        <v>33</v>
      </c>
    </row>
    <row r="386" spans="1:26">
      <c r="A386" s="3">
        <v>385</v>
      </c>
      <c r="B386" s="4">
        <v>66165</v>
      </c>
      <c r="C386" s="3" t="s">
        <v>791</v>
      </c>
      <c r="D386" s="3" t="s">
        <v>229</v>
      </c>
      <c r="E386" s="3" t="s">
        <v>28</v>
      </c>
      <c r="F386" s="3" t="str">
        <f>H386&amp;B386</f>
        <v>73866165</v>
      </c>
      <c r="G386" s="3" t="s">
        <v>497</v>
      </c>
      <c r="H386" s="4">
        <v>738</v>
      </c>
      <c r="I386" s="9" t="s">
        <v>903</v>
      </c>
      <c r="J386" s="3">
        <v>20.85</v>
      </c>
      <c r="K386" s="3">
        <v>75</v>
      </c>
      <c r="L386" s="24">
        <v>50</v>
      </c>
      <c r="M386" s="9" t="s">
        <v>569</v>
      </c>
      <c r="N386" s="25">
        <f>(K386-J386)/K386</f>
        <v>0.722</v>
      </c>
      <c r="O386" s="25">
        <f>(L386-J386)/L386</f>
        <v>0.583</v>
      </c>
      <c r="P386" s="24">
        <v>2</v>
      </c>
      <c r="Q386" s="3"/>
      <c r="R386" s="3">
        <v>235</v>
      </c>
      <c r="S386" s="3">
        <f>L386-K386</f>
        <v>-25</v>
      </c>
      <c r="T386" s="3"/>
      <c r="U386" s="3">
        <v>323</v>
      </c>
      <c r="V386" s="3">
        <v>44</v>
      </c>
      <c r="W386" s="4">
        <v>1</v>
      </c>
      <c r="X386" s="3" t="s">
        <v>32</v>
      </c>
      <c r="Y386" s="19">
        <v>45025.4000578704</v>
      </c>
      <c r="Z386" s="9" t="s">
        <v>33</v>
      </c>
    </row>
    <row r="387" spans="1:26">
      <c r="A387" s="3">
        <v>386</v>
      </c>
      <c r="B387" s="4">
        <v>1330</v>
      </c>
      <c r="C387" s="3" t="s">
        <v>956</v>
      </c>
      <c r="D387" s="3" t="s">
        <v>957</v>
      </c>
      <c r="E387" s="3" t="s">
        <v>28</v>
      </c>
      <c r="F387" s="3" t="str">
        <f>H387&amp;B387</f>
        <v>7381330</v>
      </c>
      <c r="G387" s="3" t="s">
        <v>70</v>
      </c>
      <c r="H387" s="4">
        <v>738</v>
      </c>
      <c r="I387" s="9" t="s">
        <v>903</v>
      </c>
      <c r="J387" s="3">
        <v>20</v>
      </c>
      <c r="K387" s="3">
        <v>118</v>
      </c>
      <c r="L387" s="24">
        <v>68</v>
      </c>
      <c r="M387" s="9" t="s">
        <v>781</v>
      </c>
      <c r="N387" s="25">
        <f>(K387-J387)/K387</f>
        <v>0.830508474576271</v>
      </c>
      <c r="O387" s="25">
        <f>(L387-J387)/L387</f>
        <v>0.705882352941177</v>
      </c>
      <c r="P387" s="24">
        <v>3</v>
      </c>
      <c r="Q387" s="3"/>
      <c r="R387" s="3">
        <v>11</v>
      </c>
      <c r="S387" s="3">
        <f>L387-K387</f>
        <v>-50</v>
      </c>
      <c r="T387" s="3"/>
      <c r="U387" s="3">
        <v>36</v>
      </c>
      <c r="V387" s="3">
        <v>0</v>
      </c>
      <c r="W387" s="4">
        <v>2</v>
      </c>
      <c r="X387" s="3" t="s">
        <v>32</v>
      </c>
      <c r="Y387" s="19">
        <v>45025.4008217593</v>
      </c>
      <c r="Z387" s="9" t="s">
        <v>33</v>
      </c>
    </row>
    <row r="388" spans="1:26">
      <c r="A388" s="3">
        <v>387</v>
      </c>
      <c r="B388" s="4">
        <v>384</v>
      </c>
      <c r="C388" s="3" t="s">
        <v>958</v>
      </c>
      <c r="D388" s="3" t="s">
        <v>959</v>
      </c>
      <c r="E388" s="3" t="s">
        <v>36</v>
      </c>
      <c r="F388" s="3" t="str">
        <f>H388&amp;B388</f>
        <v>745384</v>
      </c>
      <c r="G388" s="3" t="s">
        <v>311</v>
      </c>
      <c r="H388" s="4">
        <v>745</v>
      </c>
      <c r="I388" s="9" t="s">
        <v>960</v>
      </c>
      <c r="J388" s="3">
        <v>39.18</v>
      </c>
      <c r="K388" s="3">
        <v>59</v>
      </c>
      <c r="L388" s="24">
        <v>50</v>
      </c>
      <c r="M388" s="9" t="s">
        <v>31</v>
      </c>
      <c r="N388" s="25">
        <f>(K388-J388)/K388</f>
        <v>0.33593220338983</v>
      </c>
      <c r="O388" s="25">
        <f>(L388-J388)/L388</f>
        <v>0.2164</v>
      </c>
      <c r="P388" s="24">
        <v>2</v>
      </c>
      <c r="Q388" s="3">
        <v>56</v>
      </c>
      <c r="R388" s="3">
        <v>219</v>
      </c>
      <c r="S388" s="3">
        <f>L388-K388</f>
        <v>-9</v>
      </c>
      <c r="T388" s="3">
        <f>L388-Q388</f>
        <v>-6</v>
      </c>
      <c r="U388" s="3">
        <v>216</v>
      </c>
      <c r="V388" s="3">
        <v>0</v>
      </c>
      <c r="W388" s="4">
        <v>2</v>
      </c>
      <c r="X388" s="3" t="s">
        <v>32</v>
      </c>
      <c r="Y388" s="19">
        <v>45026.3789583333</v>
      </c>
      <c r="Z388" s="9" t="s">
        <v>33</v>
      </c>
    </row>
    <row r="389" spans="1:26">
      <c r="A389" s="3">
        <v>388</v>
      </c>
      <c r="B389" s="4">
        <v>137250</v>
      </c>
      <c r="C389" s="3" t="s">
        <v>310</v>
      </c>
      <c r="D389" s="3" t="s">
        <v>247</v>
      </c>
      <c r="E389" s="3" t="s">
        <v>28</v>
      </c>
      <c r="F389" s="3" t="str">
        <f>H389&amp;B389</f>
        <v>745137250</v>
      </c>
      <c r="G389" s="3" t="s">
        <v>311</v>
      </c>
      <c r="H389" s="4">
        <v>745</v>
      </c>
      <c r="I389" s="9" t="s">
        <v>960</v>
      </c>
      <c r="J389" s="3">
        <v>107.31</v>
      </c>
      <c r="K389" s="3">
        <v>192</v>
      </c>
      <c r="L389" s="24">
        <v>153.6</v>
      </c>
      <c r="M389" s="9" t="s">
        <v>31</v>
      </c>
      <c r="N389" s="25">
        <f>(K389-J389)/K389</f>
        <v>0.44109375</v>
      </c>
      <c r="O389" s="25">
        <f>(L389-J389)/L389</f>
        <v>0.3013671875</v>
      </c>
      <c r="P389" s="24">
        <v>2</v>
      </c>
      <c r="Q389" s="3">
        <v>182.4</v>
      </c>
      <c r="R389" s="3">
        <v>3638</v>
      </c>
      <c r="S389" s="3">
        <f>L389-K389</f>
        <v>-38.4</v>
      </c>
      <c r="T389" s="3">
        <f>L389-Q389</f>
        <v>-28.8</v>
      </c>
      <c r="U389" s="3">
        <v>2918</v>
      </c>
      <c r="V389" s="3">
        <v>0</v>
      </c>
      <c r="W389" s="4">
        <v>19</v>
      </c>
      <c r="X389" s="3" t="s">
        <v>32</v>
      </c>
      <c r="Y389" s="19">
        <v>45026.3716550926</v>
      </c>
      <c r="Z389" s="9" t="s">
        <v>33</v>
      </c>
    </row>
    <row r="390" spans="1:26">
      <c r="A390" s="3">
        <v>389</v>
      </c>
      <c r="B390" s="4">
        <v>151995</v>
      </c>
      <c r="C390" s="3" t="s">
        <v>961</v>
      </c>
      <c r="D390" s="3" t="s">
        <v>962</v>
      </c>
      <c r="E390" s="3" t="s">
        <v>28</v>
      </c>
      <c r="F390" s="3" t="str">
        <f>H390&amp;B390</f>
        <v>746151995</v>
      </c>
      <c r="G390" s="3" t="s">
        <v>358</v>
      </c>
      <c r="H390" s="4">
        <v>746</v>
      </c>
      <c r="I390" s="9" t="s">
        <v>963</v>
      </c>
      <c r="J390" s="3">
        <v>34.75</v>
      </c>
      <c r="K390" s="3">
        <v>48</v>
      </c>
      <c r="L390" s="24">
        <v>38</v>
      </c>
      <c r="M390" s="9" t="s">
        <v>31</v>
      </c>
      <c r="N390" s="25">
        <f>(K390-J390)/K390</f>
        <v>0.276041666666667</v>
      </c>
      <c r="O390" s="25">
        <f>(L390-J390)/L390</f>
        <v>0.0855263157894737</v>
      </c>
      <c r="P390" s="24">
        <v>1</v>
      </c>
      <c r="Q390" s="3"/>
      <c r="R390" s="3">
        <v>43</v>
      </c>
      <c r="S390" s="3">
        <f>L390-K390</f>
        <v>-10</v>
      </c>
      <c r="T390" s="3"/>
      <c r="U390" s="3">
        <v>52</v>
      </c>
      <c r="V390" s="3">
        <v>6</v>
      </c>
      <c r="W390" s="4">
        <v>1</v>
      </c>
      <c r="X390" s="3" t="s">
        <v>32</v>
      </c>
      <c r="Y390" s="19">
        <v>45018.4899074074</v>
      </c>
      <c r="Z390" s="9" t="s">
        <v>964</v>
      </c>
    </row>
    <row r="391" spans="1:26">
      <c r="A391" s="3">
        <v>390</v>
      </c>
      <c r="B391" s="4">
        <v>1946</v>
      </c>
      <c r="C391" s="3" t="s">
        <v>965</v>
      </c>
      <c r="D391" s="3" t="s">
        <v>100</v>
      </c>
      <c r="E391" s="3" t="s">
        <v>28</v>
      </c>
      <c r="F391" s="3" t="str">
        <f>H391&amp;B391</f>
        <v>7461946</v>
      </c>
      <c r="G391" s="3" t="s">
        <v>966</v>
      </c>
      <c r="H391" s="4">
        <v>746</v>
      </c>
      <c r="I391" s="9" t="s">
        <v>963</v>
      </c>
      <c r="J391" s="3">
        <v>13.9</v>
      </c>
      <c r="K391" s="3">
        <v>24.5</v>
      </c>
      <c r="L391" s="24">
        <v>15.5</v>
      </c>
      <c r="M391" s="9" t="s">
        <v>31</v>
      </c>
      <c r="N391" s="25">
        <f>(K391-J391)/K391</f>
        <v>0.43265306122449</v>
      </c>
      <c r="O391" s="25">
        <f>(L391-J391)/L391</f>
        <v>0.103225806451613</v>
      </c>
      <c r="P391" s="24">
        <v>2</v>
      </c>
      <c r="Q391" s="3"/>
      <c r="R391" s="3">
        <v>164</v>
      </c>
      <c r="S391" s="3">
        <f>L391-K391</f>
        <v>-9</v>
      </c>
      <c r="T391" s="3"/>
      <c r="U391" s="3">
        <v>172</v>
      </c>
      <c r="V391" s="3">
        <v>0</v>
      </c>
      <c r="W391" s="4">
        <v>2</v>
      </c>
      <c r="X391" s="3" t="s">
        <v>32</v>
      </c>
      <c r="Y391" s="19">
        <v>45018.5136805556</v>
      </c>
      <c r="Z391" s="9" t="s">
        <v>33</v>
      </c>
    </row>
    <row r="392" spans="1:26">
      <c r="A392" s="3">
        <v>391</v>
      </c>
      <c r="B392" s="4">
        <v>1265</v>
      </c>
      <c r="C392" s="3" t="s">
        <v>967</v>
      </c>
      <c r="D392" s="3" t="s">
        <v>968</v>
      </c>
      <c r="E392" s="3" t="s">
        <v>28</v>
      </c>
      <c r="F392" s="3" t="str">
        <f>H392&amp;B392</f>
        <v>7461265</v>
      </c>
      <c r="G392" s="3" t="s">
        <v>969</v>
      </c>
      <c r="H392" s="4">
        <v>746</v>
      </c>
      <c r="I392" s="9" t="s">
        <v>963</v>
      </c>
      <c r="J392" s="3">
        <v>11.8191</v>
      </c>
      <c r="K392" s="3">
        <v>16.5</v>
      </c>
      <c r="L392" s="24">
        <v>13.5</v>
      </c>
      <c r="M392" s="9" t="s">
        <v>31</v>
      </c>
      <c r="N392" s="25">
        <f>(K392-J392)/K392</f>
        <v>0.283690909090909</v>
      </c>
      <c r="O392" s="25">
        <f>(L392-J392)/L392</f>
        <v>0.124511111111111</v>
      </c>
      <c r="P392" s="24">
        <v>2</v>
      </c>
      <c r="Q392" s="3"/>
      <c r="R392" s="3">
        <v>227</v>
      </c>
      <c r="S392" s="3">
        <f>L392-K392</f>
        <v>-3</v>
      </c>
      <c r="T392" s="3"/>
      <c r="U392" s="3">
        <v>268</v>
      </c>
      <c r="V392" s="3">
        <v>28</v>
      </c>
      <c r="W392" s="4">
        <v>1</v>
      </c>
      <c r="X392" s="3" t="s">
        <v>32</v>
      </c>
      <c r="Y392" s="19">
        <v>45018.4876851852</v>
      </c>
      <c r="Z392" s="9" t="s">
        <v>33</v>
      </c>
    </row>
    <row r="393" spans="1:26">
      <c r="A393" s="3">
        <v>392</v>
      </c>
      <c r="B393" s="4">
        <v>36348</v>
      </c>
      <c r="C393" s="3" t="s">
        <v>970</v>
      </c>
      <c r="D393" s="3" t="s">
        <v>971</v>
      </c>
      <c r="E393" s="3" t="s">
        <v>36</v>
      </c>
      <c r="F393" s="3" t="str">
        <f>H393&amp;B393</f>
        <v>74636348</v>
      </c>
      <c r="G393" s="3" t="s">
        <v>248</v>
      </c>
      <c r="H393" s="4">
        <v>746</v>
      </c>
      <c r="I393" s="9" t="s">
        <v>963</v>
      </c>
      <c r="J393" s="3">
        <v>23.5</v>
      </c>
      <c r="K393" s="3">
        <v>39.5</v>
      </c>
      <c r="L393" s="24">
        <v>28</v>
      </c>
      <c r="M393" s="9" t="s">
        <v>31</v>
      </c>
      <c r="N393" s="25">
        <f>(K393-J393)/K393</f>
        <v>0.40506329113924</v>
      </c>
      <c r="O393" s="25">
        <f>(L393-J393)/L393</f>
        <v>0.160714285714286</v>
      </c>
      <c r="P393" s="24">
        <v>3</v>
      </c>
      <c r="Q393" s="3">
        <v>38.5</v>
      </c>
      <c r="R393" s="3">
        <v>953</v>
      </c>
      <c r="S393" s="3">
        <f>L393-K393</f>
        <v>-11.5</v>
      </c>
      <c r="T393" s="3">
        <f>L393-Q393</f>
        <v>-10.5</v>
      </c>
      <c r="U393" s="3">
        <v>184</v>
      </c>
      <c r="V393" s="3">
        <v>0</v>
      </c>
      <c r="W393" s="4">
        <v>7</v>
      </c>
      <c r="X393" s="3" t="s">
        <v>32</v>
      </c>
      <c r="Y393" s="19">
        <v>45008.658900463</v>
      </c>
      <c r="Z393" s="9" t="s">
        <v>33</v>
      </c>
    </row>
    <row r="394" spans="1:26">
      <c r="A394" s="3">
        <v>393</v>
      </c>
      <c r="B394" s="4">
        <v>152190</v>
      </c>
      <c r="C394" s="3" t="s">
        <v>972</v>
      </c>
      <c r="D394" s="3" t="s">
        <v>247</v>
      </c>
      <c r="E394" s="3" t="s">
        <v>28</v>
      </c>
      <c r="F394" s="3" t="str">
        <f>H394&amp;B394</f>
        <v>746152190</v>
      </c>
      <c r="G394" s="3" t="s">
        <v>107</v>
      </c>
      <c r="H394" s="4">
        <v>746</v>
      </c>
      <c r="I394" s="9" t="s">
        <v>963</v>
      </c>
      <c r="J394" s="3">
        <v>295.16</v>
      </c>
      <c r="K394" s="3">
        <v>395</v>
      </c>
      <c r="L394" s="24">
        <v>368</v>
      </c>
      <c r="M394" s="9" t="s">
        <v>31</v>
      </c>
      <c r="N394" s="25">
        <f>(K394-J394)/K394</f>
        <v>0.252759493670886</v>
      </c>
      <c r="O394" s="25">
        <f>(L394-J394)/L394</f>
        <v>0.197934782608696</v>
      </c>
      <c r="P394" s="24">
        <v>2</v>
      </c>
      <c r="Q394" s="3">
        <v>388</v>
      </c>
      <c r="R394" s="3">
        <v>609</v>
      </c>
      <c r="S394" s="3">
        <f>L394-K394</f>
        <v>-27</v>
      </c>
      <c r="T394" s="3">
        <f>L394-Q394</f>
        <v>-20</v>
      </c>
      <c r="U394" s="3">
        <v>415</v>
      </c>
      <c r="V394" s="3">
        <v>0</v>
      </c>
      <c r="W394" s="4">
        <v>1</v>
      </c>
      <c r="X394" s="3" t="s">
        <v>32</v>
      </c>
      <c r="Y394" s="19">
        <v>45019.8128703704</v>
      </c>
      <c r="Z394" s="9" t="s">
        <v>33</v>
      </c>
    </row>
    <row r="395" spans="1:26">
      <c r="A395" s="3">
        <v>394</v>
      </c>
      <c r="B395" s="4">
        <v>1249</v>
      </c>
      <c r="C395" s="3" t="s">
        <v>973</v>
      </c>
      <c r="D395" s="3" t="s">
        <v>974</v>
      </c>
      <c r="E395" s="3" t="s">
        <v>36</v>
      </c>
      <c r="F395" s="3" t="str">
        <f>H395&amp;B395</f>
        <v>7461249</v>
      </c>
      <c r="G395" s="3" t="s">
        <v>975</v>
      </c>
      <c r="H395" s="4">
        <v>746</v>
      </c>
      <c r="I395" s="9" t="s">
        <v>963</v>
      </c>
      <c r="J395" s="3">
        <v>14.2</v>
      </c>
      <c r="K395" s="3">
        <v>22.6</v>
      </c>
      <c r="L395" s="24">
        <v>18</v>
      </c>
      <c r="M395" s="9" t="s">
        <v>31</v>
      </c>
      <c r="N395" s="25">
        <f>(K395-J395)/K395</f>
        <v>0.371681415929204</v>
      </c>
      <c r="O395" s="25">
        <f>(L395-J395)/L395</f>
        <v>0.211111111111111</v>
      </c>
      <c r="P395" s="24">
        <v>3</v>
      </c>
      <c r="Q395" s="3"/>
      <c r="R395" s="3">
        <v>58</v>
      </c>
      <c r="S395" s="3">
        <f>L395-K395</f>
        <v>-4.6</v>
      </c>
      <c r="T395" s="3"/>
      <c r="U395" s="3">
        <v>73</v>
      </c>
      <c r="V395" s="3">
        <v>0</v>
      </c>
      <c r="W395" s="4">
        <v>2</v>
      </c>
      <c r="X395" s="3" t="s">
        <v>32</v>
      </c>
      <c r="Y395" s="19">
        <v>45018.4922453704</v>
      </c>
      <c r="Z395" s="9" t="s">
        <v>976</v>
      </c>
    </row>
    <row r="396" spans="1:26">
      <c r="A396" s="3">
        <v>395</v>
      </c>
      <c r="B396" s="4">
        <v>56079</v>
      </c>
      <c r="C396" s="3" t="s">
        <v>304</v>
      </c>
      <c r="D396" s="3" t="s">
        <v>305</v>
      </c>
      <c r="E396" s="3" t="s">
        <v>28</v>
      </c>
      <c r="F396" s="3" t="str">
        <f>H396&amp;B396</f>
        <v>74656079</v>
      </c>
      <c r="G396" s="3" t="s">
        <v>306</v>
      </c>
      <c r="H396" s="4">
        <v>746</v>
      </c>
      <c r="I396" s="9" t="s">
        <v>963</v>
      </c>
      <c r="J396" s="3">
        <v>19.61</v>
      </c>
      <c r="K396" s="3">
        <v>29.8</v>
      </c>
      <c r="L396" s="24">
        <v>25</v>
      </c>
      <c r="M396" s="9" t="s">
        <v>31</v>
      </c>
      <c r="N396" s="25">
        <f>(K396-J396)/K396</f>
        <v>0.341946308724832</v>
      </c>
      <c r="O396" s="25">
        <f>(L396-J396)/L396</f>
        <v>0.2156</v>
      </c>
      <c r="P396" s="24">
        <v>2</v>
      </c>
      <c r="Q396" s="3"/>
      <c r="R396" s="3">
        <v>140</v>
      </c>
      <c r="S396" s="3">
        <f>L396-K396</f>
        <v>-4.8</v>
      </c>
      <c r="T396" s="3"/>
      <c r="U396" s="3">
        <v>154</v>
      </c>
      <c r="V396" s="3">
        <v>0</v>
      </c>
      <c r="W396" s="4">
        <v>1</v>
      </c>
      <c r="X396" s="3" t="s">
        <v>32</v>
      </c>
      <c r="Y396" s="19">
        <v>45018.4904976852</v>
      </c>
      <c r="Z396" s="9" t="s">
        <v>976</v>
      </c>
    </row>
    <row r="397" spans="1:26">
      <c r="A397" s="3">
        <v>396</v>
      </c>
      <c r="B397" s="4">
        <v>2434</v>
      </c>
      <c r="C397" s="3" t="s">
        <v>382</v>
      </c>
      <c r="D397" s="3" t="s">
        <v>977</v>
      </c>
      <c r="E397" s="3" t="s">
        <v>28</v>
      </c>
      <c r="F397" s="3" t="str">
        <f>H397&amp;B397</f>
        <v>7462434</v>
      </c>
      <c r="G397" s="3" t="s">
        <v>978</v>
      </c>
      <c r="H397" s="4">
        <v>746</v>
      </c>
      <c r="I397" s="9" t="s">
        <v>963</v>
      </c>
      <c r="J397" s="3">
        <v>10</v>
      </c>
      <c r="K397" s="3">
        <v>17</v>
      </c>
      <c r="L397" s="24">
        <v>13</v>
      </c>
      <c r="M397" s="9" t="s">
        <v>31</v>
      </c>
      <c r="N397" s="25">
        <f>(K397-J397)/K397</f>
        <v>0.411764705882353</v>
      </c>
      <c r="O397" s="25">
        <f>(L397-J397)/L397</f>
        <v>0.230769230769231</v>
      </c>
      <c r="P397" s="24">
        <v>2</v>
      </c>
      <c r="Q397" s="3"/>
      <c r="R397" s="3">
        <v>84</v>
      </c>
      <c r="S397" s="3">
        <f>L397-K397</f>
        <v>-4</v>
      </c>
      <c r="T397" s="3"/>
      <c r="U397" s="3">
        <v>155</v>
      </c>
      <c r="V397" s="3">
        <v>0</v>
      </c>
      <c r="W397" s="4">
        <v>2</v>
      </c>
      <c r="X397" s="3" t="s">
        <v>32</v>
      </c>
      <c r="Y397" s="19">
        <v>45018.509849537</v>
      </c>
      <c r="Z397" s="9" t="s">
        <v>33</v>
      </c>
    </row>
    <row r="398" spans="1:26">
      <c r="A398" s="3">
        <v>397</v>
      </c>
      <c r="B398" s="4">
        <v>50537</v>
      </c>
      <c r="C398" s="3" t="s">
        <v>979</v>
      </c>
      <c r="D398" s="3" t="s">
        <v>980</v>
      </c>
      <c r="E398" s="3" t="s">
        <v>36</v>
      </c>
      <c r="F398" s="3" t="str">
        <f>H398&amp;B398</f>
        <v>74650537</v>
      </c>
      <c r="G398" s="3" t="s">
        <v>981</v>
      </c>
      <c r="H398" s="4">
        <v>746</v>
      </c>
      <c r="I398" s="9" t="s">
        <v>963</v>
      </c>
      <c r="J398" s="3">
        <v>11.7</v>
      </c>
      <c r="K398" s="3">
        <v>20.5</v>
      </c>
      <c r="L398" s="24">
        <v>15.5</v>
      </c>
      <c r="M398" s="9" t="s">
        <v>31</v>
      </c>
      <c r="N398" s="25">
        <f>(K398-J398)/K398</f>
        <v>0.429268292682927</v>
      </c>
      <c r="O398" s="25">
        <f>(L398-J398)/L398</f>
        <v>0.245161290322581</v>
      </c>
      <c r="P398" s="24">
        <v>3</v>
      </c>
      <c r="Q398" s="3"/>
      <c r="R398" s="3">
        <v>245</v>
      </c>
      <c r="S398" s="3">
        <f>L398-K398</f>
        <v>-5</v>
      </c>
      <c r="T398" s="3"/>
      <c r="U398" s="3">
        <v>282</v>
      </c>
      <c r="V398" s="3">
        <v>0</v>
      </c>
      <c r="W398" s="4">
        <v>8</v>
      </c>
      <c r="X398" s="3" t="s">
        <v>32</v>
      </c>
      <c r="Y398" s="19">
        <v>45018.5129513889</v>
      </c>
      <c r="Z398" s="9" t="s">
        <v>33</v>
      </c>
    </row>
    <row r="399" spans="1:26">
      <c r="A399" s="3">
        <v>398</v>
      </c>
      <c r="B399" s="4">
        <v>125136</v>
      </c>
      <c r="C399" s="3" t="s">
        <v>982</v>
      </c>
      <c r="D399" s="3" t="s">
        <v>983</v>
      </c>
      <c r="E399" s="3" t="s">
        <v>28</v>
      </c>
      <c r="F399" s="3" t="str">
        <f>H399&amp;B399</f>
        <v>746125136</v>
      </c>
      <c r="G399" s="3" t="s">
        <v>984</v>
      </c>
      <c r="H399" s="4">
        <v>746</v>
      </c>
      <c r="I399" s="9" t="s">
        <v>963</v>
      </c>
      <c r="J399" s="3">
        <v>40.8</v>
      </c>
      <c r="K399" s="3">
        <v>68</v>
      </c>
      <c r="L399" s="24">
        <v>55</v>
      </c>
      <c r="M399" s="9" t="s">
        <v>31</v>
      </c>
      <c r="N399" s="25">
        <f>(K399-J399)/K399</f>
        <v>0.4</v>
      </c>
      <c r="O399" s="25">
        <f>(L399-J399)/L399</f>
        <v>0.258181818181818</v>
      </c>
      <c r="P399" s="24">
        <v>3</v>
      </c>
      <c r="Q399" s="3"/>
      <c r="R399" s="3">
        <v>152</v>
      </c>
      <c r="S399" s="3">
        <f>L399-K399</f>
        <v>-13</v>
      </c>
      <c r="T399" s="3"/>
      <c r="U399" s="3">
        <v>242</v>
      </c>
      <c r="V399" s="3">
        <v>91</v>
      </c>
      <c r="W399" s="4">
        <v>1</v>
      </c>
      <c r="X399" s="3" t="s">
        <v>32</v>
      </c>
      <c r="Y399" s="19">
        <v>45018.5146412037</v>
      </c>
      <c r="Z399" s="9" t="s">
        <v>33</v>
      </c>
    </row>
    <row r="400" spans="1:26">
      <c r="A400" s="3">
        <v>399</v>
      </c>
      <c r="B400" s="4">
        <v>48008</v>
      </c>
      <c r="C400" s="3" t="s">
        <v>985</v>
      </c>
      <c r="D400" s="3" t="s">
        <v>986</v>
      </c>
      <c r="E400" s="3" t="s">
        <v>28</v>
      </c>
      <c r="F400" s="3" t="str">
        <f>H400&amp;B400</f>
        <v>74648008</v>
      </c>
      <c r="G400" s="3" t="s">
        <v>61</v>
      </c>
      <c r="H400" s="4">
        <v>746</v>
      </c>
      <c r="I400" s="9" t="s">
        <v>963</v>
      </c>
      <c r="J400" s="3">
        <v>33.12</v>
      </c>
      <c r="K400" s="3">
        <v>54</v>
      </c>
      <c r="L400" s="24">
        <v>45</v>
      </c>
      <c r="M400" s="9" t="s">
        <v>31</v>
      </c>
      <c r="N400" s="25">
        <f>(K400-J400)/K400</f>
        <v>0.386666666666667</v>
      </c>
      <c r="O400" s="25">
        <f>(L400-J400)/L400</f>
        <v>0.264</v>
      </c>
      <c r="P400" s="24">
        <v>2</v>
      </c>
      <c r="Q400" s="3"/>
      <c r="R400" s="3">
        <v>45</v>
      </c>
      <c r="S400" s="3">
        <f>L400-K400</f>
        <v>-9</v>
      </c>
      <c r="T400" s="3"/>
      <c r="U400" s="3">
        <v>9</v>
      </c>
      <c r="V400" s="3">
        <v>0</v>
      </c>
      <c r="W400" s="4">
        <v>1</v>
      </c>
      <c r="X400" s="3" t="s">
        <v>343</v>
      </c>
      <c r="Y400" s="19">
        <v>45018.488900463</v>
      </c>
      <c r="Z400" s="9" t="s">
        <v>964</v>
      </c>
    </row>
    <row r="401" spans="1:26">
      <c r="A401" s="3">
        <v>400</v>
      </c>
      <c r="B401" s="4">
        <v>47394</v>
      </c>
      <c r="C401" s="3" t="s">
        <v>987</v>
      </c>
      <c r="D401" s="3" t="s">
        <v>988</v>
      </c>
      <c r="E401" s="3" t="s">
        <v>60</v>
      </c>
      <c r="F401" s="3" t="str">
        <f>H401&amp;B401</f>
        <v>74647394</v>
      </c>
      <c r="G401" s="3" t="s">
        <v>989</v>
      </c>
      <c r="H401" s="4">
        <v>746</v>
      </c>
      <c r="I401" s="9" t="s">
        <v>963</v>
      </c>
      <c r="J401" s="3">
        <v>12.4</v>
      </c>
      <c r="K401" s="3">
        <v>24.8</v>
      </c>
      <c r="L401" s="24">
        <v>17.5</v>
      </c>
      <c r="M401" s="9" t="s">
        <v>31</v>
      </c>
      <c r="N401" s="25">
        <f>(K401-J401)/K401</f>
        <v>0.5</v>
      </c>
      <c r="O401" s="25">
        <f>(L401-J401)/L401</f>
        <v>0.291428571428571</v>
      </c>
      <c r="P401" s="24">
        <v>2</v>
      </c>
      <c r="Q401" s="3"/>
      <c r="R401" s="3">
        <v>312</v>
      </c>
      <c r="S401" s="3">
        <f>L401-K401</f>
        <v>-7.3</v>
      </c>
      <c r="T401" s="3"/>
      <c r="U401" s="3">
        <v>170</v>
      </c>
      <c r="V401" s="3">
        <v>0</v>
      </c>
      <c r="W401" s="4">
        <v>3</v>
      </c>
      <c r="X401" s="3" t="s">
        <v>32</v>
      </c>
      <c r="Y401" s="19">
        <v>45018.4978240741</v>
      </c>
      <c r="Z401" s="9" t="s">
        <v>33</v>
      </c>
    </row>
    <row r="402" spans="1:26">
      <c r="A402" s="3">
        <v>401</v>
      </c>
      <c r="B402" s="4">
        <v>95357</v>
      </c>
      <c r="C402" s="3" t="s">
        <v>990</v>
      </c>
      <c r="D402" s="3" t="s">
        <v>991</v>
      </c>
      <c r="E402" s="3" t="s">
        <v>28</v>
      </c>
      <c r="F402" s="3" t="str">
        <f>H402&amp;B402</f>
        <v>74695357</v>
      </c>
      <c r="G402" s="3" t="s">
        <v>992</v>
      </c>
      <c r="H402" s="4">
        <v>746</v>
      </c>
      <c r="I402" s="9" t="s">
        <v>963</v>
      </c>
      <c r="J402" s="3">
        <v>12.814</v>
      </c>
      <c r="K402" s="3">
        <v>29.8</v>
      </c>
      <c r="L402" s="24">
        <v>18.5</v>
      </c>
      <c r="M402" s="9" t="s">
        <v>31</v>
      </c>
      <c r="N402" s="25">
        <f>(K402-J402)/K402</f>
        <v>0.57</v>
      </c>
      <c r="O402" s="25">
        <f>(L402-J402)/L402</f>
        <v>0.307351351351351</v>
      </c>
      <c r="P402" s="24">
        <v>2</v>
      </c>
      <c r="Q402" s="3"/>
      <c r="R402" s="3">
        <v>105</v>
      </c>
      <c r="S402" s="3">
        <f>L402-K402</f>
        <v>-11.3</v>
      </c>
      <c r="T402" s="3"/>
      <c r="U402" s="3">
        <v>92</v>
      </c>
      <c r="V402" s="3">
        <v>0</v>
      </c>
      <c r="W402" s="4">
        <v>1</v>
      </c>
      <c r="X402" s="3" t="s">
        <v>32</v>
      </c>
      <c r="Y402" s="19">
        <v>45018.4894097222</v>
      </c>
      <c r="Z402" s="9" t="s">
        <v>33</v>
      </c>
    </row>
    <row r="403" spans="1:26">
      <c r="A403" s="3">
        <v>402</v>
      </c>
      <c r="B403" s="4">
        <v>100887</v>
      </c>
      <c r="C403" s="3" t="s">
        <v>993</v>
      </c>
      <c r="D403" s="3" t="s">
        <v>994</v>
      </c>
      <c r="E403" s="3" t="s">
        <v>28</v>
      </c>
      <c r="F403" s="3" t="str">
        <f>H403&amp;B403</f>
        <v>746100887</v>
      </c>
      <c r="G403" s="3" t="s">
        <v>995</v>
      </c>
      <c r="H403" s="4">
        <v>746</v>
      </c>
      <c r="I403" s="9" t="s">
        <v>963</v>
      </c>
      <c r="J403" s="3">
        <v>20.35</v>
      </c>
      <c r="K403" s="3">
        <v>38.8</v>
      </c>
      <c r="L403" s="24">
        <v>29.8</v>
      </c>
      <c r="M403" s="9" t="s">
        <v>31</v>
      </c>
      <c r="N403" s="25">
        <f>(K403-J403)/K403</f>
        <v>0.475515463917526</v>
      </c>
      <c r="O403" s="25">
        <f>(L403-J403)/L403</f>
        <v>0.317114093959732</v>
      </c>
      <c r="P403" s="24">
        <v>1</v>
      </c>
      <c r="Q403" s="3"/>
      <c r="R403" s="3">
        <v>29</v>
      </c>
      <c r="S403" s="3">
        <f>L403-K403</f>
        <v>-9</v>
      </c>
      <c r="T403" s="3"/>
      <c r="U403" s="3">
        <v>69</v>
      </c>
      <c r="V403" s="3">
        <v>0</v>
      </c>
      <c r="W403" s="4">
        <v>1</v>
      </c>
      <c r="X403" s="3" t="s">
        <v>32</v>
      </c>
      <c r="Y403" s="19">
        <v>45018.4939699074</v>
      </c>
      <c r="Z403" s="9" t="s">
        <v>976</v>
      </c>
    </row>
    <row r="404" spans="1:26">
      <c r="A404" s="3">
        <v>403</v>
      </c>
      <c r="B404" s="4">
        <v>231044</v>
      </c>
      <c r="C404" s="3" t="s">
        <v>996</v>
      </c>
      <c r="D404" s="3" t="s">
        <v>997</v>
      </c>
      <c r="E404" s="3" t="s">
        <v>28</v>
      </c>
      <c r="F404" s="3" t="str">
        <f>H404&amp;B404</f>
        <v>746231044</v>
      </c>
      <c r="G404" s="3" t="s">
        <v>998</v>
      </c>
      <c r="H404" s="4">
        <v>746</v>
      </c>
      <c r="I404" s="9" t="s">
        <v>963</v>
      </c>
      <c r="J404" s="3">
        <v>7.56</v>
      </c>
      <c r="K404" s="3">
        <v>15.8</v>
      </c>
      <c r="L404" s="24">
        <v>12</v>
      </c>
      <c r="M404" s="9" t="s">
        <v>31</v>
      </c>
      <c r="N404" s="25">
        <f>(K404-J404)/K404</f>
        <v>0.521518987341772</v>
      </c>
      <c r="O404" s="25">
        <f>(L404-J404)/L404</f>
        <v>0.37</v>
      </c>
      <c r="P404" s="24">
        <v>2</v>
      </c>
      <c r="Q404" s="3"/>
      <c r="R404" s="3">
        <v>45</v>
      </c>
      <c r="S404" s="3">
        <f>L404-K404</f>
        <v>-3.8</v>
      </c>
      <c r="T404" s="3"/>
      <c r="U404" s="3">
        <v>174</v>
      </c>
      <c r="V404" s="3">
        <v>21</v>
      </c>
      <c r="W404" s="4">
        <v>1</v>
      </c>
      <c r="X404" s="3" t="s">
        <v>32</v>
      </c>
      <c r="Y404" s="19">
        <v>45018.4973263889</v>
      </c>
      <c r="Z404" s="9" t="s">
        <v>33</v>
      </c>
    </row>
    <row r="405" spans="1:26">
      <c r="A405" s="3">
        <v>404</v>
      </c>
      <c r="B405" s="4">
        <v>163833</v>
      </c>
      <c r="C405" s="3" t="s">
        <v>999</v>
      </c>
      <c r="D405" s="3" t="s">
        <v>56</v>
      </c>
      <c r="E405" s="3" t="s">
        <v>28</v>
      </c>
      <c r="F405" s="3" t="str">
        <f>H405&amp;B405</f>
        <v>746163833</v>
      </c>
      <c r="G405" s="3" t="s">
        <v>1000</v>
      </c>
      <c r="H405" s="4">
        <v>746</v>
      </c>
      <c r="I405" s="9" t="s">
        <v>963</v>
      </c>
      <c r="J405" s="3">
        <v>13.44</v>
      </c>
      <c r="K405" s="3">
        <v>28.5</v>
      </c>
      <c r="L405" s="24">
        <v>21.5</v>
      </c>
      <c r="M405" s="9" t="s">
        <v>31</v>
      </c>
      <c r="N405" s="25">
        <f>(K405-J405)/K405</f>
        <v>0.528421052631579</v>
      </c>
      <c r="O405" s="25">
        <f>(L405-J405)/L405</f>
        <v>0.374883720930233</v>
      </c>
      <c r="P405" s="24">
        <v>2</v>
      </c>
      <c r="Q405" s="3"/>
      <c r="R405" s="3">
        <v>57</v>
      </c>
      <c r="S405" s="3">
        <f>L405-K405</f>
        <v>-7</v>
      </c>
      <c r="T405" s="3"/>
      <c r="U405" s="3">
        <v>134</v>
      </c>
      <c r="V405" s="3">
        <v>0</v>
      </c>
      <c r="W405" s="4">
        <v>2</v>
      </c>
      <c r="X405" s="3" t="s">
        <v>32</v>
      </c>
      <c r="Y405" s="19">
        <v>45018.5156365741</v>
      </c>
      <c r="Z405" s="9" t="s">
        <v>33</v>
      </c>
    </row>
    <row r="406" spans="1:26">
      <c r="A406" s="3">
        <v>405</v>
      </c>
      <c r="B406" s="4">
        <v>133462</v>
      </c>
      <c r="C406" s="3" t="s">
        <v>1001</v>
      </c>
      <c r="D406" s="3" t="s">
        <v>1002</v>
      </c>
      <c r="E406" s="3" t="s">
        <v>28</v>
      </c>
      <c r="F406" s="3" t="str">
        <f>H406&amp;B406</f>
        <v>746133462</v>
      </c>
      <c r="G406" s="3" t="s">
        <v>162</v>
      </c>
      <c r="H406" s="4">
        <v>746</v>
      </c>
      <c r="I406" s="9" t="s">
        <v>963</v>
      </c>
      <c r="J406" s="3">
        <v>13.72</v>
      </c>
      <c r="K406" s="3">
        <v>28.5</v>
      </c>
      <c r="L406" s="24">
        <v>22</v>
      </c>
      <c r="M406" s="9" t="s">
        <v>31</v>
      </c>
      <c r="N406" s="25">
        <f>(K406-J406)/K406</f>
        <v>0.51859649122807</v>
      </c>
      <c r="O406" s="25">
        <f>(L406-J406)/L406</f>
        <v>0.376363636363636</v>
      </c>
      <c r="P406" s="24">
        <v>1</v>
      </c>
      <c r="Q406" s="3"/>
      <c r="R406" s="3">
        <v>44</v>
      </c>
      <c r="S406" s="3">
        <f>L406-K406</f>
        <v>-6.5</v>
      </c>
      <c r="T406" s="3"/>
      <c r="U406" s="3">
        <v>48</v>
      </c>
      <c r="V406" s="3">
        <v>0</v>
      </c>
      <c r="W406" s="9"/>
      <c r="X406" s="3" t="s">
        <v>32</v>
      </c>
      <c r="Y406" s="19">
        <v>45018.5377546296</v>
      </c>
      <c r="Z406" s="9" t="s">
        <v>33</v>
      </c>
    </row>
    <row r="407" spans="1:26">
      <c r="A407" s="3">
        <v>406</v>
      </c>
      <c r="B407" s="4">
        <v>99653</v>
      </c>
      <c r="C407" s="3" t="s">
        <v>567</v>
      </c>
      <c r="D407" s="3" t="s">
        <v>568</v>
      </c>
      <c r="E407" s="3" t="s">
        <v>28</v>
      </c>
      <c r="F407" s="3" t="str">
        <f>H407&amp;B407</f>
        <v>74699653</v>
      </c>
      <c r="G407" s="3" t="s">
        <v>81</v>
      </c>
      <c r="H407" s="4">
        <v>746</v>
      </c>
      <c r="I407" s="9" t="s">
        <v>963</v>
      </c>
      <c r="J407" s="3">
        <v>16.8</v>
      </c>
      <c r="K407" s="3">
        <v>41.8</v>
      </c>
      <c r="L407" s="24">
        <v>28</v>
      </c>
      <c r="M407" s="9" t="s">
        <v>31</v>
      </c>
      <c r="N407" s="25">
        <f>(K407-J407)/K407</f>
        <v>0.598086124401914</v>
      </c>
      <c r="O407" s="25">
        <f>(L407-J407)/L407</f>
        <v>0.4</v>
      </c>
      <c r="P407" s="24">
        <v>3</v>
      </c>
      <c r="Q407" s="3">
        <v>35</v>
      </c>
      <c r="R407" s="3">
        <v>66</v>
      </c>
      <c r="S407" s="3">
        <f>L407-K407</f>
        <v>-13.8</v>
      </c>
      <c r="T407" s="3">
        <f>L407-Q407</f>
        <v>-7</v>
      </c>
      <c r="U407" s="3">
        <v>167</v>
      </c>
      <c r="V407" s="3">
        <v>0</v>
      </c>
      <c r="W407" s="4">
        <v>3</v>
      </c>
      <c r="X407" s="3" t="s">
        <v>32</v>
      </c>
      <c r="Y407" s="19">
        <v>45018.4963541667</v>
      </c>
      <c r="Z407" s="9" t="s">
        <v>33</v>
      </c>
    </row>
    <row r="408" spans="1:26">
      <c r="A408" s="3">
        <v>407</v>
      </c>
      <c r="B408" s="4">
        <v>32596</v>
      </c>
      <c r="C408" s="3" t="s">
        <v>1003</v>
      </c>
      <c r="D408" s="3" t="s">
        <v>1004</v>
      </c>
      <c r="E408" s="3" t="s">
        <v>28</v>
      </c>
      <c r="F408" s="3" t="str">
        <f>H408&amp;B408</f>
        <v>74632596</v>
      </c>
      <c r="G408" s="3" t="s">
        <v>1005</v>
      </c>
      <c r="H408" s="4">
        <v>746</v>
      </c>
      <c r="I408" s="9" t="s">
        <v>963</v>
      </c>
      <c r="J408" s="3">
        <v>17.9</v>
      </c>
      <c r="K408" s="3">
        <v>39.8</v>
      </c>
      <c r="L408" s="24">
        <v>30</v>
      </c>
      <c r="M408" s="9" t="s">
        <v>31</v>
      </c>
      <c r="N408" s="25">
        <f>(K408-J408)/K408</f>
        <v>0.550251256281407</v>
      </c>
      <c r="O408" s="25">
        <f>(L408-J408)/L408</f>
        <v>0.403333333333333</v>
      </c>
      <c r="P408" s="24">
        <v>1</v>
      </c>
      <c r="Q408" s="3">
        <v>38.5</v>
      </c>
      <c r="R408" s="3">
        <v>60</v>
      </c>
      <c r="S408" s="3">
        <f>L408-K408</f>
        <v>-9.8</v>
      </c>
      <c r="T408" s="3">
        <f>L408-Q408</f>
        <v>-8.5</v>
      </c>
      <c r="U408" s="3">
        <v>96</v>
      </c>
      <c r="V408" s="3">
        <v>2</v>
      </c>
      <c r="W408" s="4">
        <v>1</v>
      </c>
      <c r="X408" s="3" t="s">
        <v>32</v>
      </c>
      <c r="Y408" s="19">
        <v>45018.5150810185</v>
      </c>
      <c r="Z408" s="9" t="s">
        <v>33</v>
      </c>
    </row>
    <row r="409" spans="1:26">
      <c r="A409" s="3">
        <v>408</v>
      </c>
      <c r="B409" s="4">
        <v>187928</v>
      </c>
      <c r="C409" s="3" t="s">
        <v>996</v>
      </c>
      <c r="D409" s="3" t="s">
        <v>1006</v>
      </c>
      <c r="E409" s="3" t="s">
        <v>28</v>
      </c>
      <c r="F409" s="3" t="str">
        <f>H409&amp;B409</f>
        <v>746187928</v>
      </c>
      <c r="G409" s="3" t="s">
        <v>998</v>
      </c>
      <c r="H409" s="4">
        <v>746</v>
      </c>
      <c r="I409" s="9" t="s">
        <v>963</v>
      </c>
      <c r="J409" s="3">
        <v>7.11</v>
      </c>
      <c r="K409" s="3">
        <v>15.8</v>
      </c>
      <c r="L409" s="24">
        <v>12</v>
      </c>
      <c r="M409" s="9" t="s">
        <v>31</v>
      </c>
      <c r="N409" s="25">
        <f>(K409-J409)/K409</f>
        <v>0.55</v>
      </c>
      <c r="O409" s="25">
        <f>(L409-J409)/L409</f>
        <v>0.4075</v>
      </c>
      <c r="P409" s="24">
        <v>2</v>
      </c>
      <c r="Q409" s="3"/>
      <c r="R409" s="3">
        <v>166</v>
      </c>
      <c r="S409" s="3">
        <f>L409-K409</f>
        <v>-3.8</v>
      </c>
      <c r="T409" s="3"/>
      <c r="U409" s="3">
        <v>219</v>
      </c>
      <c r="V409" s="3">
        <v>0</v>
      </c>
      <c r="W409" s="4">
        <v>1</v>
      </c>
      <c r="X409" s="3" t="s">
        <v>32</v>
      </c>
      <c r="Y409" s="19">
        <v>45018.5116435185</v>
      </c>
      <c r="Z409" s="9" t="s">
        <v>33</v>
      </c>
    </row>
    <row r="410" spans="1:26">
      <c r="A410" s="3">
        <v>409</v>
      </c>
      <c r="B410" s="4">
        <v>152870</v>
      </c>
      <c r="C410" s="3" t="s">
        <v>1007</v>
      </c>
      <c r="D410" s="3" t="s">
        <v>1008</v>
      </c>
      <c r="E410" s="3" t="s">
        <v>60</v>
      </c>
      <c r="F410" s="3" t="str">
        <f>H410&amp;B410</f>
        <v>746152870</v>
      </c>
      <c r="G410" s="3" t="s">
        <v>525</v>
      </c>
      <c r="H410" s="4">
        <v>746</v>
      </c>
      <c r="I410" s="9" t="s">
        <v>963</v>
      </c>
      <c r="J410" s="3">
        <v>10.89</v>
      </c>
      <c r="K410" s="3">
        <v>26</v>
      </c>
      <c r="L410" s="24">
        <v>19</v>
      </c>
      <c r="M410" s="9" t="s">
        <v>31</v>
      </c>
      <c r="N410" s="25">
        <f>(K410-J410)/K410</f>
        <v>0.581153846153846</v>
      </c>
      <c r="O410" s="25">
        <f>(L410-J410)/L410</f>
        <v>0.426842105263158</v>
      </c>
      <c r="P410" s="24">
        <v>3</v>
      </c>
      <c r="Q410" s="3"/>
      <c r="R410" s="3">
        <v>194</v>
      </c>
      <c r="S410" s="3">
        <f>L410-K410</f>
        <v>-7</v>
      </c>
      <c r="T410" s="3"/>
      <c r="U410" s="3">
        <v>305</v>
      </c>
      <c r="V410" s="3">
        <v>0</v>
      </c>
      <c r="W410" s="4">
        <v>3</v>
      </c>
      <c r="X410" s="3" t="s">
        <v>32</v>
      </c>
      <c r="Y410" s="19">
        <v>45018.4929513889</v>
      </c>
      <c r="Z410" s="9" t="s">
        <v>33</v>
      </c>
    </row>
    <row r="411" spans="1:26">
      <c r="A411" s="3">
        <v>410</v>
      </c>
      <c r="B411" s="4">
        <v>30113</v>
      </c>
      <c r="C411" s="3" t="s">
        <v>1009</v>
      </c>
      <c r="D411" s="3" t="s">
        <v>1010</v>
      </c>
      <c r="E411" s="3" t="s">
        <v>28</v>
      </c>
      <c r="F411" s="3" t="str">
        <f>H411&amp;B411</f>
        <v>74630113</v>
      </c>
      <c r="G411" s="3" t="s">
        <v>1011</v>
      </c>
      <c r="H411" s="4">
        <v>746</v>
      </c>
      <c r="I411" s="9" t="s">
        <v>963</v>
      </c>
      <c r="J411" s="3">
        <v>19.95</v>
      </c>
      <c r="K411" s="3">
        <v>39.9</v>
      </c>
      <c r="L411" s="24">
        <v>35</v>
      </c>
      <c r="M411" s="9" t="s">
        <v>31</v>
      </c>
      <c r="N411" s="25">
        <f>(K411-J411)/K411</f>
        <v>0.5</v>
      </c>
      <c r="O411" s="25">
        <f>(L411-J411)/L411</f>
        <v>0.43</v>
      </c>
      <c r="P411" s="24">
        <v>3</v>
      </c>
      <c r="Q411" s="3"/>
      <c r="R411" s="3">
        <v>1422</v>
      </c>
      <c r="S411" s="3">
        <f>L411-K411</f>
        <v>-4.9</v>
      </c>
      <c r="T411" s="3"/>
      <c r="U411" s="3">
        <v>1808</v>
      </c>
      <c r="V411" s="3">
        <v>1065</v>
      </c>
      <c r="W411" s="4">
        <v>4</v>
      </c>
      <c r="X411" s="3" t="s">
        <v>32</v>
      </c>
      <c r="Y411" s="19">
        <v>45018.4869791667</v>
      </c>
      <c r="Z411" s="9" t="s">
        <v>33</v>
      </c>
    </row>
    <row r="412" spans="1:26">
      <c r="A412" s="3">
        <v>411</v>
      </c>
      <c r="B412" s="4">
        <v>69256</v>
      </c>
      <c r="C412" s="3" t="s">
        <v>1012</v>
      </c>
      <c r="D412" s="3" t="s">
        <v>1013</v>
      </c>
      <c r="E412" s="3" t="s">
        <v>28</v>
      </c>
      <c r="F412" s="3" t="str">
        <f>H412&amp;B412</f>
        <v>74669256</v>
      </c>
      <c r="G412" s="3" t="s">
        <v>1014</v>
      </c>
      <c r="H412" s="4">
        <v>746</v>
      </c>
      <c r="I412" s="9" t="s">
        <v>963</v>
      </c>
      <c r="J412" s="3">
        <v>5.6</v>
      </c>
      <c r="K412" s="3">
        <v>15.8</v>
      </c>
      <c r="L412" s="24">
        <v>10</v>
      </c>
      <c r="M412" s="9" t="s">
        <v>31</v>
      </c>
      <c r="N412" s="25">
        <f>(K412-J412)/K412</f>
        <v>0.645569620253165</v>
      </c>
      <c r="O412" s="25">
        <f>(L412-J412)/L412</f>
        <v>0.44</v>
      </c>
      <c r="P412" s="24">
        <v>2</v>
      </c>
      <c r="Q412" s="3"/>
      <c r="R412" s="3">
        <v>34</v>
      </c>
      <c r="S412" s="3">
        <f>L412-K412</f>
        <v>-5.8</v>
      </c>
      <c r="T412" s="3"/>
      <c r="U412" s="3">
        <v>27</v>
      </c>
      <c r="V412" s="3">
        <v>0</v>
      </c>
      <c r="W412" s="9"/>
      <c r="X412" s="3" t="s">
        <v>32</v>
      </c>
      <c r="Y412" s="19">
        <v>45018.4912037037</v>
      </c>
      <c r="Z412" s="9" t="s">
        <v>976</v>
      </c>
    </row>
    <row r="413" spans="1:26">
      <c r="A413" s="3">
        <v>412</v>
      </c>
      <c r="B413" s="4">
        <v>187927</v>
      </c>
      <c r="C413" s="3" t="s">
        <v>996</v>
      </c>
      <c r="D413" s="3" t="s">
        <v>1015</v>
      </c>
      <c r="E413" s="3" t="s">
        <v>28</v>
      </c>
      <c r="F413" s="3" t="str">
        <f>H413&amp;B413</f>
        <v>746187927</v>
      </c>
      <c r="G413" s="3" t="s">
        <v>998</v>
      </c>
      <c r="H413" s="4">
        <v>746</v>
      </c>
      <c r="I413" s="9" t="s">
        <v>963</v>
      </c>
      <c r="J413" s="3">
        <v>6.66</v>
      </c>
      <c r="K413" s="3">
        <v>15.8</v>
      </c>
      <c r="L413" s="24">
        <v>12</v>
      </c>
      <c r="M413" s="9" t="s">
        <v>31</v>
      </c>
      <c r="N413" s="25">
        <f>(K413-J413)/K413</f>
        <v>0.578481012658228</v>
      </c>
      <c r="O413" s="25">
        <f>(L413-J413)/L413</f>
        <v>0.445</v>
      </c>
      <c r="P413" s="24">
        <v>3</v>
      </c>
      <c r="Q413" s="3"/>
      <c r="R413" s="3">
        <v>17</v>
      </c>
      <c r="S413" s="3">
        <f>L413-K413</f>
        <v>-3.8</v>
      </c>
      <c r="T413" s="3"/>
      <c r="U413" s="3">
        <v>59</v>
      </c>
      <c r="V413" s="3">
        <v>0</v>
      </c>
      <c r="W413" s="4">
        <v>3</v>
      </c>
      <c r="X413" s="3" t="s">
        <v>32</v>
      </c>
      <c r="Y413" s="19">
        <v>45018.495787037</v>
      </c>
      <c r="Z413" s="9" t="s">
        <v>33</v>
      </c>
    </row>
    <row r="414" spans="1:26">
      <c r="A414" s="3">
        <v>413</v>
      </c>
      <c r="B414" s="4">
        <v>27749</v>
      </c>
      <c r="C414" s="3" t="s">
        <v>1016</v>
      </c>
      <c r="D414" s="3" t="s">
        <v>1017</v>
      </c>
      <c r="E414" s="3" t="s">
        <v>28</v>
      </c>
      <c r="F414" s="3" t="str">
        <f>H414&amp;B414</f>
        <v>74627749</v>
      </c>
      <c r="G414" s="3" t="s">
        <v>1018</v>
      </c>
      <c r="H414" s="4">
        <v>746</v>
      </c>
      <c r="I414" s="9" t="s">
        <v>963</v>
      </c>
      <c r="J414" s="3">
        <v>13.76</v>
      </c>
      <c r="K414" s="3">
        <v>32</v>
      </c>
      <c r="L414" s="24">
        <v>25</v>
      </c>
      <c r="M414" s="9" t="s">
        <v>31</v>
      </c>
      <c r="N414" s="25">
        <f>(K414-J414)/K414</f>
        <v>0.57</v>
      </c>
      <c r="O414" s="25">
        <f>(L414-J414)/L414</f>
        <v>0.4496</v>
      </c>
      <c r="P414" s="24">
        <v>1</v>
      </c>
      <c r="Q414" s="3"/>
      <c r="R414" s="3">
        <v>13</v>
      </c>
      <c r="S414" s="3">
        <f>L414-K414</f>
        <v>-7</v>
      </c>
      <c r="T414" s="3"/>
      <c r="U414" s="3">
        <v>13</v>
      </c>
      <c r="V414" s="3">
        <v>0</v>
      </c>
      <c r="W414" s="4">
        <v>1</v>
      </c>
      <c r="X414" s="3" t="s">
        <v>343</v>
      </c>
      <c r="Y414" s="19">
        <v>45018.4968981482</v>
      </c>
      <c r="Z414" s="9" t="s">
        <v>33</v>
      </c>
    </row>
    <row r="415" spans="1:26">
      <c r="A415" s="3">
        <v>414</v>
      </c>
      <c r="B415" s="4">
        <v>48199</v>
      </c>
      <c r="C415" s="3" t="s">
        <v>1019</v>
      </c>
      <c r="D415" s="3" t="s">
        <v>1020</v>
      </c>
      <c r="E415" s="3" t="s">
        <v>28</v>
      </c>
      <c r="F415" s="3" t="str">
        <f>H415&amp;B415</f>
        <v>74648199</v>
      </c>
      <c r="G415" s="3" t="s">
        <v>1021</v>
      </c>
      <c r="H415" s="4">
        <v>746</v>
      </c>
      <c r="I415" s="9" t="s">
        <v>963</v>
      </c>
      <c r="J415" s="3">
        <v>6.2</v>
      </c>
      <c r="K415" s="3">
        <v>17</v>
      </c>
      <c r="L415" s="24">
        <v>12</v>
      </c>
      <c r="M415" s="9" t="s">
        <v>31</v>
      </c>
      <c r="N415" s="25">
        <f>(K415-J415)/K415</f>
        <v>0.635294117647059</v>
      </c>
      <c r="O415" s="25">
        <f>(L415-J415)/L415</f>
        <v>0.483333333333333</v>
      </c>
      <c r="P415" s="24">
        <v>3</v>
      </c>
      <c r="Q415" s="3"/>
      <c r="R415" s="3">
        <v>138</v>
      </c>
      <c r="S415" s="3">
        <f>L415-K415</f>
        <v>-5</v>
      </c>
      <c r="T415" s="3"/>
      <c r="U415" s="3">
        <v>193</v>
      </c>
      <c r="V415" s="3">
        <v>0</v>
      </c>
      <c r="W415" s="4">
        <v>4</v>
      </c>
      <c r="X415" s="3" t="s">
        <v>32</v>
      </c>
      <c r="Y415" s="19">
        <v>45018.5121064815</v>
      </c>
      <c r="Z415" s="9" t="s">
        <v>33</v>
      </c>
    </row>
    <row r="416" spans="1:26">
      <c r="A416" s="3">
        <v>415</v>
      </c>
      <c r="B416" s="4">
        <v>221717</v>
      </c>
      <c r="C416" s="3" t="s">
        <v>506</v>
      </c>
      <c r="D416" s="3" t="s">
        <v>264</v>
      </c>
      <c r="E416" s="3" t="s">
        <v>28</v>
      </c>
      <c r="F416" s="3" t="str">
        <f>H416&amp;B416</f>
        <v>746221717</v>
      </c>
      <c r="G416" s="3" t="s">
        <v>614</v>
      </c>
      <c r="H416" s="4">
        <v>746</v>
      </c>
      <c r="I416" s="9" t="s">
        <v>963</v>
      </c>
      <c r="J416" s="3">
        <v>5.98</v>
      </c>
      <c r="K416" s="3">
        <v>19.8</v>
      </c>
      <c r="L416" s="24">
        <v>12</v>
      </c>
      <c r="M416" s="9" t="s">
        <v>31</v>
      </c>
      <c r="N416" s="25">
        <f>(K416-J416)/K416</f>
        <v>0.697979797979798</v>
      </c>
      <c r="O416" s="25">
        <f>(L416-J416)/L416</f>
        <v>0.501666666666667</v>
      </c>
      <c r="P416" s="24">
        <v>3</v>
      </c>
      <c r="Q416" s="3"/>
      <c r="R416" s="3">
        <v>21</v>
      </c>
      <c r="S416" s="3">
        <f>L416-K416</f>
        <v>-7.8</v>
      </c>
      <c r="T416" s="3"/>
      <c r="U416" s="3">
        <v>40</v>
      </c>
      <c r="V416" s="3">
        <v>0</v>
      </c>
      <c r="W416" s="4">
        <v>3</v>
      </c>
      <c r="X416" s="3" t="s">
        <v>343</v>
      </c>
      <c r="Y416" s="19">
        <v>45018.4952083333</v>
      </c>
      <c r="Z416" s="9" t="s">
        <v>33</v>
      </c>
    </row>
    <row r="417" spans="1:26">
      <c r="A417" s="3">
        <v>416</v>
      </c>
      <c r="B417" s="4">
        <v>184474</v>
      </c>
      <c r="C417" s="3" t="s">
        <v>1022</v>
      </c>
      <c r="D417" s="3" t="s">
        <v>1023</v>
      </c>
      <c r="E417" s="3" t="s">
        <v>36</v>
      </c>
      <c r="F417" s="3" t="str">
        <f>H417&amp;B417</f>
        <v>746184474</v>
      </c>
      <c r="G417" s="3" t="s">
        <v>1024</v>
      </c>
      <c r="H417" s="4">
        <v>746</v>
      </c>
      <c r="I417" s="9" t="s">
        <v>963</v>
      </c>
      <c r="J417" s="3">
        <v>10.9</v>
      </c>
      <c r="K417" s="3">
        <v>27.8</v>
      </c>
      <c r="L417" s="24">
        <v>22</v>
      </c>
      <c r="M417" s="9" t="s">
        <v>31</v>
      </c>
      <c r="N417" s="25">
        <f>(K417-J417)/K417</f>
        <v>0.607913669064748</v>
      </c>
      <c r="O417" s="25">
        <f>(L417-J417)/L417</f>
        <v>0.504545454545455</v>
      </c>
      <c r="P417" s="24">
        <v>2</v>
      </c>
      <c r="Q417" s="3"/>
      <c r="R417" s="3">
        <v>64</v>
      </c>
      <c r="S417" s="3">
        <f>L417-K417</f>
        <v>-5.8</v>
      </c>
      <c r="T417" s="3"/>
      <c r="U417" s="3">
        <v>92</v>
      </c>
      <c r="V417" s="3">
        <v>0</v>
      </c>
      <c r="W417" s="4">
        <v>1</v>
      </c>
      <c r="X417" s="3" t="s">
        <v>32</v>
      </c>
      <c r="Y417" s="19">
        <v>45018.5226157407</v>
      </c>
      <c r="Z417" s="9" t="s">
        <v>33</v>
      </c>
    </row>
    <row r="418" spans="1:26">
      <c r="A418" s="3">
        <v>417</v>
      </c>
      <c r="B418" s="4">
        <v>176934</v>
      </c>
      <c r="C418" s="3" t="s">
        <v>1025</v>
      </c>
      <c r="D418" s="3" t="s">
        <v>1026</v>
      </c>
      <c r="E418" s="3" t="s">
        <v>28</v>
      </c>
      <c r="F418" s="3" t="str">
        <f>H418&amp;B418</f>
        <v>746176934</v>
      </c>
      <c r="G418" s="3" t="s">
        <v>1027</v>
      </c>
      <c r="H418" s="4">
        <v>746</v>
      </c>
      <c r="I418" s="9" t="s">
        <v>963</v>
      </c>
      <c r="J418" s="3">
        <v>38.6</v>
      </c>
      <c r="K418" s="3">
        <v>98</v>
      </c>
      <c r="L418" s="24">
        <v>78</v>
      </c>
      <c r="M418" s="9" t="s">
        <v>31</v>
      </c>
      <c r="N418" s="25">
        <f>(K418-J418)/K418</f>
        <v>0.606122448979592</v>
      </c>
      <c r="O418" s="25">
        <f>(L418-J418)/L418</f>
        <v>0.505128205128205</v>
      </c>
      <c r="P418" s="24">
        <v>3</v>
      </c>
      <c r="Q418" s="3"/>
      <c r="R418" s="3">
        <v>314</v>
      </c>
      <c r="S418" s="3">
        <f>L418-K418</f>
        <v>-20</v>
      </c>
      <c r="T418" s="3"/>
      <c r="U418" s="3">
        <v>764</v>
      </c>
      <c r="V418" s="3">
        <v>0</v>
      </c>
      <c r="W418" s="4">
        <v>9</v>
      </c>
      <c r="X418" s="3" t="s">
        <v>32</v>
      </c>
      <c r="Y418" s="19">
        <v>45018.4986111111</v>
      </c>
      <c r="Z418" s="9" t="s">
        <v>33</v>
      </c>
    </row>
    <row r="419" spans="1:26">
      <c r="A419" s="3">
        <v>418</v>
      </c>
      <c r="B419" s="4">
        <v>231685</v>
      </c>
      <c r="C419" s="3" t="s">
        <v>1028</v>
      </c>
      <c r="D419" s="3" t="s">
        <v>1029</v>
      </c>
      <c r="E419" s="3" t="s">
        <v>261</v>
      </c>
      <c r="F419" s="3" t="str">
        <f>H419&amp;B419</f>
        <v>746231685</v>
      </c>
      <c r="G419" s="3" t="s">
        <v>650</v>
      </c>
      <c r="H419" s="4">
        <v>746</v>
      </c>
      <c r="I419" s="9" t="s">
        <v>963</v>
      </c>
      <c r="J419" s="3">
        <v>9.5</v>
      </c>
      <c r="K419" s="3">
        <v>25.5</v>
      </c>
      <c r="L419" s="24">
        <v>19.5</v>
      </c>
      <c r="M419" s="9" t="s">
        <v>31</v>
      </c>
      <c r="N419" s="25">
        <f>(K419-J419)/K419</f>
        <v>0.627450980392157</v>
      </c>
      <c r="O419" s="25">
        <f>(L419-J419)/L419</f>
        <v>0.512820512820513</v>
      </c>
      <c r="P419" s="24">
        <v>3</v>
      </c>
      <c r="Q419" s="3"/>
      <c r="R419" s="3">
        <v>580</v>
      </c>
      <c r="S419" s="3">
        <f>L419-K419</f>
        <v>-6</v>
      </c>
      <c r="T419" s="3"/>
      <c r="U419" s="3">
        <v>571</v>
      </c>
      <c r="V419" s="3">
        <v>0</v>
      </c>
      <c r="W419" s="4">
        <v>13</v>
      </c>
      <c r="X419" s="3" t="s">
        <v>32</v>
      </c>
      <c r="Y419" s="19">
        <v>45018.4859143519</v>
      </c>
      <c r="Z419" s="9" t="s">
        <v>33</v>
      </c>
    </row>
    <row r="420" spans="1:26">
      <c r="A420" s="3">
        <v>419</v>
      </c>
      <c r="B420" s="4">
        <v>198281</v>
      </c>
      <c r="C420" s="3" t="s">
        <v>1030</v>
      </c>
      <c r="D420" s="3" t="s">
        <v>589</v>
      </c>
      <c r="E420" s="3" t="s">
        <v>60</v>
      </c>
      <c r="F420" s="3" t="str">
        <f>H420&amp;B420</f>
        <v>746198281</v>
      </c>
      <c r="G420" s="3" t="s">
        <v>1031</v>
      </c>
      <c r="H420" s="4">
        <v>746</v>
      </c>
      <c r="I420" s="9" t="s">
        <v>963</v>
      </c>
      <c r="J420" s="3">
        <v>8.92</v>
      </c>
      <c r="K420" s="3">
        <v>29.8</v>
      </c>
      <c r="L420" s="24">
        <v>20</v>
      </c>
      <c r="M420" s="9" t="s">
        <v>31</v>
      </c>
      <c r="N420" s="25">
        <f>(K420-J420)/K420</f>
        <v>0.700671140939597</v>
      </c>
      <c r="O420" s="25">
        <f>(L420-J420)/L420</f>
        <v>0.554</v>
      </c>
      <c r="P420" s="24">
        <v>1</v>
      </c>
      <c r="Q420" s="3"/>
      <c r="R420" s="3">
        <v>18</v>
      </c>
      <c r="S420" s="3">
        <f>L420-K420</f>
        <v>-9.8</v>
      </c>
      <c r="T420" s="3"/>
      <c r="U420" s="3">
        <v>58</v>
      </c>
      <c r="V420" s="3">
        <v>0</v>
      </c>
      <c r="W420" s="4">
        <v>2</v>
      </c>
      <c r="X420" s="3" t="s">
        <v>32</v>
      </c>
      <c r="Y420" s="19">
        <v>45018.4946064815</v>
      </c>
      <c r="Z420" s="9" t="s">
        <v>33</v>
      </c>
    </row>
    <row r="421" spans="1:26">
      <c r="A421" s="3">
        <v>420</v>
      </c>
      <c r="B421" s="4">
        <v>32035</v>
      </c>
      <c r="C421" s="3" t="s">
        <v>1032</v>
      </c>
      <c r="D421" s="3" t="s">
        <v>589</v>
      </c>
      <c r="E421" s="3" t="s">
        <v>60</v>
      </c>
      <c r="F421" s="3" t="str">
        <f>H421&amp;B421</f>
        <v>74632035</v>
      </c>
      <c r="G421" s="3" t="s">
        <v>1033</v>
      </c>
      <c r="H421" s="4">
        <v>746</v>
      </c>
      <c r="I421" s="9" t="s">
        <v>963</v>
      </c>
      <c r="J421" s="3">
        <v>4.1</v>
      </c>
      <c r="K421" s="3">
        <v>18.5</v>
      </c>
      <c r="L421" s="24">
        <v>15</v>
      </c>
      <c r="M421" s="9" t="s">
        <v>31</v>
      </c>
      <c r="N421" s="25">
        <f>(K421-J421)/K421</f>
        <v>0.778378378378378</v>
      </c>
      <c r="O421" s="25">
        <f>(L421-J421)/L421</f>
        <v>0.726666666666667</v>
      </c>
      <c r="P421" s="24">
        <v>2</v>
      </c>
      <c r="Q421" s="3">
        <v>16.5</v>
      </c>
      <c r="R421" s="3">
        <v>75</v>
      </c>
      <c r="S421" s="3">
        <f>L421-K421</f>
        <v>-3.5</v>
      </c>
      <c r="T421" s="3">
        <f>L421-Q421</f>
        <v>-1.5</v>
      </c>
      <c r="U421" s="3">
        <v>41</v>
      </c>
      <c r="V421" s="3">
        <v>0</v>
      </c>
      <c r="W421" s="4">
        <v>2</v>
      </c>
      <c r="X421" s="3" t="s">
        <v>32</v>
      </c>
      <c r="Y421" s="19">
        <v>45018.5109722222</v>
      </c>
      <c r="Z421" s="9" t="s">
        <v>33</v>
      </c>
    </row>
    <row r="422" spans="1:26">
      <c r="A422" s="3">
        <v>421</v>
      </c>
      <c r="B422" s="4">
        <v>48256</v>
      </c>
      <c r="C422" s="3" t="s">
        <v>1034</v>
      </c>
      <c r="D422" s="3" t="s">
        <v>694</v>
      </c>
      <c r="E422" s="3" t="s">
        <v>60</v>
      </c>
      <c r="F422" s="3" t="str">
        <f>H422&amp;B422</f>
        <v>74648256</v>
      </c>
      <c r="G422" s="3" t="s">
        <v>1035</v>
      </c>
      <c r="H422" s="4">
        <v>746</v>
      </c>
      <c r="I422" s="9" t="s">
        <v>963</v>
      </c>
      <c r="J422" s="3">
        <v>0.01</v>
      </c>
      <c r="K422" s="3">
        <v>38</v>
      </c>
      <c r="L422" s="24">
        <v>20</v>
      </c>
      <c r="M422" s="9" t="s">
        <v>31</v>
      </c>
      <c r="N422" s="25">
        <f>(K422-J422)/K422</f>
        <v>0.999736842105263</v>
      </c>
      <c r="O422" s="25">
        <f>(L422-J422)/L422</f>
        <v>0.9995</v>
      </c>
      <c r="P422" s="24">
        <v>1</v>
      </c>
      <c r="Q422" s="3"/>
      <c r="R422" s="3">
        <v>140.94</v>
      </c>
      <c r="S422" s="3">
        <f>L422-K422</f>
        <v>-18</v>
      </c>
      <c r="T422" s="3"/>
      <c r="U422" s="3">
        <v>236.06</v>
      </c>
      <c r="V422" s="3">
        <v>0</v>
      </c>
      <c r="W422" s="9"/>
      <c r="X422" s="3" t="s">
        <v>32</v>
      </c>
      <c r="Y422" s="19">
        <v>45018.5105324074</v>
      </c>
      <c r="Z422" s="9" t="s">
        <v>33</v>
      </c>
    </row>
    <row r="423" spans="1:26">
      <c r="A423" s="3">
        <v>422</v>
      </c>
      <c r="B423" s="4">
        <v>62663</v>
      </c>
      <c r="C423" s="3" t="s">
        <v>1036</v>
      </c>
      <c r="D423" s="3" t="s">
        <v>1037</v>
      </c>
      <c r="E423" s="3" t="s">
        <v>28</v>
      </c>
      <c r="F423" s="3" t="str">
        <f>H423&amp;B423</f>
        <v>74762663</v>
      </c>
      <c r="G423" s="3" t="s">
        <v>1038</v>
      </c>
      <c r="H423" s="4">
        <v>747</v>
      </c>
      <c r="I423" s="9" t="s">
        <v>1039</v>
      </c>
      <c r="J423" s="3">
        <v>155.4</v>
      </c>
      <c r="K423" s="3">
        <v>198</v>
      </c>
      <c r="L423" s="24">
        <v>168</v>
      </c>
      <c r="M423" s="9" t="s">
        <v>1040</v>
      </c>
      <c r="N423" s="25">
        <f>(K423-J423)/K423</f>
        <v>0.215151515151515</v>
      </c>
      <c r="O423" s="25">
        <f>(L423-J423)/L423</f>
        <v>0.075</v>
      </c>
      <c r="P423" s="24">
        <v>3</v>
      </c>
      <c r="Q423" s="3"/>
      <c r="R423" s="3">
        <v>386</v>
      </c>
      <c r="S423" s="3">
        <f>L423-K423</f>
        <v>-30</v>
      </c>
      <c r="T423" s="3"/>
      <c r="U423" s="3">
        <v>1719</v>
      </c>
      <c r="V423" s="3">
        <v>0</v>
      </c>
      <c r="W423" s="4">
        <v>10</v>
      </c>
      <c r="X423" s="3" t="s">
        <v>32</v>
      </c>
      <c r="Y423" s="19">
        <v>45016.7319791667</v>
      </c>
      <c r="Z423" s="9" t="s">
        <v>33</v>
      </c>
    </row>
    <row r="424" spans="1:26">
      <c r="A424" s="3">
        <v>423</v>
      </c>
      <c r="B424" s="4">
        <v>205837</v>
      </c>
      <c r="C424" s="3" t="s">
        <v>1041</v>
      </c>
      <c r="D424" s="3" t="s">
        <v>1042</v>
      </c>
      <c r="E424" s="3" t="s">
        <v>28</v>
      </c>
      <c r="F424" s="3" t="str">
        <f>H424&amp;B424</f>
        <v>747205837</v>
      </c>
      <c r="G424" s="3" t="s">
        <v>1043</v>
      </c>
      <c r="H424" s="4">
        <v>747</v>
      </c>
      <c r="I424" s="9" t="s">
        <v>1039</v>
      </c>
      <c r="J424" s="3">
        <v>31.52</v>
      </c>
      <c r="K424" s="3">
        <v>41.5</v>
      </c>
      <c r="L424" s="24">
        <v>36.8</v>
      </c>
      <c r="M424" s="9" t="s">
        <v>1040</v>
      </c>
      <c r="N424" s="25">
        <f>(K424-J424)/K424</f>
        <v>0.240481927710843</v>
      </c>
      <c r="O424" s="25">
        <f>(L424-J424)/L424</f>
        <v>0.143478260869565</v>
      </c>
      <c r="P424" s="24">
        <v>3</v>
      </c>
      <c r="Q424" s="3"/>
      <c r="R424" s="3">
        <v>77</v>
      </c>
      <c r="S424" s="3">
        <f>L424-K424</f>
        <v>-4.7</v>
      </c>
      <c r="T424" s="3"/>
      <c r="U424" s="3">
        <v>38</v>
      </c>
      <c r="V424" s="3">
        <v>0</v>
      </c>
      <c r="W424" s="9"/>
      <c r="X424" s="3" t="s">
        <v>32</v>
      </c>
      <c r="Y424" s="19">
        <v>45019.7578125</v>
      </c>
      <c r="Z424" s="9" t="s">
        <v>33</v>
      </c>
    </row>
    <row r="425" spans="1:26">
      <c r="A425" s="3">
        <v>424</v>
      </c>
      <c r="B425" s="4">
        <v>49943</v>
      </c>
      <c r="C425" s="3" t="s">
        <v>315</v>
      </c>
      <c r="D425" s="3" t="s">
        <v>284</v>
      </c>
      <c r="E425" s="3" t="s">
        <v>28</v>
      </c>
      <c r="F425" s="3" t="str">
        <f>H425&amp;B425</f>
        <v>74849943</v>
      </c>
      <c r="G425" s="3" t="s">
        <v>70</v>
      </c>
      <c r="H425" s="4">
        <v>748</v>
      </c>
      <c r="I425" s="9" t="s">
        <v>1044</v>
      </c>
      <c r="J425" s="3">
        <v>12.5</v>
      </c>
      <c r="K425" s="3">
        <v>25</v>
      </c>
      <c r="L425" s="24">
        <v>18</v>
      </c>
      <c r="M425" s="9" t="s">
        <v>1045</v>
      </c>
      <c r="N425" s="25">
        <f>(K425-J425)/K425</f>
        <v>0.5</v>
      </c>
      <c r="O425" s="25">
        <f>(L425-J425)/L425</f>
        <v>0.305555555555556</v>
      </c>
      <c r="P425" s="24">
        <v>3</v>
      </c>
      <c r="Q425" s="3">
        <v>22.5</v>
      </c>
      <c r="R425" s="3">
        <v>426</v>
      </c>
      <c r="S425" s="3">
        <f>L425-K425</f>
        <v>-7</v>
      </c>
      <c r="T425" s="3">
        <f>L425-Q425</f>
        <v>-4.5</v>
      </c>
      <c r="U425" s="3">
        <v>410</v>
      </c>
      <c r="V425" s="3">
        <v>0</v>
      </c>
      <c r="W425" s="4">
        <v>6</v>
      </c>
      <c r="X425" s="3" t="s">
        <v>32</v>
      </c>
      <c r="Y425" s="19">
        <v>45008.7664930556</v>
      </c>
      <c r="Z425" s="9" t="s">
        <v>33</v>
      </c>
    </row>
    <row r="426" spans="1:26">
      <c r="A426" s="3">
        <v>425</v>
      </c>
      <c r="B426" s="4">
        <v>3697</v>
      </c>
      <c r="C426" s="3" t="s">
        <v>1046</v>
      </c>
      <c r="D426" s="3" t="s">
        <v>1047</v>
      </c>
      <c r="E426" s="3" t="s">
        <v>36</v>
      </c>
      <c r="F426" s="3" t="str">
        <f>H426&amp;B426</f>
        <v>7483697</v>
      </c>
      <c r="G426" s="3" t="s">
        <v>1048</v>
      </c>
      <c r="H426" s="4">
        <v>748</v>
      </c>
      <c r="I426" s="9" t="s">
        <v>1044</v>
      </c>
      <c r="J426" s="3">
        <v>14</v>
      </c>
      <c r="K426" s="3">
        <v>17.8</v>
      </c>
      <c r="L426" s="24">
        <v>16</v>
      </c>
      <c r="M426" s="9" t="s">
        <v>1045</v>
      </c>
      <c r="N426" s="25">
        <f>(K426-J426)/K426</f>
        <v>0.213483146067416</v>
      </c>
      <c r="O426" s="25">
        <f>(L426-J426)/L426</f>
        <v>0.125</v>
      </c>
      <c r="P426" s="24">
        <v>3</v>
      </c>
      <c r="Q426" s="3">
        <v>17.8</v>
      </c>
      <c r="R426" s="3">
        <v>689</v>
      </c>
      <c r="S426" s="3">
        <f>L426-K426</f>
        <v>-1.8</v>
      </c>
      <c r="T426" s="3">
        <f>L426-Q426</f>
        <v>-1.8</v>
      </c>
      <c r="U426" s="3">
        <v>430</v>
      </c>
      <c r="V426" s="3">
        <v>0</v>
      </c>
      <c r="W426" s="4">
        <v>15</v>
      </c>
      <c r="X426" s="3" t="s">
        <v>32</v>
      </c>
      <c r="Y426" s="19">
        <v>45012.4182407407</v>
      </c>
      <c r="Z426" s="9" t="s">
        <v>33</v>
      </c>
    </row>
    <row r="427" spans="1:26">
      <c r="A427" s="3">
        <v>426</v>
      </c>
      <c r="B427" s="4">
        <v>161196</v>
      </c>
      <c r="C427" s="3" t="s">
        <v>500</v>
      </c>
      <c r="D427" s="3" t="s">
        <v>501</v>
      </c>
      <c r="E427" s="3" t="s">
        <v>28</v>
      </c>
      <c r="F427" s="3" t="str">
        <f>H427&amp;B427</f>
        <v>748161196</v>
      </c>
      <c r="G427" s="3" t="s">
        <v>364</v>
      </c>
      <c r="H427" s="4">
        <v>748</v>
      </c>
      <c r="I427" s="9" t="s">
        <v>1044</v>
      </c>
      <c r="J427" s="3">
        <v>18.17</v>
      </c>
      <c r="K427" s="3">
        <v>42</v>
      </c>
      <c r="L427" s="24">
        <v>29.5</v>
      </c>
      <c r="M427" s="9" t="s">
        <v>1045</v>
      </c>
      <c r="N427" s="25">
        <f>(K427-J427)/K427</f>
        <v>0.567380952380952</v>
      </c>
      <c r="O427" s="25">
        <f>(L427-J427)/L427</f>
        <v>0.384067796610169</v>
      </c>
      <c r="P427" s="24">
        <v>3</v>
      </c>
      <c r="Q427" s="3"/>
      <c r="R427" s="3">
        <v>1166</v>
      </c>
      <c r="S427" s="3">
        <f>L427-K427</f>
        <v>-12.5</v>
      </c>
      <c r="T427" s="3"/>
      <c r="U427" s="3">
        <v>624</v>
      </c>
      <c r="V427" s="3">
        <v>0</v>
      </c>
      <c r="W427" s="4">
        <v>8</v>
      </c>
      <c r="X427" s="3" t="s">
        <v>32</v>
      </c>
      <c r="Y427" s="19">
        <v>45008.7676967593</v>
      </c>
      <c r="Z427" s="9" t="s">
        <v>33</v>
      </c>
    </row>
    <row r="428" spans="1:26">
      <c r="A428" s="3">
        <v>427</v>
      </c>
      <c r="B428" s="4">
        <v>30878</v>
      </c>
      <c r="C428" s="3" t="s">
        <v>1049</v>
      </c>
      <c r="D428" s="3" t="s">
        <v>473</v>
      </c>
      <c r="E428" s="3" t="s">
        <v>36</v>
      </c>
      <c r="F428" s="3" t="str">
        <f>H428&amp;B428</f>
        <v>74830878</v>
      </c>
      <c r="G428" s="3" t="s">
        <v>224</v>
      </c>
      <c r="H428" s="4">
        <v>748</v>
      </c>
      <c r="I428" s="9" t="s">
        <v>1044</v>
      </c>
      <c r="J428" s="3">
        <v>26.6</v>
      </c>
      <c r="K428" s="3">
        <v>49.5</v>
      </c>
      <c r="L428" s="24">
        <v>42</v>
      </c>
      <c r="M428" s="9" t="s">
        <v>1045</v>
      </c>
      <c r="N428" s="25">
        <f>(K428-J428)/K428</f>
        <v>0.462626262626263</v>
      </c>
      <c r="O428" s="25">
        <f>(L428-J428)/L428</f>
        <v>0.366666666666667</v>
      </c>
      <c r="P428" s="24">
        <v>3</v>
      </c>
      <c r="Q428" s="3">
        <v>42.5</v>
      </c>
      <c r="R428" s="3">
        <v>1232</v>
      </c>
      <c r="S428" s="3">
        <f>L428-K428</f>
        <v>-7.5</v>
      </c>
      <c r="T428" s="3">
        <f>L428-Q428</f>
        <v>-0.5</v>
      </c>
      <c r="U428" s="3">
        <v>684</v>
      </c>
      <c r="V428" s="3">
        <v>29</v>
      </c>
      <c r="W428" s="4">
        <v>2</v>
      </c>
      <c r="X428" s="3" t="s">
        <v>32</v>
      </c>
      <c r="Y428" s="19">
        <v>45025.744537037</v>
      </c>
      <c r="Z428" s="9" t="s">
        <v>33</v>
      </c>
    </row>
    <row r="429" spans="1:26">
      <c r="A429" s="3">
        <v>428</v>
      </c>
      <c r="B429" s="4">
        <v>22605</v>
      </c>
      <c r="C429" s="3" t="s">
        <v>1050</v>
      </c>
      <c r="D429" s="3" t="s">
        <v>178</v>
      </c>
      <c r="E429" s="3" t="s">
        <v>28</v>
      </c>
      <c r="F429" s="3" t="str">
        <f>H429&amp;B429</f>
        <v>74822605</v>
      </c>
      <c r="G429" s="3" t="s">
        <v>1051</v>
      </c>
      <c r="H429" s="4">
        <v>748</v>
      </c>
      <c r="I429" s="9" t="s">
        <v>1044</v>
      </c>
      <c r="J429" s="3">
        <v>26.5</v>
      </c>
      <c r="K429" s="3">
        <v>32.5</v>
      </c>
      <c r="L429" s="24">
        <v>28</v>
      </c>
      <c r="M429" s="9" t="s">
        <v>1045</v>
      </c>
      <c r="N429" s="25">
        <f>(K429-J429)/K429</f>
        <v>0.184615384615385</v>
      </c>
      <c r="O429" s="25">
        <f>(L429-J429)/L429</f>
        <v>0.0535714285714286</v>
      </c>
      <c r="P429" s="24">
        <v>2</v>
      </c>
      <c r="Q429" s="3"/>
      <c r="R429" s="3">
        <v>99</v>
      </c>
      <c r="S429" s="3">
        <f>L429-K429</f>
        <v>-4.5</v>
      </c>
      <c r="T429" s="3"/>
      <c r="U429" s="3">
        <v>152</v>
      </c>
      <c r="V429" s="3">
        <v>0</v>
      </c>
      <c r="W429" s="4">
        <v>4</v>
      </c>
      <c r="X429" s="3" t="s">
        <v>32</v>
      </c>
      <c r="Y429" s="19">
        <v>45013.6101967593</v>
      </c>
      <c r="Z429" s="9" t="s">
        <v>33</v>
      </c>
    </row>
    <row r="430" spans="1:26">
      <c r="A430" s="3">
        <v>429</v>
      </c>
      <c r="B430" s="4">
        <v>141097</v>
      </c>
      <c r="C430" s="3" t="s">
        <v>1052</v>
      </c>
      <c r="D430" s="3" t="s">
        <v>1053</v>
      </c>
      <c r="E430" s="3" t="s">
        <v>36</v>
      </c>
      <c r="F430" s="3" t="str">
        <f>H430&amp;B430</f>
        <v>748141097</v>
      </c>
      <c r="G430" s="3" t="s">
        <v>1054</v>
      </c>
      <c r="H430" s="4">
        <v>748</v>
      </c>
      <c r="I430" s="9" t="s">
        <v>1044</v>
      </c>
      <c r="J430" s="3">
        <v>37.3</v>
      </c>
      <c r="K430" s="3">
        <v>45.8</v>
      </c>
      <c r="L430" s="24">
        <v>39.8</v>
      </c>
      <c r="M430" s="9" t="s">
        <v>1045</v>
      </c>
      <c r="N430" s="25">
        <f>(K430-J430)/K430</f>
        <v>0.185589519650655</v>
      </c>
      <c r="O430" s="25">
        <f>(L430-J430)/L430</f>
        <v>0.0628140703517588</v>
      </c>
      <c r="P430" s="24">
        <v>3</v>
      </c>
      <c r="Q430" s="3"/>
      <c r="R430" s="3">
        <v>268</v>
      </c>
      <c r="S430" s="3">
        <f>L430-K430</f>
        <v>-6</v>
      </c>
      <c r="T430" s="3"/>
      <c r="U430" s="3">
        <v>318</v>
      </c>
      <c r="V430" s="3">
        <v>30</v>
      </c>
      <c r="W430" s="4">
        <v>2</v>
      </c>
      <c r="X430" s="3" t="s">
        <v>32</v>
      </c>
      <c r="Y430" s="19">
        <v>45014.4173611111</v>
      </c>
      <c r="Z430" s="9" t="s">
        <v>33</v>
      </c>
    </row>
    <row r="431" spans="1:26">
      <c r="A431" s="3">
        <v>430</v>
      </c>
      <c r="B431" s="4">
        <v>136362</v>
      </c>
      <c r="C431" s="3" t="s">
        <v>116</v>
      </c>
      <c r="D431" s="3" t="s">
        <v>117</v>
      </c>
      <c r="E431" s="3" t="s">
        <v>28</v>
      </c>
      <c r="F431" s="3" t="str">
        <f>H431&amp;B431</f>
        <v>748136362</v>
      </c>
      <c r="G431" s="3" t="s">
        <v>118</v>
      </c>
      <c r="H431" s="4">
        <v>748</v>
      </c>
      <c r="I431" s="9" t="s">
        <v>1044</v>
      </c>
      <c r="J431" s="3">
        <v>24</v>
      </c>
      <c r="K431" s="3">
        <v>32.5</v>
      </c>
      <c r="L431" s="24">
        <v>28</v>
      </c>
      <c r="M431" s="9" t="s">
        <v>1055</v>
      </c>
      <c r="N431" s="25">
        <f>(K431-J431)/K431</f>
        <v>0.261538461538462</v>
      </c>
      <c r="O431" s="25">
        <f>(L431-J431)/L431</f>
        <v>0.142857142857143</v>
      </c>
      <c r="P431" s="24">
        <v>3</v>
      </c>
      <c r="Q431" s="3"/>
      <c r="R431" s="3">
        <v>187</v>
      </c>
      <c r="S431" s="3">
        <f>L431-K431</f>
        <v>-4.5</v>
      </c>
      <c r="T431" s="3"/>
      <c r="U431" s="3">
        <v>242</v>
      </c>
      <c r="V431" s="3">
        <v>0</v>
      </c>
      <c r="W431" s="4">
        <v>2</v>
      </c>
      <c r="X431" s="3" t="s">
        <v>32</v>
      </c>
      <c r="Y431" s="19">
        <v>45013.8095601852</v>
      </c>
      <c r="Z431" s="9" t="s">
        <v>33</v>
      </c>
    </row>
    <row r="432" spans="1:26">
      <c r="A432" s="3">
        <v>431</v>
      </c>
      <c r="B432" s="4">
        <v>216493</v>
      </c>
      <c r="C432" s="3" t="s">
        <v>690</v>
      </c>
      <c r="D432" s="3" t="s">
        <v>691</v>
      </c>
      <c r="E432" s="3" t="s">
        <v>28</v>
      </c>
      <c r="F432" s="3" t="str">
        <f>H432&amp;B432</f>
        <v>748216493</v>
      </c>
      <c r="G432" s="3" t="s">
        <v>692</v>
      </c>
      <c r="H432" s="4">
        <v>748</v>
      </c>
      <c r="I432" s="9" t="s">
        <v>1044</v>
      </c>
      <c r="J432" s="3">
        <v>214.8</v>
      </c>
      <c r="K432" s="3">
        <v>358</v>
      </c>
      <c r="L432" s="24">
        <v>258</v>
      </c>
      <c r="M432" s="9" t="s">
        <v>1045</v>
      </c>
      <c r="N432" s="25">
        <f>(K432-J432)/K432</f>
        <v>0.4</v>
      </c>
      <c r="O432" s="25">
        <f>(L432-J432)/L432</f>
        <v>0.167441860465116</v>
      </c>
      <c r="P432" s="24">
        <v>1</v>
      </c>
      <c r="Q432" s="3"/>
      <c r="R432" s="3">
        <v>193</v>
      </c>
      <c r="S432" s="3">
        <f>L432-K432</f>
        <v>-100</v>
      </c>
      <c r="T432" s="3"/>
      <c r="U432" s="3">
        <v>262</v>
      </c>
      <c r="V432" s="3">
        <v>64</v>
      </c>
      <c r="W432" s="4">
        <v>2</v>
      </c>
      <c r="X432" s="3" t="s">
        <v>32</v>
      </c>
      <c r="Y432" s="19">
        <v>45017.6657407407</v>
      </c>
      <c r="Z432" s="9" t="s">
        <v>33</v>
      </c>
    </row>
    <row r="433" spans="1:26">
      <c r="A433" s="3">
        <v>432</v>
      </c>
      <c r="B433" s="4">
        <v>101594</v>
      </c>
      <c r="C433" s="3" t="s">
        <v>1056</v>
      </c>
      <c r="D433" s="3" t="s">
        <v>1057</v>
      </c>
      <c r="E433" s="3" t="s">
        <v>28</v>
      </c>
      <c r="F433" s="3" t="str">
        <f>H433&amp;B433</f>
        <v>748101594</v>
      </c>
      <c r="G433" s="3" t="s">
        <v>1058</v>
      </c>
      <c r="H433" s="4">
        <v>748</v>
      </c>
      <c r="I433" s="9" t="s">
        <v>1044</v>
      </c>
      <c r="J433" s="3">
        <v>32.19</v>
      </c>
      <c r="K433" s="3">
        <v>48.5</v>
      </c>
      <c r="L433" s="24">
        <v>39</v>
      </c>
      <c r="M433" s="9" t="s">
        <v>1045</v>
      </c>
      <c r="N433" s="25">
        <f>(K433-J433)/K433</f>
        <v>0.336288659793815</v>
      </c>
      <c r="O433" s="25">
        <f>(L433-J433)/L433</f>
        <v>0.174615384615385</v>
      </c>
      <c r="P433" s="24">
        <v>3</v>
      </c>
      <c r="Q433" s="3"/>
      <c r="R433" s="3">
        <v>116</v>
      </c>
      <c r="S433" s="3">
        <f>L433-K433</f>
        <v>-9.5</v>
      </c>
      <c r="T433" s="3"/>
      <c r="U433" s="3">
        <v>71</v>
      </c>
      <c r="V433" s="3">
        <v>0</v>
      </c>
      <c r="W433" s="9"/>
      <c r="X433" s="3" t="s">
        <v>32</v>
      </c>
      <c r="Y433" s="19">
        <v>45020.5014236111</v>
      </c>
      <c r="Z433" s="9" t="s">
        <v>33</v>
      </c>
    </row>
    <row r="434" spans="1:26">
      <c r="A434" s="3">
        <v>433</v>
      </c>
      <c r="B434" s="4">
        <v>153856</v>
      </c>
      <c r="C434" s="3" t="s">
        <v>935</v>
      </c>
      <c r="D434" s="3" t="s">
        <v>936</v>
      </c>
      <c r="E434" s="3" t="s">
        <v>28</v>
      </c>
      <c r="F434" s="3" t="str">
        <f>H434&amp;B434</f>
        <v>748153856</v>
      </c>
      <c r="G434" s="3" t="s">
        <v>937</v>
      </c>
      <c r="H434" s="4">
        <v>748</v>
      </c>
      <c r="I434" s="9" t="s">
        <v>1044</v>
      </c>
      <c r="J434" s="3">
        <v>71.5</v>
      </c>
      <c r="K434" s="3">
        <v>98</v>
      </c>
      <c r="L434" s="24">
        <v>91</v>
      </c>
      <c r="M434" s="9" t="s">
        <v>31</v>
      </c>
      <c r="N434" s="25">
        <f>(K434-J434)/K434</f>
        <v>0.270408163265306</v>
      </c>
      <c r="O434" s="25">
        <f>(L434-J434)/L434</f>
        <v>0.214285714285714</v>
      </c>
      <c r="P434" s="24">
        <v>3</v>
      </c>
      <c r="Q434" s="3"/>
      <c r="R434" s="3">
        <v>371</v>
      </c>
      <c r="S434" s="3">
        <f>L434-K434</f>
        <v>-7</v>
      </c>
      <c r="T434" s="3"/>
      <c r="U434" s="3">
        <v>320</v>
      </c>
      <c r="V434" s="3">
        <v>0</v>
      </c>
      <c r="W434" s="4">
        <v>4</v>
      </c>
      <c r="X434" s="3" t="s">
        <v>32</v>
      </c>
      <c r="Y434" s="19">
        <v>45012.4178356481</v>
      </c>
      <c r="Z434" s="9" t="s">
        <v>33</v>
      </c>
    </row>
    <row r="435" spans="1:26">
      <c r="A435" s="3">
        <v>434</v>
      </c>
      <c r="B435" s="4">
        <v>188909</v>
      </c>
      <c r="C435" s="3" t="s">
        <v>1059</v>
      </c>
      <c r="D435" s="3" t="s">
        <v>1060</v>
      </c>
      <c r="E435" s="3" t="s">
        <v>28</v>
      </c>
      <c r="F435" s="3" t="str">
        <f>H435&amp;B435</f>
        <v>748188909</v>
      </c>
      <c r="G435" s="3" t="s">
        <v>1061</v>
      </c>
      <c r="H435" s="4">
        <v>748</v>
      </c>
      <c r="I435" s="9" t="s">
        <v>1044</v>
      </c>
      <c r="J435" s="3">
        <v>48</v>
      </c>
      <c r="K435" s="3">
        <v>96</v>
      </c>
      <c r="L435" s="24">
        <v>63</v>
      </c>
      <c r="M435" s="9" t="s">
        <v>1045</v>
      </c>
      <c r="N435" s="25">
        <f>(K435-J435)/K435</f>
        <v>0.5</v>
      </c>
      <c r="O435" s="25">
        <f>(L435-J435)/L435</f>
        <v>0.238095238095238</v>
      </c>
      <c r="P435" s="24">
        <v>3</v>
      </c>
      <c r="Q435" s="3"/>
      <c r="R435" s="3">
        <v>122</v>
      </c>
      <c r="S435" s="3">
        <f>L435-K435</f>
        <v>-33</v>
      </c>
      <c r="T435" s="3"/>
      <c r="U435" s="3">
        <v>189</v>
      </c>
      <c r="V435" s="3">
        <v>0</v>
      </c>
      <c r="W435" s="4">
        <v>2</v>
      </c>
      <c r="X435" s="3" t="s">
        <v>32</v>
      </c>
      <c r="Y435" s="19">
        <v>45019.6267361111</v>
      </c>
      <c r="Z435" s="9" t="s">
        <v>33</v>
      </c>
    </row>
    <row r="436" spans="1:26">
      <c r="A436" s="3">
        <v>435</v>
      </c>
      <c r="B436" s="4">
        <v>17360</v>
      </c>
      <c r="C436" s="3" t="s">
        <v>1062</v>
      </c>
      <c r="D436" s="3" t="s">
        <v>1063</v>
      </c>
      <c r="E436" s="3" t="s">
        <v>28</v>
      </c>
      <c r="F436" s="3" t="str">
        <f>H436&amp;B436</f>
        <v>74817360</v>
      </c>
      <c r="G436" s="3" t="s">
        <v>198</v>
      </c>
      <c r="H436" s="4">
        <v>748</v>
      </c>
      <c r="I436" s="9" t="s">
        <v>1044</v>
      </c>
      <c r="J436" s="3">
        <v>26.06</v>
      </c>
      <c r="K436" s="3">
        <v>42</v>
      </c>
      <c r="L436" s="24">
        <v>36</v>
      </c>
      <c r="M436" s="9" t="s">
        <v>1045</v>
      </c>
      <c r="N436" s="25">
        <f>(K436-J436)/K436</f>
        <v>0.37952380952381</v>
      </c>
      <c r="O436" s="25">
        <f>(L436-J436)/L436</f>
        <v>0.276111111111111</v>
      </c>
      <c r="P436" s="24">
        <v>3</v>
      </c>
      <c r="Q436" s="3"/>
      <c r="R436" s="3">
        <v>275</v>
      </c>
      <c r="S436" s="3">
        <f>L436-K436</f>
        <v>-6</v>
      </c>
      <c r="T436" s="3"/>
      <c r="U436" s="3">
        <v>282</v>
      </c>
      <c r="V436" s="3">
        <v>15</v>
      </c>
      <c r="W436" s="4">
        <v>2</v>
      </c>
      <c r="X436" s="3" t="s">
        <v>32</v>
      </c>
      <c r="Y436" s="19">
        <v>45019.4805092593</v>
      </c>
      <c r="Z436" s="9" t="s">
        <v>33</v>
      </c>
    </row>
    <row r="437" spans="1:26">
      <c r="A437" s="3">
        <v>436</v>
      </c>
      <c r="B437" s="4">
        <v>218508</v>
      </c>
      <c r="C437" s="3" t="s">
        <v>1064</v>
      </c>
      <c r="D437" s="3" t="s">
        <v>1065</v>
      </c>
      <c r="E437" s="3" t="s">
        <v>28</v>
      </c>
      <c r="F437" s="3" t="str">
        <f>H437&amp;B437</f>
        <v>748218508</v>
      </c>
      <c r="G437" s="3" t="s">
        <v>170</v>
      </c>
      <c r="H437" s="4">
        <v>748</v>
      </c>
      <c r="I437" s="9" t="s">
        <v>1044</v>
      </c>
      <c r="J437" s="3">
        <v>24.9</v>
      </c>
      <c r="K437" s="3">
        <v>49.8</v>
      </c>
      <c r="L437" s="24">
        <v>36</v>
      </c>
      <c r="M437" s="9" t="s">
        <v>1045</v>
      </c>
      <c r="N437" s="25">
        <f>(K437-J437)/K437</f>
        <v>0.5</v>
      </c>
      <c r="O437" s="25">
        <f>(L437-J437)/L437</f>
        <v>0.308333333333333</v>
      </c>
      <c r="P437" s="24">
        <v>3</v>
      </c>
      <c r="Q437" s="3"/>
      <c r="R437" s="3">
        <v>1994</v>
      </c>
      <c r="S437" s="3">
        <f>L437-K437</f>
        <v>-13.8</v>
      </c>
      <c r="T437" s="3"/>
      <c r="U437" s="3">
        <v>140</v>
      </c>
      <c r="V437" s="3">
        <v>0</v>
      </c>
      <c r="W437" s="4">
        <v>2</v>
      </c>
      <c r="X437" s="3" t="s">
        <v>32</v>
      </c>
      <c r="Y437" s="19">
        <v>45022.4973148148</v>
      </c>
      <c r="Z437" s="9" t="s">
        <v>33</v>
      </c>
    </row>
    <row r="438" spans="1:26">
      <c r="A438" s="3">
        <v>437</v>
      </c>
      <c r="B438" s="4">
        <v>164485</v>
      </c>
      <c r="C438" s="3" t="s">
        <v>461</v>
      </c>
      <c r="D438" s="3" t="s">
        <v>462</v>
      </c>
      <c r="E438" s="3" t="s">
        <v>261</v>
      </c>
      <c r="F438" s="3" t="str">
        <f>H438&amp;B438</f>
        <v>748164485</v>
      </c>
      <c r="G438" s="3" t="s">
        <v>463</v>
      </c>
      <c r="H438" s="4">
        <v>748</v>
      </c>
      <c r="I438" s="9" t="s">
        <v>1044</v>
      </c>
      <c r="J438" s="3">
        <v>18.272727</v>
      </c>
      <c r="K438" s="3">
        <v>39.8</v>
      </c>
      <c r="L438" s="24">
        <v>29</v>
      </c>
      <c r="M438" s="9" t="s">
        <v>1045</v>
      </c>
      <c r="N438" s="25">
        <f>(K438-J438)/K438</f>
        <v>0.540886256281407</v>
      </c>
      <c r="O438" s="25">
        <f>(L438-J438)/L438</f>
        <v>0.369905965517241</v>
      </c>
      <c r="P438" s="24">
        <v>3</v>
      </c>
      <c r="Q438" s="3">
        <v>32</v>
      </c>
      <c r="R438" s="3">
        <v>918</v>
      </c>
      <c r="S438" s="3">
        <f>L438-K438</f>
        <v>-10.8</v>
      </c>
      <c r="T438" s="3">
        <f>L438-Q438</f>
        <v>-3</v>
      </c>
      <c r="U438" s="3">
        <v>418</v>
      </c>
      <c r="V438" s="3">
        <v>291</v>
      </c>
      <c r="W438" s="9"/>
      <c r="X438" s="3" t="s">
        <v>32</v>
      </c>
      <c r="Y438" s="19">
        <v>45020.441099537</v>
      </c>
      <c r="Z438" s="9" t="s">
        <v>33</v>
      </c>
    </row>
    <row r="439" spans="1:26">
      <c r="A439" s="3">
        <v>438</v>
      </c>
      <c r="B439" s="4">
        <v>184615</v>
      </c>
      <c r="C439" s="3" t="s">
        <v>1066</v>
      </c>
      <c r="D439" s="3" t="s">
        <v>1067</v>
      </c>
      <c r="E439" s="3" t="s">
        <v>28</v>
      </c>
      <c r="F439" s="3" t="str">
        <f>H439&amp;B439</f>
        <v>748184615</v>
      </c>
      <c r="G439" s="3" t="s">
        <v>1068</v>
      </c>
      <c r="H439" s="4">
        <v>748</v>
      </c>
      <c r="I439" s="9" t="s">
        <v>1044</v>
      </c>
      <c r="J439" s="3">
        <v>13.43</v>
      </c>
      <c r="K439" s="3">
        <v>38</v>
      </c>
      <c r="L439" s="24">
        <v>23</v>
      </c>
      <c r="M439" s="9" t="s">
        <v>1045</v>
      </c>
      <c r="N439" s="25">
        <f>(K439-J439)/K439</f>
        <v>0.646578947368421</v>
      </c>
      <c r="O439" s="25">
        <f>(L439-J439)/L439</f>
        <v>0.416086956521739</v>
      </c>
      <c r="P439" s="24">
        <v>3</v>
      </c>
      <c r="Q439" s="3"/>
      <c r="R439" s="3">
        <v>314</v>
      </c>
      <c r="S439" s="3">
        <f>L439-K439</f>
        <v>-15</v>
      </c>
      <c r="T439" s="3"/>
      <c r="U439" s="3">
        <v>292</v>
      </c>
      <c r="V439" s="3">
        <v>0</v>
      </c>
      <c r="W439" s="4">
        <v>6</v>
      </c>
      <c r="X439" s="3" t="s">
        <v>32</v>
      </c>
      <c r="Y439" s="19">
        <v>45022.4087384259</v>
      </c>
      <c r="Z439" s="9" t="s">
        <v>33</v>
      </c>
    </row>
    <row r="440" spans="1:26">
      <c r="A440" s="3">
        <v>439</v>
      </c>
      <c r="B440" s="4">
        <v>232966</v>
      </c>
      <c r="C440" s="3" t="s">
        <v>165</v>
      </c>
      <c r="D440" s="3" t="s">
        <v>1069</v>
      </c>
      <c r="E440" s="3" t="s">
        <v>28</v>
      </c>
      <c r="F440" s="3" t="str">
        <f>H440&amp;B440</f>
        <v>748232966</v>
      </c>
      <c r="G440" s="3" t="s">
        <v>167</v>
      </c>
      <c r="H440" s="4">
        <v>748</v>
      </c>
      <c r="I440" s="9" t="s">
        <v>1044</v>
      </c>
      <c r="J440" s="3">
        <v>19.92</v>
      </c>
      <c r="K440" s="3">
        <v>49.8</v>
      </c>
      <c r="L440" s="24">
        <v>38</v>
      </c>
      <c r="M440" s="9" t="s">
        <v>1045</v>
      </c>
      <c r="N440" s="25">
        <f>(K440-J440)/K440</f>
        <v>0.6</v>
      </c>
      <c r="O440" s="25">
        <f>(L440-J440)/L440</f>
        <v>0.47578947368421</v>
      </c>
      <c r="P440" s="24">
        <v>3</v>
      </c>
      <c r="Q440" s="3"/>
      <c r="R440" s="3">
        <v>59</v>
      </c>
      <c r="S440" s="3">
        <f>L440-K440</f>
        <v>-11.8</v>
      </c>
      <c r="T440" s="3"/>
      <c r="U440" s="3">
        <v>95</v>
      </c>
      <c r="V440" s="3">
        <v>0</v>
      </c>
      <c r="W440" s="4">
        <v>1</v>
      </c>
      <c r="X440" s="3" t="s">
        <v>32</v>
      </c>
      <c r="Y440" s="19">
        <v>45021.3853703704</v>
      </c>
      <c r="Z440" s="9" t="s">
        <v>33</v>
      </c>
    </row>
    <row r="441" spans="1:26">
      <c r="A441" s="3">
        <v>440</v>
      </c>
      <c r="B441" s="4">
        <v>111902</v>
      </c>
      <c r="C441" s="3" t="s">
        <v>274</v>
      </c>
      <c r="D441" s="3" t="s">
        <v>275</v>
      </c>
      <c r="E441" s="3" t="s">
        <v>28</v>
      </c>
      <c r="F441" s="3" t="str">
        <f>H441&amp;B441</f>
        <v>102479111902</v>
      </c>
      <c r="G441" s="3" t="s">
        <v>276</v>
      </c>
      <c r="H441" s="4">
        <v>102479</v>
      </c>
      <c r="I441" s="9" t="s">
        <v>1070</v>
      </c>
      <c r="J441" s="3">
        <v>66</v>
      </c>
      <c r="K441" s="3">
        <v>90</v>
      </c>
      <c r="L441" s="24">
        <v>85</v>
      </c>
      <c r="M441" s="9" t="s">
        <v>31</v>
      </c>
      <c r="N441" s="25">
        <f>(K441-J441)/K441</f>
        <v>0.266666666666667</v>
      </c>
      <c r="O441" s="25">
        <f>(L441-J441)/L441</f>
        <v>0.223529411764706</v>
      </c>
      <c r="P441" s="24">
        <v>2</v>
      </c>
      <c r="Q441" s="3"/>
      <c r="R441" s="3">
        <v>1015.2</v>
      </c>
      <c r="S441" s="3">
        <f>L441-K441</f>
        <v>-5</v>
      </c>
      <c r="T441" s="3"/>
      <c r="U441" s="3">
        <v>468.8</v>
      </c>
      <c r="V441" s="3">
        <v>0</v>
      </c>
      <c r="W441" s="9"/>
      <c r="X441" s="3" t="s">
        <v>32</v>
      </c>
      <c r="Y441" s="19">
        <v>45017.5347106481</v>
      </c>
      <c r="Z441" s="9" t="s">
        <v>33</v>
      </c>
    </row>
    <row r="442" spans="1:26">
      <c r="A442" s="3">
        <v>441</v>
      </c>
      <c r="B442" s="4">
        <v>63459</v>
      </c>
      <c r="C442" s="3" t="s">
        <v>1071</v>
      </c>
      <c r="D442" s="3" t="s">
        <v>332</v>
      </c>
      <c r="E442" s="3" t="s">
        <v>36</v>
      </c>
      <c r="F442" s="3" t="str">
        <f>H442&amp;B442</f>
        <v>10293463459</v>
      </c>
      <c r="G442" s="3" t="s">
        <v>1072</v>
      </c>
      <c r="H442" s="4">
        <v>102934</v>
      </c>
      <c r="I442" s="9" t="s">
        <v>1073</v>
      </c>
      <c r="J442" s="3">
        <v>41.74</v>
      </c>
      <c r="K442" s="3">
        <v>49</v>
      </c>
      <c r="L442" s="24">
        <v>39</v>
      </c>
      <c r="M442" s="9" t="s">
        <v>31</v>
      </c>
      <c r="N442" s="25">
        <f>(K442-J442)/K442</f>
        <v>0.148163265306122</v>
      </c>
      <c r="O442" s="25">
        <f>(L442-J442)/L442</f>
        <v>-0.0702564102564103</v>
      </c>
      <c r="P442" s="24">
        <v>2</v>
      </c>
      <c r="Q442" s="3"/>
      <c r="R442" s="3">
        <v>258</v>
      </c>
      <c r="S442" s="3">
        <f>L442-K442</f>
        <v>-10</v>
      </c>
      <c r="T442" s="3"/>
      <c r="U442" s="3">
        <v>269</v>
      </c>
      <c r="V442" s="3">
        <v>1</v>
      </c>
      <c r="W442" s="4">
        <v>9</v>
      </c>
      <c r="X442" s="3" t="s">
        <v>32</v>
      </c>
      <c r="Y442" s="19">
        <v>45020.3933796296</v>
      </c>
      <c r="Z442" s="9" t="s">
        <v>33</v>
      </c>
    </row>
    <row r="443" spans="1:26">
      <c r="A443" s="3">
        <v>442</v>
      </c>
      <c r="B443" s="4">
        <v>226613</v>
      </c>
      <c r="C443" s="3" t="s">
        <v>1074</v>
      </c>
      <c r="D443" s="3" t="s">
        <v>1075</v>
      </c>
      <c r="E443" s="3" t="s">
        <v>28</v>
      </c>
      <c r="F443" s="3" t="str">
        <f>H443&amp;B443</f>
        <v>102934226613</v>
      </c>
      <c r="G443" s="3" t="s">
        <v>1076</v>
      </c>
      <c r="H443" s="4">
        <v>102934</v>
      </c>
      <c r="I443" s="9" t="s">
        <v>1073</v>
      </c>
      <c r="J443" s="3">
        <v>51.98</v>
      </c>
      <c r="K443" s="3">
        <v>168</v>
      </c>
      <c r="L443" s="24">
        <v>69</v>
      </c>
      <c r="M443" s="9" t="s">
        <v>31</v>
      </c>
      <c r="N443" s="25">
        <f>(K443-J443)/K443</f>
        <v>0.690595238095238</v>
      </c>
      <c r="O443" s="25">
        <f>(L443-J443)/L443</f>
        <v>0.246666666666667</v>
      </c>
      <c r="P443" s="24">
        <v>2</v>
      </c>
      <c r="Q443" s="3"/>
      <c r="R443" s="3">
        <v>190</v>
      </c>
      <c r="S443" s="3">
        <f>L443-K443</f>
        <v>-99</v>
      </c>
      <c r="T443" s="3"/>
      <c r="U443" s="3">
        <v>129</v>
      </c>
      <c r="V443" s="3">
        <v>0</v>
      </c>
      <c r="W443" s="4">
        <v>2</v>
      </c>
      <c r="X443" s="3" t="s">
        <v>32</v>
      </c>
      <c r="Y443" s="19">
        <v>45025.6036458333</v>
      </c>
      <c r="Z443" s="9" t="s">
        <v>33</v>
      </c>
    </row>
    <row r="444" spans="1:26">
      <c r="A444" s="3">
        <v>443</v>
      </c>
      <c r="B444" s="4">
        <v>241030</v>
      </c>
      <c r="C444" s="3" t="s">
        <v>174</v>
      </c>
      <c r="D444" s="3" t="s">
        <v>175</v>
      </c>
      <c r="E444" s="3" t="s">
        <v>28</v>
      </c>
      <c r="F444" s="3" t="str">
        <f>H444&amp;B444</f>
        <v>104429241030</v>
      </c>
      <c r="G444" s="3" t="s">
        <v>176</v>
      </c>
      <c r="H444" s="4">
        <v>104429</v>
      </c>
      <c r="I444" s="9" t="s">
        <v>1077</v>
      </c>
      <c r="J444" s="3">
        <v>46.04</v>
      </c>
      <c r="K444" s="3">
        <v>53.5</v>
      </c>
      <c r="L444" s="24">
        <v>50</v>
      </c>
      <c r="M444" s="9" t="s">
        <v>1078</v>
      </c>
      <c r="N444" s="25">
        <f>(K444-J444)/K444</f>
        <v>0.139439252336449</v>
      </c>
      <c r="O444" s="25">
        <f>(L444-J444)/L444</f>
        <v>0.0792</v>
      </c>
      <c r="P444" s="24">
        <v>2</v>
      </c>
      <c r="Q444" s="3"/>
      <c r="R444" s="3">
        <v>2259</v>
      </c>
      <c r="S444" s="3">
        <f>L444-K444</f>
        <v>-3.5</v>
      </c>
      <c r="T444" s="3"/>
      <c r="U444" s="3">
        <v>743</v>
      </c>
      <c r="V444" s="3">
        <v>0</v>
      </c>
      <c r="W444" s="4">
        <v>4</v>
      </c>
      <c r="X444" s="3" t="s">
        <v>32</v>
      </c>
      <c r="Y444" s="19">
        <v>45015.6557986111</v>
      </c>
      <c r="Z444" s="9" t="s">
        <v>33</v>
      </c>
    </row>
    <row r="445" spans="1:26">
      <c r="A445" s="3">
        <v>444</v>
      </c>
      <c r="B445" s="4">
        <v>29058</v>
      </c>
      <c r="C445" s="3" t="s">
        <v>913</v>
      </c>
      <c r="D445" s="3" t="s">
        <v>914</v>
      </c>
      <c r="E445" s="3" t="s">
        <v>28</v>
      </c>
      <c r="F445" s="3" t="str">
        <f>H445&amp;B445</f>
        <v>10443029058</v>
      </c>
      <c r="G445" s="3" t="s">
        <v>915</v>
      </c>
      <c r="H445" s="4">
        <v>104430</v>
      </c>
      <c r="I445" s="9" t="s">
        <v>1079</v>
      </c>
      <c r="J445" s="3">
        <v>43.84</v>
      </c>
      <c r="K445" s="3">
        <v>54.8</v>
      </c>
      <c r="L445" s="24">
        <v>45</v>
      </c>
      <c r="M445" s="9" t="s">
        <v>31</v>
      </c>
      <c r="N445" s="25">
        <f>(K445-J445)/K445</f>
        <v>0.2</v>
      </c>
      <c r="O445" s="25">
        <f>(L445-J445)/L445</f>
        <v>0.0257777777777777</v>
      </c>
      <c r="P445" s="24">
        <v>1</v>
      </c>
      <c r="Q445" s="3"/>
      <c r="R445" s="3">
        <v>306</v>
      </c>
      <c r="S445" s="3">
        <f>L445-K445</f>
        <v>-9.8</v>
      </c>
      <c r="T445" s="3"/>
      <c r="U445" s="3">
        <v>136</v>
      </c>
      <c r="V445" s="3">
        <v>0</v>
      </c>
      <c r="W445" s="4">
        <v>1</v>
      </c>
      <c r="X445" s="3" t="s">
        <v>32</v>
      </c>
      <c r="Y445" s="19">
        <v>45007.4465740741</v>
      </c>
      <c r="Z445" s="9" t="s">
        <v>33</v>
      </c>
    </row>
    <row r="446" spans="1:26">
      <c r="A446" s="3">
        <v>445</v>
      </c>
      <c r="B446" s="4">
        <v>66897</v>
      </c>
      <c r="C446" s="3" t="s">
        <v>1080</v>
      </c>
      <c r="D446" s="3" t="s">
        <v>148</v>
      </c>
      <c r="E446" s="3" t="s">
        <v>36</v>
      </c>
      <c r="F446" s="3" t="str">
        <f>H446&amp;B446</f>
        <v>10443066897</v>
      </c>
      <c r="G446" s="3" t="s">
        <v>1081</v>
      </c>
      <c r="H446" s="4">
        <v>104430</v>
      </c>
      <c r="I446" s="9" t="s">
        <v>1079</v>
      </c>
      <c r="J446" s="3">
        <v>363.6</v>
      </c>
      <c r="K446" s="3">
        <v>438</v>
      </c>
      <c r="L446" s="24">
        <v>400</v>
      </c>
      <c r="M446" s="9" t="s">
        <v>31</v>
      </c>
      <c r="N446" s="25">
        <f>(K446-J446)/K446</f>
        <v>0.16986301369863</v>
      </c>
      <c r="O446" s="25">
        <f>(L446-J446)/L446</f>
        <v>0.0909999999999999</v>
      </c>
      <c r="P446" s="24">
        <v>2</v>
      </c>
      <c r="Q446" s="3"/>
      <c r="R446" s="3">
        <v>251</v>
      </c>
      <c r="S446" s="3">
        <f>L446-K446</f>
        <v>-38</v>
      </c>
      <c r="T446" s="3"/>
      <c r="U446" s="3">
        <v>144</v>
      </c>
      <c r="V446" s="3">
        <v>0</v>
      </c>
      <c r="W446" s="9"/>
      <c r="X446" s="3" t="s">
        <v>32</v>
      </c>
      <c r="Y446" s="19">
        <v>45016.7472453704</v>
      </c>
      <c r="Z446" s="9" t="s">
        <v>33</v>
      </c>
    </row>
    <row r="447" spans="1:26">
      <c r="A447" s="3">
        <v>446</v>
      </c>
      <c r="B447" s="4">
        <v>261207</v>
      </c>
      <c r="C447" s="3" t="s">
        <v>40</v>
      </c>
      <c r="D447" s="3" t="s">
        <v>1082</v>
      </c>
      <c r="E447" s="3" t="s">
        <v>28</v>
      </c>
      <c r="F447" s="3" t="str">
        <f>H447&amp;B447</f>
        <v>105751261207</v>
      </c>
      <c r="G447" s="3" t="s">
        <v>917</v>
      </c>
      <c r="H447" s="4">
        <v>105751</v>
      </c>
      <c r="I447" s="9" t="s">
        <v>1083</v>
      </c>
      <c r="J447" s="3">
        <v>94.24</v>
      </c>
      <c r="K447" s="3">
        <v>113</v>
      </c>
      <c r="L447" s="24">
        <v>96</v>
      </c>
      <c r="M447" s="9" t="s">
        <v>31</v>
      </c>
      <c r="N447" s="25">
        <f>(K447-J447)/K447</f>
        <v>0.166017699115044</v>
      </c>
      <c r="O447" s="25">
        <f>(L447-J447)/L447</f>
        <v>0.0183333333333334</v>
      </c>
      <c r="P447" s="24">
        <v>2</v>
      </c>
      <c r="Q447" s="3"/>
      <c r="R447" s="3">
        <v>8</v>
      </c>
      <c r="S447" s="3">
        <f>L447-K447</f>
        <v>-17</v>
      </c>
      <c r="T447" s="3"/>
      <c r="U447" s="3">
        <v>472</v>
      </c>
      <c r="V447" s="3">
        <v>50</v>
      </c>
      <c r="W447" s="4">
        <v>2</v>
      </c>
      <c r="X447" s="3" t="s">
        <v>32</v>
      </c>
      <c r="Y447" s="19">
        <v>45020.447037037</v>
      </c>
      <c r="Z447" s="9" t="s">
        <v>33</v>
      </c>
    </row>
    <row r="448" spans="1:26">
      <c r="A448" s="3">
        <v>447</v>
      </c>
      <c r="B448" s="4">
        <v>57402</v>
      </c>
      <c r="C448" s="3" t="s">
        <v>1084</v>
      </c>
      <c r="D448" s="3" t="s">
        <v>1085</v>
      </c>
      <c r="E448" s="3" t="s">
        <v>28</v>
      </c>
      <c r="F448" s="3" t="str">
        <f>H448&amp;B448</f>
        <v>10575157402</v>
      </c>
      <c r="G448" s="3" t="s">
        <v>270</v>
      </c>
      <c r="H448" s="4">
        <v>105751</v>
      </c>
      <c r="I448" s="9" t="s">
        <v>1083</v>
      </c>
      <c r="J448" s="3">
        <v>30.5</v>
      </c>
      <c r="K448" s="3">
        <v>43.5</v>
      </c>
      <c r="L448" s="24">
        <v>35</v>
      </c>
      <c r="M448" s="9" t="s">
        <v>31</v>
      </c>
      <c r="N448" s="25">
        <f>(K448-J448)/K448</f>
        <v>0.298850574712644</v>
      </c>
      <c r="O448" s="25">
        <f>(L448-J448)/L448</f>
        <v>0.128571428571429</v>
      </c>
      <c r="P448" s="24">
        <v>2</v>
      </c>
      <c r="Q448" s="3"/>
      <c r="R448" s="3">
        <v>50</v>
      </c>
      <c r="S448" s="3">
        <f>L448-K448</f>
        <v>-8.5</v>
      </c>
      <c r="T448" s="3"/>
      <c r="U448" s="3">
        <v>78</v>
      </c>
      <c r="V448" s="3">
        <v>0</v>
      </c>
      <c r="W448" s="9"/>
      <c r="X448" s="3" t="s">
        <v>32</v>
      </c>
      <c r="Y448" s="19">
        <v>45022.4055555556</v>
      </c>
      <c r="Z448" s="9" t="s">
        <v>33</v>
      </c>
    </row>
    <row r="449" spans="1:26">
      <c r="A449" s="3">
        <v>448</v>
      </c>
      <c r="B449" s="4">
        <v>53945</v>
      </c>
      <c r="C449" s="3" t="s">
        <v>1086</v>
      </c>
      <c r="D449" s="3" t="s">
        <v>1087</v>
      </c>
      <c r="E449" s="3" t="s">
        <v>28</v>
      </c>
      <c r="F449" s="3" t="str">
        <f>H449&amp;B449</f>
        <v>10575153945</v>
      </c>
      <c r="G449" s="3" t="s">
        <v>1088</v>
      </c>
      <c r="H449" s="4">
        <v>105751</v>
      </c>
      <c r="I449" s="9" t="s">
        <v>1083</v>
      </c>
      <c r="J449" s="3">
        <v>31.735</v>
      </c>
      <c r="K449" s="3">
        <v>39.8</v>
      </c>
      <c r="L449" s="24">
        <v>36.5</v>
      </c>
      <c r="M449" s="9" t="s">
        <v>31</v>
      </c>
      <c r="N449" s="25">
        <f>(K449-J449)/K449</f>
        <v>0.202638190954774</v>
      </c>
      <c r="O449" s="25">
        <f>(L449-J449)/L449</f>
        <v>0.130547945205479</v>
      </c>
      <c r="P449" s="24">
        <v>2</v>
      </c>
      <c r="Q449" s="3"/>
      <c r="R449" s="3">
        <v>1558</v>
      </c>
      <c r="S449" s="3">
        <f>L449-K449</f>
        <v>-3.3</v>
      </c>
      <c r="T449" s="3"/>
      <c r="U449" s="3">
        <v>812</v>
      </c>
      <c r="V449" s="3">
        <v>0</v>
      </c>
      <c r="W449" s="4">
        <v>2</v>
      </c>
      <c r="X449" s="3" t="s">
        <v>32</v>
      </c>
      <c r="Y449" s="19">
        <v>45022.4067013889</v>
      </c>
      <c r="Z449" s="9" t="s">
        <v>33</v>
      </c>
    </row>
    <row r="450" spans="1:26">
      <c r="A450" s="3">
        <v>449</v>
      </c>
      <c r="B450" s="4">
        <v>82433</v>
      </c>
      <c r="C450" s="3" t="s">
        <v>277</v>
      </c>
      <c r="D450" s="3" t="s">
        <v>278</v>
      </c>
      <c r="E450" s="3" t="s">
        <v>28</v>
      </c>
      <c r="F450" s="3" t="str">
        <f>H450&amp;B450</f>
        <v>10575182433</v>
      </c>
      <c r="G450" s="3" t="s">
        <v>279</v>
      </c>
      <c r="H450" s="4">
        <v>105751</v>
      </c>
      <c r="I450" s="9" t="s">
        <v>1083</v>
      </c>
      <c r="J450" s="3">
        <v>30.41</v>
      </c>
      <c r="K450" s="3">
        <v>42</v>
      </c>
      <c r="L450" s="24">
        <v>35</v>
      </c>
      <c r="M450" s="9" t="s">
        <v>31</v>
      </c>
      <c r="N450" s="25">
        <f>(K450-J450)/K450</f>
        <v>0.275952380952381</v>
      </c>
      <c r="O450" s="25">
        <f>(L450-J450)/L450</f>
        <v>0.131142857142857</v>
      </c>
      <c r="P450" s="24">
        <v>2</v>
      </c>
      <c r="Q450" s="3"/>
      <c r="R450" s="3">
        <v>800</v>
      </c>
      <c r="S450" s="3">
        <f>L450-K450</f>
        <v>-7</v>
      </c>
      <c r="T450" s="3"/>
      <c r="U450" s="3">
        <v>336</v>
      </c>
      <c r="V450" s="3">
        <v>0</v>
      </c>
      <c r="W450" s="4">
        <v>2</v>
      </c>
      <c r="X450" s="3" t="s">
        <v>32</v>
      </c>
      <c r="Y450" s="19">
        <v>45022.3942361111</v>
      </c>
      <c r="Z450" s="9" t="s">
        <v>33</v>
      </c>
    </row>
    <row r="451" spans="1:26">
      <c r="A451" s="3">
        <v>450</v>
      </c>
      <c r="B451" s="4">
        <v>1835</v>
      </c>
      <c r="C451" s="3" t="s">
        <v>328</v>
      </c>
      <c r="D451" s="3" t="s">
        <v>329</v>
      </c>
      <c r="E451" s="3" t="s">
        <v>36</v>
      </c>
      <c r="F451" s="3" t="str">
        <f>H451&amp;B451</f>
        <v>1057511835</v>
      </c>
      <c r="G451" s="3" t="s">
        <v>330</v>
      </c>
      <c r="H451" s="4">
        <v>105751</v>
      </c>
      <c r="I451" s="9" t="s">
        <v>1083</v>
      </c>
      <c r="J451" s="3">
        <v>21.9</v>
      </c>
      <c r="K451" s="3">
        <v>33.26</v>
      </c>
      <c r="L451" s="24">
        <v>26.8</v>
      </c>
      <c r="M451" s="9" t="s">
        <v>31</v>
      </c>
      <c r="N451" s="25">
        <f>(K451-J451)/K451</f>
        <v>0.341551413108839</v>
      </c>
      <c r="O451" s="25">
        <f>(L451-J451)/L451</f>
        <v>0.182835820895522</v>
      </c>
      <c r="P451" s="24">
        <v>2</v>
      </c>
      <c r="Q451" s="3"/>
      <c r="R451" s="3">
        <v>1191</v>
      </c>
      <c r="S451" s="3">
        <f>L451-K451</f>
        <v>-6.46</v>
      </c>
      <c r="T451" s="3"/>
      <c r="U451" s="3">
        <v>972</v>
      </c>
      <c r="V451" s="3">
        <v>283</v>
      </c>
      <c r="W451" s="4">
        <v>3</v>
      </c>
      <c r="X451" s="3" t="s">
        <v>32</v>
      </c>
      <c r="Y451" s="19">
        <v>45022.6167361111</v>
      </c>
      <c r="Z451" s="9" t="s">
        <v>33</v>
      </c>
    </row>
    <row r="452" spans="1:26">
      <c r="A452" s="3">
        <v>451</v>
      </c>
      <c r="B452" s="4">
        <v>1860</v>
      </c>
      <c r="C452" s="3" t="s">
        <v>767</v>
      </c>
      <c r="D452" s="3" t="s">
        <v>768</v>
      </c>
      <c r="E452" s="3" t="s">
        <v>36</v>
      </c>
      <c r="F452" s="3" t="str">
        <f>H452&amp;B452</f>
        <v>1057511860</v>
      </c>
      <c r="G452" s="3" t="s">
        <v>330</v>
      </c>
      <c r="H452" s="4">
        <v>105751</v>
      </c>
      <c r="I452" s="9" t="s">
        <v>1083</v>
      </c>
      <c r="J452" s="3">
        <v>36.7</v>
      </c>
      <c r="K452" s="3">
        <v>56.08</v>
      </c>
      <c r="L452" s="24">
        <v>46.8</v>
      </c>
      <c r="M452" s="9" t="s">
        <v>31</v>
      </c>
      <c r="N452" s="25">
        <f>(K452-J452)/K452</f>
        <v>0.345577746077033</v>
      </c>
      <c r="O452" s="25">
        <f>(L452-J452)/L452</f>
        <v>0.215811965811966</v>
      </c>
      <c r="P452" s="24">
        <v>2</v>
      </c>
      <c r="Q452" s="3"/>
      <c r="R452" s="3">
        <v>2182</v>
      </c>
      <c r="S452" s="3">
        <f>L452-K452</f>
        <v>-9.28</v>
      </c>
      <c r="T452" s="3"/>
      <c r="U452" s="3">
        <v>1145</v>
      </c>
      <c r="V452" s="3">
        <v>425</v>
      </c>
      <c r="W452" s="4">
        <v>3</v>
      </c>
      <c r="X452" s="3" t="s">
        <v>32</v>
      </c>
      <c r="Y452" s="19">
        <v>45022.5986458333</v>
      </c>
      <c r="Z452" s="9" t="s">
        <v>33</v>
      </c>
    </row>
    <row r="453" spans="1:26">
      <c r="A453" s="3">
        <v>452</v>
      </c>
      <c r="B453" s="4">
        <v>13293</v>
      </c>
      <c r="C453" s="3" t="s">
        <v>228</v>
      </c>
      <c r="D453" s="3" t="s">
        <v>229</v>
      </c>
      <c r="E453" s="3" t="s">
        <v>28</v>
      </c>
      <c r="F453" s="3" t="str">
        <f>H453&amp;B453</f>
        <v>10575113293</v>
      </c>
      <c r="G453" s="3" t="s">
        <v>230</v>
      </c>
      <c r="H453" s="4">
        <v>105751</v>
      </c>
      <c r="I453" s="9" t="s">
        <v>1083</v>
      </c>
      <c r="J453" s="3">
        <v>10.36</v>
      </c>
      <c r="K453" s="3">
        <v>18</v>
      </c>
      <c r="L453" s="24">
        <v>13.5</v>
      </c>
      <c r="M453" s="9" t="s">
        <v>31</v>
      </c>
      <c r="N453" s="25">
        <f>(K453-J453)/K453</f>
        <v>0.424444444444444</v>
      </c>
      <c r="O453" s="25">
        <f>(L453-J453)/L453</f>
        <v>0.232592592592593</v>
      </c>
      <c r="P453" s="24">
        <v>2</v>
      </c>
      <c r="Q453" s="3"/>
      <c r="R453" s="3">
        <v>737</v>
      </c>
      <c r="S453" s="3">
        <f>L453-K453</f>
        <v>-4.5</v>
      </c>
      <c r="T453" s="3"/>
      <c r="U453" s="3">
        <v>731</v>
      </c>
      <c r="V453" s="3">
        <v>0</v>
      </c>
      <c r="W453" s="4">
        <v>6</v>
      </c>
      <c r="X453" s="3" t="s">
        <v>32</v>
      </c>
      <c r="Y453" s="19">
        <v>45022.3979166667</v>
      </c>
      <c r="Z453" s="9" t="s">
        <v>33</v>
      </c>
    </row>
    <row r="454" spans="1:26">
      <c r="A454" s="3">
        <v>453</v>
      </c>
      <c r="B454" s="4">
        <v>148113</v>
      </c>
      <c r="C454" s="3" t="s">
        <v>435</v>
      </c>
      <c r="D454" s="3" t="s">
        <v>436</v>
      </c>
      <c r="E454" s="3" t="s">
        <v>28</v>
      </c>
      <c r="F454" s="3" t="str">
        <f>H454&amp;B454</f>
        <v>105751148113</v>
      </c>
      <c r="G454" s="3" t="s">
        <v>434</v>
      </c>
      <c r="H454" s="4">
        <v>105751</v>
      </c>
      <c r="I454" s="9" t="s">
        <v>1083</v>
      </c>
      <c r="J454" s="3">
        <v>69.5</v>
      </c>
      <c r="K454" s="3">
        <v>138.8</v>
      </c>
      <c r="L454" s="24">
        <v>99</v>
      </c>
      <c r="M454" s="9" t="s">
        <v>31</v>
      </c>
      <c r="N454" s="25">
        <f>(K454-J454)/K454</f>
        <v>0.499279538904899</v>
      </c>
      <c r="O454" s="25">
        <f>(L454-J454)/L454</f>
        <v>0.297979797979798</v>
      </c>
      <c r="P454" s="24">
        <v>2</v>
      </c>
      <c r="Q454" s="3"/>
      <c r="R454" s="3">
        <v>62</v>
      </c>
      <c r="S454" s="3">
        <f>L454-K454</f>
        <v>-39.8</v>
      </c>
      <c r="T454" s="3"/>
      <c r="U454" s="3">
        <v>105</v>
      </c>
      <c r="V454" s="3">
        <v>0</v>
      </c>
      <c r="W454" s="4">
        <v>2</v>
      </c>
      <c r="X454" s="3" t="s">
        <v>32</v>
      </c>
      <c r="Y454" s="19">
        <v>45020.4476736111</v>
      </c>
      <c r="Z454" s="9" t="s">
        <v>33</v>
      </c>
    </row>
    <row r="455" spans="1:26">
      <c r="A455" s="3">
        <v>454</v>
      </c>
      <c r="B455" s="4">
        <v>204069</v>
      </c>
      <c r="C455" s="3" t="s">
        <v>953</v>
      </c>
      <c r="D455" s="3" t="s">
        <v>954</v>
      </c>
      <c r="E455" s="3" t="s">
        <v>28</v>
      </c>
      <c r="F455" s="3" t="str">
        <f>H455&amp;B455</f>
        <v>105910204069</v>
      </c>
      <c r="G455" s="3" t="s">
        <v>955</v>
      </c>
      <c r="H455" s="4">
        <v>105910</v>
      </c>
      <c r="I455" s="9" t="s">
        <v>1089</v>
      </c>
      <c r="J455" s="3">
        <v>39.2</v>
      </c>
      <c r="K455" s="3">
        <v>68</v>
      </c>
      <c r="L455" s="24">
        <v>57.8</v>
      </c>
      <c r="M455" s="9" t="s">
        <v>31</v>
      </c>
      <c r="N455" s="25">
        <f>(K455-J455)/K455</f>
        <v>0.423529411764706</v>
      </c>
      <c r="O455" s="25">
        <f>(L455-J455)/L455</f>
        <v>0.321799307958477</v>
      </c>
      <c r="P455" s="24">
        <v>3</v>
      </c>
      <c r="Q455" s="3"/>
      <c r="R455" s="3">
        <v>165</v>
      </c>
      <c r="S455" s="3">
        <f>L455-K455</f>
        <v>-10.2</v>
      </c>
      <c r="T455" s="3"/>
      <c r="U455" s="3">
        <v>302</v>
      </c>
      <c r="V455" s="3">
        <v>29</v>
      </c>
      <c r="W455" s="4">
        <v>18</v>
      </c>
      <c r="X455" s="3" t="s">
        <v>32</v>
      </c>
      <c r="Y455" s="19">
        <v>45010.4005787037</v>
      </c>
      <c r="Z455" s="9" t="s">
        <v>33</v>
      </c>
    </row>
    <row r="456" spans="1:26">
      <c r="A456" s="3">
        <v>455</v>
      </c>
      <c r="B456" s="4">
        <v>31830</v>
      </c>
      <c r="C456" s="3" t="s">
        <v>804</v>
      </c>
      <c r="D456" s="3" t="s">
        <v>1090</v>
      </c>
      <c r="E456" s="3" t="s">
        <v>28</v>
      </c>
      <c r="F456" s="3" t="str">
        <f>H456&amp;B456</f>
        <v>10686531830</v>
      </c>
      <c r="G456" s="3" t="s">
        <v>806</v>
      </c>
      <c r="H456" s="4">
        <v>106865</v>
      </c>
      <c r="I456" s="9" t="s">
        <v>1091</v>
      </c>
      <c r="J456" s="3">
        <v>30</v>
      </c>
      <c r="K456" s="3">
        <v>36</v>
      </c>
      <c r="L456" s="24">
        <v>30</v>
      </c>
      <c r="M456" s="9" t="s">
        <v>31</v>
      </c>
      <c r="N456" s="25">
        <f>(K456-J456)/K456</f>
        <v>0.166666666666667</v>
      </c>
      <c r="O456" s="25">
        <f>(L456-J456)/L456</f>
        <v>0</v>
      </c>
      <c r="P456" s="24">
        <v>2</v>
      </c>
      <c r="Q456" s="3"/>
      <c r="R456" s="3">
        <v>172</v>
      </c>
      <c r="S456" s="3">
        <f>L456-K456</f>
        <v>-6</v>
      </c>
      <c r="T456" s="3"/>
      <c r="U456" s="3">
        <v>275</v>
      </c>
      <c r="V456" s="3">
        <v>0</v>
      </c>
      <c r="W456" s="4">
        <v>6</v>
      </c>
      <c r="X456" s="3" t="s">
        <v>32</v>
      </c>
      <c r="Y456" s="19">
        <v>45018.4351273148</v>
      </c>
      <c r="Z456" s="9" t="s">
        <v>556</v>
      </c>
    </row>
    <row r="457" spans="1:26">
      <c r="A457" s="3">
        <v>456</v>
      </c>
      <c r="B457" s="4">
        <v>67031</v>
      </c>
      <c r="C457" s="3" t="s">
        <v>1092</v>
      </c>
      <c r="D457" s="3" t="s">
        <v>1093</v>
      </c>
      <c r="E457" s="3" t="s">
        <v>28</v>
      </c>
      <c r="F457" s="3" t="str">
        <f>H457&amp;B457</f>
        <v>10686567031</v>
      </c>
      <c r="G457" s="3" t="s">
        <v>1094</v>
      </c>
      <c r="H457" s="4">
        <v>106865</v>
      </c>
      <c r="I457" s="9" t="s">
        <v>1091</v>
      </c>
      <c r="J457" s="3">
        <v>27.95</v>
      </c>
      <c r="K457" s="3">
        <v>35.8</v>
      </c>
      <c r="L457" s="24">
        <v>29</v>
      </c>
      <c r="M457" s="9" t="s">
        <v>1095</v>
      </c>
      <c r="N457" s="25">
        <f>(K457-J457)/K457</f>
        <v>0.21927374301676</v>
      </c>
      <c r="O457" s="25">
        <f>(L457-J457)/L457</f>
        <v>0.0362068965517242</v>
      </c>
      <c r="P457" s="24">
        <v>2</v>
      </c>
      <c r="Q457" s="3"/>
      <c r="R457" s="3">
        <v>312</v>
      </c>
      <c r="S457" s="3">
        <f>L457-K457</f>
        <v>-6.8</v>
      </c>
      <c r="T457" s="3"/>
      <c r="U457" s="3">
        <v>335</v>
      </c>
      <c r="V457" s="3">
        <v>0</v>
      </c>
      <c r="W457" s="4">
        <v>2</v>
      </c>
      <c r="X457" s="3" t="s">
        <v>32</v>
      </c>
      <c r="Y457" s="19">
        <v>45018.4571990741</v>
      </c>
      <c r="Z457" s="9" t="s">
        <v>556</v>
      </c>
    </row>
    <row r="458" spans="1:26">
      <c r="A458" s="3">
        <v>457</v>
      </c>
      <c r="B458" s="4">
        <v>158827</v>
      </c>
      <c r="C458" s="3" t="s">
        <v>729</v>
      </c>
      <c r="D458" s="3" t="s">
        <v>730</v>
      </c>
      <c r="E458" s="3" t="s">
        <v>28</v>
      </c>
      <c r="F458" s="3" t="str">
        <f>H458&amp;B458</f>
        <v>106865158827</v>
      </c>
      <c r="G458" s="3" t="s">
        <v>731</v>
      </c>
      <c r="H458" s="4">
        <v>106865</v>
      </c>
      <c r="I458" s="9" t="s">
        <v>1091</v>
      </c>
      <c r="J458" s="3">
        <v>128.91</v>
      </c>
      <c r="K458" s="3">
        <v>168</v>
      </c>
      <c r="L458" s="24">
        <v>138</v>
      </c>
      <c r="M458" s="9" t="s">
        <v>1096</v>
      </c>
      <c r="N458" s="25">
        <f>(K458-J458)/K458</f>
        <v>0.232678571428571</v>
      </c>
      <c r="O458" s="25">
        <f>(L458-J458)/L458</f>
        <v>0.0658695652173913</v>
      </c>
      <c r="P458" s="24">
        <v>3</v>
      </c>
      <c r="Q458" s="3"/>
      <c r="R458" s="3">
        <v>499</v>
      </c>
      <c r="S458" s="3">
        <f>L458-K458</f>
        <v>-30</v>
      </c>
      <c r="T458" s="3"/>
      <c r="U458" s="3">
        <v>262</v>
      </c>
      <c r="V458" s="3">
        <v>19</v>
      </c>
      <c r="W458" s="4">
        <v>3</v>
      </c>
      <c r="X458" s="3" t="s">
        <v>32</v>
      </c>
      <c r="Y458" s="19">
        <v>45020.6035069444</v>
      </c>
      <c r="Z458" s="9" t="s">
        <v>1097</v>
      </c>
    </row>
    <row r="459" spans="1:26">
      <c r="A459" s="3">
        <v>458</v>
      </c>
      <c r="B459" s="4">
        <v>197337</v>
      </c>
      <c r="C459" s="3" t="s">
        <v>1098</v>
      </c>
      <c r="D459" s="3" t="s">
        <v>694</v>
      </c>
      <c r="E459" s="3" t="s">
        <v>28</v>
      </c>
      <c r="F459" s="3" t="str">
        <f>H459&amp;B459</f>
        <v>107728197337</v>
      </c>
      <c r="G459" s="3" t="s">
        <v>1099</v>
      </c>
      <c r="H459" s="4">
        <v>107728</v>
      </c>
      <c r="I459" s="9" t="s">
        <v>1100</v>
      </c>
      <c r="J459" s="3">
        <v>36.67</v>
      </c>
      <c r="K459" s="3">
        <v>44.5</v>
      </c>
      <c r="L459" s="24">
        <v>42.6</v>
      </c>
      <c r="M459" s="9" t="s">
        <v>31</v>
      </c>
      <c r="N459" s="25">
        <f>(K459-J459)/K459</f>
        <v>0.175955056179775</v>
      </c>
      <c r="O459" s="25">
        <f>(L459-J459)/L459</f>
        <v>0.139201877934272</v>
      </c>
      <c r="P459" s="24">
        <v>3</v>
      </c>
      <c r="Q459" s="3"/>
      <c r="R459" s="3">
        <v>334</v>
      </c>
      <c r="S459" s="3">
        <f>L459-K459</f>
        <v>-1.9</v>
      </c>
      <c r="T459" s="3"/>
      <c r="U459" s="3">
        <v>307</v>
      </c>
      <c r="V459" s="3">
        <v>0</v>
      </c>
      <c r="W459" s="4">
        <v>2</v>
      </c>
      <c r="X459" s="3" t="s">
        <v>32</v>
      </c>
      <c r="Y459" s="19">
        <v>45018.7299537037</v>
      </c>
      <c r="Z459" s="9" t="s">
        <v>33</v>
      </c>
    </row>
    <row r="460" spans="1:26">
      <c r="A460" s="3">
        <v>459</v>
      </c>
      <c r="B460" s="4">
        <v>46770</v>
      </c>
      <c r="C460" s="3" t="s">
        <v>1101</v>
      </c>
      <c r="D460" s="3" t="s">
        <v>1102</v>
      </c>
      <c r="E460" s="3" t="s">
        <v>28</v>
      </c>
      <c r="F460" s="3" t="str">
        <f>H460&amp;B460</f>
        <v>10772846770</v>
      </c>
      <c r="G460" s="3" t="s">
        <v>1094</v>
      </c>
      <c r="H460" s="4">
        <v>107728</v>
      </c>
      <c r="I460" s="9" t="s">
        <v>1100</v>
      </c>
      <c r="J460" s="3">
        <v>19.48</v>
      </c>
      <c r="K460" s="3">
        <v>30.79</v>
      </c>
      <c r="L460" s="24">
        <v>23.5</v>
      </c>
      <c r="M460" s="9" t="s">
        <v>31</v>
      </c>
      <c r="N460" s="25">
        <f>(K460-J460)/K460</f>
        <v>0.367327054238389</v>
      </c>
      <c r="O460" s="25">
        <f>(L460-J460)/L460</f>
        <v>0.171063829787234</v>
      </c>
      <c r="P460" s="24">
        <v>2</v>
      </c>
      <c r="Q460" s="3"/>
      <c r="R460" s="3">
        <v>299</v>
      </c>
      <c r="S460" s="3">
        <f>L460-K460</f>
        <v>-7.29</v>
      </c>
      <c r="T460" s="3"/>
      <c r="U460" s="3">
        <v>193</v>
      </c>
      <c r="V460" s="3">
        <v>0</v>
      </c>
      <c r="W460" s="4">
        <v>2</v>
      </c>
      <c r="X460" s="3" t="s">
        <v>32</v>
      </c>
      <c r="Y460" s="19">
        <v>45018.7308217593</v>
      </c>
      <c r="Z460" s="9" t="s">
        <v>33</v>
      </c>
    </row>
    <row r="461" spans="1:26">
      <c r="A461" s="3">
        <v>460</v>
      </c>
      <c r="B461" s="4">
        <v>125370</v>
      </c>
      <c r="C461" s="3" t="s">
        <v>733</v>
      </c>
      <c r="D461" s="3" t="s">
        <v>734</v>
      </c>
      <c r="E461" s="3" t="s">
        <v>28</v>
      </c>
      <c r="F461" s="3" t="str">
        <f>H461&amp;B461</f>
        <v>107728125370</v>
      </c>
      <c r="G461" s="3" t="s">
        <v>73</v>
      </c>
      <c r="H461" s="4">
        <v>107728</v>
      </c>
      <c r="I461" s="9" t="s">
        <v>1100</v>
      </c>
      <c r="J461" s="3">
        <v>27.7</v>
      </c>
      <c r="K461" s="3">
        <v>36</v>
      </c>
      <c r="L461" s="24">
        <v>29.9</v>
      </c>
      <c r="M461" s="9" t="s">
        <v>31</v>
      </c>
      <c r="N461" s="25">
        <f>(K461-J461)/K461</f>
        <v>0.230555555555556</v>
      </c>
      <c r="O461" s="25">
        <f>(L461-J461)/L461</f>
        <v>0.0735785953177257</v>
      </c>
      <c r="P461" s="24">
        <v>1</v>
      </c>
      <c r="Q461" s="3"/>
      <c r="R461" s="3">
        <v>137</v>
      </c>
      <c r="S461" s="3">
        <f>L461-K461</f>
        <v>-6.1</v>
      </c>
      <c r="T461" s="3"/>
      <c r="U461" s="3">
        <v>240</v>
      </c>
      <c r="V461" s="3">
        <v>0</v>
      </c>
      <c r="W461" s="4">
        <v>2</v>
      </c>
      <c r="X461" s="3" t="s">
        <v>32</v>
      </c>
      <c r="Y461" s="19">
        <v>45024.8512847222</v>
      </c>
      <c r="Z461" s="9" t="s">
        <v>33</v>
      </c>
    </row>
    <row r="462" spans="1:26">
      <c r="A462" s="3">
        <v>461</v>
      </c>
      <c r="B462" s="4">
        <v>237130</v>
      </c>
      <c r="C462" s="3" t="s">
        <v>1103</v>
      </c>
      <c r="D462" s="3" t="s">
        <v>1104</v>
      </c>
      <c r="E462" s="3" t="s">
        <v>28</v>
      </c>
      <c r="F462" s="3" t="str">
        <f>H462&amp;B462</f>
        <v>107728237130</v>
      </c>
      <c r="G462" s="3" t="s">
        <v>389</v>
      </c>
      <c r="H462" s="4">
        <v>107728</v>
      </c>
      <c r="I462" s="9" t="s">
        <v>1100</v>
      </c>
      <c r="J462" s="3">
        <v>17</v>
      </c>
      <c r="K462" s="3">
        <v>29.8</v>
      </c>
      <c r="L462" s="24">
        <v>25</v>
      </c>
      <c r="M462" s="9" t="s">
        <v>31</v>
      </c>
      <c r="N462" s="25">
        <f>(K462-J462)/K462</f>
        <v>0.429530201342282</v>
      </c>
      <c r="O462" s="25">
        <f>(L462-J462)/L462</f>
        <v>0.32</v>
      </c>
      <c r="P462" s="24">
        <v>3</v>
      </c>
      <c r="Q462" s="3"/>
      <c r="R462" s="3">
        <v>611</v>
      </c>
      <c r="S462" s="3">
        <f>L462-K462</f>
        <v>-4.8</v>
      </c>
      <c r="T462" s="3"/>
      <c r="U462" s="3">
        <v>406</v>
      </c>
      <c r="V462" s="3">
        <v>157</v>
      </c>
      <c r="W462" s="9"/>
      <c r="X462" s="3" t="s">
        <v>32</v>
      </c>
      <c r="Y462" s="19">
        <v>45023.4375231481</v>
      </c>
      <c r="Z462" s="9" t="s">
        <v>33</v>
      </c>
    </row>
    <row r="463" spans="1:26">
      <c r="A463" s="3">
        <v>462</v>
      </c>
      <c r="B463" s="4">
        <v>552</v>
      </c>
      <c r="C463" s="3" t="s">
        <v>1105</v>
      </c>
      <c r="D463" s="3" t="s">
        <v>1106</v>
      </c>
      <c r="E463" s="3" t="s">
        <v>28</v>
      </c>
      <c r="F463" s="3" t="str">
        <f>H463&amp;B463</f>
        <v>107728552</v>
      </c>
      <c r="G463" s="3" t="s">
        <v>1107</v>
      </c>
      <c r="H463" s="4">
        <v>107728</v>
      </c>
      <c r="I463" s="9" t="s">
        <v>1100</v>
      </c>
      <c r="J463" s="3">
        <v>2.7</v>
      </c>
      <c r="K463" s="3">
        <v>13.5</v>
      </c>
      <c r="L463" s="24">
        <v>10.5</v>
      </c>
      <c r="M463" s="9" t="s">
        <v>31</v>
      </c>
      <c r="N463" s="25">
        <f>(K463-J463)/K463</f>
        <v>0.8</v>
      </c>
      <c r="O463" s="25">
        <f>(L463-J463)/L463</f>
        <v>0.742857142857143</v>
      </c>
      <c r="P463" s="24">
        <v>3</v>
      </c>
      <c r="Q463" s="3"/>
      <c r="R463" s="3">
        <v>399</v>
      </c>
      <c r="S463" s="3">
        <f>L463-K463</f>
        <v>-3</v>
      </c>
      <c r="T463" s="3"/>
      <c r="U463" s="3">
        <v>449</v>
      </c>
      <c r="V463" s="3">
        <v>0</v>
      </c>
      <c r="W463" s="4">
        <v>5</v>
      </c>
      <c r="X463" s="3" t="s">
        <v>32</v>
      </c>
      <c r="Y463" s="19">
        <v>45018.8352546296</v>
      </c>
      <c r="Z463" s="9" t="s">
        <v>33</v>
      </c>
    </row>
    <row r="464" spans="1:26">
      <c r="A464" s="3">
        <v>463</v>
      </c>
      <c r="B464" s="4">
        <v>10462</v>
      </c>
      <c r="C464" s="3" t="s">
        <v>1108</v>
      </c>
      <c r="D464" s="3" t="s">
        <v>1109</v>
      </c>
      <c r="E464" s="3" t="s">
        <v>28</v>
      </c>
      <c r="F464" s="3" t="str">
        <f>H464&amp;B464</f>
        <v>10827710462</v>
      </c>
      <c r="G464" s="3" t="s">
        <v>1110</v>
      </c>
      <c r="H464" s="4">
        <v>108277</v>
      </c>
      <c r="I464" s="9" t="s">
        <v>1111</v>
      </c>
      <c r="J464" s="3">
        <v>35.31</v>
      </c>
      <c r="K464" s="3">
        <v>43.6</v>
      </c>
      <c r="L464" s="24">
        <v>27</v>
      </c>
      <c r="M464" s="9" t="s">
        <v>1112</v>
      </c>
      <c r="N464" s="25">
        <f>(K464-J464)/K464</f>
        <v>0.190137614678899</v>
      </c>
      <c r="O464" s="25">
        <f>(L464-J464)/L464</f>
        <v>-0.307777777777778</v>
      </c>
      <c r="P464" s="24">
        <v>1</v>
      </c>
      <c r="Q464" s="3">
        <v>42</v>
      </c>
      <c r="R464" s="3">
        <v>1796</v>
      </c>
      <c r="S464" s="3">
        <f>L464-K464</f>
        <v>-16.6</v>
      </c>
      <c r="T464" s="3">
        <f>L464-Q464</f>
        <v>-15</v>
      </c>
      <c r="U464" s="3">
        <v>597</v>
      </c>
      <c r="V464" s="3">
        <v>0</v>
      </c>
      <c r="W464" s="4">
        <v>3</v>
      </c>
      <c r="X464" s="3" t="s">
        <v>32</v>
      </c>
      <c r="Y464" s="19">
        <v>45017.4377662037</v>
      </c>
      <c r="Z464" s="9" t="s">
        <v>33</v>
      </c>
    </row>
    <row r="465" spans="1:26">
      <c r="A465" s="3">
        <v>464</v>
      </c>
      <c r="B465" s="4">
        <v>130589</v>
      </c>
      <c r="C465" s="3" t="s">
        <v>754</v>
      </c>
      <c r="D465" s="3" t="s">
        <v>755</v>
      </c>
      <c r="E465" s="3" t="s">
        <v>28</v>
      </c>
      <c r="F465" s="3" t="str">
        <f>H465&amp;B465</f>
        <v>108277130589</v>
      </c>
      <c r="G465" s="3" t="s">
        <v>756</v>
      </c>
      <c r="H465" s="4">
        <v>108277</v>
      </c>
      <c r="I465" s="9" t="s">
        <v>1111</v>
      </c>
      <c r="J465" s="3">
        <v>816</v>
      </c>
      <c r="K465" s="3">
        <v>890</v>
      </c>
      <c r="L465" s="24">
        <v>830</v>
      </c>
      <c r="M465" s="9" t="s">
        <v>1112</v>
      </c>
      <c r="N465" s="25">
        <f>(K465-J465)/K465</f>
        <v>0.0831460674157303</v>
      </c>
      <c r="O465" s="25">
        <f>(L465-J465)/L465</f>
        <v>0.0168674698795181</v>
      </c>
      <c r="P465" s="24">
        <v>2</v>
      </c>
      <c r="Q465" s="3"/>
      <c r="R465" s="3">
        <v>171</v>
      </c>
      <c r="S465" s="3">
        <f>L465-K465</f>
        <v>-60</v>
      </c>
      <c r="T465" s="3"/>
      <c r="U465" s="3">
        <v>227</v>
      </c>
      <c r="V465" s="3">
        <v>0</v>
      </c>
      <c r="W465" s="4">
        <v>1</v>
      </c>
      <c r="X465" s="3" t="s">
        <v>32</v>
      </c>
      <c r="Y465" s="19">
        <v>45017.4408564815</v>
      </c>
      <c r="Z465" s="9" t="s">
        <v>33</v>
      </c>
    </row>
    <row r="466" spans="1:26">
      <c r="A466" s="3">
        <v>465</v>
      </c>
      <c r="B466" s="4">
        <v>213768</v>
      </c>
      <c r="C466" s="3" t="s">
        <v>1113</v>
      </c>
      <c r="D466" s="3" t="s">
        <v>1114</v>
      </c>
      <c r="E466" s="3" t="s">
        <v>28</v>
      </c>
      <c r="F466" s="3" t="str">
        <f>H466&amp;B466</f>
        <v>108277213768</v>
      </c>
      <c r="G466" s="3" t="s">
        <v>1115</v>
      </c>
      <c r="H466" s="4">
        <v>108277</v>
      </c>
      <c r="I466" s="9" t="s">
        <v>1111</v>
      </c>
      <c r="J466" s="3">
        <v>338.3</v>
      </c>
      <c r="K466" s="3">
        <v>398</v>
      </c>
      <c r="L466" s="24">
        <v>366</v>
      </c>
      <c r="M466" s="9" t="s">
        <v>31</v>
      </c>
      <c r="N466" s="25">
        <f>(K466-J466)/K466</f>
        <v>0.15</v>
      </c>
      <c r="O466" s="25">
        <f>(L466-J466)/L466</f>
        <v>0.0756830601092896</v>
      </c>
      <c r="P466" s="24">
        <v>1</v>
      </c>
      <c r="Q466" s="3"/>
      <c r="R466" s="3">
        <v>81</v>
      </c>
      <c r="S466" s="3">
        <f>L466-K466</f>
        <v>-32</v>
      </c>
      <c r="T466" s="3"/>
      <c r="U466" s="3">
        <v>132</v>
      </c>
      <c r="V466" s="3">
        <v>0</v>
      </c>
      <c r="W466" s="4">
        <v>2</v>
      </c>
      <c r="X466" s="3" t="s">
        <v>32</v>
      </c>
      <c r="Y466" s="19">
        <v>45010.7028240741</v>
      </c>
      <c r="Z466" s="9" t="s">
        <v>33</v>
      </c>
    </row>
    <row r="467" spans="1:26">
      <c r="A467" s="3">
        <v>466</v>
      </c>
      <c r="B467" s="4">
        <v>133290</v>
      </c>
      <c r="C467" s="3" t="s">
        <v>1116</v>
      </c>
      <c r="D467" s="3" t="s">
        <v>1117</v>
      </c>
      <c r="E467" s="3" t="s">
        <v>28</v>
      </c>
      <c r="F467" s="3" t="str">
        <f>H467&amp;B467</f>
        <v>108277133290</v>
      </c>
      <c r="G467" s="3" t="s">
        <v>477</v>
      </c>
      <c r="H467" s="4">
        <v>108277</v>
      </c>
      <c r="I467" s="9" t="s">
        <v>1111</v>
      </c>
      <c r="J467" s="3">
        <v>32.78</v>
      </c>
      <c r="K467" s="3">
        <v>47.5</v>
      </c>
      <c r="L467" s="24">
        <v>37</v>
      </c>
      <c r="M467" s="9" t="s">
        <v>1118</v>
      </c>
      <c r="N467" s="25">
        <f>(K467-J467)/K467</f>
        <v>0.309894736842105</v>
      </c>
      <c r="O467" s="25">
        <f>(L467-J467)/L467</f>
        <v>0.114054054054054</v>
      </c>
      <c r="P467" s="24">
        <v>3</v>
      </c>
      <c r="Q467" s="3"/>
      <c r="R467" s="3">
        <v>183</v>
      </c>
      <c r="S467" s="3">
        <f>L467-K467</f>
        <v>-10.5</v>
      </c>
      <c r="T467" s="3"/>
      <c r="U467" s="3">
        <v>135</v>
      </c>
      <c r="V467" s="3">
        <v>7</v>
      </c>
      <c r="W467" s="4">
        <v>9</v>
      </c>
      <c r="X467" s="3" t="s">
        <v>32</v>
      </c>
      <c r="Y467" s="19">
        <v>45014.8742939815</v>
      </c>
      <c r="Z467" s="9" t="s">
        <v>33</v>
      </c>
    </row>
    <row r="468" spans="1:26">
      <c r="A468" s="3">
        <v>467</v>
      </c>
      <c r="B468" s="4">
        <v>233899</v>
      </c>
      <c r="C468" s="3" t="s">
        <v>440</v>
      </c>
      <c r="D468" s="3" t="s">
        <v>1119</v>
      </c>
      <c r="E468" s="3" t="s">
        <v>28</v>
      </c>
      <c r="F468" s="3" t="str">
        <f>H468&amp;B468</f>
        <v>108277233899</v>
      </c>
      <c r="G468" s="3" t="s">
        <v>917</v>
      </c>
      <c r="H468" s="4">
        <v>108277</v>
      </c>
      <c r="I468" s="9" t="s">
        <v>1111</v>
      </c>
      <c r="J468" s="3">
        <v>84.51</v>
      </c>
      <c r="K468" s="3">
        <v>89</v>
      </c>
      <c r="L468" s="24">
        <v>85.5</v>
      </c>
      <c r="M468" s="9" t="s">
        <v>1112</v>
      </c>
      <c r="N468" s="25">
        <f>(K468-J468)/K468</f>
        <v>0.0504494382022471</v>
      </c>
      <c r="O468" s="25">
        <f>(L468-J468)/L468</f>
        <v>0.011578947368421</v>
      </c>
      <c r="P468" s="24">
        <v>2</v>
      </c>
      <c r="Q468" s="3"/>
      <c r="R468" s="3">
        <v>1610</v>
      </c>
      <c r="S468" s="3">
        <f>L468-K468</f>
        <v>-3.5</v>
      </c>
      <c r="T468" s="3"/>
      <c r="U468" s="3">
        <v>1653</v>
      </c>
      <c r="V468" s="3">
        <v>390</v>
      </c>
      <c r="W468" s="4">
        <v>30</v>
      </c>
      <c r="X468" s="3" t="s">
        <v>32</v>
      </c>
      <c r="Y468" s="19">
        <v>45017.4421180556</v>
      </c>
      <c r="Z468" s="9" t="s">
        <v>33</v>
      </c>
    </row>
    <row r="469" spans="1:26">
      <c r="A469" s="3">
        <v>468</v>
      </c>
      <c r="B469" s="4">
        <v>12260</v>
      </c>
      <c r="C469" s="3" t="s">
        <v>1120</v>
      </c>
      <c r="D469" s="3" t="s">
        <v>1121</v>
      </c>
      <c r="E469" s="3" t="s">
        <v>36</v>
      </c>
      <c r="F469" s="3" t="str">
        <f>H469&amp;B469</f>
        <v>10865612260</v>
      </c>
      <c r="G469" s="3" t="s">
        <v>1122</v>
      </c>
      <c r="H469" s="4">
        <v>108656</v>
      </c>
      <c r="I469" s="9" t="s">
        <v>1123</v>
      </c>
      <c r="J469" s="3">
        <v>27.2</v>
      </c>
      <c r="K469" s="3">
        <v>33.5</v>
      </c>
      <c r="L469" s="24">
        <v>29</v>
      </c>
      <c r="M469" s="9" t="s">
        <v>1124</v>
      </c>
      <c r="N469" s="25">
        <f>(K469-J469)/K469</f>
        <v>0.188059701492537</v>
      </c>
      <c r="O469" s="25">
        <f>(L469-J469)/L469</f>
        <v>0.0620689655172414</v>
      </c>
      <c r="P469" s="24">
        <v>3</v>
      </c>
      <c r="Q469" s="3"/>
      <c r="R469" s="3">
        <v>192</v>
      </c>
      <c r="S469" s="3">
        <f>L469-K469</f>
        <v>-4.5</v>
      </c>
      <c r="T469" s="3"/>
      <c r="U469" s="3">
        <v>331</v>
      </c>
      <c r="V469" s="3">
        <v>49</v>
      </c>
      <c r="W469" s="4">
        <v>4</v>
      </c>
      <c r="X469" s="3" t="s">
        <v>32</v>
      </c>
      <c r="Y469" s="19">
        <v>45019.7966087963</v>
      </c>
      <c r="Z469" s="9" t="s">
        <v>556</v>
      </c>
    </row>
    <row r="470" spans="1:26">
      <c r="A470" s="3">
        <v>469</v>
      </c>
      <c r="B470" s="4">
        <v>88744</v>
      </c>
      <c r="C470" s="3" t="s">
        <v>1125</v>
      </c>
      <c r="D470" s="3" t="s">
        <v>1126</v>
      </c>
      <c r="E470" s="3" t="s">
        <v>28</v>
      </c>
      <c r="F470" s="3" t="str">
        <f>H470&amp;B470</f>
        <v>10865688744</v>
      </c>
      <c r="G470" s="3" t="s">
        <v>1127</v>
      </c>
      <c r="H470" s="4">
        <v>108656</v>
      </c>
      <c r="I470" s="9" t="s">
        <v>1123</v>
      </c>
      <c r="J470" s="3">
        <v>151.19</v>
      </c>
      <c r="K470" s="3">
        <v>212.92</v>
      </c>
      <c r="L470" s="24">
        <v>162</v>
      </c>
      <c r="M470" s="9" t="s">
        <v>1124</v>
      </c>
      <c r="N470" s="25">
        <f>(K470-J470)/K470</f>
        <v>0.289921097125681</v>
      </c>
      <c r="O470" s="25">
        <f>(L470-J470)/L470</f>
        <v>0.0667283950617284</v>
      </c>
      <c r="P470" s="24">
        <v>3</v>
      </c>
      <c r="Q470" s="3"/>
      <c r="R470" s="3">
        <v>100</v>
      </c>
      <c r="S470" s="3">
        <f>L470-K470</f>
        <v>-50.92</v>
      </c>
      <c r="T470" s="3"/>
      <c r="U470" s="3">
        <v>137</v>
      </c>
      <c r="V470" s="3">
        <v>32</v>
      </c>
      <c r="W470" s="4">
        <v>1</v>
      </c>
      <c r="X470" s="3" t="s">
        <v>32</v>
      </c>
      <c r="Y470" s="19">
        <v>45025.7798726852</v>
      </c>
      <c r="Z470" s="9" t="s">
        <v>556</v>
      </c>
    </row>
    <row r="471" spans="1:26">
      <c r="A471" s="3">
        <v>470</v>
      </c>
      <c r="B471" s="4">
        <v>95083</v>
      </c>
      <c r="C471" s="3" t="s">
        <v>1128</v>
      </c>
      <c r="D471" s="3" t="s">
        <v>1129</v>
      </c>
      <c r="E471" s="3" t="s">
        <v>28</v>
      </c>
      <c r="F471" s="3" t="str">
        <f>H471&amp;B471</f>
        <v>10865695083</v>
      </c>
      <c r="G471" s="3" t="s">
        <v>1038</v>
      </c>
      <c r="H471" s="4">
        <v>108656</v>
      </c>
      <c r="I471" s="9" t="s">
        <v>1123</v>
      </c>
      <c r="J471" s="3">
        <v>255.963</v>
      </c>
      <c r="K471" s="3">
        <v>338</v>
      </c>
      <c r="L471" s="24">
        <v>318</v>
      </c>
      <c r="M471" s="9" t="s">
        <v>1124</v>
      </c>
      <c r="N471" s="25">
        <f>(K471-J471)/K471</f>
        <v>0.242713017751479</v>
      </c>
      <c r="O471" s="25">
        <f>(L471-J471)/L471</f>
        <v>0.195084905660377</v>
      </c>
      <c r="P471" s="24">
        <v>2</v>
      </c>
      <c r="Q471" s="3">
        <v>338</v>
      </c>
      <c r="R471" s="3">
        <v>168</v>
      </c>
      <c r="S471" s="3">
        <f>L471-K471</f>
        <v>-20</v>
      </c>
      <c r="T471" s="3">
        <f>L471-Q471</f>
        <v>-20</v>
      </c>
      <c r="U471" s="3">
        <v>263</v>
      </c>
      <c r="V471" s="3">
        <v>0</v>
      </c>
      <c r="W471" s="9"/>
      <c r="X471" s="3" t="s">
        <v>32</v>
      </c>
      <c r="Y471" s="19">
        <v>45025.4762152778</v>
      </c>
      <c r="Z471" s="9" t="s">
        <v>556</v>
      </c>
    </row>
    <row r="472" spans="1:26">
      <c r="A472" s="3">
        <v>471</v>
      </c>
      <c r="B472" s="4">
        <v>148289</v>
      </c>
      <c r="C472" s="3" t="s">
        <v>1130</v>
      </c>
      <c r="D472" s="3" t="s">
        <v>1131</v>
      </c>
      <c r="E472" s="3" t="s">
        <v>28</v>
      </c>
      <c r="F472" s="3" t="str">
        <f>H472&amp;B472</f>
        <v>108656148289</v>
      </c>
      <c r="G472" s="3" t="s">
        <v>1132</v>
      </c>
      <c r="H472" s="4">
        <v>108656</v>
      </c>
      <c r="I472" s="9" t="s">
        <v>1123</v>
      </c>
      <c r="J472" s="3">
        <v>304.3</v>
      </c>
      <c r="K472" s="3">
        <v>358</v>
      </c>
      <c r="L472" s="24">
        <v>338</v>
      </c>
      <c r="M472" s="9" t="s">
        <v>1133</v>
      </c>
      <c r="N472" s="25">
        <f>(K472-J472)/K472</f>
        <v>0.15</v>
      </c>
      <c r="O472" s="25">
        <f>(L472-J472)/L472</f>
        <v>0.0997041420118343</v>
      </c>
      <c r="P472" s="24">
        <v>3</v>
      </c>
      <c r="Q472" s="3"/>
      <c r="R472" s="3">
        <v>548</v>
      </c>
      <c r="S472" s="3">
        <f>L472-K472</f>
        <v>-20</v>
      </c>
      <c r="T472" s="3"/>
      <c r="U472" s="3">
        <v>491</v>
      </c>
      <c r="V472" s="3">
        <v>150</v>
      </c>
      <c r="W472" s="4">
        <v>2</v>
      </c>
      <c r="X472" s="3" t="s">
        <v>32</v>
      </c>
      <c r="Y472" s="19">
        <v>45015.8788194444</v>
      </c>
      <c r="Z472" s="9" t="s">
        <v>556</v>
      </c>
    </row>
    <row r="473" spans="1:26">
      <c r="A473" s="3">
        <v>472</v>
      </c>
      <c r="B473" s="4">
        <v>138183</v>
      </c>
      <c r="C473" s="3" t="s">
        <v>1134</v>
      </c>
      <c r="D473" s="3" t="s">
        <v>1135</v>
      </c>
      <c r="E473" s="3" t="s">
        <v>28</v>
      </c>
      <c r="F473" s="3" t="str">
        <f>H473&amp;B473</f>
        <v>108656138183</v>
      </c>
      <c r="G473" s="3" t="s">
        <v>1136</v>
      </c>
      <c r="H473" s="4">
        <v>108656</v>
      </c>
      <c r="I473" s="9" t="s">
        <v>1123</v>
      </c>
      <c r="J473" s="3">
        <v>14.5</v>
      </c>
      <c r="K473" s="3">
        <v>38</v>
      </c>
      <c r="L473" s="24">
        <v>28</v>
      </c>
      <c r="M473" s="9" t="s">
        <v>1124</v>
      </c>
      <c r="N473" s="25">
        <f>(K473-J473)/K473</f>
        <v>0.618421052631579</v>
      </c>
      <c r="O473" s="25">
        <f>(L473-J473)/L473</f>
        <v>0.482142857142857</v>
      </c>
      <c r="P473" s="24">
        <v>2</v>
      </c>
      <c r="Q473" s="3"/>
      <c r="R473" s="3">
        <v>848</v>
      </c>
      <c r="S473" s="3">
        <f>L473-K473</f>
        <v>-10</v>
      </c>
      <c r="T473" s="3"/>
      <c r="U473" s="3">
        <v>1291</v>
      </c>
      <c r="V473" s="3">
        <v>0</v>
      </c>
      <c r="W473" s="4">
        <v>12</v>
      </c>
      <c r="X473" s="3" t="s">
        <v>32</v>
      </c>
      <c r="Y473" s="19">
        <v>45009.7031481481</v>
      </c>
      <c r="Z473" s="9" t="s">
        <v>556</v>
      </c>
    </row>
    <row r="474" spans="1:26">
      <c r="A474" s="3">
        <v>473</v>
      </c>
      <c r="B474" s="4">
        <v>220178</v>
      </c>
      <c r="C474" s="3" t="s">
        <v>1134</v>
      </c>
      <c r="D474" s="3" t="s">
        <v>1137</v>
      </c>
      <c r="E474" s="3" t="s">
        <v>28</v>
      </c>
      <c r="F474" s="3" t="str">
        <f>H474&amp;B474</f>
        <v>108656220178</v>
      </c>
      <c r="G474" s="3" t="s">
        <v>1138</v>
      </c>
      <c r="H474" s="4">
        <v>108656</v>
      </c>
      <c r="I474" s="9" t="s">
        <v>1123</v>
      </c>
      <c r="J474" s="3">
        <v>19.19</v>
      </c>
      <c r="K474" s="3">
        <v>65</v>
      </c>
      <c r="L474" s="24">
        <v>55</v>
      </c>
      <c r="M474" s="9" t="s">
        <v>1124</v>
      </c>
      <c r="N474" s="25">
        <f>(K474-J474)/K474</f>
        <v>0.704769230769231</v>
      </c>
      <c r="O474" s="25">
        <f>(L474-J474)/L474</f>
        <v>0.651090909090909</v>
      </c>
      <c r="P474" s="24">
        <v>2</v>
      </c>
      <c r="Q474" s="3"/>
      <c r="R474" s="3">
        <v>1572</v>
      </c>
      <c r="S474" s="3">
        <f>L474-K474</f>
        <v>-10</v>
      </c>
      <c r="T474" s="3"/>
      <c r="U474" s="3">
        <v>568</v>
      </c>
      <c r="V474" s="3">
        <v>0</v>
      </c>
      <c r="W474" s="4">
        <v>2</v>
      </c>
      <c r="X474" s="3" t="s">
        <v>32</v>
      </c>
      <c r="Y474" s="19">
        <v>45009.7022569444</v>
      </c>
      <c r="Z474" s="9" t="s">
        <v>556</v>
      </c>
    </row>
    <row r="475" spans="1:26">
      <c r="A475" s="3">
        <v>474</v>
      </c>
      <c r="B475" s="4">
        <v>91847</v>
      </c>
      <c r="C475" s="3" t="s">
        <v>1139</v>
      </c>
      <c r="D475" s="3" t="s">
        <v>1140</v>
      </c>
      <c r="E475" s="3" t="s">
        <v>28</v>
      </c>
      <c r="F475" s="3" t="str">
        <f>H475&amp;B475</f>
        <v>11121991847</v>
      </c>
      <c r="G475" s="3" t="s">
        <v>1141</v>
      </c>
      <c r="H475" s="4">
        <v>111219</v>
      </c>
      <c r="I475" s="9" t="s">
        <v>1142</v>
      </c>
      <c r="J475" s="3">
        <v>119.6</v>
      </c>
      <c r="K475" s="3">
        <v>158</v>
      </c>
      <c r="L475" s="24">
        <v>130</v>
      </c>
      <c r="M475" s="9" t="s">
        <v>1124</v>
      </c>
      <c r="N475" s="25">
        <f>(K475-J475)/K475</f>
        <v>0.243037974683544</v>
      </c>
      <c r="O475" s="25">
        <f>(L475-J475)/L475</f>
        <v>0.08</v>
      </c>
      <c r="P475" s="24">
        <v>2</v>
      </c>
      <c r="Q475" s="3"/>
      <c r="R475" s="3">
        <v>55</v>
      </c>
      <c r="S475" s="3">
        <f>L475-K475</f>
        <v>-28</v>
      </c>
      <c r="T475" s="3"/>
      <c r="U475" s="3">
        <v>74</v>
      </c>
      <c r="V475" s="3">
        <v>0</v>
      </c>
      <c r="W475" s="9"/>
      <c r="X475" s="3" t="s">
        <v>32</v>
      </c>
      <c r="Y475" s="19">
        <v>45019.8327546296</v>
      </c>
      <c r="Z475" s="9" t="s">
        <v>33</v>
      </c>
    </row>
    <row r="476" spans="1:26">
      <c r="A476" s="3">
        <v>475</v>
      </c>
      <c r="B476" s="4">
        <v>1367</v>
      </c>
      <c r="C476" s="3" t="s">
        <v>111</v>
      </c>
      <c r="D476" s="3" t="s">
        <v>385</v>
      </c>
      <c r="E476" s="3" t="s">
        <v>36</v>
      </c>
      <c r="F476" s="3" t="str">
        <f>H476&amp;B476</f>
        <v>1112191367</v>
      </c>
      <c r="G476" s="3" t="s">
        <v>211</v>
      </c>
      <c r="H476" s="4">
        <v>111219</v>
      </c>
      <c r="I476" s="9" t="s">
        <v>1142</v>
      </c>
      <c r="J476" s="3">
        <v>10.9</v>
      </c>
      <c r="K476" s="3">
        <v>22.16</v>
      </c>
      <c r="L476" s="24">
        <v>12.5</v>
      </c>
      <c r="M476" s="9" t="s">
        <v>1124</v>
      </c>
      <c r="N476" s="25">
        <f>(K476-J476)/K476</f>
        <v>0.50812274368231</v>
      </c>
      <c r="O476" s="25">
        <f>(L476-J476)/L476</f>
        <v>0.128</v>
      </c>
      <c r="P476" s="24">
        <v>2</v>
      </c>
      <c r="Q476" s="3"/>
      <c r="R476" s="3">
        <v>308</v>
      </c>
      <c r="S476" s="3">
        <f>L476-K476</f>
        <v>-9.66</v>
      </c>
      <c r="T476" s="3"/>
      <c r="U476" s="3">
        <v>174</v>
      </c>
      <c r="V476" s="3">
        <v>0</v>
      </c>
      <c r="W476" s="9"/>
      <c r="X476" s="3" t="s">
        <v>32</v>
      </c>
      <c r="Y476" s="19">
        <v>45016.9030208333</v>
      </c>
      <c r="Z476" s="9" t="s">
        <v>33</v>
      </c>
    </row>
    <row r="477" spans="1:26">
      <c r="A477" s="3">
        <v>476</v>
      </c>
      <c r="B477" s="4">
        <v>240667</v>
      </c>
      <c r="C477" s="3" t="s">
        <v>1143</v>
      </c>
      <c r="D477" s="3" t="s">
        <v>1144</v>
      </c>
      <c r="E477" s="3" t="s">
        <v>28</v>
      </c>
      <c r="F477" s="3" t="str">
        <f>H477&amp;B477</f>
        <v>111219240667</v>
      </c>
      <c r="G477" s="3" t="s">
        <v>1145</v>
      </c>
      <c r="H477" s="4">
        <v>111219</v>
      </c>
      <c r="I477" s="9" t="s">
        <v>1142</v>
      </c>
      <c r="J477" s="3">
        <v>18.6</v>
      </c>
      <c r="K477" s="3">
        <v>49</v>
      </c>
      <c r="L477" s="24">
        <v>29.9</v>
      </c>
      <c r="M477" s="9" t="s">
        <v>31</v>
      </c>
      <c r="N477" s="25">
        <f>(K477-J477)/K477</f>
        <v>0.620408163265306</v>
      </c>
      <c r="O477" s="25">
        <f>(L477-J477)/L477</f>
        <v>0.377926421404682</v>
      </c>
      <c r="P477" s="24">
        <v>3</v>
      </c>
      <c r="Q477" s="3"/>
      <c r="R477" s="3">
        <v>241</v>
      </c>
      <c r="S477" s="3">
        <f>L477-K477</f>
        <v>-19.1</v>
      </c>
      <c r="T477" s="3"/>
      <c r="U477" s="3">
        <v>736</v>
      </c>
      <c r="V477" s="3">
        <v>0</v>
      </c>
      <c r="W477" s="4">
        <v>8</v>
      </c>
      <c r="X477" s="3" t="s">
        <v>32</v>
      </c>
      <c r="Y477" s="19">
        <v>45007.7814351852</v>
      </c>
      <c r="Z477" s="9" t="s">
        <v>33</v>
      </c>
    </row>
    <row r="478" spans="1:26">
      <c r="A478" s="3">
        <v>477</v>
      </c>
      <c r="B478" s="4">
        <v>240668</v>
      </c>
      <c r="C478" s="3" t="s">
        <v>1146</v>
      </c>
      <c r="D478" s="3" t="s">
        <v>1147</v>
      </c>
      <c r="E478" s="3" t="s">
        <v>28</v>
      </c>
      <c r="F478" s="3" t="str">
        <f>H478&amp;B478</f>
        <v>111219240668</v>
      </c>
      <c r="G478" s="3" t="s">
        <v>1145</v>
      </c>
      <c r="H478" s="4">
        <v>111219</v>
      </c>
      <c r="I478" s="9" t="s">
        <v>1142</v>
      </c>
      <c r="J478" s="3">
        <v>18.6</v>
      </c>
      <c r="K478" s="3">
        <v>49</v>
      </c>
      <c r="L478" s="24">
        <v>29.9</v>
      </c>
      <c r="M478" s="9" t="s">
        <v>31</v>
      </c>
      <c r="N478" s="25">
        <f>(K478-J478)/K478</f>
        <v>0.620408163265306</v>
      </c>
      <c r="O478" s="25">
        <f>(L478-J478)/L478</f>
        <v>0.377926421404682</v>
      </c>
      <c r="P478" s="24">
        <v>2</v>
      </c>
      <c r="Q478" s="3"/>
      <c r="R478" s="3">
        <v>403</v>
      </c>
      <c r="S478" s="3">
        <f>L478-K478</f>
        <v>-19.1</v>
      </c>
      <c r="T478" s="3"/>
      <c r="U478" s="3">
        <v>1048</v>
      </c>
      <c r="V478" s="3">
        <v>0</v>
      </c>
      <c r="W478" s="4">
        <v>13</v>
      </c>
      <c r="X478" s="3" t="s">
        <v>32</v>
      </c>
      <c r="Y478" s="19">
        <v>45007.7746527778</v>
      </c>
      <c r="Z478" s="9" t="s">
        <v>33</v>
      </c>
    </row>
    <row r="479" spans="1:26">
      <c r="A479" s="3">
        <v>478</v>
      </c>
      <c r="B479" s="4">
        <v>75419</v>
      </c>
      <c r="C479" s="3" t="s">
        <v>1148</v>
      </c>
      <c r="D479" s="3" t="s">
        <v>1149</v>
      </c>
      <c r="E479" s="3" t="s">
        <v>28</v>
      </c>
      <c r="F479" s="3" t="str">
        <f>H479&amp;B479</f>
        <v>11140075419</v>
      </c>
      <c r="G479" s="3" t="s">
        <v>1150</v>
      </c>
      <c r="H479" s="4">
        <v>111400</v>
      </c>
      <c r="I479" s="9" t="s">
        <v>1151</v>
      </c>
      <c r="J479" s="3">
        <v>24.15</v>
      </c>
      <c r="K479" s="3">
        <v>78</v>
      </c>
      <c r="L479" s="24">
        <v>25</v>
      </c>
      <c r="M479" s="9" t="s">
        <v>31</v>
      </c>
      <c r="N479" s="25">
        <f>(K479-J479)/K479</f>
        <v>0.690384615384615</v>
      </c>
      <c r="O479" s="25">
        <f>(L479-J479)/L479</f>
        <v>0.0340000000000001</v>
      </c>
      <c r="P479" s="24">
        <v>2</v>
      </c>
      <c r="Q479" s="3"/>
      <c r="R479" s="3">
        <v>27</v>
      </c>
      <c r="S479" s="3">
        <f>L479-K479</f>
        <v>-53</v>
      </c>
      <c r="T479" s="3"/>
      <c r="U479" s="3">
        <v>44</v>
      </c>
      <c r="V479" s="3">
        <v>0</v>
      </c>
      <c r="W479" s="4">
        <v>2</v>
      </c>
      <c r="X479" s="3" t="s">
        <v>32</v>
      </c>
      <c r="Y479" s="19">
        <v>45022.6174305556</v>
      </c>
      <c r="Z479" s="9" t="s">
        <v>33</v>
      </c>
    </row>
    <row r="480" spans="1:26">
      <c r="A480" s="3">
        <v>479</v>
      </c>
      <c r="B480" s="4">
        <v>64783</v>
      </c>
      <c r="C480" s="3" t="s">
        <v>1152</v>
      </c>
      <c r="D480" s="3" t="s">
        <v>1153</v>
      </c>
      <c r="E480" s="3" t="s">
        <v>28</v>
      </c>
      <c r="F480" s="3" t="str">
        <f>H480&amp;B480</f>
        <v>11140064783</v>
      </c>
      <c r="G480" s="3" t="s">
        <v>1154</v>
      </c>
      <c r="H480" s="4">
        <v>111400</v>
      </c>
      <c r="I480" s="9" t="s">
        <v>1151</v>
      </c>
      <c r="J480" s="3">
        <v>8</v>
      </c>
      <c r="K480" s="3">
        <v>31.8</v>
      </c>
      <c r="L480" s="24">
        <v>12</v>
      </c>
      <c r="M480" s="9" t="s">
        <v>31</v>
      </c>
      <c r="N480" s="25">
        <f>(K480-J480)/K480</f>
        <v>0.748427672955975</v>
      </c>
      <c r="O480" s="25">
        <f>(L480-J480)/L480</f>
        <v>0.333333333333333</v>
      </c>
      <c r="P480" s="24">
        <v>3</v>
      </c>
      <c r="Q480" s="3">
        <v>29.8</v>
      </c>
      <c r="R480" s="3">
        <v>374</v>
      </c>
      <c r="S480" s="3">
        <f>L480-K480</f>
        <v>-19.8</v>
      </c>
      <c r="T480" s="3">
        <f>L480-Q480</f>
        <v>-17.8</v>
      </c>
      <c r="U480" s="3">
        <v>317</v>
      </c>
      <c r="V480" s="3">
        <v>18</v>
      </c>
      <c r="W480" s="4">
        <v>1</v>
      </c>
      <c r="X480" s="3" t="s">
        <v>32</v>
      </c>
      <c r="Y480" s="19">
        <v>45022.6169328704</v>
      </c>
      <c r="Z480" s="9" t="s">
        <v>33</v>
      </c>
    </row>
    <row r="481" spans="1:26">
      <c r="A481" s="3">
        <v>480</v>
      </c>
      <c r="B481" s="4">
        <v>11788</v>
      </c>
      <c r="C481" s="3" t="s">
        <v>1155</v>
      </c>
      <c r="D481" s="3" t="s">
        <v>132</v>
      </c>
      <c r="E481" s="3" t="s">
        <v>28</v>
      </c>
      <c r="F481" s="3" t="str">
        <f>H481&amp;B481</f>
        <v>11140011788</v>
      </c>
      <c r="G481" s="3" t="s">
        <v>1156</v>
      </c>
      <c r="H481" s="4">
        <v>111400</v>
      </c>
      <c r="I481" s="9" t="s">
        <v>1151</v>
      </c>
      <c r="J481" s="3">
        <v>6.2</v>
      </c>
      <c r="K481" s="3">
        <v>12.5</v>
      </c>
      <c r="L481" s="24">
        <v>10.5</v>
      </c>
      <c r="M481" s="9" t="s">
        <v>1157</v>
      </c>
      <c r="N481" s="25">
        <f>(K481-J481)/K481</f>
        <v>0.504</v>
      </c>
      <c r="O481" s="25">
        <f>(L481-J481)/L481</f>
        <v>0.40952380952381</v>
      </c>
      <c r="P481" s="24">
        <v>3</v>
      </c>
      <c r="Q481" s="3"/>
      <c r="R481" s="3">
        <v>183</v>
      </c>
      <c r="S481" s="3">
        <f>L481-K481</f>
        <v>-2</v>
      </c>
      <c r="T481" s="3"/>
      <c r="U481" s="3">
        <v>256</v>
      </c>
      <c r="V481" s="3">
        <v>0</v>
      </c>
      <c r="W481" s="4">
        <v>1</v>
      </c>
      <c r="X481" s="3" t="s">
        <v>32</v>
      </c>
      <c r="Y481" s="19">
        <v>45008.7907986111</v>
      </c>
      <c r="Z481" s="9" t="s">
        <v>33</v>
      </c>
    </row>
    <row r="482" spans="1:26">
      <c r="A482" s="3">
        <v>481</v>
      </c>
      <c r="B482" s="4">
        <v>113448</v>
      </c>
      <c r="C482" s="3" t="s">
        <v>1158</v>
      </c>
      <c r="D482" s="3" t="s">
        <v>86</v>
      </c>
      <c r="E482" s="3" t="s">
        <v>36</v>
      </c>
      <c r="F482" s="3" t="str">
        <f>H482&amp;B482</f>
        <v>112415113448</v>
      </c>
      <c r="G482" s="3" t="s">
        <v>1159</v>
      </c>
      <c r="H482" s="4">
        <v>112415</v>
      </c>
      <c r="I482" s="9" t="s">
        <v>1160</v>
      </c>
      <c r="J482" s="3">
        <v>5.1</v>
      </c>
      <c r="K482" s="3">
        <v>12</v>
      </c>
      <c r="L482" s="24">
        <v>9</v>
      </c>
      <c r="M482" s="9" t="s">
        <v>31</v>
      </c>
      <c r="N482" s="25">
        <f>(K482-J482)/K482</f>
        <v>0.575</v>
      </c>
      <c r="O482" s="25">
        <f>(L482-J482)/L482</f>
        <v>0.433333333333333</v>
      </c>
      <c r="P482" s="24">
        <v>3</v>
      </c>
      <c r="Q482" s="3">
        <v>11.4</v>
      </c>
      <c r="R482" s="3">
        <v>1154</v>
      </c>
      <c r="S482" s="3">
        <f>L482-K482</f>
        <v>-3</v>
      </c>
      <c r="T482" s="3">
        <f>L482-Q482</f>
        <v>-2.4</v>
      </c>
      <c r="U482" s="3">
        <v>759</v>
      </c>
      <c r="V482" s="3">
        <v>118</v>
      </c>
      <c r="W482" s="4">
        <v>5</v>
      </c>
      <c r="X482" s="3" t="s">
        <v>32</v>
      </c>
      <c r="Y482" s="19">
        <v>45009.4997222222</v>
      </c>
      <c r="Z482" s="9" t="s">
        <v>33</v>
      </c>
    </row>
    <row r="483" spans="1:26">
      <c r="A483" s="3">
        <v>482</v>
      </c>
      <c r="B483" s="4">
        <v>189157</v>
      </c>
      <c r="C483" s="3" t="s">
        <v>1161</v>
      </c>
      <c r="D483" s="3" t="s">
        <v>1162</v>
      </c>
      <c r="E483" s="3" t="s">
        <v>28</v>
      </c>
      <c r="F483" s="3" t="str">
        <f>H483&amp;B483</f>
        <v>112415189157</v>
      </c>
      <c r="G483" s="3" t="s">
        <v>1163</v>
      </c>
      <c r="H483" s="4">
        <v>112415</v>
      </c>
      <c r="I483" s="9" t="s">
        <v>1160</v>
      </c>
      <c r="J483" s="3">
        <v>4.46</v>
      </c>
      <c r="K483" s="3">
        <v>15</v>
      </c>
      <c r="L483" s="24">
        <v>11.2</v>
      </c>
      <c r="M483" s="9" t="s">
        <v>31</v>
      </c>
      <c r="N483" s="25">
        <f>(K483-J483)/K483</f>
        <v>0.702666666666667</v>
      </c>
      <c r="O483" s="25">
        <f>(L483-J483)/L483</f>
        <v>0.601785714285714</v>
      </c>
      <c r="P483" s="24">
        <v>3</v>
      </c>
      <c r="Q483" s="3"/>
      <c r="R483" s="3">
        <v>10</v>
      </c>
      <c r="S483" s="3">
        <f>L483-K483</f>
        <v>-3.8</v>
      </c>
      <c r="T483" s="3"/>
      <c r="U483" s="3">
        <v>12</v>
      </c>
      <c r="V483" s="3">
        <v>0</v>
      </c>
      <c r="W483" s="9"/>
      <c r="X483" s="3" t="s">
        <v>32</v>
      </c>
      <c r="Y483" s="19">
        <v>45009.497962963</v>
      </c>
      <c r="Z483" s="9" t="s">
        <v>33</v>
      </c>
    </row>
    <row r="484" spans="1:26">
      <c r="A484" s="3">
        <v>483</v>
      </c>
      <c r="B484" s="4">
        <v>197687</v>
      </c>
      <c r="C484" s="3" t="s">
        <v>736</v>
      </c>
      <c r="D484" s="3" t="s">
        <v>737</v>
      </c>
      <c r="E484" s="3" t="s">
        <v>36</v>
      </c>
      <c r="F484" s="3" t="str">
        <f>H484&amp;B484</f>
        <v>112888197687</v>
      </c>
      <c r="G484" s="3" t="s">
        <v>738</v>
      </c>
      <c r="H484" s="4">
        <v>112888</v>
      </c>
      <c r="I484" s="9" t="s">
        <v>1164</v>
      </c>
      <c r="J484" s="3">
        <v>239</v>
      </c>
      <c r="K484" s="3">
        <v>270.87</v>
      </c>
      <c r="L484" s="24">
        <v>239</v>
      </c>
      <c r="M484" s="9" t="s">
        <v>1165</v>
      </c>
      <c r="N484" s="25">
        <f>(K484-J484)/K484</f>
        <v>0.117657917081995</v>
      </c>
      <c r="O484" s="25">
        <f>(L484-J484)/L484</f>
        <v>0</v>
      </c>
      <c r="P484" s="24">
        <v>2</v>
      </c>
      <c r="Q484" s="3"/>
      <c r="R484" s="3">
        <v>223</v>
      </c>
      <c r="S484" s="3">
        <f>L484-K484</f>
        <v>-31.87</v>
      </c>
      <c r="T484" s="3"/>
      <c r="U484" s="3">
        <v>108</v>
      </c>
      <c r="V484" s="3">
        <v>0</v>
      </c>
      <c r="W484" s="4">
        <v>2</v>
      </c>
      <c r="X484" s="3" t="s">
        <v>32</v>
      </c>
      <c r="Y484" s="19">
        <v>45023.4553356481</v>
      </c>
      <c r="Z484" s="9" t="s">
        <v>33</v>
      </c>
    </row>
    <row r="485" spans="1:26">
      <c r="A485" s="3">
        <v>484</v>
      </c>
      <c r="B485" s="4">
        <v>107548</v>
      </c>
      <c r="C485" s="3" t="s">
        <v>1166</v>
      </c>
      <c r="D485" s="3" t="s">
        <v>1167</v>
      </c>
      <c r="E485" s="3" t="s">
        <v>28</v>
      </c>
      <c r="F485" s="3" t="str">
        <f>H485&amp;B485</f>
        <v>113833107548</v>
      </c>
      <c r="G485" s="3" t="s">
        <v>248</v>
      </c>
      <c r="H485" s="4">
        <v>113833</v>
      </c>
      <c r="I485" s="9" t="s">
        <v>1168</v>
      </c>
      <c r="J485" s="3">
        <v>30.8</v>
      </c>
      <c r="K485" s="3">
        <v>42.5</v>
      </c>
      <c r="L485" s="24">
        <v>29.8</v>
      </c>
      <c r="M485" s="9" t="s">
        <v>1169</v>
      </c>
      <c r="N485" s="25">
        <f>(K485-J485)/K485</f>
        <v>0.275294117647059</v>
      </c>
      <c r="O485" s="25">
        <f>(L485-J485)/L485</f>
        <v>-0.0335570469798658</v>
      </c>
      <c r="P485" s="24">
        <v>2</v>
      </c>
      <c r="Q485" s="3"/>
      <c r="R485" s="3">
        <v>432</v>
      </c>
      <c r="S485" s="3">
        <f>L485-K485</f>
        <v>-12.7</v>
      </c>
      <c r="T485" s="3"/>
      <c r="U485" s="3">
        <v>332</v>
      </c>
      <c r="V485" s="3">
        <v>0</v>
      </c>
      <c r="W485" s="4">
        <v>3</v>
      </c>
      <c r="X485" s="3" t="s">
        <v>32</v>
      </c>
      <c r="Y485" s="19">
        <v>45014.7085648148</v>
      </c>
      <c r="Z485" s="9" t="s">
        <v>556</v>
      </c>
    </row>
    <row r="486" spans="1:26">
      <c r="A486" s="3">
        <v>485</v>
      </c>
      <c r="B486" s="4">
        <v>87398</v>
      </c>
      <c r="C486" s="3" t="s">
        <v>1170</v>
      </c>
      <c r="D486" s="3" t="s">
        <v>1171</v>
      </c>
      <c r="E486" s="3" t="s">
        <v>28</v>
      </c>
      <c r="F486" s="3" t="str">
        <f>H486&amp;B486</f>
        <v>11383387398</v>
      </c>
      <c r="G486" s="3" t="s">
        <v>1172</v>
      </c>
      <c r="H486" s="4">
        <v>113833</v>
      </c>
      <c r="I486" s="9" t="s">
        <v>1168</v>
      </c>
      <c r="J486" s="3">
        <v>34.4</v>
      </c>
      <c r="K486" s="3">
        <v>43.6</v>
      </c>
      <c r="L486" s="24">
        <v>35.5</v>
      </c>
      <c r="M486" s="9" t="s">
        <v>1169</v>
      </c>
      <c r="N486" s="25">
        <f>(K486-J486)/K486</f>
        <v>0.211009174311927</v>
      </c>
      <c r="O486" s="25">
        <f>(L486-J486)/L486</f>
        <v>0.0309859154929578</v>
      </c>
      <c r="P486" s="24">
        <v>2</v>
      </c>
      <c r="Q486" s="3"/>
      <c r="R486" s="3">
        <v>285</v>
      </c>
      <c r="S486" s="3">
        <f>L486-K486</f>
        <v>-8.1</v>
      </c>
      <c r="T486" s="3"/>
      <c r="U486" s="3">
        <v>361</v>
      </c>
      <c r="V486" s="3">
        <v>35</v>
      </c>
      <c r="W486" s="4">
        <v>4</v>
      </c>
      <c r="X486" s="3" t="s">
        <v>32</v>
      </c>
      <c r="Y486" s="19">
        <v>45012.7562152778</v>
      </c>
      <c r="Z486" s="9" t="s">
        <v>556</v>
      </c>
    </row>
    <row r="487" spans="1:26">
      <c r="A487" s="3">
        <v>486</v>
      </c>
      <c r="B487" s="4">
        <v>402</v>
      </c>
      <c r="C487" s="3" t="s">
        <v>139</v>
      </c>
      <c r="D487" s="3" t="s">
        <v>140</v>
      </c>
      <c r="E487" s="3" t="s">
        <v>36</v>
      </c>
      <c r="F487" s="3" t="str">
        <f>H487&amp;B487</f>
        <v>113833402</v>
      </c>
      <c r="G487" s="3" t="s">
        <v>84</v>
      </c>
      <c r="H487" s="4">
        <v>113833</v>
      </c>
      <c r="I487" s="9" t="s">
        <v>1168</v>
      </c>
      <c r="J487" s="3">
        <v>27</v>
      </c>
      <c r="K487" s="3">
        <v>31</v>
      </c>
      <c r="L487" s="24">
        <v>28</v>
      </c>
      <c r="M487" s="9" t="s">
        <v>1169</v>
      </c>
      <c r="N487" s="25">
        <f>(K487-J487)/K487</f>
        <v>0.129032258064516</v>
      </c>
      <c r="O487" s="25">
        <f>(L487-J487)/L487</f>
        <v>0.0357142857142857</v>
      </c>
      <c r="P487" s="24">
        <v>2</v>
      </c>
      <c r="Q487" s="3"/>
      <c r="R487" s="3">
        <v>643</v>
      </c>
      <c r="S487" s="3">
        <f>L487-K487</f>
        <v>-3</v>
      </c>
      <c r="T487" s="3"/>
      <c r="U487" s="3">
        <v>204</v>
      </c>
      <c r="V487" s="3">
        <v>0</v>
      </c>
      <c r="W487" s="4">
        <v>4</v>
      </c>
      <c r="X487" s="3" t="s">
        <v>32</v>
      </c>
      <c r="Y487" s="19">
        <v>45012.4904861111</v>
      </c>
      <c r="Z487" s="9" t="s">
        <v>556</v>
      </c>
    </row>
    <row r="488" spans="1:26">
      <c r="A488" s="3">
        <v>487</v>
      </c>
      <c r="B488" s="4">
        <v>3126</v>
      </c>
      <c r="C488" s="3" t="s">
        <v>1173</v>
      </c>
      <c r="D488" s="3" t="s">
        <v>1174</v>
      </c>
      <c r="E488" s="3" t="s">
        <v>36</v>
      </c>
      <c r="F488" s="3" t="str">
        <f>H488&amp;B488</f>
        <v>1138333126</v>
      </c>
      <c r="G488" s="3" t="s">
        <v>1175</v>
      </c>
      <c r="H488" s="4">
        <v>113833</v>
      </c>
      <c r="I488" s="9" t="s">
        <v>1168</v>
      </c>
      <c r="J488" s="3">
        <v>58.72</v>
      </c>
      <c r="K488" s="3">
        <v>68</v>
      </c>
      <c r="L488" s="24">
        <v>62</v>
      </c>
      <c r="M488" s="9" t="s">
        <v>1169</v>
      </c>
      <c r="N488" s="25">
        <f>(K488-J488)/K488</f>
        <v>0.136470588235294</v>
      </c>
      <c r="O488" s="25">
        <f>(L488-J488)/L488</f>
        <v>0.0529032258064516</v>
      </c>
      <c r="P488" s="24">
        <v>2</v>
      </c>
      <c r="Q488" s="3"/>
      <c r="R488" s="3">
        <v>178</v>
      </c>
      <c r="S488" s="3">
        <f>L488-K488</f>
        <v>-6</v>
      </c>
      <c r="T488" s="3"/>
      <c r="U488" s="3">
        <v>280</v>
      </c>
      <c r="V488" s="3">
        <v>0</v>
      </c>
      <c r="W488" s="4">
        <v>1</v>
      </c>
      <c r="X488" s="3" t="s">
        <v>32</v>
      </c>
      <c r="Y488" s="19">
        <v>45012.7470486111</v>
      </c>
      <c r="Z488" s="9" t="s">
        <v>556</v>
      </c>
    </row>
    <row r="489" spans="1:26">
      <c r="A489" s="3">
        <v>488</v>
      </c>
      <c r="B489" s="4">
        <v>147320</v>
      </c>
      <c r="C489" s="3" t="s">
        <v>1176</v>
      </c>
      <c r="D489" s="3" t="s">
        <v>148</v>
      </c>
      <c r="E489" s="3" t="s">
        <v>36</v>
      </c>
      <c r="F489" s="3" t="str">
        <f>H489&amp;B489</f>
        <v>113833147320</v>
      </c>
      <c r="G489" s="3" t="s">
        <v>149</v>
      </c>
      <c r="H489" s="4">
        <v>113833</v>
      </c>
      <c r="I489" s="9" t="s">
        <v>1168</v>
      </c>
      <c r="J489" s="3">
        <v>29.15</v>
      </c>
      <c r="K489" s="3">
        <v>39.8</v>
      </c>
      <c r="L489" s="24">
        <v>32.8</v>
      </c>
      <c r="M489" s="9" t="s">
        <v>1177</v>
      </c>
      <c r="N489" s="25">
        <f>(K489-J489)/K489</f>
        <v>0.267587939698492</v>
      </c>
      <c r="O489" s="25">
        <f>(L489-J489)/L489</f>
        <v>0.111280487804878</v>
      </c>
      <c r="P489" s="24">
        <v>2</v>
      </c>
      <c r="Q489" s="3"/>
      <c r="R489" s="3">
        <v>1236</v>
      </c>
      <c r="S489" s="3">
        <f>L489-K489</f>
        <v>-7</v>
      </c>
      <c r="T489" s="3"/>
      <c r="U489" s="3">
        <v>3767</v>
      </c>
      <c r="V489" s="3">
        <v>0</v>
      </c>
      <c r="W489" s="4">
        <v>4</v>
      </c>
      <c r="X489" s="3" t="s">
        <v>32</v>
      </c>
      <c r="Y489" s="19">
        <v>45014.8289236111</v>
      </c>
      <c r="Z489" s="9" t="s">
        <v>556</v>
      </c>
    </row>
    <row r="490" spans="1:26">
      <c r="A490" s="3">
        <v>489</v>
      </c>
      <c r="B490" s="4">
        <v>75062</v>
      </c>
      <c r="C490" s="3" t="s">
        <v>249</v>
      </c>
      <c r="D490" s="3" t="s">
        <v>250</v>
      </c>
      <c r="E490" s="3" t="s">
        <v>28</v>
      </c>
      <c r="F490" s="3" t="str">
        <f>H490&amp;B490</f>
        <v>11383375062</v>
      </c>
      <c r="G490" s="3" t="s">
        <v>251</v>
      </c>
      <c r="H490" s="4">
        <v>113833</v>
      </c>
      <c r="I490" s="9" t="s">
        <v>1168</v>
      </c>
      <c r="J490" s="3">
        <v>40.7</v>
      </c>
      <c r="K490" s="3">
        <v>50.5</v>
      </c>
      <c r="L490" s="24">
        <v>48</v>
      </c>
      <c r="M490" s="9" t="s">
        <v>1178</v>
      </c>
      <c r="N490" s="25">
        <f>(K490-J490)/K490</f>
        <v>0.194059405940594</v>
      </c>
      <c r="O490" s="25">
        <f>(L490-J490)/L490</f>
        <v>0.152083333333333</v>
      </c>
      <c r="P490" s="24">
        <v>2</v>
      </c>
      <c r="Q490" s="3"/>
      <c r="R490" s="3">
        <v>2278</v>
      </c>
      <c r="S490" s="3">
        <f>L490-K490</f>
        <v>-2.5</v>
      </c>
      <c r="T490" s="3"/>
      <c r="U490" s="3">
        <v>1904</v>
      </c>
      <c r="V490" s="3">
        <v>900</v>
      </c>
      <c r="W490" s="4">
        <v>14</v>
      </c>
      <c r="X490" s="3" t="s">
        <v>32</v>
      </c>
      <c r="Y490" s="19">
        <v>45012.5104513889</v>
      </c>
      <c r="Z490" s="9" t="s">
        <v>556</v>
      </c>
    </row>
    <row r="491" spans="1:26">
      <c r="A491" s="3">
        <v>490</v>
      </c>
      <c r="B491" s="4">
        <v>145350</v>
      </c>
      <c r="C491" s="3" t="s">
        <v>205</v>
      </c>
      <c r="D491" s="3" t="s">
        <v>473</v>
      </c>
      <c r="E491" s="3" t="s">
        <v>36</v>
      </c>
      <c r="F491" s="3" t="str">
        <f>H491&amp;B491</f>
        <v>113833145350</v>
      </c>
      <c r="G491" s="3" t="s">
        <v>207</v>
      </c>
      <c r="H491" s="4">
        <v>113833</v>
      </c>
      <c r="I491" s="9" t="s">
        <v>1168</v>
      </c>
      <c r="J491" s="3">
        <v>29.44</v>
      </c>
      <c r="K491" s="3">
        <v>58</v>
      </c>
      <c r="L491" s="24">
        <v>48</v>
      </c>
      <c r="M491" s="9" t="s">
        <v>1169</v>
      </c>
      <c r="N491" s="25">
        <f>(K491-J491)/K491</f>
        <v>0.492413793103448</v>
      </c>
      <c r="O491" s="25">
        <f>(L491-J491)/L491</f>
        <v>0.386666666666667</v>
      </c>
      <c r="P491" s="24">
        <v>2</v>
      </c>
      <c r="Q491" s="3">
        <v>52</v>
      </c>
      <c r="R491" s="3">
        <v>650</v>
      </c>
      <c r="S491" s="3">
        <f>L491-K491</f>
        <v>-10</v>
      </c>
      <c r="T491" s="3">
        <f>L491-Q491</f>
        <v>-4</v>
      </c>
      <c r="U491" s="3">
        <v>390</v>
      </c>
      <c r="V491" s="3">
        <v>0</v>
      </c>
      <c r="W491" s="4">
        <v>2</v>
      </c>
      <c r="X491" s="3" t="s">
        <v>32</v>
      </c>
      <c r="Y491" s="19">
        <v>45009.4072222222</v>
      </c>
      <c r="Z491" s="9" t="s">
        <v>556</v>
      </c>
    </row>
    <row r="492" spans="1:26">
      <c r="A492" s="3">
        <v>491</v>
      </c>
      <c r="B492" s="4">
        <v>39234</v>
      </c>
      <c r="C492" s="3" t="s">
        <v>1179</v>
      </c>
      <c r="D492" s="3" t="s">
        <v>1180</v>
      </c>
      <c r="E492" s="3" t="s">
        <v>28</v>
      </c>
      <c r="F492" s="3" t="str">
        <f>H492&amp;B492</f>
        <v>11428639234</v>
      </c>
      <c r="G492" s="3" t="s">
        <v>1181</v>
      </c>
      <c r="H492" s="4">
        <v>114286</v>
      </c>
      <c r="I492" s="9" t="s">
        <v>1182</v>
      </c>
      <c r="J492" s="3">
        <v>132.97</v>
      </c>
      <c r="K492" s="3">
        <v>195</v>
      </c>
      <c r="L492" s="24">
        <v>165</v>
      </c>
      <c r="M492" s="9" t="s">
        <v>1118</v>
      </c>
      <c r="N492" s="25">
        <f>(K492-J492)/K492</f>
        <v>0.318102564102564</v>
      </c>
      <c r="O492" s="25">
        <f>(L492-J492)/L492</f>
        <v>0.194121212121212</v>
      </c>
      <c r="P492" s="24">
        <v>2</v>
      </c>
      <c r="Q492" s="3"/>
      <c r="R492" s="3">
        <v>176</v>
      </c>
      <c r="S492" s="3">
        <f>L492-K492</f>
        <v>-30</v>
      </c>
      <c r="T492" s="3"/>
      <c r="U492" s="3">
        <v>181</v>
      </c>
      <c r="V492" s="3">
        <v>4</v>
      </c>
      <c r="W492" s="4">
        <v>2</v>
      </c>
      <c r="X492" s="3" t="s">
        <v>32</v>
      </c>
      <c r="Y492" s="19">
        <v>45015.6405671296</v>
      </c>
      <c r="Z492" s="9" t="s">
        <v>33</v>
      </c>
    </row>
    <row r="493" spans="1:26">
      <c r="A493" s="3">
        <v>492</v>
      </c>
      <c r="B493" s="4">
        <v>189135</v>
      </c>
      <c r="C493" s="3" t="s">
        <v>950</v>
      </c>
      <c r="D493" s="3" t="s">
        <v>1183</v>
      </c>
      <c r="E493" s="3" t="s">
        <v>28</v>
      </c>
      <c r="F493" s="3" t="str">
        <f>H493&amp;B493</f>
        <v>114844189135</v>
      </c>
      <c r="G493" s="3" t="s">
        <v>1184</v>
      </c>
      <c r="H493" s="4">
        <v>114844</v>
      </c>
      <c r="I493" s="9" t="s">
        <v>1185</v>
      </c>
      <c r="J493" s="3">
        <v>25.2</v>
      </c>
      <c r="K493" s="3">
        <v>29.8</v>
      </c>
      <c r="L493" s="24">
        <v>23</v>
      </c>
      <c r="M493" s="9" t="s">
        <v>31</v>
      </c>
      <c r="N493" s="25">
        <f>(K493-J493)/K493</f>
        <v>0.154362416107383</v>
      </c>
      <c r="O493" s="25">
        <f>(L493-J493)/L493</f>
        <v>-0.0956521739130435</v>
      </c>
      <c r="P493" s="24">
        <v>1</v>
      </c>
      <c r="Q493" s="3"/>
      <c r="R493" s="3">
        <v>9967</v>
      </c>
      <c r="S493" s="3">
        <f>L493-K493</f>
        <v>-6.8</v>
      </c>
      <c r="T493" s="3"/>
      <c r="U493" s="3">
        <v>2433</v>
      </c>
      <c r="V493" s="3">
        <v>0</v>
      </c>
      <c r="W493" s="4">
        <v>9</v>
      </c>
      <c r="X493" s="3" t="s">
        <v>343</v>
      </c>
      <c r="Y493" s="19">
        <v>45009.6896990741</v>
      </c>
      <c r="Z493" s="9" t="s">
        <v>33</v>
      </c>
    </row>
    <row r="494" spans="1:26">
      <c r="A494" s="3">
        <v>493</v>
      </c>
      <c r="B494" s="4">
        <v>154883</v>
      </c>
      <c r="C494" s="3" t="s">
        <v>1186</v>
      </c>
      <c r="D494" s="3" t="s">
        <v>1187</v>
      </c>
      <c r="E494" s="3" t="s">
        <v>261</v>
      </c>
      <c r="F494" s="3" t="str">
        <f>H494&amp;B494</f>
        <v>114848154883</v>
      </c>
      <c r="G494" s="3" t="s">
        <v>1188</v>
      </c>
      <c r="H494" s="4">
        <v>114848</v>
      </c>
      <c r="I494" s="9" t="s">
        <v>1189</v>
      </c>
      <c r="J494" s="3">
        <v>17.79</v>
      </c>
      <c r="K494" s="3">
        <v>31.8</v>
      </c>
      <c r="L494" s="24">
        <v>19.5</v>
      </c>
      <c r="M494" s="9" t="s">
        <v>1190</v>
      </c>
      <c r="N494" s="25">
        <f>(K494-J494)/K494</f>
        <v>0.440566037735849</v>
      </c>
      <c r="O494" s="25">
        <f>(L494-J494)/L494</f>
        <v>0.0876923076923077</v>
      </c>
      <c r="P494" s="24">
        <v>3</v>
      </c>
      <c r="Q494" s="3"/>
      <c r="R494" s="3">
        <v>174</v>
      </c>
      <c r="S494" s="3">
        <f>L494-K494</f>
        <v>-12.3</v>
      </c>
      <c r="T494" s="3"/>
      <c r="U494" s="3">
        <v>129</v>
      </c>
      <c r="V494" s="3">
        <v>0</v>
      </c>
      <c r="W494" s="9"/>
      <c r="X494" s="3" t="s">
        <v>32</v>
      </c>
      <c r="Y494" s="19">
        <v>45016.7534606481</v>
      </c>
      <c r="Z494" s="9" t="s">
        <v>33</v>
      </c>
    </row>
    <row r="495" spans="1:26">
      <c r="A495" s="3">
        <v>494</v>
      </c>
      <c r="B495" s="4">
        <v>84545</v>
      </c>
      <c r="C495" s="3" t="s">
        <v>1191</v>
      </c>
      <c r="D495" s="3" t="s">
        <v>1192</v>
      </c>
      <c r="E495" s="3" t="s">
        <v>36</v>
      </c>
      <c r="F495" s="3" t="str">
        <f>H495&amp;B495</f>
        <v>11648284545</v>
      </c>
      <c r="G495" s="3" t="s">
        <v>311</v>
      </c>
      <c r="H495" s="4">
        <v>116482</v>
      </c>
      <c r="I495" s="9" t="s">
        <v>1193</v>
      </c>
      <c r="J495" s="3">
        <v>123.18</v>
      </c>
      <c r="K495" s="3">
        <v>182.5</v>
      </c>
      <c r="L495" s="24">
        <v>165</v>
      </c>
      <c r="M495" s="9" t="s">
        <v>31</v>
      </c>
      <c r="N495" s="25">
        <f>(K495-J495)/K495</f>
        <v>0.325041095890411</v>
      </c>
      <c r="O495" s="25">
        <f>(L495-J495)/L495</f>
        <v>0.253454545454545</v>
      </c>
      <c r="P495" s="24">
        <v>3</v>
      </c>
      <c r="Q495" s="3">
        <v>170.5</v>
      </c>
      <c r="R495" s="3">
        <v>406</v>
      </c>
      <c r="S495" s="3">
        <f>L495-K495</f>
        <v>-17.5</v>
      </c>
      <c r="T495" s="3">
        <f>L495-Q495</f>
        <v>-5.5</v>
      </c>
      <c r="U495" s="3">
        <v>525</v>
      </c>
      <c r="V495" s="3">
        <v>0</v>
      </c>
      <c r="W495" s="4">
        <v>9</v>
      </c>
      <c r="X495" s="3" t="s">
        <v>32</v>
      </c>
      <c r="Y495" s="19">
        <v>45009.4126157407</v>
      </c>
      <c r="Z495" s="9" t="s">
        <v>33</v>
      </c>
    </row>
    <row r="496" spans="1:26">
      <c r="A496" s="3">
        <v>495</v>
      </c>
      <c r="B496" s="4">
        <v>137250</v>
      </c>
      <c r="C496" s="3" t="s">
        <v>310</v>
      </c>
      <c r="D496" s="3" t="s">
        <v>247</v>
      </c>
      <c r="E496" s="3" t="s">
        <v>28</v>
      </c>
      <c r="F496" s="3" t="str">
        <f>H496&amp;B496</f>
        <v>116482137250</v>
      </c>
      <c r="G496" s="3" t="s">
        <v>311</v>
      </c>
      <c r="H496" s="4">
        <v>116482</v>
      </c>
      <c r="I496" s="9" t="s">
        <v>1193</v>
      </c>
      <c r="J496" s="3">
        <v>107.31</v>
      </c>
      <c r="K496" s="3">
        <v>192</v>
      </c>
      <c r="L496" s="24">
        <v>165</v>
      </c>
      <c r="M496" s="9" t="s">
        <v>31</v>
      </c>
      <c r="N496" s="25">
        <f>(K496-J496)/K496</f>
        <v>0.44109375</v>
      </c>
      <c r="O496" s="25">
        <f>(L496-J496)/L496</f>
        <v>0.349636363636364</v>
      </c>
      <c r="P496" s="24">
        <v>3</v>
      </c>
      <c r="Q496" s="3">
        <v>182.4</v>
      </c>
      <c r="R496" s="3">
        <v>3638</v>
      </c>
      <c r="S496" s="3">
        <f>L496-K496</f>
        <v>-27</v>
      </c>
      <c r="T496" s="3">
        <f>L496-Q496</f>
        <v>-17.4</v>
      </c>
      <c r="U496" s="3">
        <v>2918</v>
      </c>
      <c r="V496" s="3">
        <v>0</v>
      </c>
      <c r="W496" s="4">
        <v>12</v>
      </c>
      <c r="X496" s="3" t="s">
        <v>32</v>
      </c>
      <c r="Y496" s="19">
        <v>45009.4530439815</v>
      </c>
      <c r="Z496" s="9" t="s">
        <v>33</v>
      </c>
    </row>
    <row r="497" spans="1:26">
      <c r="A497" s="3">
        <v>496</v>
      </c>
      <c r="B497" s="4">
        <v>29060</v>
      </c>
      <c r="C497" s="3" t="s">
        <v>26</v>
      </c>
      <c r="D497" s="3" t="s">
        <v>757</v>
      </c>
      <c r="E497" s="3" t="s">
        <v>28</v>
      </c>
      <c r="F497" s="3" t="str">
        <f>H497&amp;B497</f>
        <v>11691929060</v>
      </c>
      <c r="G497" s="3" t="s">
        <v>29</v>
      </c>
      <c r="H497" s="4">
        <v>116919</v>
      </c>
      <c r="I497" s="9" t="s">
        <v>1194</v>
      </c>
      <c r="J497" s="3">
        <v>193.91</v>
      </c>
      <c r="K497" s="3">
        <v>249</v>
      </c>
      <c r="L497" s="24">
        <v>210</v>
      </c>
      <c r="M497" s="9" t="s">
        <v>1195</v>
      </c>
      <c r="N497" s="25">
        <f>(K497-J497)/K497</f>
        <v>0.221244979919679</v>
      </c>
      <c r="O497" s="25">
        <f>(L497-J497)/L497</f>
        <v>0.0766190476190476</v>
      </c>
      <c r="P497" s="24">
        <v>1</v>
      </c>
      <c r="Q497" s="3"/>
      <c r="R497" s="3">
        <v>315</v>
      </c>
      <c r="S497" s="3">
        <f>L497-K497</f>
        <v>-39</v>
      </c>
      <c r="T497" s="3"/>
      <c r="U497" s="3">
        <v>262</v>
      </c>
      <c r="V497" s="3">
        <v>0</v>
      </c>
      <c r="W497" s="4">
        <v>2</v>
      </c>
      <c r="X497" s="3" t="s">
        <v>32</v>
      </c>
      <c r="Y497" s="19">
        <v>45010.5680324074</v>
      </c>
      <c r="Z497" s="9" t="s">
        <v>33</v>
      </c>
    </row>
    <row r="498" spans="1:26">
      <c r="A498" s="3">
        <v>497</v>
      </c>
      <c r="B498" s="4">
        <v>109792</v>
      </c>
      <c r="C498" s="3" t="s">
        <v>528</v>
      </c>
      <c r="D498" s="3" t="s">
        <v>529</v>
      </c>
      <c r="E498" s="3" t="s">
        <v>28</v>
      </c>
      <c r="F498" s="3" t="str">
        <f>H498&amp;B498</f>
        <v>116919109792</v>
      </c>
      <c r="G498" s="3" t="s">
        <v>118</v>
      </c>
      <c r="H498" s="4">
        <v>116919</v>
      </c>
      <c r="I498" s="9" t="s">
        <v>1194</v>
      </c>
      <c r="J498" s="3">
        <v>12.2752</v>
      </c>
      <c r="K498" s="3">
        <v>35</v>
      </c>
      <c r="L498" s="24">
        <v>23</v>
      </c>
      <c r="M498" s="9" t="s">
        <v>31</v>
      </c>
      <c r="N498" s="25">
        <f>(K498-J498)/K498</f>
        <v>0.64928</v>
      </c>
      <c r="O498" s="25">
        <f>(L498-J498)/L498</f>
        <v>0.466295652173913</v>
      </c>
      <c r="P498" s="24">
        <v>3</v>
      </c>
      <c r="Q498" s="3"/>
      <c r="R498" s="3">
        <v>339</v>
      </c>
      <c r="S498" s="3">
        <f>L498-K498</f>
        <v>-12</v>
      </c>
      <c r="T498" s="3"/>
      <c r="U498" s="3">
        <v>272</v>
      </c>
      <c r="V498" s="3">
        <v>0</v>
      </c>
      <c r="W498" s="4">
        <v>1</v>
      </c>
      <c r="X498" s="3" t="s">
        <v>32</v>
      </c>
      <c r="Y498" s="19">
        <v>45008.5142476852</v>
      </c>
      <c r="Z498" s="9" t="s">
        <v>1196</v>
      </c>
    </row>
    <row r="499" spans="1:26">
      <c r="A499" s="3">
        <v>498</v>
      </c>
      <c r="B499" s="4">
        <v>147320</v>
      </c>
      <c r="C499" s="3" t="s">
        <v>1176</v>
      </c>
      <c r="D499" s="3" t="s">
        <v>148</v>
      </c>
      <c r="E499" s="3" t="s">
        <v>36</v>
      </c>
      <c r="F499" s="3" t="str">
        <f>H499&amp;B499</f>
        <v>117310147320</v>
      </c>
      <c r="G499" s="3" t="s">
        <v>149</v>
      </c>
      <c r="H499" s="4">
        <v>117310</v>
      </c>
      <c r="I499" s="9" t="s">
        <v>1197</v>
      </c>
      <c r="J499" s="3">
        <v>29.15</v>
      </c>
      <c r="K499" s="3">
        <v>39.8</v>
      </c>
      <c r="L499" s="24">
        <v>35</v>
      </c>
      <c r="M499" s="9" t="s">
        <v>31</v>
      </c>
      <c r="N499" s="25">
        <f>(K499-J499)/K499</f>
        <v>0.267587939698492</v>
      </c>
      <c r="O499" s="25">
        <f>(L499-J499)/L499</f>
        <v>0.167142857142857</v>
      </c>
      <c r="P499" s="24">
        <v>3</v>
      </c>
      <c r="Q499" s="3"/>
      <c r="R499" s="3">
        <v>1236</v>
      </c>
      <c r="S499" s="3">
        <f>L499-K499</f>
        <v>-4.8</v>
      </c>
      <c r="T499" s="3"/>
      <c r="U499" s="3">
        <v>3767</v>
      </c>
      <c r="V499" s="3">
        <v>0</v>
      </c>
      <c r="W499" s="4">
        <v>47</v>
      </c>
      <c r="X499" s="3" t="s">
        <v>32</v>
      </c>
      <c r="Y499" s="19">
        <v>45010.4612152778</v>
      </c>
      <c r="Z499" s="9" t="s">
        <v>33</v>
      </c>
    </row>
    <row r="500" spans="1:26">
      <c r="A500" s="3">
        <v>499</v>
      </c>
      <c r="B500" s="4">
        <v>65894</v>
      </c>
      <c r="C500" s="3" t="s">
        <v>1198</v>
      </c>
      <c r="D500" s="3" t="s">
        <v>1199</v>
      </c>
      <c r="E500" s="3" t="s">
        <v>28</v>
      </c>
      <c r="F500" s="3" t="str">
        <f>H500&amp;B500</f>
        <v>11731065894</v>
      </c>
      <c r="G500" s="3" t="s">
        <v>1200</v>
      </c>
      <c r="H500" s="4">
        <v>117310</v>
      </c>
      <c r="I500" s="9" t="s">
        <v>1197</v>
      </c>
      <c r="J500" s="3">
        <v>32.9</v>
      </c>
      <c r="K500" s="3">
        <v>52</v>
      </c>
      <c r="L500" s="24">
        <v>46</v>
      </c>
      <c r="M500" s="9" t="s">
        <v>31</v>
      </c>
      <c r="N500" s="25">
        <f>(K500-J500)/K500</f>
        <v>0.367307692307692</v>
      </c>
      <c r="O500" s="25">
        <f>(L500-J500)/L500</f>
        <v>0.284782608695652</v>
      </c>
      <c r="P500" s="24">
        <v>3</v>
      </c>
      <c r="Q500" s="3"/>
      <c r="R500" s="3">
        <v>135</v>
      </c>
      <c r="S500" s="3">
        <f>L500-K500</f>
        <v>-6</v>
      </c>
      <c r="T500" s="3"/>
      <c r="U500" s="3">
        <v>147</v>
      </c>
      <c r="V500" s="3">
        <v>8</v>
      </c>
      <c r="W500" s="4">
        <v>9</v>
      </c>
      <c r="X500" s="3" t="s">
        <v>32</v>
      </c>
      <c r="Y500" s="19">
        <v>45010.3834143519</v>
      </c>
      <c r="Z500" s="9" t="s">
        <v>33</v>
      </c>
    </row>
    <row r="501" spans="1:26">
      <c r="A501" s="3">
        <v>500</v>
      </c>
      <c r="B501" s="4">
        <v>24065</v>
      </c>
      <c r="C501" s="3" t="s">
        <v>1201</v>
      </c>
      <c r="D501" s="3" t="s">
        <v>1202</v>
      </c>
      <c r="E501" s="3" t="s">
        <v>36</v>
      </c>
      <c r="F501" s="3" t="str">
        <f>H501&amp;B501</f>
        <v>11815124065</v>
      </c>
      <c r="G501" s="3" t="s">
        <v>1203</v>
      </c>
      <c r="H501" s="4">
        <v>118151</v>
      </c>
      <c r="I501" s="9" t="s">
        <v>1204</v>
      </c>
      <c r="J501" s="3">
        <v>620</v>
      </c>
      <c r="K501" s="3">
        <v>790</v>
      </c>
      <c r="L501" s="24">
        <v>720</v>
      </c>
      <c r="M501" s="9" t="s">
        <v>1205</v>
      </c>
      <c r="N501" s="25">
        <f>(K501-J501)/K501</f>
        <v>0.215189873417722</v>
      </c>
      <c r="O501" s="25">
        <f>(L501-J501)/L501</f>
        <v>0.138888888888889</v>
      </c>
      <c r="P501" s="24">
        <v>3</v>
      </c>
      <c r="Q501" s="3"/>
      <c r="R501" s="3">
        <v>88</v>
      </c>
      <c r="S501" s="3">
        <f>L501-K501</f>
        <v>-70</v>
      </c>
      <c r="T501" s="3"/>
      <c r="U501" s="3">
        <v>32</v>
      </c>
      <c r="V501" s="3">
        <v>0</v>
      </c>
      <c r="W501" s="4">
        <v>3</v>
      </c>
      <c r="X501" s="3" t="s">
        <v>32</v>
      </c>
      <c r="Y501" s="19">
        <v>45013.4612384259</v>
      </c>
      <c r="Z501" s="9" t="s">
        <v>33</v>
      </c>
    </row>
    <row r="502" spans="1:26">
      <c r="A502" s="3">
        <v>501</v>
      </c>
      <c r="B502" s="4">
        <v>32909</v>
      </c>
      <c r="C502" s="3" t="s">
        <v>1206</v>
      </c>
      <c r="D502" s="3" t="s">
        <v>1207</v>
      </c>
      <c r="E502" s="3" t="s">
        <v>28</v>
      </c>
      <c r="F502" s="3" t="str">
        <f>H502&amp;B502</f>
        <v>11875832909</v>
      </c>
      <c r="G502" s="3" t="s">
        <v>51</v>
      </c>
      <c r="H502" s="4">
        <v>118758</v>
      </c>
      <c r="I502" s="9" t="s">
        <v>1208</v>
      </c>
      <c r="J502" s="3">
        <v>57.9</v>
      </c>
      <c r="K502" s="3">
        <v>65</v>
      </c>
      <c r="L502" s="24">
        <v>54.8</v>
      </c>
      <c r="M502" s="9" t="s">
        <v>1209</v>
      </c>
      <c r="N502" s="25">
        <f>(K502-J502)/K502</f>
        <v>0.109230769230769</v>
      </c>
      <c r="O502" s="25">
        <f>(L502-J502)/L502</f>
        <v>-0.0565693430656935</v>
      </c>
      <c r="P502" s="24">
        <v>2</v>
      </c>
      <c r="Q502" s="3"/>
      <c r="R502" s="3">
        <v>468</v>
      </c>
      <c r="S502" s="3">
        <f>L502-K502</f>
        <v>-10.2</v>
      </c>
      <c r="T502" s="3"/>
      <c r="U502" s="3">
        <v>461</v>
      </c>
      <c r="V502" s="3">
        <v>5</v>
      </c>
      <c r="W502" s="9"/>
      <c r="X502" s="3" t="s">
        <v>32</v>
      </c>
      <c r="Y502" s="19">
        <v>45010.6082986111</v>
      </c>
      <c r="Z502" s="9" t="s">
        <v>33</v>
      </c>
    </row>
    <row r="503" spans="1:26">
      <c r="A503" s="3">
        <v>502</v>
      </c>
      <c r="B503" s="4">
        <v>41044</v>
      </c>
      <c r="C503" s="3" t="s">
        <v>1210</v>
      </c>
      <c r="D503" s="3" t="s">
        <v>1211</v>
      </c>
      <c r="E503" s="3" t="s">
        <v>28</v>
      </c>
      <c r="F503" s="3" t="str">
        <f>H503&amp;B503</f>
        <v>12084441044</v>
      </c>
      <c r="G503" s="3" t="s">
        <v>906</v>
      </c>
      <c r="H503" s="4">
        <v>120844</v>
      </c>
      <c r="I503" s="9" t="s">
        <v>1212</v>
      </c>
      <c r="J503" s="3">
        <v>32.71</v>
      </c>
      <c r="K503" s="3">
        <v>43</v>
      </c>
      <c r="L503" s="24">
        <v>21</v>
      </c>
      <c r="M503" s="9" t="s">
        <v>1213</v>
      </c>
      <c r="N503" s="25">
        <f>(K503-J503)/K503</f>
        <v>0.239302325581395</v>
      </c>
      <c r="O503" s="25">
        <f>(L503-J503)/L503</f>
        <v>-0.557619047619048</v>
      </c>
      <c r="P503" s="24">
        <v>1</v>
      </c>
      <c r="Q503" s="3"/>
      <c r="R503" s="3">
        <v>331</v>
      </c>
      <c r="S503" s="3">
        <f>L503-K503</f>
        <v>-22</v>
      </c>
      <c r="T503" s="3"/>
      <c r="U503" s="3">
        <v>310</v>
      </c>
      <c r="V503" s="3">
        <v>0</v>
      </c>
      <c r="W503" s="4">
        <v>2</v>
      </c>
      <c r="X503" s="3" t="s">
        <v>32</v>
      </c>
      <c r="Y503" s="19">
        <v>45026.5309606481</v>
      </c>
      <c r="Z503" s="9" t="s">
        <v>1214</v>
      </c>
    </row>
    <row r="504" spans="1:26">
      <c r="A504" s="3">
        <v>503</v>
      </c>
      <c r="B504" s="4">
        <v>147262</v>
      </c>
      <c r="C504" s="3" t="s">
        <v>557</v>
      </c>
      <c r="D504" s="3" t="s">
        <v>558</v>
      </c>
      <c r="E504" s="3" t="s">
        <v>28</v>
      </c>
      <c r="F504" s="3" t="str">
        <f>H504&amp;B504</f>
        <v>120844147262</v>
      </c>
      <c r="G504" s="3" t="s">
        <v>559</v>
      </c>
      <c r="H504" s="4">
        <v>120844</v>
      </c>
      <c r="I504" s="9" t="s">
        <v>1212</v>
      </c>
      <c r="J504" s="3">
        <v>650</v>
      </c>
      <c r="K504" s="3">
        <v>790</v>
      </c>
      <c r="L504" s="24">
        <v>690</v>
      </c>
      <c r="M504" s="9" t="s">
        <v>1215</v>
      </c>
      <c r="N504" s="25">
        <f>(K504-J504)/K504</f>
        <v>0.177215189873418</v>
      </c>
      <c r="O504" s="25">
        <f>(L504-J504)/L504</f>
        <v>0.0579710144927536</v>
      </c>
      <c r="P504" s="24">
        <v>2</v>
      </c>
      <c r="Q504" s="3"/>
      <c r="R504" s="3">
        <v>247</v>
      </c>
      <c r="S504" s="3">
        <f>L504-K504</f>
        <v>-100</v>
      </c>
      <c r="T504" s="3"/>
      <c r="U504" s="3">
        <v>270</v>
      </c>
      <c r="V504" s="3">
        <v>10</v>
      </c>
      <c r="W504" s="4">
        <v>1</v>
      </c>
      <c r="X504" s="3" t="s">
        <v>32</v>
      </c>
      <c r="Y504" s="19">
        <v>45021.7933796296</v>
      </c>
      <c r="Z504" s="9" t="s">
        <v>33</v>
      </c>
    </row>
    <row r="505" spans="1:26">
      <c r="A505" s="3">
        <v>504</v>
      </c>
      <c r="B505" s="4">
        <v>1715</v>
      </c>
      <c r="C505" s="3" t="s">
        <v>1216</v>
      </c>
      <c r="D505" s="3" t="s">
        <v>855</v>
      </c>
      <c r="E505" s="3" t="s">
        <v>28</v>
      </c>
      <c r="F505" s="3" t="str">
        <f>H505&amp;B505</f>
        <v>1226861715</v>
      </c>
      <c r="G505" s="3" t="s">
        <v>670</v>
      </c>
      <c r="H505" s="4">
        <v>122686</v>
      </c>
      <c r="I505" s="9" t="s">
        <v>1217</v>
      </c>
      <c r="J505" s="3">
        <v>17.28</v>
      </c>
      <c r="K505" s="3">
        <v>21</v>
      </c>
      <c r="L505" s="24">
        <v>16.5</v>
      </c>
      <c r="M505" s="9" t="s">
        <v>31</v>
      </c>
      <c r="N505" s="25">
        <f>(K505-J505)/K505</f>
        <v>0.177142857142857</v>
      </c>
      <c r="O505" s="25">
        <f>(L505-J505)/L505</f>
        <v>-0.0472727272727273</v>
      </c>
      <c r="P505" s="24">
        <v>1</v>
      </c>
      <c r="Q505" s="3"/>
      <c r="R505" s="3">
        <v>316</v>
      </c>
      <c r="S505" s="3">
        <f>L505-K505</f>
        <v>-4.5</v>
      </c>
      <c r="T505" s="3"/>
      <c r="U505" s="3">
        <v>288</v>
      </c>
      <c r="V505" s="3">
        <v>0</v>
      </c>
      <c r="W505" s="4">
        <v>1</v>
      </c>
      <c r="X505" s="3" t="s">
        <v>32</v>
      </c>
      <c r="Y505" s="19">
        <v>45018.729375</v>
      </c>
      <c r="Z505" s="9" t="s">
        <v>33</v>
      </c>
    </row>
    <row r="506" spans="1:26">
      <c r="A506" s="3">
        <v>505</v>
      </c>
      <c r="B506" s="4">
        <v>23730</v>
      </c>
      <c r="C506" s="3" t="s">
        <v>1218</v>
      </c>
      <c r="D506" s="3" t="s">
        <v>1219</v>
      </c>
      <c r="E506" s="3" t="s">
        <v>28</v>
      </c>
      <c r="F506" s="3" t="str">
        <f>H506&amp;B506</f>
        <v>12268623730</v>
      </c>
      <c r="G506" s="3" t="s">
        <v>1220</v>
      </c>
      <c r="H506" s="4">
        <v>122686</v>
      </c>
      <c r="I506" s="9" t="s">
        <v>1217</v>
      </c>
      <c r="J506" s="3">
        <v>27.4</v>
      </c>
      <c r="K506" s="3">
        <v>33.1</v>
      </c>
      <c r="L506" s="24">
        <v>28</v>
      </c>
      <c r="M506" s="9" t="s">
        <v>31</v>
      </c>
      <c r="N506" s="25">
        <f>(K506-J506)/K506</f>
        <v>0.172205438066465</v>
      </c>
      <c r="O506" s="25">
        <f>(L506-J506)/L506</f>
        <v>0.0214285714285715</v>
      </c>
      <c r="P506" s="24">
        <v>1</v>
      </c>
      <c r="Q506" s="3"/>
      <c r="R506" s="3">
        <v>12</v>
      </c>
      <c r="S506" s="3">
        <f>L506-K506</f>
        <v>-5.1</v>
      </c>
      <c r="T506" s="3"/>
      <c r="U506" s="3">
        <v>14</v>
      </c>
      <c r="V506" s="3">
        <v>0</v>
      </c>
      <c r="W506" s="4">
        <v>3</v>
      </c>
      <c r="X506" s="3" t="s">
        <v>343</v>
      </c>
      <c r="Y506" s="19">
        <v>45018.7252777778</v>
      </c>
      <c r="Z506" s="9" t="s">
        <v>33</v>
      </c>
    </row>
    <row r="507" spans="1:26">
      <c r="A507" s="3">
        <v>506</v>
      </c>
      <c r="B507" s="4">
        <v>152938</v>
      </c>
      <c r="C507" s="3" t="s">
        <v>1221</v>
      </c>
      <c r="D507" s="3" t="s">
        <v>1222</v>
      </c>
      <c r="E507" s="3" t="s">
        <v>28</v>
      </c>
      <c r="F507" s="3" t="str">
        <f>H507&amp;B507</f>
        <v>122686152938</v>
      </c>
      <c r="G507" s="3" t="s">
        <v>1223</v>
      </c>
      <c r="H507" s="4">
        <v>122686</v>
      </c>
      <c r="I507" s="9" t="s">
        <v>1217</v>
      </c>
      <c r="J507" s="3">
        <v>56.2</v>
      </c>
      <c r="K507" s="3">
        <v>67</v>
      </c>
      <c r="L507" s="24">
        <v>58</v>
      </c>
      <c r="M507" s="9" t="s">
        <v>31</v>
      </c>
      <c r="N507" s="25">
        <f>(K507-J507)/K507</f>
        <v>0.161194029850746</v>
      </c>
      <c r="O507" s="25">
        <f>(L507-J507)/L507</f>
        <v>0.0310344827586206</v>
      </c>
      <c r="P507" s="24">
        <v>1</v>
      </c>
      <c r="Q507" s="3"/>
      <c r="R507" s="3">
        <v>232</v>
      </c>
      <c r="S507" s="3">
        <f>L507-K507</f>
        <v>-9</v>
      </c>
      <c r="T507" s="3"/>
      <c r="U507" s="3">
        <v>227</v>
      </c>
      <c r="V507" s="3">
        <v>0</v>
      </c>
      <c r="W507" s="4">
        <v>1</v>
      </c>
      <c r="X507" s="3" t="s">
        <v>32</v>
      </c>
      <c r="Y507" s="19">
        <v>45018.7262731481</v>
      </c>
      <c r="Z507" s="9" t="s">
        <v>33</v>
      </c>
    </row>
    <row r="508" spans="1:26">
      <c r="A508" s="3">
        <v>507</v>
      </c>
      <c r="B508" s="4">
        <v>120</v>
      </c>
      <c r="C508" s="3" t="s">
        <v>744</v>
      </c>
      <c r="D508" s="3" t="s">
        <v>745</v>
      </c>
      <c r="E508" s="3" t="s">
        <v>28</v>
      </c>
      <c r="F508" s="3" t="str">
        <f>H508&amp;B508</f>
        <v>122686120</v>
      </c>
      <c r="G508" s="3" t="s">
        <v>61</v>
      </c>
      <c r="H508" s="4">
        <v>122686</v>
      </c>
      <c r="I508" s="9" t="s">
        <v>1217</v>
      </c>
      <c r="J508" s="3">
        <v>114.66</v>
      </c>
      <c r="K508" s="3">
        <v>127</v>
      </c>
      <c r="L508" s="24">
        <v>119</v>
      </c>
      <c r="M508" s="9" t="s">
        <v>31</v>
      </c>
      <c r="N508" s="25">
        <f>(K508-J508)/K508</f>
        <v>0.0971653543307087</v>
      </c>
      <c r="O508" s="25">
        <f>(L508-J508)/L508</f>
        <v>0.0364705882352941</v>
      </c>
      <c r="P508" s="24">
        <v>2</v>
      </c>
      <c r="Q508" s="3"/>
      <c r="R508" s="3">
        <v>331</v>
      </c>
      <c r="S508" s="3">
        <f>L508-K508</f>
        <v>-8</v>
      </c>
      <c r="T508" s="3"/>
      <c r="U508" s="3">
        <v>304</v>
      </c>
      <c r="V508" s="3">
        <v>0</v>
      </c>
      <c r="W508" s="4">
        <v>2</v>
      </c>
      <c r="X508" s="3" t="s">
        <v>32</v>
      </c>
      <c r="Y508" s="19">
        <v>45018.730162037</v>
      </c>
      <c r="Z508" s="9" t="s">
        <v>33</v>
      </c>
    </row>
    <row r="509" spans="1:26">
      <c r="A509" s="3">
        <v>508</v>
      </c>
      <c r="B509" s="4">
        <v>50498</v>
      </c>
      <c r="C509" s="3" t="s">
        <v>1224</v>
      </c>
      <c r="D509" s="3" t="s">
        <v>1225</v>
      </c>
      <c r="E509" s="3" t="s">
        <v>28</v>
      </c>
      <c r="F509" s="3" t="str">
        <f>H509&amp;B509</f>
        <v>12268650498</v>
      </c>
      <c r="G509" s="3" t="s">
        <v>518</v>
      </c>
      <c r="H509" s="4">
        <v>122686</v>
      </c>
      <c r="I509" s="9" t="s">
        <v>1217</v>
      </c>
      <c r="J509" s="3">
        <v>28</v>
      </c>
      <c r="K509" s="3">
        <v>33.5</v>
      </c>
      <c r="L509" s="24">
        <v>29.5</v>
      </c>
      <c r="M509" s="9" t="s">
        <v>31</v>
      </c>
      <c r="N509" s="25">
        <f>(K509-J509)/K509</f>
        <v>0.164179104477612</v>
      </c>
      <c r="O509" s="25">
        <f>(L509-J509)/L509</f>
        <v>0.0508474576271186</v>
      </c>
      <c r="P509" s="24">
        <v>2</v>
      </c>
      <c r="Q509" s="3"/>
      <c r="R509" s="3">
        <v>203</v>
      </c>
      <c r="S509" s="3">
        <f>L509-K509</f>
        <v>-4</v>
      </c>
      <c r="T509" s="3"/>
      <c r="U509" s="3">
        <v>218</v>
      </c>
      <c r="V509" s="3">
        <v>0</v>
      </c>
      <c r="W509" s="4">
        <v>2</v>
      </c>
      <c r="X509" s="3" t="s">
        <v>32</v>
      </c>
      <c r="Y509" s="19">
        <v>45018.7288657407</v>
      </c>
      <c r="Z509" s="9" t="s">
        <v>33</v>
      </c>
    </row>
    <row r="510" spans="1:26">
      <c r="A510" s="3">
        <v>509</v>
      </c>
      <c r="B510" s="4">
        <v>14003</v>
      </c>
      <c r="C510" s="3" t="s">
        <v>141</v>
      </c>
      <c r="D510" s="3" t="s">
        <v>142</v>
      </c>
      <c r="E510" s="3" t="s">
        <v>28</v>
      </c>
      <c r="F510" s="3" t="str">
        <f>H510&amp;B510</f>
        <v>12268614003</v>
      </c>
      <c r="G510" s="3" t="s">
        <v>143</v>
      </c>
      <c r="H510" s="4">
        <v>122686</v>
      </c>
      <c r="I510" s="9" t="s">
        <v>1217</v>
      </c>
      <c r="J510" s="3">
        <v>35.88</v>
      </c>
      <c r="K510" s="3">
        <v>48.5</v>
      </c>
      <c r="L510" s="24">
        <v>39</v>
      </c>
      <c r="M510" s="9" t="s">
        <v>31</v>
      </c>
      <c r="N510" s="25">
        <f>(K510-J510)/K510</f>
        <v>0.26020618556701</v>
      </c>
      <c r="O510" s="25">
        <f>(L510-J510)/L510</f>
        <v>0.0799999999999999</v>
      </c>
      <c r="P510" s="24">
        <v>1</v>
      </c>
      <c r="Q510" s="3">
        <v>47</v>
      </c>
      <c r="R510" s="3">
        <v>328</v>
      </c>
      <c r="S510" s="3">
        <f>L510-K510</f>
        <v>-9.5</v>
      </c>
      <c r="T510" s="3">
        <f>L510-Q510</f>
        <v>-8</v>
      </c>
      <c r="U510" s="3">
        <v>388</v>
      </c>
      <c r="V510" s="3">
        <v>33</v>
      </c>
      <c r="W510" s="4">
        <v>2</v>
      </c>
      <c r="X510" s="3" t="s">
        <v>32</v>
      </c>
      <c r="Y510" s="19">
        <v>45018.7268055556</v>
      </c>
      <c r="Z510" s="9" t="s">
        <v>33</v>
      </c>
    </row>
    <row r="511" spans="1:26">
      <c r="A511" s="3">
        <v>510</v>
      </c>
      <c r="B511" s="4">
        <v>4738</v>
      </c>
      <c r="C511" s="3" t="s">
        <v>1226</v>
      </c>
      <c r="D511" s="3" t="s">
        <v>1227</v>
      </c>
      <c r="E511" s="3" t="s">
        <v>28</v>
      </c>
      <c r="F511" s="3" t="str">
        <f>H511&amp;B511</f>
        <v>1226864738</v>
      </c>
      <c r="G511" s="3" t="s">
        <v>1228</v>
      </c>
      <c r="H511" s="4">
        <v>122686</v>
      </c>
      <c r="I511" s="9" t="s">
        <v>1217</v>
      </c>
      <c r="J511" s="3">
        <v>5.48</v>
      </c>
      <c r="K511" s="3">
        <v>7.5</v>
      </c>
      <c r="L511" s="24">
        <v>6</v>
      </c>
      <c r="M511" s="9" t="s">
        <v>31</v>
      </c>
      <c r="N511" s="25">
        <f>(K511-J511)/K511</f>
        <v>0.269333333333333</v>
      </c>
      <c r="O511" s="25">
        <f>(L511-J511)/L511</f>
        <v>0.0866666666666666</v>
      </c>
      <c r="P511" s="24">
        <v>1</v>
      </c>
      <c r="Q511" s="3"/>
      <c r="R511" s="3">
        <v>369</v>
      </c>
      <c r="S511" s="3">
        <f>L511-K511</f>
        <v>-1.5</v>
      </c>
      <c r="T511" s="3"/>
      <c r="U511" s="3">
        <v>255</v>
      </c>
      <c r="V511" s="3">
        <v>0</v>
      </c>
      <c r="W511" s="4">
        <v>4</v>
      </c>
      <c r="X511" s="3" t="s">
        <v>32</v>
      </c>
      <c r="Y511" s="19">
        <v>45018.7280902778</v>
      </c>
      <c r="Z511" s="9" t="s">
        <v>33</v>
      </c>
    </row>
    <row r="512" spans="1:26">
      <c r="A512" s="3">
        <v>511</v>
      </c>
      <c r="B512" s="4">
        <v>14246</v>
      </c>
      <c r="C512" s="3" t="s">
        <v>1229</v>
      </c>
      <c r="D512" s="3" t="s">
        <v>694</v>
      </c>
      <c r="E512" s="3" t="s">
        <v>60</v>
      </c>
      <c r="F512" s="3" t="str">
        <f>H512&amp;B512</f>
        <v>12268614246</v>
      </c>
      <c r="G512" s="3" t="s">
        <v>1230</v>
      </c>
      <c r="H512" s="4">
        <v>122686</v>
      </c>
      <c r="I512" s="9" t="s">
        <v>1217</v>
      </c>
      <c r="J512" s="3">
        <v>35</v>
      </c>
      <c r="K512" s="3">
        <v>48</v>
      </c>
      <c r="L512" s="24">
        <v>38.8</v>
      </c>
      <c r="M512" s="9" t="s">
        <v>31</v>
      </c>
      <c r="N512" s="25">
        <f>(K512-J512)/K512</f>
        <v>0.270833333333333</v>
      </c>
      <c r="O512" s="25">
        <f>(L512-J512)/L512</f>
        <v>0.0979381443298968</v>
      </c>
      <c r="P512" s="24">
        <v>1</v>
      </c>
      <c r="Q512" s="3"/>
      <c r="R512" s="3">
        <v>252</v>
      </c>
      <c r="S512" s="3">
        <f>L512-K512</f>
        <v>-9.2</v>
      </c>
      <c r="T512" s="3"/>
      <c r="U512" s="3">
        <v>200</v>
      </c>
      <c r="V512" s="3">
        <v>0</v>
      </c>
      <c r="W512" s="4">
        <v>2</v>
      </c>
      <c r="X512" s="3" t="s">
        <v>32</v>
      </c>
      <c r="Y512" s="19">
        <v>45018.7229282407</v>
      </c>
      <c r="Z512" s="9" t="s">
        <v>33</v>
      </c>
    </row>
    <row r="513" spans="1:26">
      <c r="A513" s="3">
        <v>512</v>
      </c>
      <c r="B513" s="4">
        <v>10602</v>
      </c>
      <c r="C513" s="3" t="s">
        <v>1231</v>
      </c>
      <c r="D513" s="3" t="s">
        <v>1232</v>
      </c>
      <c r="E513" s="3" t="s">
        <v>36</v>
      </c>
      <c r="F513" s="3" t="str">
        <f>H513&amp;B513</f>
        <v>12268610602</v>
      </c>
      <c r="G513" s="3" t="s">
        <v>314</v>
      </c>
      <c r="H513" s="4">
        <v>122686</v>
      </c>
      <c r="I513" s="9" t="s">
        <v>1217</v>
      </c>
      <c r="J513" s="3">
        <v>3.96</v>
      </c>
      <c r="K513" s="3">
        <v>5.5</v>
      </c>
      <c r="L513" s="24">
        <v>4.8</v>
      </c>
      <c r="M513" s="9" t="s">
        <v>31</v>
      </c>
      <c r="N513" s="25">
        <f>(K513-J513)/K513</f>
        <v>0.28</v>
      </c>
      <c r="O513" s="25">
        <f>(L513-J513)/L513</f>
        <v>0.175</v>
      </c>
      <c r="P513" s="24">
        <v>1</v>
      </c>
      <c r="Q513" s="3"/>
      <c r="R513" s="3">
        <v>117</v>
      </c>
      <c r="S513" s="3">
        <f>L513-K513</f>
        <v>-0.7</v>
      </c>
      <c r="T513" s="3"/>
      <c r="U513" s="3">
        <v>217</v>
      </c>
      <c r="V513" s="3">
        <v>0</v>
      </c>
      <c r="W513" s="4">
        <v>1</v>
      </c>
      <c r="X513" s="3" t="s">
        <v>32</v>
      </c>
      <c r="Y513" s="19">
        <v>45018.7270833333</v>
      </c>
      <c r="Z513" s="9" t="s">
        <v>33</v>
      </c>
    </row>
    <row r="514" spans="1:26">
      <c r="A514" s="3">
        <v>513</v>
      </c>
      <c r="B514" s="4">
        <v>30622</v>
      </c>
      <c r="C514" s="3" t="s">
        <v>1233</v>
      </c>
      <c r="D514" s="3" t="s">
        <v>1234</v>
      </c>
      <c r="E514" s="3" t="s">
        <v>60</v>
      </c>
      <c r="F514" s="3" t="str">
        <f>H514&amp;B514</f>
        <v>12268630622</v>
      </c>
      <c r="G514" s="3" t="s">
        <v>227</v>
      </c>
      <c r="H514" s="4">
        <v>122686</v>
      </c>
      <c r="I514" s="9" t="s">
        <v>1217</v>
      </c>
      <c r="J514" s="3">
        <v>11.33</v>
      </c>
      <c r="K514" s="3">
        <v>19.8</v>
      </c>
      <c r="L514" s="24">
        <v>14</v>
      </c>
      <c r="M514" s="9" t="s">
        <v>31</v>
      </c>
      <c r="N514" s="25">
        <f>(K514-J514)/K514</f>
        <v>0.427777777777778</v>
      </c>
      <c r="O514" s="25">
        <f>(L514-J514)/L514</f>
        <v>0.190714285714286</v>
      </c>
      <c r="P514" s="24">
        <v>1</v>
      </c>
      <c r="Q514" s="3"/>
      <c r="R514" s="3">
        <v>231</v>
      </c>
      <c r="S514" s="3">
        <f>L514-K514</f>
        <v>-5.8</v>
      </c>
      <c r="T514" s="3"/>
      <c r="U514" s="3">
        <v>134</v>
      </c>
      <c r="V514" s="3">
        <v>0</v>
      </c>
      <c r="W514" s="4">
        <v>2</v>
      </c>
      <c r="X514" s="3" t="s">
        <v>32</v>
      </c>
      <c r="Y514" s="19">
        <v>45018.7285300926</v>
      </c>
      <c r="Z514" s="9" t="s">
        <v>33</v>
      </c>
    </row>
    <row r="515" spans="1:26">
      <c r="A515" s="3">
        <v>514</v>
      </c>
      <c r="B515" s="4">
        <v>957</v>
      </c>
      <c r="C515" s="3" t="s">
        <v>1235</v>
      </c>
      <c r="D515" s="3" t="s">
        <v>1236</v>
      </c>
      <c r="E515" s="3" t="s">
        <v>28</v>
      </c>
      <c r="F515" s="3" t="str">
        <f>H515&amp;B515</f>
        <v>122686957</v>
      </c>
      <c r="G515" s="3" t="s">
        <v>1237</v>
      </c>
      <c r="H515" s="4">
        <v>122686</v>
      </c>
      <c r="I515" s="9" t="s">
        <v>1217</v>
      </c>
      <c r="J515" s="3">
        <v>11.62</v>
      </c>
      <c r="K515" s="3">
        <v>20.8</v>
      </c>
      <c r="L515" s="24">
        <v>14.8</v>
      </c>
      <c r="M515" s="9" t="s">
        <v>31</v>
      </c>
      <c r="N515" s="25">
        <f>(K515-J515)/K515</f>
        <v>0.441346153846154</v>
      </c>
      <c r="O515" s="25">
        <f>(L515-J515)/L515</f>
        <v>0.214864864864865</v>
      </c>
      <c r="P515" s="24">
        <v>1</v>
      </c>
      <c r="Q515" s="3"/>
      <c r="R515" s="3">
        <v>85</v>
      </c>
      <c r="S515" s="3">
        <f>L515-K515</f>
        <v>-6</v>
      </c>
      <c r="T515" s="3"/>
      <c r="U515" s="3">
        <v>36</v>
      </c>
      <c r="V515" s="3">
        <v>0</v>
      </c>
      <c r="W515" s="9"/>
      <c r="X515" s="3" t="s">
        <v>32</v>
      </c>
      <c r="Y515" s="19">
        <v>45018.7219675926</v>
      </c>
      <c r="Z515" s="9" t="s">
        <v>33</v>
      </c>
    </row>
    <row r="516" spans="1:26">
      <c r="A516" s="3">
        <v>515</v>
      </c>
      <c r="B516" s="4">
        <v>1367</v>
      </c>
      <c r="C516" s="3" t="s">
        <v>111</v>
      </c>
      <c r="D516" s="3" t="s">
        <v>385</v>
      </c>
      <c r="E516" s="3" t="s">
        <v>36</v>
      </c>
      <c r="F516" s="3" t="str">
        <f>H516&amp;B516</f>
        <v>1226861367</v>
      </c>
      <c r="G516" s="3" t="s">
        <v>211</v>
      </c>
      <c r="H516" s="4">
        <v>122686</v>
      </c>
      <c r="I516" s="9" t="s">
        <v>1217</v>
      </c>
      <c r="J516" s="3">
        <v>10.9</v>
      </c>
      <c r="K516" s="3">
        <v>17</v>
      </c>
      <c r="L516" s="24">
        <v>14.8</v>
      </c>
      <c r="M516" s="9" t="s">
        <v>31</v>
      </c>
      <c r="N516" s="25">
        <f>(K516-J516)/K516</f>
        <v>0.358823529411765</v>
      </c>
      <c r="O516" s="25">
        <f>(L516-J516)/L516</f>
        <v>0.263513513513514</v>
      </c>
      <c r="P516" s="24">
        <v>1</v>
      </c>
      <c r="Q516" s="3"/>
      <c r="R516" s="3">
        <v>308</v>
      </c>
      <c r="S516" s="3">
        <f>L516-K516</f>
        <v>-2.2</v>
      </c>
      <c r="T516" s="3"/>
      <c r="U516" s="3">
        <v>174</v>
      </c>
      <c r="V516" s="3">
        <v>0</v>
      </c>
      <c r="W516" s="4">
        <v>2</v>
      </c>
      <c r="X516" s="3" t="s">
        <v>32</v>
      </c>
      <c r="Y516" s="19">
        <v>45018.7233680556</v>
      </c>
      <c r="Z516" s="9" t="s">
        <v>33</v>
      </c>
    </row>
    <row r="517" spans="1:26">
      <c r="A517" s="3">
        <v>516</v>
      </c>
      <c r="B517" s="4">
        <v>94920</v>
      </c>
      <c r="C517" s="3" t="s">
        <v>1238</v>
      </c>
      <c r="D517" s="3" t="s">
        <v>1239</v>
      </c>
      <c r="E517" s="3" t="s">
        <v>60</v>
      </c>
      <c r="F517" s="3" t="str">
        <f>H517&amp;B517</f>
        <v>12268694920</v>
      </c>
      <c r="G517" s="3" t="s">
        <v>525</v>
      </c>
      <c r="H517" s="4">
        <v>122686</v>
      </c>
      <c r="I517" s="9" t="s">
        <v>1217</v>
      </c>
      <c r="J517" s="3">
        <v>11.68</v>
      </c>
      <c r="K517" s="3">
        <v>28</v>
      </c>
      <c r="L517" s="24">
        <v>19.8</v>
      </c>
      <c r="M517" s="9" t="s">
        <v>31</v>
      </c>
      <c r="N517" s="25">
        <f>(K517-J517)/K517</f>
        <v>0.582857142857143</v>
      </c>
      <c r="O517" s="25">
        <f>(L517-J517)/L517</f>
        <v>0.41010101010101</v>
      </c>
      <c r="P517" s="24">
        <v>2</v>
      </c>
      <c r="Q517" s="3"/>
      <c r="R517" s="3">
        <v>138</v>
      </c>
      <c r="S517" s="3">
        <f>L517-K517</f>
        <v>-8.2</v>
      </c>
      <c r="T517" s="3"/>
      <c r="U517" s="3">
        <v>243</v>
      </c>
      <c r="V517" s="3">
        <v>0</v>
      </c>
      <c r="W517" s="4">
        <v>2</v>
      </c>
      <c r="X517" s="3" t="s">
        <v>32</v>
      </c>
      <c r="Y517" s="19">
        <v>45018.7305439815</v>
      </c>
      <c r="Z517" s="9" t="s">
        <v>33</v>
      </c>
    </row>
    <row r="518" spans="1:26">
      <c r="A518" s="3">
        <v>517</v>
      </c>
      <c r="B518" s="4">
        <v>104103</v>
      </c>
      <c r="C518" s="3" t="s">
        <v>1240</v>
      </c>
      <c r="D518" s="3" t="s">
        <v>1241</v>
      </c>
      <c r="E518" s="3" t="s">
        <v>60</v>
      </c>
      <c r="F518" s="3" t="str">
        <f>H518&amp;B518</f>
        <v>122686104103</v>
      </c>
      <c r="G518" s="3" t="s">
        <v>1242</v>
      </c>
      <c r="H518" s="4">
        <v>122686</v>
      </c>
      <c r="I518" s="9" t="s">
        <v>1217</v>
      </c>
      <c r="J518" s="3">
        <v>3.1</v>
      </c>
      <c r="K518" s="3">
        <v>15</v>
      </c>
      <c r="L518" s="24">
        <v>6</v>
      </c>
      <c r="M518" s="9" t="s">
        <v>31</v>
      </c>
      <c r="N518" s="25">
        <f>(K518-J518)/K518</f>
        <v>0.793333333333333</v>
      </c>
      <c r="O518" s="25">
        <f>(L518-J518)/L518</f>
        <v>0.483333333333333</v>
      </c>
      <c r="P518" s="24">
        <v>2</v>
      </c>
      <c r="Q518" s="3">
        <v>13</v>
      </c>
      <c r="R518" s="3">
        <v>321</v>
      </c>
      <c r="S518" s="3">
        <f>L518-K518</f>
        <v>-9</v>
      </c>
      <c r="T518" s="3">
        <f>L518-Q518</f>
        <v>-7</v>
      </c>
      <c r="U518" s="3">
        <v>265</v>
      </c>
      <c r="V518" s="3">
        <v>6</v>
      </c>
      <c r="W518" s="4">
        <v>2</v>
      </c>
      <c r="X518" s="3" t="s">
        <v>32</v>
      </c>
      <c r="Y518" s="19">
        <v>45018.7299884259</v>
      </c>
      <c r="Z518" s="9" t="s">
        <v>33</v>
      </c>
    </row>
    <row r="519" spans="1:26">
      <c r="A519" s="3">
        <v>518</v>
      </c>
      <c r="B519" s="4">
        <v>194147</v>
      </c>
      <c r="C519" s="3" t="s">
        <v>1243</v>
      </c>
      <c r="D519" s="3" t="s">
        <v>1244</v>
      </c>
      <c r="E519" s="3" t="s">
        <v>28</v>
      </c>
      <c r="F519" s="3" t="str">
        <f>H519&amp;B519</f>
        <v>122686194147</v>
      </c>
      <c r="G519" s="3" t="s">
        <v>1245</v>
      </c>
      <c r="H519" s="4">
        <v>122686</v>
      </c>
      <c r="I519" s="9" t="s">
        <v>1217</v>
      </c>
      <c r="J519" s="3">
        <v>3.8</v>
      </c>
      <c r="K519" s="3">
        <v>17.21</v>
      </c>
      <c r="L519" s="24">
        <v>7.6</v>
      </c>
      <c r="M519" s="9" t="s">
        <v>31</v>
      </c>
      <c r="N519" s="25">
        <f>(K519-J519)/K519</f>
        <v>0.779198140615921</v>
      </c>
      <c r="O519" s="25">
        <f>(L519-J519)/L519</f>
        <v>0.5</v>
      </c>
      <c r="P519" s="24">
        <v>2</v>
      </c>
      <c r="Q519" s="3"/>
      <c r="R519" s="3">
        <v>116</v>
      </c>
      <c r="S519" s="3">
        <f>L519-K519</f>
        <v>-9.61</v>
      </c>
      <c r="T519" s="3"/>
      <c r="U519" s="3">
        <v>253</v>
      </c>
      <c r="V519" s="3">
        <v>0</v>
      </c>
      <c r="W519" s="4">
        <v>2</v>
      </c>
      <c r="X519" s="3" t="s">
        <v>32</v>
      </c>
      <c r="Y519" s="19">
        <v>45018.7295717593</v>
      </c>
      <c r="Z519" s="9" t="s">
        <v>33</v>
      </c>
    </row>
    <row r="520" spans="1:26">
      <c r="A520" s="3">
        <v>519</v>
      </c>
      <c r="B520" s="4">
        <v>21253</v>
      </c>
      <c r="C520" s="3" t="s">
        <v>1246</v>
      </c>
      <c r="D520" s="3" t="s">
        <v>1247</v>
      </c>
      <c r="E520" s="3" t="s">
        <v>36</v>
      </c>
      <c r="F520" s="3" t="str">
        <f>H520&amp;B520</f>
        <v>12268621253</v>
      </c>
      <c r="G520" s="3" t="s">
        <v>1248</v>
      </c>
      <c r="H520" s="4">
        <v>122686</v>
      </c>
      <c r="I520" s="9" t="s">
        <v>1217</v>
      </c>
      <c r="J520" s="3">
        <v>8.2</v>
      </c>
      <c r="K520" s="3">
        <v>25.2</v>
      </c>
      <c r="L520" s="24">
        <v>17.2</v>
      </c>
      <c r="M520" s="9" t="s">
        <v>31</v>
      </c>
      <c r="N520" s="25">
        <f>(K520-J520)/K520</f>
        <v>0.674603174603175</v>
      </c>
      <c r="O520" s="25">
        <f>(L520-J520)/L520</f>
        <v>0.523255813953488</v>
      </c>
      <c r="P520" s="24">
        <v>2</v>
      </c>
      <c r="Q520" s="3"/>
      <c r="R520" s="3">
        <v>196</v>
      </c>
      <c r="S520" s="3">
        <f>L520-K520</f>
        <v>-8</v>
      </c>
      <c r="T520" s="3"/>
      <c r="U520" s="3">
        <v>213</v>
      </c>
      <c r="V520" s="3">
        <v>3</v>
      </c>
      <c r="W520" s="4">
        <v>2</v>
      </c>
      <c r="X520" s="3" t="s">
        <v>32</v>
      </c>
      <c r="Y520" s="19">
        <v>45018.7264699074</v>
      </c>
      <c r="Z520" s="9" t="s">
        <v>33</v>
      </c>
    </row>
    <row r="521" spans="1:26">
      <c r="A521" s="3">
        <v>520</v>
      </c>
      <c r="B521" s="4">
        <v>202157</v>
      </c>
      <c r="C521" s="3" t="s">
        <v>1249</v>
      </c>
      <c r="D521" s="3" t="s">
        <v>1250</v>
      </c>
      <c r="E521" s="3" t="s">
        <v>28</v>
      </c>
      <c r="F521" s="3" t="str">
        <f>H521&amp;B521</f>
        <v>122686202157</v>
      </c>
      <c r="G521" s="3" t="s">
        <v>1245</v>
      </c>
      <c r="H521" s="4">
        <v>122686</v>
      </c>
      <c r="I521" s="9" t="s">
        <v>1217</v>
      </c>
      <c r="J521" s="3">
        <v>8.5</v>
      </c>
      <c r="K521" s="3">
        <v>24.8</v>
      </c>
      <c r="L521" s="24">
        <v>19.5</v>
      </c>
      <c r="M521" s="9" t="s">
        <v>31</v>
      </c>
      <c r="N521" s="25">
        <f>(K521-J521)/K521</f>
        <v>0.657258064516129</v>
      </c>
      <c r="O521" s="25">
        <f>(L521-J521)/L521</f>
        <v>0.564102564102564</v>
      </c>
      <c r="P521" s="24">
        <v>1</v>
      </c>
      <c r="Q521" s="3">
        <v>26.5</v>
      </c>
      <c r="R521" s="3">
        <v>334</v>
      </c>
      <c r="S521" s="3">
        <f>L521-K521</f>
        <v>-5.3</v>
      </c>
      <c r="T521" s="3">
        <f>L521-Q521</f>
        <v>-7</v>
      </c>
      <c r="U521" s="3">
        <v>233</v>
      </c>
      <c r="V521" s="3">
        <v>0</v>
      </c>
      <c r="W521" s="4">
        <v>2</v>
      </c>
      <c r="X521" s="3" t="s">
        <v>32</v>
      </c>
      <c r="Y521" s="19">
        <v>45018.7290972222</v>
      </c>
      <c r="Z521" s="9" t="s">
        <v>33</v>
      </c>
    </row>
    <row r="522" spans="1:26">
      <c r="A522" s="3">
        <v>521</v>
      </c>
      <c r="B522" s="4">
        <v>13339</v>
      </c>
      <c r="C522" s="3" t="s">
        <v>1251</v>
      </c>
      <c r="D522" s="3" t="s">
        <v>1252</v>
      </c>
      <c r="E522" s="3" t="s">
        <v>28</v>
      </c>
      <c r="F522" s="3" t="str">
        <f>H522&amp;B522</f>
        <v>12268613339</v>
      </c>
      <c r="G522" s="3" t="s">
        <v>1253</v>
      </c>
      <c r="H522" s="4">
        <v>122686</v>
      </c>
      <c r="I522" s="9" t="s">
        <v>1217</v>
      </c>
      <c r="J522" s="3">
        <v>8.16</v>
      </c>
      <c r="K522" s="3">
        <v>34.5</v>
      </c>
      <c r="L522" s="24">
        <v>18.8</v>
      </c>
      <c r="M522" s="9" t="s">
        <v>31</v>
      </c>
      <c r="N522" s="25">
        <f>(K522-J522)/K522</f>
        <v>0.763478260869565</v>
      </c>
      <c r="O522" s="25">
        <f>(L522-J522)/L522</f>
        <v>0.565957446808511</v>
      </c>
      <c r="P522" s="24">
        <v>1</v>
      </c>
      <c r="Q522" s="3"/>
      <c r="R522" s="3">
        <v>131</v>
      </c>
      <c r="S522" s="3">
        <f>L522-K522</f>
        <v>-15.7</v>
      </c>
      <c r="T522" s="3"/>
      <c r="U522" s="3">
        <v>130</v>
      </c>
      <c r="V522" s="3">
        <v>0</v>
      </c>
      <c r="W522" s="4">
        <v>2</v>
      </c>
      <c r="X522" s="3" t="s">
        <v>32</v>
      </c>
      <c r="Y522" s="19">
        <v>45018.7236226852</v>
      </c>
      <c r="Z522" s="9" t="s">
        <v>33</v>
      </c>
    </row>
    <row r="523" spans="1:26">
      <c r="A523" s="3">
        <v>522</v>
      </c>
      <c r="B523" s="4">
        <v>169722</v>
      </c>
      <c r="C523" s="3" t="s">
        <v>71</v>
      </c>
      <c r="D523" s="3" t="s">
        <v>1254</v>
      </c>
      <c r="E523" s="3" t="s">
        <v>28</v>
      </c>
      <c r="F523" s="3" t="str">
        <f>H523&amp;B523</f>
        <v>122718169722</v>
      </c>
      <c r="G523" s="3" t="s">
        <v>1255</v>
      </c>
      <c r="H523" s="4">
        <v>122718</v>
      </c>
      <c r="I523" s="9" t="s">
        <v>1256</v>
      </c>
      <c r="J523" s="3">
        <v>20.4</v>
      </c>
      <c r="K523" s="3">
        <v>58</v>
      </c>
      <c r="L523" s="24">
        <v>48</v>
      </c>
      <c r="M523" s="9" t="s">
        <v>31</v>
      </c>
      <c r="N523" s="25">
        <f>(K523-J523)/K523</f>
        <v>0.648275862068966</v>
      </c>
      <c r="O523" s="25">
        <f>(L523-J523)/L523</f>
        <v>0.575</v>
      </c>
      <c r="P523" s="24">
        <v>3</v>
      </c>
      <c r="Q523" s="3">
        <v>56</v>
      </c>
      <c r="R523" s="3">
        <v>515</v>
      </c>
      <c r="S523" s="3">
        <f>L523-K523</f>
        <v>-10</v>
      </c>
      <c r="T523" s="3">
        <f>L523-Q523</f>
        <v>-8</v>
      </c>
      <c r="U523" s="3">
        <v>335</v>
      </c>
      <c r="V523" s="3">
        <v>0</v>
      </c>
      <c r="W523" s="9"/>
      <c r="X523" s="3" t="s">
        <v>32</v>
      </c>
      <c r="Y523" s="19">
        <v>45019.5403009259</v>
      </c>
      <c r="Z523" s="9" t="s">
        <v>33</v>
      </c>
    </row>
    <row r="524" spans="1:26">
      <c r="A524" s="3">
        <v>523</v>
      </c>
      <c r="B524" s="4">
        <v>169723</v>
      </c>
      <c r="C524" s="3" t="s">
        <v>71</v>
      </c>
      <c r="D524" s="3" t="s">
        <v>1257</v>
      </c>
      <c r="E524" s="3" t="s">
        <v>28</v>
      </c>
      <c r="F524" s="3" t="str">
        <f>H524&amp;B524</f>
        <v>122718169723</v>
      </c>
      <c r="G524" s="3" t="s">
        <v>1255</v>
      </c>
      <c r="H524" s="4">
        <v>122718</v>
      </c>
      <c r="I524" s="9" t="s">
        <v>1256</v>
      </c>
      <c r="J524" s="3">
        <v>20.4</v>
      </c>
      <c r="K524" s="3">
        <v>58</v>
      </c>
      <c r="L524" s="24">
        <v>48</v>
      </c>
      <c r="M524" s="9" t="s">
        <v>31</v>
      </c>
      <c r="N524" s="25">
        <f>(K524-J524)/K524</f>
        <v>0.648275862068966</v>
      </c>
      <c r="O524" s="25">
        <f>(L524-J524)/L524</f>
        <v>0.575</v>
      </c>
      <c r="P524" s="24">
        <v>3</v>
      </c>
      <c r="Q524" s="3">
        <v>56.3</v>
      </c>
      <c r="R524" s="3">
        <v>141</v>
      </c>
      <c r="S524" s="3">
        <f>L524-K524</f>
        <v>-10</v>
      </c>
      <c r="T524" s="3">
        <f>L524-Q524</f>
        <v>-8.3</v>
      </c>
      <c r="U524" s="3">
        <v>245</v>
      </c>
      <c r="V524" s="3">
        <v>0</v>
      </c>
      <c r="W524" s="4">
        <v>1</v>
      </c>
      <c r="X524" s="3" t="s">
        <v>32</v>
      </c>
      <c r="Y524" s="19">
        <v>45019.5395833333</v>
      </c>
      <c r="Z524" s="9" t="s">
        <v>33</v>
      </c>
    </row>
    <row r="525" spans="1:26">
      <c r="A525" s="3">
        <v>524</v>
      </c>
      <c r="B525" s="4">
        <v>39536</v>
      </c>
      <c r="C525" s="3" t="s">
        <v>1258</v>
      </c>
      <c r="D525" s="3" t="s">
        <v>1259</v>
      </c>
      <c r="E525" s="3" t="s">
        <v>28</v>
      </c>
      <c r="F525" s="3" t="str">
        <f>H525&amp;B525</f>
        <v>12290639536</v>
      </c>
      <c r="G525" s="3" t="s">
        <v>1260</v>
      </c>
      <c r="H525" s="4">
        <v>122906</v>
      </c>
      <c r="I525" s="9" t="s">
        <v>1261</v>
      </c>
      <c r="J525" s="3">
        <v>211</v>
      </c>
      <c r="K525" s="3">
        <v>249</v>
      </c>
      <c r="L525" s="24">
        <v>220</v>
      </c>
      <c r="M525" s="9" t="s">
        <v>31</v>
      </c>
      <c r="N525" s="25">
        <f>(K525-J525)/K525</f>
        <v>0.152610441767068</v>
      </c>
      <c r="O525" s="25">
        <f>(L525-J525)/L525</f>
        <v>0.0409090909090909</v>
      </c>
      <c r="P525" s="24">
        <v>2</v>
      </c>
      <c r="Q525" s="3"/>
      <c r="R525" s="3">
        <v>485</v>
      </c>
      <c r="S525" s="3">
        <f>L525-K525</f>
        <v>-29</v>
      </c>
      <c r="T525" s="3"/>
      <c r="U525" s="3">
        <v>338</v>
      </c>
      <c r="V525" s="3">
        <v>9</v>
      </c>
      <c r="W525" s="4">
        <v>2</v>
      </c>
      <c r="X525" s="3" t="s">
        <v>32</v>
      </c>
      <c r="Y525" s="19">
        <v>45010.5019560185</v>
      </c>
      <c r="Z525" s="9" t="s">
        <v>33</v>
      </c>
    </row>
    <row r="526" spans="1:26">
      <c r="A526" s="3">
        <v>525</v>
      </c>
      <c r="B526" s="4">
        <v>138527</v>
      </c>
      <c r="C526" s="3" t="s">
        <v>1262</v>
      </c>
      <c r="D526" s="3" t="s">
        <v>1263</v>
      </c>
      <c r="E526" s="3" t="s">
        <v>28</v>
      </c>
      <c r="F526" s="3" t="str">
        <f>H526&amp;B526</f>
        <v>122906138527</v>
      </c>
      <c r="G526" s="3" t="s">
        <v>1264</v>
      </c>
      <c r="H526" s="4">
        <v>122906</v>
      </c>
      <c r="I526" s="9" t="s">
        <v>1261</v>
      </c>
      <c r="J526" s="3">
        <v>27.37</v>
      </c>
      <c r="K526" s="3">
        <v>37.5</v>
      </c>
      <c r="L526" s="24">
        <v>34</v>
      </c>
      <c r="M526" s="9" t="s">
        <v>31</v>
      </c>
      <c r="N526" s="25">
        <f>(K526-J526)/K526</f>
        <v>0.270133333333333</v>
      </c>
      <c r="O526" s="25">
        <f>(L526-J526)/L526</f>
        <v>0.195</v>
      </c>
      <c r="P526" s="24">
        <v>3</v>
      </c>
      <c r="Q526" s="3"/>
      <c r="R526" s="3">
        <v>119</v>
      </c>
      <c r="S526" s="3">
        <f>L526-K526</f>
        <v>-3.5</v>
      </c>
      <c r="T526" s="3"/>
      <c r="U526" s="3">
        <v>85</v>
      </c>
      <c r="V526" s="3">
        <v>0</v>
      </c>
      <c r="W526" s="9"/>
      <c r="X526" s="3" t="s">
        <v>32</v>
      </c>
      <c r="Y526" s="19">
        <v>45010.4081712963</v>
      </c>
      <c r="Z526" s="9" t="s">
        <v>33</v>
      </c>
    </row>
    <row r="527" spans="1:26">
      <c r="A527" s="3">
        <v>526</v>
      </c>
      <c r="B527" s="4">
        <v>149863</v>
      </c>
      <c r="C527" s="3" t="s">
        <v>1265</v>
      </c>
      <c r="D527" s="3" t="s">
        <v>1067</v>
      </c>
      <c r="E527" s="3" t="s">
        <v>60</v>
      </c>
      <c r="F527" s="3" t="str">
        <f>H527&amp;B527</f>
        <v>122906149863</v>
      </c>
      <c r="G527" s="3" t="s">
        <v>1266</v>
      </c>
      <c r="H527" s="4">
        <v>122906</v>
      </c>
      <c r="I527" s="9" t="s">
        <v>1261</v>
      </c>
      <c r="J527" s="3">
        <v>18.17</v>
      </c>
      <c r="K527" s="3">
        <v>38.5</v>
      </c>
      <c r="L527" s="24">
        <v>25</v>
      </c>
      <c r="M527" s="9" t="s">
        <v>31</v>
      </c>
      <c r="N527" s="25">
        <f>(K527-J527)/K527</f>
        <v>0.528051948051948</v>
      </c>
      <c r="O527" s="25">
        <f>(L527-J527)/L527</f>
        <v>0.2732</v>
      </c>
      <c r="P527" s="24">
        <v>2</v>
      </c>
      <c r="Q527" s="3">
        <v>36.8</v>
      </c>
      <c r="R527" s="3">
        <v>90</v>
      </c>
      <c r="S527" s="3">
        <f>L527-K527</f>
        <v>-13.5</v>
      </c>
      <c r="T527" s="3">
        <f>L527-Q527</f>
        <v>-11.8</v>
      </c>
      <c r="U527" s="3">
        <v>75</v>
      </c>
      <c r="V527" s="3">
        <v>0</v>
      </c>
      <c r="W527" s="4">
        <v>2</v>
      </c>
      <c r="X527" s="3" t="s">
        <v>343</v>
      </c>
      <c r="Y527" s="19">
        <v>45010.4092013889</v>
      </c>
      <c r="Z527" s="9" t="s">
        <v>33</v>
      </c>
    </row>
    <row r="528" spans="1:26">
      <c r="A528" s="3">
        <v>527</v>
      </c>
      <c r="B528" s="4">
        <v>70471</v>
      </c>
      <c r="C528" s="3" t="s">
        <v>583</v>
      </c>
      <c r="D528" s="3" t="s">
        <v>206</v>
      </c>
      <c r="E528" s="3" t="s">
        <v>36</v>
      </c>
      <c r="F528" s="3" t="str">
        <f>H528&amp;B528</f>
        <v>12290670471</v>
      </c>
      <c r="G528" s="3" t="s">
        <v>518</v>
      </c>
      <c r="H528" s="4">
        <v>122906</v>
      </c>
      <c r="I528" s="9" t="s">
        <v>1261</v>
      </c>
      <c r="J528" s="3">
        <v>28.56</v>
      </c>
      <c r="K528" s="3">
        <v>68</v>
      </c>
      <c r="L528" s="24">
        <v>45</v>
      </c>
      <c r="M528" s="9" t="s">
        <v>31</v>
      </c>
      <c r="N528" s="25">
        <f>(K528-J528)/K528</f>
        <v>0.58</v>
      </c>
      <c r="O528" s="25">
        <f>(L528-J528)/L528</f>
        <v>0.365333333333333</v>
      </c>
      <c r="P528" s="24">
        <v>2</v>
      </c>
      <c r="Q528" s="3"/>
      <c r="R528" s="3">
        <v>110</v>
      </c>
      <c r="S528" s="3">
        <f>L528-K528</f>
        <v>-23</v>
      </c>
      <c r="T528" s="3"/>
      <c r="U528" s="3">
        <v>202</v>
      </c>
      <c r="V528" s="3">
        <v>0</v>
      </c>
      <c r="W528" s="4">
        <v>1</v>
      </c>
      <c r="X528" s="3" t="s">
        <v>32</v>
      </c>
      <c r="Y528" s="19">
        <v>45010.4096064815</v>
      </c>
      <c r="Z528" s="9" t="s">
        <v>74</v>
      </c>
    </row>
    <row r="529" spans="1:26">
      <c r="A529" s="3">
        <v>528</v>
      </c>
      <c r="B529" s="4">
        <v>188890</v>
      </c>
      <c r="C529" s="3" t="s">
        <v>464</v>
      </c>
      <c r="D529" s="3" t="s">
        <v>244</v>
      </c>
      <c r="E529" s="3" t="s">
        <v>28</v>
      </c>
      <c r="F529" s="3" t="str">
        <f>H529&amp;B529</f>
        <v>122906188890</v>
      </c>
      <c r="G529" s="3" t="s">
        <v>395</v>
      </c>
      <c r="H529" s="4">
        <v>122906</v>
      </c>
      <c r="I529" s="9" t="s">
        <v>1261</v>
      </c>
      <c r="J529" s="3">
        <v>21.48</v>
      </c>
      <c r="K529" s="3">
        <v>35.73</v>
      </c>
      <c r="L529" s="24">
        <v>25</v>
      </c>
      <c r="M529" s="9" t="s">
        <v>31</v>
      </c>
      <c r="N529" s="25">
        <f>(K529-J529)/K529</f>
        <v>0.398824517212426</v>
      </c>
      <c r="O529" s="25">
        <f>(L529-J529)/L529</f>
        <v>0.1408</v>
      </c>
      <c r="P529" s="24">
        <v>2</v>
      </c>
      <c r="Q529" s="3"/>
      <c r="R529" s="3">
        <v>554</v>
      </c>
      <c r="S529" s="3">
        <f>L529-K529</f>
        <v>-10.73</v>
      </c>
      <c r="T529" s="3"/>
      <c r="U529" s="3">
        <v>242</v>
      </c>
      <c r="V529" s="3">
        <v>0</v>
      </c>
      <c r="W529" s="4">
        <v>2</v>
      </c>
      <c r="X529" s="3" t="s">
        <v>32</v>
      </c>
      <c r="Y529" s="19">
        <v>45010.4099189815</v>
      </c>
      <c r="Z529" s="9" t="s">
        <v>74</v>
      </c>
    </row>
    <row r="530" spans="1:26">
      <c r="A530" s="3">
        <v>529</v>
      </c>
      <c r="B530" s="4">
        <v>49826</v>
      </c>
      <c r="C530" s="3" t="s">
        <v>1267</v>
      </c>
      <c r="D530" s="3" t="s">
        <v>1268</v>
      </c>
      <c r="E530" s="3" t="s">
        <v>28</v>
      </c>
      <c r="F530" s="3" t="str">
        <f>H530&amp;B530</f>
        <v>12290649826</v>
      </c>
      <c r="G530" s="3" t="s">
        <v>937</v>
      </c>
      <c r="H530" s="4">
        <v>122906</v>
      </c>
      <c r="I530" s="9" t="s">
        <v>1261</v>
      </c>
      <c r="J530" s="3">
        <v>7.2</v>
      </c>
      <c r="K530" s="3">
        <v>20.8</v>
      </c>
      <c r="L530" s="24">
        <v>12.5</v>
      </c>
      <c r="M530" s="9" t="s">
        <v>31</v>
      </c>
      <c r="N530" s="25">
        <f>(K530-J530)/K530</f>
        <v>0.653846153846154</v>
      </c>
      <c r="O530" s="25">
        <f>(L530-J530)/L530</f>
        <v>0.424</v>
      </c>
      <c r="P530" s="24">
        <v>2</v>
      </c>
      <c r="Q530" s="3"/>
      <c r="R530" s="3">
        <v>172</v>
      </c>
      <c r="S530" s="3">
        <f>L530-K530</f>
        <v>-8.3</v>
      </c>
      <c r="T530" s="3"/>
      <c r="U530" s="3">
        <v>137</v>
      </c>
      <c r="V530" s="3">
        <v>0</v>
      </c>
      <c r="W530" s="9"/>
      <c r="X530" s="3" t="s">
        <v>32</v>
      </c>
      <c r="Y530" s="19">
        <v>45010.4102083333</v>
      </c>
      <c r="Z530" s="9" t="s">
        <v>74</v>
      </c>
    </row>
    <row r="531" spans="1:26">
      <c r="A531" s="3">
        <v>530</v>
      </c>
      <c r="B531" s="4">
        <v>220178</v>
      </c>
      <c r="C531" s="3" t="s">
        <v>1134</v>
      </c>
      <c r="D531" s="3" t="s">
        <v>1137</v>
      </c>
      <c r="E531" s="3" t="s">
        <v>28</v>
      </c>
      <c r="F531" s="3" t="str">
        <f>H531&amp;B531</f>
        <v>122906220178</v>
      </c>
      <c r="G531" s="3" t="s">
        <v>1138</v>
      </c>
      <c r="H531" s="4">
        <v>122906</v>
      </c>
      <c r="I531" s="9" t="s">
        <v>1261</v>
      </c>
      <c r="J531" s="3">
        <v>19.19</v>
      </c>
      <c r="K531" s="3">
        <v>65</v>
      </c>
      <c r="L531" s="24">
        <v>55</v>
      </c>
      <c r="M531" s="9" t="s">
        <v>31</v>
      </c>
      <c r="N531" s="25">
        <f>(K531-J531)/K531</f>
        <v>0.704769230769231</v>
      </c>
      <c r="O531" s="25">
        <f>(L531-J531)/L531</f>
        <v>0.651090909090909</v>
      </c>
      <c r="P531" s="24">
        <v>3</v>
      </c>
      <c r="Q531" s="3"/>
      <c r="R531" s="3">
        <v>1572</v>
      </c>
      <c r="S531" s="3">
        <f>L531-K531</f>
        <v>-10</v>
      </c>
      <c r="T531" s="3"/>
      <c r="U531" s="3">
        <v>568</v>
      </c>
      <c r="V531" s="3">
        <v>0</v>
      </c>
      <c r="W531" s="4">
        <v>2</v>
      </c>
      <c r="X531" s="3" t="s">
        <v>32</v>
      </c>
      <c r="Y531" s="19">
        <v>45010.4109027778</v>
      </c>
      <c r="Z531" s="9" t="s">
        <v>74</v>
      </c>
    </row>
    <row r="532" spans="1:26">
      <c r="A532" s="3">
        <v>531</v>
      </c>
      <c r="B532" s="4">
        <v>48256</v>
      </c>
      <c r="C532" s="3" t="s">
        <v>1034</v>
      </c>
      <c r="D532" s="3" t="s">
        <v>694</v>
      </c>
      <c r="E532" s="3" t="s">
        <v>60</v>
      </c>
      <c r="F532" s="3" t="str">
        <f>H532&amp;B532</f>
        <v>12290648256</v>
      </c>
      <c r="G532" s="3" t="s">
        <v>1035</v>
      </c>
      <c r="H532" s="4">
        <v>122906</v>
      </c>
      <c r="I532" s="9" t="s">
        <v>1261</v>
      </c>
      <c r="J532" s="3">
        <v>0.01</v>
      </c>
      <c r="K532" s="3">
        <v>38</v>
      </c>
      <c r="L532" s="24">
        <v>19</v>
      </c>
      <c r="M532" s="9" t="s">
        <v>31</v>
      </c>
      <c r="N532" s="25">
        <f>(K532-J532)/K532</f>
        <v>0.999736842105263</v>
      </c>
      <c r="O532" s="25">
        <f>(L532-J532)/L532</f>
        <v>0.999473684210526</v>
      </c>
      <c r="P532" s="24">
        <v>3</v>
      </c>
      <c r="Q532" s="3"/>
      <c r="R532" s="3">
        <v>140.94</v>
      </c>
      <c r="S532" s="3">
        <f>L532-K532</f>
        <v>-19</v>
      </c>
      <c r="T532" s="3"/>
      <c r="U532" s="3">
        <v>236.06</v>
      </c>
      <c r="V532" s="3">
        <v>0</v>
      </c>
      <c r="W532" s="9"/>
      <c r="X532" s="3" t="s">
        <v>32</v>
      </c>
      <c r="Y532" s="19">
        <v>45010.4116319444</v>
      </c>
      <c r="Z532" s="9" t="s">
        <v>74</v>
      </c>
    </row>
    <row r="533" spans="1:26">
      <c r="A533" s="3">
        <v>532</v>
      </c>
      <c r="B533" s="4">
        <v>1753</v>
      </c>
      <c r="C533" s="3" t="s">
        <v>1269</v>
      </c>
      <c r="D533" s="3" t="s">
        <v>462</v>
      </c>
      <c r="E533" s="3" t="s">
        <v>261</v>
      </c>
      <c r="F533" s="3" t="str">
        <f>H533&amp;B533</f>
        <v>1230071753</v>
      </c>
      <c r="G533" s="3" t="s">
        <v>1270</v>
      </c>
      <c r="H533" s="4">
        <v>123007</v>
      </c>
      <c r="I533" s="9" t="s">
        <v>1271</v>
      </c>
      <c r="J533" s="3">
        <v>13.3</v>
      </c>
      <c r="K533" s="3">
        <v>21.5</v>
      </c>
      <c r="L533" s="24">
        <v>16</v>
      </c>
      <c r="M533" s="9" t="s">
        <v>31</v>
      </c>
      <c r="N533" s="25">
        <f>(K533-J533)/K533</f>
        <v>0.381395348837209</v>
      </c>
      <c r="O533" s="25">
        <f>(L533-J533)/L533</f>
        <v>0.16875</v>
      </c>
      <c r="P533" s="24">
        <v>3</v>
      </c>
      <c r="Q533" s="3">
        <v>19.8</v>
      </c>
      <c r="R533" s="3">
        <v>239</v>
      </c>
      <c r="S533" s="3">
        <f>L533-K533</f>
        <v>-5.5</v>
      </c>
      <c r="T533" s="3">
        <f>L533-Q533</f>
        <v>-3.8</v>
      </c>
      <c r="U533" s="3">
        <v>61</v>
      </c>
      <c r="V533" s="3">
        <v>0</v>
      </c>
      <c r="W533" s="4">
        <v>5</v>
      </c>
      <c r="X533" s="3" t="s">
        <v>32</v>
      </c>
      <c r="Y533" s="19">
        <v>45009.6615046296</v>
      </c>
      <c r="Z533" s="9" t="s">
        <v>33</v>
      </c>
    </row>
    <row r="534" spans="1:26">
      <c r="A534" s="3">
        <v>533</v>
      </c>
      <c r="B534" s="4">
        <v>3885</v>
      </c>
      <c r="C534" s="3" t="s">
        <v>1272</v>
      </c>
      <c r="D534" s="3" t="s">
        <v>1042</v>
      </c>
      <c r="E534" s="3" t="s">
        <v>28</v>
      </c>
      <c r="F534" s="3" t="str">
        <f>H534&amp;B534</f>
        <v>1286403885</v>
      </c>
      <c r="G534" s="3" t="s">
        <v>54</v>
      </c>
      <c r="H534" s="4">
        <v>128640</v>
      </c>
      <c r="I534" s="9" t="s">
        <v>1273</v>
      </c>
      <c r="J534" s="3">
        <v>12.23</v>
      </c>
      <c r="K534" s="3">
        <v>15</v>
      </c>
      <c r="L534" s="24">
        <v>10</v>
      </c>
      <c r="M534" s="9" t="s">
        <v>1274</v>
      </c>
      <c r="N534" s="25">
        <f>(K534-J534)/K534</f>
        <v>0.184666666666667</v>
      </c>
      <c r="O534" s="25">
        <f>(L534-J534)/L534</f>
        <v>-0.223</v>
      </c>
      <c r="P534" s="24">
        <v>1</v>
      </c>
      <c r="Q534" s="3">
        <v>12.9</v>
      </c>
      <c r="R534" s="3">
        <v>369</v>
      </c>
      <c r="S534" s="3">
        <f>L534-K534</f>
        <v>-5</v>
      </c>
      <c r="T534" s="3">
        <f>L534-Q534</f>
        <v>-2.9</v>
      </c>
      <c r="U534" s="3">
        <v>736</v>
      </c>
      <c r="V534" s="3">
        <v>334</v>
      </c>
      <c r="W534" s="4">
        <v>1</v>
      </c>
      <c r="X534" s="3" t="s">
        <v>32</v>
      </c>
      <c r="Y534" s="19">
        <v>45022.3562962963</v>
      </c>
      <c r="Z534" s="9" t="s">
        <v>33</v>
      </c>
    </row>
    <row r="535" spans="1:26">
      <c r="A535" s="3">
        <v>534</v>
      </c>
      <c r="B535" s="4">
        <v>204585</v>
      </c>
      <c r="C535" s="3" t="s">
        <v>1275</v>
      </c>
      <c r="D535" s="3" t="s">
        <v>1276</v>
      </c>
      <c r="E535" s="3" t="s">
        <v>28</v>
      </c>
      <c r="F535" s="3" t="str">
        <f>H535&amp;B535</f>
        <v>128640204585</v>
      </c>
      <c r="G535" s="3" t="s">
        <v>1277</v>
      </c>
      <c r="H535" s="4">
        <v>128640</v>
      </c>
      <c r="I535" s="9" t="s">
        <v>1273</v>
      </c>
      <c r="J535" s="3">
        <v>64.64</v>
      </c>
      <c r="K535" s="3">
        <v>148</v>
      </c>
      <c r="L535" s="24">
        <v>86</v>
      </c>
      <c r="M535" s="9" t="s">
        <v>1278</v>
      </c>
      <c r="N535" s="25">
        <f>(K535-J535)/K535</f>
        <v>0.563243243243243</v>
      </c>
      <c r="O535" s="25">
        <f>(L535-J535)/L535</f>
        <v>0.248372093023256</v>
      </c>
      <c r="P535" s="24">
        <v>3</v>
      </c>
      <c r="Q535" s="3"/>
      <c r="R535" s="3">
        <v>530</v>
      </c>
      <c r="S535" s="3">
        <f>L535-K535</f>
        <v>-62</v>
      </c>
      <c r="T535" s="3"/>
      <c r="U535" s="3">
        <v>418</v>
      </c>
      <c r="V535" s="3">
        <v>0</v>
      </c>
      <c r="W535" s="4">
        <v>1</v>
      </c>
      <c r="X535" s="3" t="s">
        <v>32</v>
      </c>
      <c r="Y535" s="19">
        <v>45019.5930324074</v>
      </c>
      <c r="Z535" s="9" t="s">
        <v>33</v>
      </c>
    </row>
  </sheetData>
  <autoFilter ref="A1:Z535">
    <sortState ref="A2:Z535">
      <sortCondition ref="H1"/>
    </sortState>
    <extLst/>
  </autoFilter>
  <conditionalFormatting sqref="F$1:F$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7"/>
  <sheetViews>
    <sheetView workbookViewId="0">
      <selection activeCell="AB18" sqref="AB18"/>
    </sheetView>
  </sheetViews>
  <sheetFormatPr defaultColWidth="9" defaultRowHeight="13.5"/>
  <cols>
    <col min="1" max="1" width="3.75" customWidth="1"/>
    <col min="2" max="2" width="7.25" customWidth="1"/>
    <col min="5" max="5" width="4.75" customWidth="1"/>
    <col min="12" max="13" width="9" style="1"/>
    <col min="14" max="14" width="8" style="1" customWidth="1"/>
    <col min="15" max="15" width="7.125" style="1" customWidth="1"/>
    <col min="16" max="16" width="4.75" style="1" customWidth="1"/>
    <col min="17" max="17" width="5.625" style="1" customWidth="1"/>
    <col min="18" max="18" width="5.5" customWidth="1"/>
    <col min="19" max="19" width="7" customWidth="1"/>
    <col min="20" max="20" width="7.625" customWidth="1"/>
    <col min="21" max="21" width="6.25" customWidth="1"/>
    <col min="22" max="22" width="6.75" customWidth="1"/>
    <col min="23" max="23" width="6.625" customWidth="1"/>
    <col min="24" max="24" width="6" customWidth="1"/>
    <col min="25" max="25" width="13.25" customWidth="1"/>
    <col min="26" max="26" width="21.25" customWidth="1"/>
  </cols>
  <sheetData>
    <row r="1" ht="36.75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8" t="s">
        <v>13</v>
      </c>
      <c r="O1" s="8" t="s">
        <v>14</v>
      </c>
      <c r="P1" s="2" t="s">
        <v>15</v>
      </c>
      <c r="Q1" s="2" t="s">
        <v>16</v>
      </c>
      <c r="R1" s="2" t="s">
        <v>17</v>
      </c>
      <c r="S1" s="17" t="s">
        <v>18</v>
      </c>
      <c r="T1" s="17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18" t="s">
        <v>24</v>
      </c>
      <c r="Z1" s="2" t="s">
        <v>25</v>
      </c>
    </row>
    <row r="2" spans="1:26">
      <c r="A2" s="3"/>
      <c r="B2" s="4">
        <v>168327</v>
      </c>
      <c r="C2" s="3" t="s">
        <v>1279</v>
      </c>
      <c r="D2" s="3" t="s">
        <v>1280</v>
      </c>
      <c r="E2" s="3" t="s">
        <v>28</v>
      </c>
      <c r="F2" s="3" t="s">
        <v>1281</v>
      </c>
      <c r="G2" s="3" t="s">
        <v>1282</v>
      </c>
      <c r="H2" s="4">
        <v>355</v>
      </c>
      <c r="I2" s="9" t="s">
        <v>641</v>
      </c>
      <c r="J2" s="3">
        <v>165</v>
      </c>
      <c r="K2" s="3">
        <v>248</v>
      </c>
      <c r="L2" s="10">
        <v>188</v>
      </c>
      <c r="M2" s="11" t="s">
        <v>31</v>
      </c>
      <c r="N2" s="11"/>
      <c r="O2" s="11"/>
      <c r="P2" s="10">
        <v>2</v>
      </c>
      <c r="Q2" s="11">
        <v>0</v>
      </c>
      <c r="R2" s="3">
        <v>365</v>
      </c>
      <c r="S2" s="3"/>
      <c r="T2" s="3"/>
      <c r="U2" s="3">
        <v>235</v>
      </c>
      <c r="V2" s="3">
        <v>0</v>
      </c>
      <c r="W2" s="4">
        <v>2</v>
      </c>
      <c r="X2" s="3" t="s">
        <v>32</v>
      </c>
      <c r="Y2" s="19">
        <v>45009.3809259259</v>
      </c>
      <c r="Z2" s="9" t="s">
        <v>1283</v>
      </c>
    </row>
    <row r="3" spans="1:26">
      <c r="A3" s="3"/>
      <c r="B3" s="4">
        <v>15308</v>
      </c>
      <c r="C3" s="3" t="s">
        <v>1284</v>
      </c>
      <c r="D3" s="3" t="s">
        <v>1285</v>
      </c>
      <c r="E3" s="3" t="s">
        <v>28</v>
      </c>
      <c r="F3" s="3" t="s">
        <v>1286</v>
      </c>
      <c r="G3" s="3" t="s">
        <v>121</v>
      </c>
      <c r="H3" s="4">
        <v>113008</v>
      </c>
      <c r="I3" s="9" t="s">
        <v>1287</v>
      </c>
      <c r="J3" s="3">
        <v>22.6</v>
      </c>
      <c r="K3" s="3">
        <v>24</v>
      </c>
      <c r="L3" s="10">
        <v>22.1</v>
      </c>
      <c r="M3" s="11" t="s">
        <v>31</v>
      </c>
      <c r="N3" s="11"/>
      <c r="O3" s="11"/>
      <c r="P3" s="10">
        <v>1</v>
      </c>
      <c r="Q3" s="11">
        <v>0</v>
      </c>
      <c r="R3" s="3">
        <v>510</v>
      </c>
      <c r="S3" s="3"/>
      <c r="T3" s="3"/>
      <c r="U3" s="3">
        <v>2331</v>
      </c>
      <c r="V3" s="3">
        <v>1343</v>
      </c>
      <c r="W3" s="4">
        <v>4</v>
      </c>
      <c r="X3" s="3" t="s">
        <v>32</v>
      </c>
      <c r="Y3" s="19">
        <v>45022.4287962963</v>
      </c>
      <c r="Z3" s="9" t="s">
        <v>1283</v>
      </c>
    </row>
    <row r="4" spans="1:26">
      <c r="A4" s="3"/>
      <c r="B4" s="4">
        <v>40989</v>
      </c>
      <c r="C4" s="3" t="s">
        <v>498</v>
      </c>
      <c r="D4" s="3" t="s">
        <v>213</v>
      </c>
      <c r="E4" s="3" t="s">
        <v>28</v>
      </c>
      <c r="F4" s="3" t="s">
        <v>1288</v>
      </c>
      <c r="G4" s="3" t="s">
        <v>673</v>
      </c>
      <c r="H4" s="4">
        <v>113008</v>
      </c>
      <c r="I4" s="9" t="s">
        <v>1287</v>
      </c>
      <c r="J4" s="3">
        <v>42.77</v>
      </c>
      <c r="K4" s="3">
        <v>45.26</v>
      </c>
      <c r="L4" s="10">
        <v>29.8</v>
      </c>
      <c r="M4" s="11" t="s">
        <v>31</v>
      </c>
      <c r="N4" s="11"/>
      <c r="O4" s="11"/>
      <c r="P4" s="10">
        <v>1</v>
      </c>
      <c r="Q4" s="11">
        <v>0</v>
      </c>
      <c r="R4" s="3">
        <v>914</v>
      </c>
      <c r="S4" s="3"/>
      <c r="T4" s="3"/>
      <c r="U4" s="3">
        <v>951</v>
      </c>
      <c r="V4" s="3">
        <v>123</v>
      </c>
      <c r="W4" s="4">
        <v>3</v>
      </c>
      <c r="X4" s="3" t="s">
        <v>32</v>
      </c>
      <c r="Y4" s="19">
        <v>45022.4290277778</v>
      </c>
      <c r="Z4" s="9" t="s">
        <v>1283</v>
      </c>
    </row>
    <row r="5" spans="1:26">
      <c r="A5" s="3"/>
      <c r="B5" s="4">
        <v>169770</v>
      </c>
      <c r="C5" s="3" t="s">
        <v>1289</v>
      </c>
      <c r="D5" s="3" t="s">
        <v>1290</v>
      </c>
      <c r="E5" s="3" t="s">
        <v>261</v>
      </c>
      <c r="F5" s="3" t="s">
        <v>1291</v>
      </c>
      <c r="G5" s="3" t="s">
        <v>978</v>
      </c>
      <c r="H5" s="4">
        <v>117310</v>
      </c>
      <c r="I5" s="9" t="s">
        <v>1197</v>
      </c>
      <c r="J5" s="3">
        <v>13</v>
      </c>
      <c r="K5" s="3">
        <v>18.8</v>
      </c>
      <c r="L5" s="10">
        <v>17</v>
      </c>
      <c r="M5" s="11" t="s">
        <v>31</v>
      </c>
      <c r="N5" s="11"/>
      <c r="O5" s="11"/>
      <c r="P5" s="10">
        <v>2</v>
      </c>
      <c r="Q5" s="11">
        <v>0</v>
      </c>
      <c r="R5" s="3">
        <v>1613</v>
      </c>
      <c r="S5" s="3"/>
      <c r="T5" s="3"/>
      <c r="U5" s="3">
        <v>892</v>
      </c>
      <c r="V5" s="3">
        <v>179</v>
      </c>
      <c r="W5" s="4">
        <v>3</v>
      </c>
      <c r="X5" s="3" t="s">
        <v>32</v>
      </c>
      <c r="Y5" s="19">
        <v>45007.4412847222</v>
      </c>
      <c r="Z5" s="9" t="s">
        <v>1283</v>
      </c>
    </row>
    <row r="6" spans="1:26">
      <c r="A6" s="3"/>
      <c r="B6" s="4">
        <v>135354</v>
      </c>
      <c r="C6" s="3" t="s">
        <v>1292</v>
      </c>
      <c r="D6" s="3" t="s">
        <v>1293</v>
      </c>
      <c r="E6" s="3" t="s">
        <v>28</v>
      </c>
      <c r="F6" s="3" t="s">
        <v>1294</v>
      </c>
      <c r="G6" s="3" t="s">
        <v>1295</v>
      </c>
      <c r="H6" s="4">
        <v>732</v>
      </c>
      <c r="I6" s="9" t="s">
        <v>1296</v>
      </c>
      <c r="J6" s="3">
        <v>47.87</v>
      </c>
      <c r="K6" s="3">
        <v>87</v>
      </c>
      <c r="L6" s="10">
        <v>65</v>
      </c>
      <c r="M6" s="11" t="s">
        <v>31</v>
      </c>
      <c r="N6" s="11"/>
      <c r="O6" s="11"/>
      <c r="P6" s="10">
        <v>2</v>
      </c>
      <c r="Q6" s="11">
        <v>0</v>
      </c>
      <c r="R6" s="3">
        <v>338</v>
      </c>
      <c r="S6" s="3"/>
      <c r="T6" s="3"/>
      <c r="U6" s="3">
        <v>1370</v>
      </c>
      <c r="V6" s="3">
        <v>0</v>
      </c>
      <c r="W6" s="4">
        <v>5</v>
      </c>
      <c r="X6" s="3" t="s">
        <v>32</v>
      </c>
      <c r="Y6" s="19">
        <v>45023.6358912037</v>
      </c>
      <c r="Z6" s="9" t="s">
        <v>1283</v>
      </c>
    </row>
    <row r="7" spans="1:26">
      <c r="A7" s="3"/>
      <c r="B7" s="4">
        <v>154102</v>
      </c>
      <c r="C7" s="3" t="s">
        <v>1297</v>
      </c>
      <c r="D7" s="3" t="s">
        <v>1298</v>
      </c>
      <c r="E7" s="3" t="s">
        <v>28</v>
      </c>
      <c r="F7" s="3" t="s">
        <v>1299</v>
      </c>
      <c r="G7" s="3" t="s">
        <v>1300</v>
      </c>
      <c r="H7" s="4">
        <v>732</v>
      </c>
      <c r="I7" s="9" t="s">
        <v>1296</v>
      </c>
      <c r="J7" s="3">
        <v>32.83</v>
      </c>
      <c r="K7" s="3">
        <v>39.8</v>
      </c>
      <c r="L7" s="10">
        <v>38</v>
      </c>
      <c r="M7" s="11" t="s">
        <v>31</v>
      </c>
      <c r="N7" s="11"/>
      <c r="O7" s="11"/>
      <c r="P7" s="10">
        <v>2</v>
      </c>
      <c r="Q7" s="11">
        <v>0</v>
      </c>
      <c r="R7" s="3">
        <v>515</v>
      </c>
      <c r="S7" s="3"/>
      <c r="T7" s="3"/>
      <c r="U7" s="3">
        <v>345</v>
      </c>
      <c r="V7" s="3">
        <v>0</v>
      </c>
      <c r="W7" s="4">
        <v>3</v>
      </c>
      <c r="X7" s="3" t="s">
        <v>32</v>
      </c>
      <c r="Y7" s="19">
        <v>45023.6362152778</v>
      </c>
      <c r="Z7" s="9" t="s">
        <v>1283</v>
      </c>
    </row>
    <row r="8" spans="1:26">
      <c r="A8" s="3"/>
      <c r="B8" s="4">
        <v>86176</v>
      </c>
      <c r="C8" s="3" t="s">
        <v>1301</v>
      </c>
      <c r="D8" s="3" t="s">
        <v>1302</v>
      </c>
      <c r="E8" s="3" t="s">
        <v>28</v>
      </c>
      <c r="F8" s="3" t="s">
        <v>1303</v>
      </c>
      <c r="G8" s="3" t="s">
        <v>673</v>
      </c>
      <c r="H8" s="4">
        <v>114069</v>
      </c>
      <c r="I8" s="9" t="s">
        <v>1304</v>
      </c>
      <c r="J8" s="3">
        <v>54.79</v>
      </c>
      <c r="K8" s="3">
        <v>69.7</v>
      </c>
      <c r="L8" s="10">
        <v>66</v>
      </c>
      <c r="M8" s="11" t="s">
        <v>1305</v>
      </c>
      <c r="N8" s="11"/>
      <c r="O8" s="11"/>
      <c r="P8" s="10">
        <v>2</v>
      </c>
      <c r="Q8" s="11">
        <v>0</v>
      </c>
      <c r="R8" s="3">
        <v>198</v>
      </c>
      <c r="S8" s="3"/>
      <c r="T8" s="3"/>
      <c r="U8" s="3">
        <v>154</v>
      </c>
      <c r="V8" s="3">
        <v>0</v>
      </c>
      <c r="W8" s="4">
        <v>4</v>
      </c>
      <c r="X8" s="3" t="s">
        <v>32</v>
      </c>
      <c r="Y8" s="19">
        <v>45015.747662037</v>
      </c>
      <c r="Z8" s="9" t="s">
        <v>1283</v>
      </c>
    </row>
    <row r="9" spans="1:26">
      <c r="A9" s="3"/>
      <c r="B9" s="4">
        <v>117683</v>
      </c>
      <c r="C9" s="3" t="s">
        <v>1306</v>
      </c>
      <c r="D9" s="3" t="s">
        <v>1307</v>
      </c>
      <c r="E9" s="3" t="s">
        <v>36</v>
      </c>
      <c r="F9" s="3" t="s">
        <v>1308</v>
      </c>
      <c r="G9" s="3" t="s">
        <v>333</v>
      </c>
      <c r="H9" s="4">
        <v>117310</v>
      </c>
      <c r="I9" s="9" t="s">
        <v>1197</v>
      </c>
      <c r="J9" s="3">
        <v>30.5</v>
      </c>
      <c r="K9" s="3">
        <v>53.5</v>
      </c>
      <c r="L9" s="10">
        <v>43</v>
      </c>
      <c r="M9" s="11" t="s">
        <v>31</v>
      </c>
      <c r="N9" s="11"/>
      <c r="O9" s="11"/>
      <c r="P9" s="10">
        <v>1</v>
      </c>
      <c r="Q9" s="11">
        <v>0</v>
      </c>
      <c r="R9" s="3">
        <v>111</v>
      </c>
      <c r="S9" s="3"/>
      <c r="T9" s="3"/>
      <c r="U9" s="3">
        <v>71</v>
      </c>
      <c r="V9" s="3">
        <v>0</v>
      </c>
      <c r="W9" s="4">
        <v>2</v>
      </c>
      <c r="X9" s="3" t="s">
        <v>32</v>
      </c>
      <c r="Y9" s="19">
        <v>45007.6219212963</v>
      </c>
      <c r="Z9" s="9" t="s">
        <v>1283</v>
      </c>
    </row>
    <row r="10" spans="1:26">
      <c r="A10" s="3"/>
      <c r="B10" s="4">
        <v>198345</v>
      </c>
      <c r="C10" s="3" t="s">
        <v>867</v>
      </c>
      <c r="D10" s="3" t="s">
        <v>868</v>
      </c>
      <c r="E10" s="3" t="s">
        <v>28</v>
      </c>
      <c r="F10" s="3" t="s">
        <v>1309</v>
      </c>
      <c r="G10" s="3" t="s">
        <v>869</v>
      </c>
      <c r="H10" s="4">
        <v>539</v>
      </c>
      <c r="I10" s="9" t="s">
        <v>722</v>
      </c>
      <c r="J10" s="3">
        <v>31.59</v>
      </c>
      <c r="K10" s="3">
        <v>79.8</v>
      </c>
      <c r="L10" s="10">
        <v>48</v>
      </c>
      <c r="M10" s="11" t="s">
        <v>723</v>
      </c>
      <c r="N10" s="11"/>
      <c r="O10" s="11"/>
      <c r="P10" s="10">
        <v>3</v>
      </c>
      <c r="Q10" s="11">
        <v>0</v>
      </c>
      <c r="R10" s="3">
        <v>119</v>
      </c>
      <c r="S10" s="3"/>
      <c r="T10" s="3"/>
      <c r="U10" s="3">
        <v>217</v>
      </c>
      <c r="V10" s="3">
        <v>0</v>
      </c>
      <c r="W10" s="4">
        <v>9</v>
      </c>
      <c r="X10" s="3" t="s">
        <v>32</v>
      </c>
      <c r="Y10" s="19">
        <v>45020.721099537</v>
      </c>
      <c r="Z10" s="9" t="s">
        <v>1283</v>
      </c>
    </row>
    <row r="11" spans="1:26">
      <c r="A11" s="3"/>
      <c r="B11" s="4">
        <v>138527</v>
      </c>
      <c r="C11" s="3" t="s">
        <v>1262</v>
      </c>
      <c r="D11" s="3" t="s">
        <v>1263</v>
      </c>
      <c r="E11" s="3" t="s">
        <v>28</v>
      </c>
      <c r="F11" s="3" t="s">
        <v>1310</v>
      </c>
      <c r="G11" s="3" t="s">
        <v>1264</v>
      </c>
      <c r="H11" s="4">
        <v>117310</v>
      </c>
      <c r="I11" s="9" t="s">
        <v>1197</v>
      </c>
      <c r="J11" s="3">
        <v>27.37</v>
      </c>
      <c r="K11" s="3">
        <v>37.5</v>
      </c>
      <c r="L11" s="10">
        <v>35</v>
      </c>
      <c r="M11" s="11" t="s">
        <v>31</v>
      </c>
      <c r="N11" s="11"/>
      <c r="O11" s="11"/>
      <c r="P11" s="10">
        <v>2</v>
      </c>
      <c r="Q11" s="11">
        <v>0</v>
      </c>
      <c r="R11" s="3">
        <v>119</v>
      </c>
      <c r="S11" s="3"/>
      <c r="T11" s="3"/>
      <c r="U11" s="3">
        <v>85</v>
      </c>
      <c r="V11" s="3">
        <v>0</v>
      </c>
      <c r="W11" s="4">
        <v>1</v>
      </c>
      <c r="X11" s="3" t="s">
        <v>32</v>
      </c>
      <c r="Y11" s="19">
        <v>45007.6289351852</v>
      </c>
      <c r="Z11" s="9" t="s">
        <v>1283</v>
      </c>
    </row>
    <row r="12" spans="1:26">
      <c r="A12" s="3"/>
      <c r="B12" s="4">
        <v>187033</v>
      </c>
      <c r="C12" s="3" t="s">
        <v>1311</v>
      </c>
      <c r="D12" s="3" t="s">
        <v>1312</v>
      </c>
      <c r="E12" s="3" t="s">
        <v>28</v>
      </c>
      <c r="F12" s="3" t="s">
        <v>1313</v>
      </c>
      <c r="G12" s="3" t="s">
        <v>283</v>
      </c>
      <c r="H12" s="4">
        <v>337</v>
      </c>
      <c r="I12" s="9" t="s">
        <v>1314</v>
      </c>
      <c r="J12" s="3">
        <v>573</v>
      </c>
      <c r="K12" s="3">
        <v>650</v>
      </c>
      <c r="L12" s="10">
        <v>580</v>
      </c>
      <c r="M12" s="11" t="s">
        <v>1124</v>
      </c>
      <c r="N12" s="11"/>
      <c r="O12" s="11"/>
      <c r="P12" s="10">
        <v>1</v>
      </c>
      <c r="Q12" s="11">
        <v>0</v>
      </c>
      <c r="R12" s="3">
        <v>26</v>
      </c>
      <c r="S12" s="3"/>
      <c r="T12" s="3"/>
      <c r="U12" s="3">
        <v>28</v>
      </c>
      <c r="V12" s="3">
        <v>11</v>
      </c>
      <c r="W12" s="4">
        <v>2</v>
      </c>
      <c r="X12" s="3" t="s">
        <v>32</v>
      </c>
      <c r="Y12" s="19">
        <v>45020.6290046296</v>
      </c>
      <c r="Z12" s="9" t="s">
        <v>1283</v>
      </c>
    </row>
    <row r="13" spans="1:26">
      <c r="A13" s="3"/>
      <c r="B13" s="4">
        <v>41044</v>
      </c>
      <c r="C13" s="3" t="s">
        <v>1210</v>
      </c>
      <c r="D13" s="3" t="s">
        <v>1211</v>
      </c>
      <c r="E13" s="3" t="s">
        <v>28</v>
      </c>
      <c r="F13" s="3" t="s">
        <v>1315</v>
      </c>
      <c r="G13" s="3" t="s">
        <v>906</v>
      </c>
      <c r="H13" s="4">
        <v>514</v>
      </c>
      <c r="I13" s="9" t="s">
        <v>717</v>
      </c>
      <c r="J13" s="3">
        <v>32.71</v>
      </c>
      <c r="K13" s="3">
        <v>43</v>
      </c>
      <c r="L13" s="10">
        <v>35</v>
      </c>
      <c r="M13" s="11" t="s">
        <v>718</v>
      </c>
      <c r="N13" s="11"/>
      <c r="O13" s="11"/>
      <c r="P13" s="10">
        <v>2</v>
      </c>
      <c r="Q13" s="11">
        <v>0</v>
      </c>
      <c r="R13" s="3">
        <v>331</v>
      </c>
      <c r="S13" s="3"/>
      <c r="T13" s="3"/>
      <c r="U13" s="3">
        <v>310</v>
      </c>
      <c r="V13" s="3">
        <v>0</v>
      </c>
      <c r="W13" s="4">
        <v>2</v>
      </c>
      <c r="X13" s="3" t="s">
        <v>32</v>
      </c>
      <c r="Y13" s="19">
        <v>45008.862337963</v>
      </c>
      <c r="Z13" s="9" t="s">
        <v>1283</v>
      </c>
    </row>
    <row r="14" spans="1:26">
      <c r="A14" s="3"/>
      <c r="B14" s="4">
        <v>170105</v>
      </c>
      <c r="C14" s="3" t="s">
        <v>1316</v>
      </c>
      <c r="D14" s="3" t="s">
        <v>1317</v>
      </c>
      <c r="E14" s="3" t="s">
        <v>28</v>
      </c>
      <c r="F14" s="3" t="s">
        <v>1318</v>
      </c>
      <c r="G14" s="3" t="s">
        <v>1319</v>
      </c>
      <c r="H14" s="4">
        <v>102567</v>
      </c>
      <c r="I14" s="9" t="s">
        <v>1320</v>
      </c>
      <c r="J14" s="3">
        <v>15.66</v>
      </c>
      <c r="K14" s="3">
        <v>35</v>
      </c>
      <c r="L14" s="10">
        <v>25</v>
      </c>
      <c r="M14" s="11" t="s">
        <v>31</v>
      </c>
      <c r="N14" s="11"/>
      <c r="O14" s="11"/>
      <c r="P14" s="10">
        <v>3</v>
      </c>
      <c r="Q14" s="11">
        <v>0</v>
      </c>
      <c r="R14" s="3">
        <v>195</v>
      </c>
      <c r="S14" s="3"/>
      <c r="T14" s="3"/>
      <c r="U14" s="3">
        <v>237</v>
      </c>
      <c r="V14" s="3">
        <v>0</v>
      </c>
      <c r="W14" s="4">
        <v>2</v>
      </c>
      <c r="X14" s="3" t="s">
        <v>32</v>
      </c>
      <c r="Y14" s="19">
        <v>45008.7705324074</v>
      </c>
      <c r="Z14" s="9" t="s">
        <v>1283</v>
      </c>
    </row>
    <row r="15" spans="1:26">
      <c r="A15" s="3"/>
      <c r="B15" s="4">
        <v>155041</v>
      </c>
      <c r="C15" s="3" t="s">
        <v>1321</v>
      </c>
      <c r="D15" s="3" t="s">
        <v>1322</v>
      </c>
      <c r="E15" s="3" t="s">
        <v>36</v>
      </c>
      <c r="F15" s="3" t="s">
        <v>1323</v>
      </c>
      <c r="G15" s="3" t="s">
        <v>1324</v>
      </c>
      <c r="H15" s="4">
        <v>351</v>
      </c>
      <c r="I15" s="9" t="s">
        <v>563</v>
      </c>
      <c r="J15" s="3">
        <v>5.1</v>
      </c>
      <c r="K15" s="3">
        <v>12.8</v>
      </c>
      <c r="L15" s="10">
        <v>9</v>
      </c>
      <c r="M15" s="11" t="s">
        <v>31</v>
      </c>
      <c r="N15" s="11"/>
      <c r="O15" s="11"/>
      <c r="P15" s="10">
        <v>3</v>
      </c>
      <c r="Q15" s="11">
        <v>12.2</v>
      </c>
      <c r="R15" s="3">
        <v>284</v>
      </c>
      <c r="S15" s="3"/>
      <c r="T15" s="3"/>
      <c r="U15" s="3">
        <v>402</v>
      </c>
      <c r="V15" s="3">
        <v>0</v>
      </c>
      <c r="W15" s="4">
        <v>6</v>
      </c>
      <c r="X15" s="3" t="s">
        <v>32</v>
      </c>
      <c r="Y15" s="19">
        <v>45020.3783796296</v>
      </c>
      <c r="Z15" s="9" t="s">
        <v>1283</v>
      </c>
    </row>
    <row r="16" spans="1:26">
      <c r="A16" s="3"/>
      <c r="B16" s="4">
        <v>149863</v>
      </c>
      <c r="C16" s="3" t="s">
        <v>1265</v>
      </c>
      <c r="D16" s="3" t="s">
        <v>1067</v>
      </c>
      <c r="E16" s="3" t="s">
        <v>60</v>
      </c>
      <c r="F16" s="3" t="s">
        <v>1325</v>
      </c>
      <c r="G16" s="3" t="s">
        <v>1266</v>
      </c>
      <c r="H16" s="4">
        <v>351</v>
      </c>
      <c r="I16" s="9" t="s">
        <v>563</v>
      </c>
      <c r="J16" s="3">
        <v>18.17</v>
      </c>
      <c r="K16" s="3">
        <v>38.5</v>
      </c>
      <c r="L16" s="10">
        <v>22</v>
      </c>
      <c r="M16" s="11" t="s">
        <v>569</v>
      </c>
      <c r="N16" s="11"/>
      <c r="O16" s="11"/>
      <c r="P16" s="10">
        <v>2</v>
      </c>
      <c r="Q16" s="11">
        <v>36.8</v>
      </c>
      <c r="R16" s="3">
        <v>90</v>
      </c>
      <c r="S16" s="3"/>
      <c r="T16" s="3"/>
      <c r="U16" s="3">
        <v>75</v>
      </c>
      <c r="V16" s="3">
        <v>0</v>
      </c>
      <c r="W16" s="9"/>
      <c r="X16" s="3" t="s">
        <v>343</v>
      </c>
      <c r="Y16" s="19">
        <v>45019.8050694444</v>
      </c>
      <c r="Z16" s="9" t="s">
        <v>1283</v>
      </c>
    </row>
    <row r="17" spans="1:26">
      <c r="A17" s="3"/>
      <c r="B17" s="4">
        <v>185064</v>
      </c>
      <c r="C17" s="3" t="s">
        <v>580</v>
      </c>
      <c r="D17" s="3" t="s">
        <v>581</v>
      </c>
      <c r="E17" s="3" t="s">
        <v>28</v>
      </c>
      <c r="F17" s="3" t="s">
        <v>1326</v>
      </c>
      <c r="G17" s="3" t="s">
        <v>582</v>
      </c>
      <c r="H17" s="4">
        <v>114069</v>
      </c>
      <c r="I17" s="9" t="s">
        <v>1304</v>
      </c>
      <c r="J17" s="3">
        <v>54.55</v>
      </c>
      <c r="K17" s="3">
        <v>68</v>
      </c>
      <c r="L17" s="10">
        <v>49</v>
      </c>
      <c r="M17" s="11" t="s">
        <v>31</v>
      </c>
      <c r="N17" s="11"/>
      <c r="O17" s="11"/>
      <c r="P17" s="10">
        <v>2</v>
      </c>
      <c r="Q17" s="11">
        <v>65</v>
      </c>
      <c r="R17" s="3">
        <v>877</v>
      </c>
      <c r="S17" s="3"/>
      <c r="T17" s="3"/>
      <c r="U17" s="3">
        <v>695</v>
      </c>
      <c r="V17" s="3">
        <v>135</v>
      </c>
      <c r="W17" s="4">
        <v>2</v>
      </c>
      <c r="X17" s="3" t="s">
        <v>32</v>
      </c>
      <c r="Y17" s="19">
        <v>45024.5401273148</v>
      </c>
      <c r="Z17" s="9" t="s">
        <v>1283</v>
      </c>
    </row>
    <row r="18" spans="1:26">
      <c r="A18" s="3"/>
      <c r="B18" s="4">
        <v>189135</v>
      </c>
      <c r="C18" s="3" t="s">
        <v>950</v>
      </c>
      <c r="D18" s="3" t="s">
        <v>1183</v>
      </c>
      <c r="E18" s="3" t="s">
        <v>28</v>
      </c>
      <c r="F18" s="3" t="s">
        <v>1327</v>
      </c>
      <c r="G18" s="3" t="s">
        <v>1184</v>
      </c>
      <c r="H18" s="4">
        <v>546</v>
      </c>
      <c r="I18" s="9" t="s">
        <v>1328</v>
      </c>
      <c r="J18" s="3">
        <v>25.2</v>
      </c>
      <c r="K18" s="3">
        <v>29.8</v>
      </c>
      <c r="L18" s="10">
        <v>20</v>
      </c>
      <c r="M18" s="11" t="s">
        <v>1329</v>
      </c>
      <c r="N18" s="11"/>
      <c r="O18" s="11"/>
      <c r="P18" s="10">
        <v>1</v>
      </c>
      <c r="Q18" s="11">
        <v>0</v>
      </c>
      <c r="R18" s="3">
        <v>9967</v>
      </c>
      <c r="S18" s="3"/>
      <c r="T18" s="3"/>
      <c r="U18" s="3">
        <v>2433</v>
      </c>
      <c r="V18" s="3">
        <v>0</v>
      </c>
      <c r="W18" s="4">
        <v>28</v>
      </c>
      <c r="X18" s="3" t="s">
        <v>343</v>
      </c>
      <c r="Y18" s="19">
        <v>45019.4174884259</v>
      </c>
      <c r="Z18" s="9" t="s">
        <v>1283</v>
      </c>
    </row>
    <row r="19" spans="1:26">
      <c r="A19" s="3"/>
      <c r="B19" s="4">
        <v>19226</v>
      </c>
      <c r="C19" s="3" t="s">
        <v>90</v>
      </c>
      <c r="D19" s="3" t="s">
        <v>91</v>
      </c>
      <c r="E19" s="3" t="s">
        <v>28</v>
      </c>
      <c r="F19" s="3" t="s">
        <v>1330</v>
      </c>
      <c r="G19" s="3" t="s">
        <v>92</v>
      </c>
      <c r="H19" s="4">
        <v>106865</v>
      </c>
      <c r="I19" s="9" t="s">
        <v>1091</v>
      </c>
      <c r="J19" s="3">
        <v>85</v>
      </c>
      <c r="K19" s="3">
        <v>99</v>
      </c>
      <c r="L19" s="10">
        <v>89</v>
      </c>
      <c r="M19" s="11" t="s">
        <v>31</v>
      </c>
      <c r="N19" s="11"/>
      <c r="O19" s="11"/>
      <c r="P19" s="10">
        <v>2</v>
      </c>
      <c r="Q19" s="11">
        <v>0</v>
      </c>
      <c r="R19" s="3">
        <v>427</v>
      </c>
      <c r="S19" s="3"/>
      <c r="T19" s="3"/>
      <c r="U19" s="3">
        <v>424</v>
      </c>
      <c r="V19" s="3">
        <v>47</v>
      </c>
      <c r="W19" s="4">
        <v>1</v>
      </c>
      <c r="X19" s="3" t="s">
        <v>32</v>
      </c>
      <c r="Y19" s="19">
        <v>45008.7343287037</v>
      </c>
      <c r="Z19" s="9" t="s">
        <v>1283</v>
      </c>
    </row>
    <row r="20" spans="1:26">
      <c r="A20" s="3"/>
      <c r="B20" s="4">
        <v>22944</v>
      </c>
      <c r="C20" s="3" t="s">
        <v>1331</v>
      </c>
      <c r="D20" s="3" t="s">
        <v>1332</v>
      </c>
      <c r="E20" s="3" t="s">
        <v>28</v>
      </c>
      <c r="F20" s="3" t="s">
        <v>1333</v>
      </c>
      <c r="G20" s="3" t="s">
        <v>1334</v>
      </c>
      <c r="H20" s="4">
        <v>587</v>
      </c>
      <c r="I20" s="9" t="s">
        <v>746</v>
      </c>
      <c r="J20" s="3">
        <v>75.84</v>
      </c>
      <c r="K20" s="3">
        <v>123.5</v>
      </c>
      <c r="L20" s="10">
        <v>110</v>
      </c>
      <c r="M20" s="11" t="s">
        <v>747</v>
      </c>
      <c r="N20" s="11"/>
      <c r="O20" s="11"/>
      <c r="P20" s="10">
        <v>5</v>
      </c>
      <c r="Q20" s="11">
        <v>103.5</v>
      </c>
      <c r="R20" s="3">
        <v>1302</v>
      </c>
      <c r="S20" s="3"/>
      <c r="T20" s="3"/>
      <c r="U20" s="3">
        <v>569</v>
      </c>
      <c r="V20" s="3">
        <v>0</v>
      </c>
      <c r="W20" s="4">
        <v>8</v>
      </c>
      <c r="X20" s="3" t="s">
        <v>32</v>
      </c>
      <c r="Y20" s="19">
        <v>45020.5059606481</v>
      </c>
      <c r="Z20" s="9" t="s">
        <v>1283</v>
      </c>
    </row>
    <row r="21" spans="1:26">
      <c r="A21" s="3"/>
      <c r="B21" s="4">
        <v>43917</v>
      </c>
      <c r="C21" s="3" t="s">
        <v>740</v>
      </c>
      <c r="D21" s="3" t="s">
        <v>741</v>
      </c>
      <c r="E21" s="3" t="s">
        <v>28</v>
      </c>
      <c r="F21" s="3" t="s">
        <v>1335</v>
      </c>
      <c r="G21" s="3" t="s">
        <v>738</v>
      </c>
      <c r="H21" s="4">
        <v>730</v>
      </c>
      <c r="I21" s="9" t="s">
        <v>1336</v>
      </c>
      <c r="J21" s="3">
        <v>13.47</v>
      </c>
      <c r="K21" s="3">
        <v>18.7</v>
      </c>
      <c r="L21" s="10">
        <v>9.9</v>
      </c>
      <c r="M21" s="11" t="s">
        <v>1337</v>
      </c>
      <c r="N21" s="11"/>
      <c r="O21" s="11"/>
      <c r="P21" s="10">
        <v>2</v>
      </c>
      <c r="Q21" s="11">
        <v>0</v>
      </c>
      <c r="R21" s="3">
        <v>1758</v>
      </c>
      <c r="S21" s="3"/>
      <c r="T21" s="3"/>
      <c r="U21" s="3">
        <v>1241</v>
      </c>
      <c r="V21" s="3">
        <v>385</v>
      </c>
      <c r="W21" s="4">
        <v>3</v>
      </c>
      <c r="X21" s="3" t="s">
        <v>32</v>
      </c>
      <c r="Y21" s="19">
        <v>45021.4199189815</v>
      </c>
      <c r="Z21" s="9" t="s">
        <v>1283</v>
      </c>
    </row>
    <row r="22" spans="1:26">
      <c r="A22" s="3"/>
      <c r="B22" s="4">
        <v>159553</v>
      </c>
      <c r="C22" s="3" t="s">
        <v>1338</v>
      </c>
      <c r="D22" s="3" t="s">
        <v>1339</v>
      </c>
      <c r="E22" s="3" t="s">
        <v>36</v>
      </c>
      <c r="F22" s="3" t="s">
        <v>1340</v>
      </c>
      <c r="G22" s="3" t="s">
        <v>37</v>
      </c>
      <c r="H22" s="4">
        <v>114685</v>
      </c>
      <c r="I22" s="9" t="s">
        <v>1341</v>
      </c>
      <c r="J22" s="3">
        <v>620</v>
      </c>
      <c r="K22" s="3">
        <v>718</v>
      </c>
      <c r="L22" s="10">
        <v>700</v>
      </c>
      <c r="M22" s="11" t="s">
        <v>1118</v>
      </c>
      <c r="N22" s="11"/>
      <c r="O22" s="11"/>
      <c r="P22" s="10">
        <v>50</v>
      </c>
      <c r="Q22" s="11">
        <v>0</v>
      </c>
      <c r="R22" s="3">
        <v>230</v>
      </c>
      <c r="S22" s="3"/>
      <c r="T22" s="3"/>
      <c r="U22" s="3">
        <v>348</v>
      </c>
      <c r="V22" s="3">
        <v>180</v>
      </c>
      <c r="W22" s="4">
        <v>38</v>
      </c>
      <c r="X22" s="3" t="s">
        <v>32</v>
      </c>
      <c r="Y22" s="19">
        <v>45024.4926851852</v>
      </c>
      <c r="Z22" s="9" t="s">
        <v>1283</v>
      </c>
    </row>
    <row r="23" spans="1:26">
      <c r="A23" s="3"/>
      <c r="B23" s="4">
        <v>169723</v>
      </c>
      <c r="C23" s="3" t="s">
        <v>71</v>
      </c>
      <c r="D23" s="3" t="s">
        <v>1257</v>
      </c>
      <c r="E23" s="3" t="s">
        <v>28</v>
      </c>
      <c r="F23" s="3" t="s">
        <v>1342</v>
      </c>
      <c r="G23" s="3" t="s">
        <v>1255</v>
      </c>
      <c r="H23" s="4">
        <v>351</v>
      </c>
      <c r="I23" s="9" t="s">
        <v>563</v>
      </c>
      <c r="J23" s="3">
        <v>20.4</v>
      </c>
      <c r="K23" s="3">
        <v>58</v>
      </c>
      <c r="L23" s="10">
        <v>23</v>
      </c>
      <c r="M23" s="11" t="s">
        <v>31</v>
      </c>
      <c r="N23" s="11"/>
      <c r="O23" s="11"/>
      <c r="P23" s="10">
        <v>2</v>
      </c>
      <c r="Q23" s="11">
        <v>56.3</v>
      </c>
      <c r="R23" s="3">
        <v>141</v>
      </c>
      <c r="S23" s="3"/>
      <c r="T23" s="3"/>
      <c r="U23" s="3">
        <v>245</v>
      </c>
      <c r="V23" s="3">
        <v>0</v>
      </c>
      <c r="W23" s="4">
        <v>1</v>
      </c>
      <c r="X23" s="3" t="s">
        <v>32</v>
      </c>
      <c r="Y23" s="19">
        <v>45020.3861226852</v>
      </c>
      <c r="Z23" s="9" t="s">
        <v>1283</v>
      </c>
    </row>
    <row r="24" spans="1:26">
      <c r="A24" s="3"/>
      <c r="B24" s="4">
        <v>75062</v>
      </c>
      <c r="C24" s="3" t="s">
        <v>249</v>
      </c>
      <c r="D24" s="3" t="s">
        <v>250</v>
      </c>
      <c r="E24" s="3" t="s">
        <v>28</v>
      </c>
      <c r="F24" s="3" t="s">
        <v>1343</v>
      </c>
      <c r="G24" s="3" t="s">
        <v>251</v>
      </c>
      <c r="H24" s="4">
        <v>119262</v>
      </c>
      <c r="I24" s="9" t="s">
        <v>1344</v>
      </c>
      <c r="J24" s="3">
        <v>40.7</v>
      </c>
      <c r="K24" s="3">
        <v>50.5</v>
      </c>
      <c r="L24" s="10">
        <v>45</v>
      </c>
      <c r="M24" s="11" t="s">
        <v>1345</v>
      </c>
      <c r="N24" s="11"/>
      <c r="O24" s="11"/>
      <c r="P24" s="10">
        <v>2</v>
      </c>
      <c r="Q24" s="11">
        <v>0</v>
      </c>
      <c r="R24" s="3">
        <v>2278</v>
      </c>
      <c r="S24" s="3"/>
      <c r="T24" s="3"/>
      <c r="U24" s="3">
        <v>1904</v>
      </c>
      <c r="V24" s="3">
        <v>900</v>
      </c>
      <c r="W24" s="4">
        <v>2</v>
      </c>
      <c r="X24" s="3" t="s">
        <v>32</v>
      </c>
      <c r="Y24" s="19">
        <v>45019.8245486111</v>
      </c>
      <c r="Z24" s="9" t="s">
        <v>1283</v>
      </c>
    </row>
    <row r="25" spans="1:26">
      <c r="A25" s="3"/>
      <c r="B25" s="4">
        <v>10819</v>
      </c>
      <c r="C25" s="3" t="s">
        <v>1346</v>
      </c>
      <c r="D25" s="3" t="s">
        <v>1347</v>
      </c>
      <c r="E25" s="3" t="s">
        <v>28</v>
      </c>
      <c r="F25" s="3" t="s">
        <v>1348</v>
      </c>
      <c r="G25" s="3" t="s">
        <v>1349</v>
      </c>
      <c r="H25" s="4">
        <v>598</v>
      </c>
      <c r="I25" s="9" t="s">
        <v>1350</v>
      </c>
      <c r="J25" s="3">
        <v>72.88</v>
      </c>
      <c r="K25" s="3">
        <v>89</v>
      </c>
      <c r="L25" s="10">
        <v>76</v>
      </c>
      <c r="M25" s="11" t="s">
        <v>1351</v>
      </c>
      <c r="N25" s="11"/>
      <c r="O25" s="11"/>
      <c r="P25" s="10">
        <v>2</v>
      </c>
      <c r="Q25" s="11">
        <v>0</v>
      </c>
      <c r="R25" s="3">
        <v>761</v>
      </c>
      <c r="S25" s="3"/>
      <c r="T25" s="3"/>
      <c r="U25" s="3">
        <v>665</v>
      </c>
      <c r="V25" s="3">
        <v>172</v>
      </c>
      <c r="W25" s="4">
        <v>2</v>
      </c>
      <c r="X25" s="3" t="s">
        <v>32</v>
      </c>
      <c r="Y25" s="19">
        <v>45022.4146990741</v>
      </c>
      <c r="Z25" s="9" t="s">
        <v>1283</v>
      </c>
    </row>
    <row r="26" spans="1:26">
      <c r="A26" s="3"/>
      <c r="B26" s="4">
        <v>1860</v>
      </c>
      <c r="C26" s="3" t="s">
        <v>767</v>
      </c>
      <c r="D26" s="3" t="s">
        <v>768</v>
      </c>
      <c r="E26" s="3" t="s">
        <v>36</v>
      </c>
      <c r="F26" s="3" t="s">
        <v>1352</v>
      </c>
      <c r="G26" s="3" t="s">
        <v>330</v>
      </c>
      <c r="H26" s="4">
        <v>341</v>
      </c>
      <c r="I26" s="9" t="s">
        <v>47</v>
      </c>
      <c r="J26" s="3">
        <v>36.7</v>
      </c>
      <c r="K26" s="3">
        <v>56.08</v>
      </c>
      <c r="L26" s="10">
        <v>45</v>
      </c>
      <c r="M26" s="11" t="s">
        <v>1157</v>
      </c>
      <c r="N26" s="11"/>
      <c r="O26" s="11"/>
      <c r="P26" s="10">
        <v>1</v>
      </c>
      <c r="Q26" s="11">
        <v>0</v>
      </c>
      <c r="R26" s="3">
        <v>2182</v>
      </c>
      <c r="S26" s="3"/>
      <c r="T26" s="3"/>
      <c r="U26" s="3">
        <v>1145</v>
      </c>
      <c r="V26" s="3">
        <v>425</v>
      </c>
      <c r="W26" s="4">
        <v>7</v>
      </c>
      <c r="X26" s="3" t="s">
        <v>32</v>
      </c>
      <c r="Y26" s="19">
        <v>45011.8653587963</v>
      </c>
      <c r="Z26" s="9" t="s">
        <v>1283</v>
      </c>
    </row>
    <row r="27" spans="1:26">
      <c r="A27" s="3"/>
      <c r="B27" s="4">
        <v>179682</v>
      </c>
      <c r="C27" s="3" t="s">
        <v>1353</v>
      </c>
      <c r="D27" s="3" t="s">
        <v>1354</v>
      </c>
      <c r="E27" s="3" t="s">
        <v>28</v>
      </c>
      <c r="F27" s="3" t="s">
        <v>1355</v>
      </c>
      <c r="G27" s="3" t="s">
        <v>1356</v>
      </c>
      <c r="H27" s="4">
        <v>113299</v>
      </c>
      <c r="I27" s="9" t="s">
        <v>1357</v>
      </c>
      <c r="J27" s="3">
        <v>40.9</v>
      </c>
      <c r="K27" s="3">
        <v>62.5</v>
      </c>
      <c r="L27" s="10">
        <v>60</v>
      </c>
      <c r="M27" s="11" t="s">
        <v>31</v>
      </c>
      <c r="N27" s="11"/>
      <c r="O27" s="11"/>
      <c r="P27" s="10">
        <v>10</v>
      </c>
      <c r="Q27" s="11">
        <v>0</v>
      </c>
      <c r="R27" s="3">
        <v>284</v>
      </c>
      <c r="S27" s="3"/>
      <c r="T27" s="3"/>
      <c r="U27" s="3">
        <v>188</v>
      </c>
      <c r="V27" s="3">
        <v>0</v>
      </c>
      <c r="W27" s="4">
        <v>15</v>
      </c>
      <c r="X27" s="3" t="s">
        <v>32</v>
      </c>
      <c r="Y27" s="19">
        <v>45013.4250925926</v>
      </c>
      <c r="Z27" s="9" t="s">
        <v>1283</v>
      </c>
    </row>
    <row r="28" spans="1:26">
      <c r="A28" s="3"/>
      <c r="B28" s="4">
        <v>131529</v>
      </c>
      <c r="C28" s="3" t="s">
        <v>1358</v>
      </c>
      <c r="D28" s="3" t="s">
        <v>1004</v>
      </c>
      <c r="E28" s="3" t="s">
        <v>28</v>
      </c>
      <c r="F28" s="3" t="s">
        <v>1359</v>
      </c>
      <c r="G28" s="3" t="s">
        <v>1360</v>
      </c>
      <c r="H28" s="4">
        <v>351</v>
      </c>
      <c r="I28" s="9" t="s">
        <v>563</v>
      </c>
      <c r="J28" s="3">
        <v>38.95</v>
      </c>
      <c r="K28" s="3">
        <v>45</v>
      </c>
      <c r="L28" s="10">
        <v>39.5</v>
      </c>
      <c r="M28" s="11" t="s">
        <v>31</v>
      </c>
      <c r="N28" s="11"/>
      <c r="O28" s="11"/>
      <c r="P28" s="10">
        <v>2</v>
      </c>
      <c r="Q28" s="11">
        <v>0</v>
      </c>
      <c r="R28" s="3">
        <v>172</v>
      </c>
      <c r="S28" s="3"/>
      <c r="T28" s="3"/>
      <c r="U28" s="3">
        <v>285</v>
      </c>
      <c r="V28" s="3">
        <v>47</v>
      </c>
      <c r="W28" s="4">
        <v>3</v>
      </c>
      <c r="X28" s="3" t="s">
        <v>32</v>
      </c>
      <c r="Y28" s="19">
        <v>45020.3796412037</v>
      </c>
      <c r="Z28" s="9" t="s">
        <v>1283</v>
      </c>
    </row>
    <row r="29" spans="1:26">
      <c r="A29" s="3"/>
      <c r="B29" s="4">
        <v>182090</v>
      </c>
      <c r="C29" s="3" t="s">
        <v>498</v>
      </c>
      <c r="D29" s="3" t="s">
        <v>1361</v>
      </c>
      <c r="E29" s="3" t="s">
        <v>28</v>
      </c>
      <c r="F29" s="3" t="s">
        <v>1362</v>
      </c>
      <c r="G29" s="3" t="s">
        <v>673</v>
      </c>
      <c r="H29" s="4">
        <v>329</v>
      </c>
      <c r="I29" s="9" t="s">
        <v>1363</v>
      </c>
      <c r="J29" s="3">
        <v>156.4</v>
      </c>
      <c r="K29" s="3">
        <v>179.5</v>
      </c>
      <c r="L29" s="10">
        <v>158</v>
      </c>
      <c r="M29" s="11" t="s">
        <v>31</v>
      </c>
      <c r="N29" s="11"/>
      <c r="O29" s="11"/>
      <c r="P29" s="10">
        <v>3</v>
      </c>
      <c r="Q29" s="11">
        <v>0</v>
      </c>
      <c r="R29" s="3">
        <v>1516</v>
      </c>
      <c r="S29" s="3"/>
      <c r="T29" s="3"/>
      <c r="U29" s="3">
        <v>1347</v>
      </c>
      <c r="V29" s="3">
        <v>227</v>
      </c>
      <c r="W29" s="9"/>
      <c r="X29" s="3" t="s">
        <v>32</v>
      </c>
      <c r="Y29" s="19">
        <v>45020.4654282407</v>
      </c>
      <c r="Z29" s="9" t="s">
        <v>1283</v>
      </c>
    </row>
    <row r="30" spans="1:26">
      <c r="A30" s="3"/>
      <c r="B30" s="4">
        <v>2384</v>
      </c>
      <c r="C30" s="3" t="s">
        <v>1364</v>
      </c>
      <c r="D30" s="3" t="s">
        <v>1365</v>
      </c>
      <c r="E30" s="3" t="s">
        <v>28</v>
      </c>
      <c r="F30" s="3" t="s">
        <v>1366</v>
      </c>
      <c r="G30" s="3" t="s">
        <v>1367</v>
      </c>
      <c r="H30" s="4">
        <v>341</v>
      </c>
      <c r="I30" s="9" t="s">
        <v>47</v>
      </c>
      <c r="J30" s="3">
        <v>45.32</v>
      </c>
      <c r="K30" s="3">
        <v>66.8</v>
      </c>
      <c r="L30" s="10">
        <v>65</v>
      </c>
      <c r="M30" s="11" t="s">
        <v>48</v>
      </c>
      <c r="N30" s="11"/>
      <c r="O30" s="11"/>
      <c r="P30" s="10">
        <v>3</v>
      </c>
      <c r="Q30" s="11">
        <v>0</v>
      </c>
      <c r="R30" s="3">
        <v>137</v>
      </c>
      <c r="S30" s="3"/>
      <c r="T30" s="3"/>
      <c r="U30" s="3">
        <v>226</v>
      </c>
      <c r="V30" s="3">
        <v>0</v>
      </c>
      <c r="W30" s="4">
        <v>2</v>
      </c>
      <c r="X30" s="3" t="s">
        <v>32</v>
      </c>
      <c r="Y30" s="19">
        <v>45021.8221296296</v>
      </c>
      <c r="Z30" s="9" t="s">
        <v>1283</v>
      </c>
    </row>
    <row r="31" spans="1:26">
      <c r="A31" s="3"/>
      <c r="B31" s="4">
        <v>212082</v>
      </c>
      <c r="C31" s="3" t="s">
        <v>1368</v>
      </c>
      <c r="D31" s="3" t="s">
        <v>1369</v>
      </c>
      <c r="E31" s="3" t="s">
        <v>28</v>
      </c>
      <c r="F31" s="3" t="s">
        <v>1370</v>
      </c>
      <c r="G31" s="3" t="s">
        <v>1371</v>
      </c>
      <c r="H31" s="4">
        <v>387</v>
      </c>
      <c r="I31" s="9" t="s">
        <v>700</v>
      </c>
      <c r="J31" s="3">
        <v>16.04</v>
      </c>
      <c r="K31" s="3">
        <v>56.52</v>
      </c>
      <c r="L31" s="10">
        <v>25</v>
      </c>
      <c r="M31" s="11" t="s">
        <v>31</v>
      </c>
      <c r="N31" s="11"/>
      <c r="O31" s="11"/>
      <c r="P31" s="10">
        <v>4</v>
      </c>
      <c r="Q31" s="11">
        <v>0</v>
      </c>
      <c r="R31" s="3">
        <v>746</v>
      </c>
      <c r="S31" s="3"/>
      <c r="T31" s="3"/>
      <c r="U31" s="3">
        <v>565</v>
      </c>
      <c r="V31" s="3">
        <v>277</v>
      </c>
      <c r="W31" s="4">
        <v>1</v>
      </c>
      <c r="X31" s="3" t="s">
        <v>32</v>
      </c>
      <c r="Y31" s="19">
        <v>45014.8234490741</v>
      </c>
      <c r="Z31" s="9" t="s">
        <v>1283</v>
      </c>
    </row>
    <row r="32" spans="1:26">
      <c r="A32" s="3"/>
      <c r="B32" s="4">
        <v>152190</v>
      </c>
      <c r="C32" s="3" t="s">
        <v>972</v>
      </c>
      <c r="D32" s="3" t="s">
        <v>247</v>
      </c>
      <c r="E32" s="3" t="s">
        <v>28</v>
      </c>
      <c r="F32" s="3" t="s">
        <v>1372</v>
      </c>
      <c r="G32" s="3" t="s">
        <v>107</v>
      </c>
      <c r="H32" s="4">
        <v>102935</v>
      </c>
      <c r="I32" s="9" t="s">
        <v>1373</v>
      </c>
      <c r="J32" s="3">
        <v>295.16</v>
      </c>
      <c r="K32" s="3">
        <v>395</v>
      </c>
      <c r="L32" s="10">
        <v>335</v>
      </c>
      <c r="M32" s="11" t="s">
        <v>1374</v>
      </c>
      <c r="N32" s="11"/>
      <c r="O32" s="11"/>
      <c r="P32" s="10">
        <v>1</v>
      </c>
      <c r="Q32" s="11">
        <v>388</v>
      </c>
      <c r="R32" s="3">
        <v>609</v>
      </c>
      <c r="S32" s="3"/>
      <c r="T32" s="3"/>
      <c r="U32" s="3">
        <v>415</v>
      </c>
      <c r="V32" s="3">
        <v>0</v>
      </c>
      <c r="W32" s="4">
        <v>2</v>
      </c>
      <c r="X32" s="3" t="s">
        <v>32</v>
      </c>
      <c r="Y32" s="19">
        <v>45020.8498842593</v>
      </c>
      <c r="Z32" s="9" t="s">
        <v>1283</v>
      </c>
    </row>
    <row r="33" spans="1:26">
      <c r="A33" s="3"/>
      <c r="B33" s="4">
        <v>153431</v>
      </c>
      <c r="C33" s="3" t="s">
        <v>1375</v>
      </c>
      <c r="D33" s="3" t="s">
        <v>1376</v>
      </c>
      <c r="E33" s="3" t="s">
        <v>28</v>
      </c>
      <c r="F33" s="3" t="s">
        <v>1377</v>
      </c>
      <c r="G33" s="3" t="s">
        <v>67</v>
      </c>
      <c r="H33" s="4">
        <v>341</v>
      </c>
      <c r="I33" s="9" t="s">
        <v>47</v>
      </c>
      <c r="J33" s="3">
        <v>7</v>
      </c>
      <c r="K33" s="3">
        <v>18</v>
      </c>
      <c r="L33" s="10">
        <v>15</v>
      </c>
      <c r="M33" s="11" t="s">
        <v>48</v>
      </c>
      <c r="N33" s="11"/>
      <c r="O33" s="11"/>
      <c r="P33" s="10">
        <v>3</v>
      </c>
      <c r="Q33" s="11">
        <v>17.5</v>
      </c>
      <c r="R33" s="3">
        <v>1428</v>
      </c>
      <c r="S33" s="3"/>
      <c r="T33" s="3"/>
      <c r="U33" s="3">
        <v>725</v>
      </c>
      <c r="V33" s="3">
        <v>0</v>
      </c>
      <c r="W33" s="4">
        <v>5</v>
      </c>
      <c r="X33" s="3" t="s">
        <v>32</v>
      </c>
      <c r="Y33" s="19">
        <v>45021.8486111111</v>
      </c>
      <c r="Z33" s="9" t="s">
        <v>1283</v>
      </c>
    </row>
    <row r="34" spans="1:26">
      <c r="A34" s="3"/>
      <c r="B34" s="4">
        <v>12470</v>
      </c>
      <c r="C34" s="3" t="s">
        <v>352</v>
      </c>
      <c r="D34" s="3" t="s">
        <v>353</v>
      </c>
      <c r="E34" s="3" t="s">
        <v>36</v>
      </c>
      <c r="F34" s="3" t="s">
        <v>1378</v>
      </c>
      <c r="G34" s="3" t="s">
        <v>354</v>
      </c>
      <c r="H34" s="4">
        <v>379</v>
      </c>
      <c r="I34" s="9" t="s">
        <v>681</v>
      </c>
      <c r="J34" s="3">
        <v>7.37</v>
      </c>
      <c r="K34" s="3">
        <v>15</v>
      </c>
      <c r="L34" s="10">
        <v>28</v>
      </c>
      <c r="M34" s="11" t="s">
        <v>31</v>
      </c>
      <c r="N34" s="12">
        <v>0.508666666666667</v>
      </c>
      <c r="O34" s="12">
        <v>0.736785714285714</v>
      </c>
      <c r="P34" s="10">
        <v>2</v>
      </c>
      <c r="Q34" s="11">
        <v>0</v>
      </c>
      <c r="R34" s="3">
        <v>56</v>
      </c>
      <c r="S34" s="3">
        <v>13</v>
      </c>
      <c r="T34" s="3">
        <v>28</v>
      </c>
      <c r="U34" s="3">
        <v>190</v>
      </c>
      <c r="V34" s="3">
        <v>0</v>
      </c>
      <c r="W34" s="4">
        <v>3</v>
      </c>
      <c r="X34" s="3" t="s">
        <v>32</v>
      </c>
      <c r="Y34" s="19">
        <v>45017.4031712963</v>
      </c>
      <c r="Z34" s="9" t="s">
        <v>1379</v>
      </c>
    </row>
    <row r="35" spans="1:26">
      <c r="A35" s="3"/>
      <c r="B35" s="4">
        <v>53952</v>
      </c>
      <c r="C35" s="3" t="s">
        <v>408</v>
      </c>
      <c r="D35" s="3" t="s">
        <v>1380</v>
      </c>
      <c r="E35" s="3" t="s">
        <v>28</v>
      </c>
      <c r="F35" s="3" t="s">
        <v>1381</v>
      </c>
      <c r="G35" s="3" t="s">
        <v>410</v>
      </c>
      <c r="H35" s="4">
        <v>341</v>
      </c>
      <c r="I35" s="9" t="s">
        <v>47</v>
      </c>
      <c r="J35" s="3">
        <v>13.94</v>
      </c>
      <c r="K35" s="3">
        <v>18.9</v>
      </c>
      <c r="L35" s="10">
        <v>29</v>
      </c>
      <c r="M35" s="11" t="s">
        <v>48</v>
      </c>
      <c r="N35" s="12">
        <v>0.262433862433862</v>
      </c>
      <c r="O35" s="12">
        <v>0.519310344827586</v>
      </c>
      <c r="P35" s="10">
        <v>2</v>
      </c>
      <c r="Q35" s="11">
        <v>0</v>
      </c>
      <c r="R35" s="3">
        <v>284</v>
      </c>
      <c r="S35" s="3">
        <v>10.1</v>
      </c>
      <c r="T35" s="3">
        <v>29</v>
      </c>
      <c r="U35" s="3">
        <v>185</v>
      </c>
      <c r="V35" s="3">
        <v>0</v>
      </c>
      <c r="W35" s="4">
        <v>1</v>
      </c>
      <c r="X35" s="3" t="s">
        <v>32</v>
      </c>
      <c r="Y35" s="19">
        <v>45021.8548726852</v>
      </c>
      <c r="Z35" s="9" t="s">
        <v>1379</v>
      </c>
    </row>
    <row r="36" spans="1:26">
      <c r="A36" s="3"/>
      <c r="B36" s="4">
        <v>2620</v>
      </c>
      <c r="C36" s="3" t="s">
        <v>588</v>
      </c>
      <c r="D36" s="3" t="s">
        <v>589</v>
      </c>
      <c r="E36" s="3" t="s">
        <v>28</v>
      </c>
      <c r="F36" s="3" t="s">
        <v>1382</v>
      </c>
      <c r="G36" s="3" t="s">
        <v>590</v>
      </c>
      <c r="H36" s="4">
        <v>122686</v>
      </c>
      <c r="I36" s="9" t="s">
        <v>1217</v>
      </c>
      <c r="J36" s="3">
        <v>11.9</v>
      </c>
      <c r="K36" s="3">
        <v>17.5</v>
      </c>
      <c r="L36" s="10">
        <v>24</v>
      </c>
      <c r="M36" s="11" t="s">
        <v>31</v>
      </c>
      <c r="N36" s="12">
        <v>0.32</v>
      </c>
      <c r="O36" s="12">
        <v>0.504166666666667</v>
      </c>
      <c r="P36" s="10">
        <v>2</v>
      </c>
      <c r="Q36" s="11">
        <v>0</v>
      </c>
      <c r="R36" s="3">
        <v>137</v>
      </c>
      <c r="S36" s="3">
        <v>6.5</v>
      </c>
      <c r="T36" s="3">
        <v>24</v>
      </c>
      <c r="U36" s="3">
        <v>141</v>
      </c>
      <c r="V36" s="3">
        <v>0</v>
      </c>
      <c r="W36" s="4">
        <v>2</v>
      </c>
      <c r="X36" s="3" t="s">
        <v>32</v>
      </c>
      <c r="Y36" s="19">
        <v>45018.7249074074</v>
      </c>
      <c r="Z36" s="9" t="s">
        <v>1379</v>
      </c>
    </row>
    <row r="37" spans="1:26">
      <c r="A37" s="3"/>
      <c r="B37" s="4">
        <v>1946</v>
      </c>
      <c r="C37" s="3" t="s">
        <v>965</v>
      </c>
      <c r="D37" s="3" t="s">
        <v>100</v>
      </c>
      <c r="E37" s="3" t="s">
        <v>28</v>
      </c>
      <c r="F37" s="3" t="s">
        <v>1383</v>
      </c>
      <c r="G37" s="3" t="s">
        <v>966</v>
      </c>
      <c r="H37" s="4">
        <v>122686</v>
      </c>
      <c r="I37" s="9" t="s">
        <v>1217</v>
      </c>
      <c r="J37" s="3">
        <v>13.9</v>
      </c>
      <c r="K37" s="3">
        <v>24.5</v>
      </c>
      <c r="L37" s="10">
        <v>27.8</v>
      </c>
      <c r="M37" s="11" t="s">
        <v>31</v>
      </c>
      <c r="N37" s="12">
        <v>0.43265306122449</v>
      </c>
      <c r="O37" s="12">
        <v>0.5</v>
      </c>
      <c r="P37" s="10">
        <v>2</v>
      </c>
      <c r="Q37" s="11">
        <v>0</v>
      </c>
      <c r="R37" s="3">
        <v>164</v>
      </c>
      <c r="S37" s="3">
        <v>3.3</v>
      </c>
      <c r="T37" s="3">
        <v>27.8</v>
      </c>
      <c r="U37" s="3">
        <v>172</v>
      </c>
      <c r="V37" s="3">
        <v>0</v>
      </c>
      <c r="W37" s="4">
        <v>2</v>
      </c>
      <c r="X37" s="3" t="s">
        <v>32</v>
      </c>
      <c r="Y37" s="19">
        <v>45018.7276736111</v>
      </c>
      <c r="Z37" s="9" t="s">
        <v>1379</v>
      </c>
    </row>
    <row r="38" spans="1:26">
      <c r="A38" s="3"/>
      <c r="B38" s="4">
        <v>1227</v>
      </c>
      <c r="C38" s="3" t="s">
        <v>1384</v>
      </c>
      <c r="D38" s="3" t="s">
        <v>974</v>
      </c>
      <c r="E38" s="3" t="s">
        <v>36</v>
      </c>
      <c r="F38" s="3" t="s">
        <v>1385</v>
      </c>
      <c r="G38" s="3" t="s">
        <v>975</v>
      </c>
      <c r="H38" s="4">
        <v>122686</v>
      </c>
      <c r="I38" s="9" t="s">
        <v>1217</v>
      </c>
      <c r="J38" s="3">
        <v>14</v>
      </c>
      <c r="K38" s="3">
        <v>21.5</v>
      </c>
      <c r="L38" s="10">
        <v>30.36</v>
      </c>
      <c r="M38" s="11" t="s">
        <v>31</v>
      </c>
      <c r="N38" s="12">
        <v>0.348837209302326</v>
      </c>
      <c r="O38" s="12">
        <v>0.538866930171278</v>
      </c>
      <c r="P38" s="10">
        <v>2</v>
      </c>
      <c r="Q38" s="11">
        <v>0</v>
      </c>
      <c r="R38" s="3">
        <v>64</v>
      </c>
      <c r="S38" s="3">
        <v>8.86</v>
      </c>
      <c r="T38" s="3">
        <v>30.36</v>
      </c>
      <c r="U38" s="3">
        <v>62</v>
      </c>
      <c r="V38" s="3">
        <v>0</v>
      </c>
      <c r="W38" s="4">
        <v>2</v>
      </c>
      <c r="X38" s="3" t="s">
        <v>32</v>
      </c>
      <c r="Y38" s="19">
        <v>45018.7278472222</v>
      </c>
      <c r="Z38" s="9" t="s">
        <v>1379</v>
      </c>
    </row>
    <row r="39" spans="1:26">
      <c r="A39" s="3"/>
      <c r="B39" s="4">
        <v>955</v>
      </c>
      <c r="C39" s="3" t="s">
        <v>1386</v>
      </c>
      <c r="D39" s="3" t="s">
        <v>1387</v>
      </c>
      <c r="E39" s="3" t="s">
        <v>28</v>
      </c>
      <c r="F39" s="3" t="s">
        <v>1388</v>
      </c>
      <c r="G39" s="3" t="s">
        <v>1228</v>
      </c>
      <c r="H39" s="4">
        <v>122686</v>
      </c>
      <c r="I39" s="9" t="s">
        <v>1217</v>
      </c>
      <c r="J39" s="3">
        <v>5.4</v>
      </c>
      <c r="K39" s="3">
        <v>8</v>
      </c>
      <c r="L39" s="10">
        <v>10.8</v>
      </c>
      <c r="M39" s="11" t="s">
        <v>31</v>
      </c>
      <c r="N39" s="12">
        <v>0.325</v>
      </c>
      <c r="O39" s="12">
        <v>0.5</v>
      </c>
      <c r="P39" s="10">
        <v>2</v>
      </c>
      <c r="Q39" s="11">
        <v>0</v>
      </c>
      <c r="R39" s="3">
        <v>175</v>
      </c>
      <c r="S39" s="3">
        <v>2.8</v>
      </c>
      <c r="T39" s="3">
        <v>10.8</v>
      </c>
      <c r="U39" s="3">
        <v>80</v>
      </c>
      <c r="V39" s="3">
        <v>0</v>
      </c>
      <c r="W39" s="4">
        <v>2</v>
      </c>
      <c r="X39" s="3" t="s">
        <v>32</v>
      </c>
      <c r="Y39" s="19">
        <v>45018.7297685185</v>
      </c>
      <c r="Z39" s="9" t="s">
        <v>1379</v>
      </c>
    </row>
    <row r="40" spans="1:26">
      <c r="A40" s="3"/>
      <c r="B40" s="4">
        <v>134594</v>
      </c>
      <c r="C40" s="3" t="s">
        <v>34</v>
      </c>
      <c r="D40" s="3" t="s">
        <v>35</v>
      </c>
      <c r="E40" s="3" t="s">
        <v>36</v>
      </c>
      <c r="F40" s="3" t="s">
        <v>1389</v>
      </c>
      <c r="G40" s="3" t="s">
        <v>37</v>
      </c>
      <c r="H40" s="4">
        <v>114685</v>
      </c>
      <c r="I40" s="9" t="s">
        <v>1341</v>
      </c>
      <c r="J40" s="3">
        <v>400</v>
      </c>
      <c r="K40" s="3">
        <v>473.26</v>
      </c>
      <c r="L40" s="10">
        <v>480</v>
      </c>
      <c r="M40" s="11" t="s">
        <v>31</v>
      </c>
      <c r="N40" s="12">
        <v>0.154798630773782</v>
      </c>
      <c r="O40" s="12">
        <v>0.166666666666667</v>
      </c>
      <c r="P40" s="10">
        <v>100</v>
      </c>
      <c r="Q40" s="11">
        <v>0</v>
      </c>
      <c r="R40" s="3">
        <v>4253</v>
      </c>
      <c r="S40" s="3">
        <v>6.74000000000001</v>
      </c>
      <c r="T40" s="3">
        <v>480</v>
      </c>
      <c r="U40" s="3">
        <v>1291</v>
      </c>
      <c r="V40" s="3">
        <v>169</v>
      </c>
      <c r="W40" s="4">
        <v>42</v>
      </c>
      <c r="X40" s="3" t="s">
        <v>32</v>
      </c>
      <c r="Y40" s="19">
        <v>45019.6478472222</v>
      </c>
      <c r="Z40" s="9" t="s">
        <v>1379</v>
      </c>
    </row>
    <row r="41" spans="1:26">
      <c r="A41" s="5"/>
      <c r="B41" s="6">
        <v>105222</v>
      </c>
      <c r="C41" s="5" t="s">
        <v>1390</v>
      </c>
      <c r="D41" s="5" t="s">
        <v>1391</v>
      </c>
      <c r="E41" s="5" t="s">
        <v>28</v>
      </c>
      <c r="F41" s="5" t="s">
        <v>1392</v>
      </c>
      <c r="G41" s="5" t="s">
        <v>1393</v>
      </c>
      <c r="H41" s="6">
        <v>367</v>
      </c>
      <c r="I41" s="13" t="s">
        <v>661</v>
      </c>
      <c r="J41" s="5">
        <v>5.8</v>
      </c>
      <c r="K41" s="5">
        <v>20</v>
      </c>
      <c r="L41" s="14">
        <v>10</v>
      </c>
      <c r="M41" s="15" t="s">
        <v>662</v>
      </c>
      <c r="N41" s="16">
        <v>0.71</v>
      </c>
      <c r="O41" s="16">
        <v>0.42</v>
      </c>
      <c r="P41" s="14">
        <v>2</v>
      </c>
      <c r="Q41" s="15">
        <v>18.8</v>
      </c>
      <c r="R41" s="5">
        <v>302</v>
      </c>
      <c r="S41" s="5">
        <v>-10</v>
      </c>
      <c r="T41" s="5">
        <v>-8.8</v>
      </c>
      <c r="U41" s="5">
        <v>271</v>
      </c>
      <c r="V41" s="5">
        <v>0</v>
      </c>
      <c r="W41" s="13"/>
      <c r="X41" s="5" t="s">
        <v>32</v>
      </c>
      <c r="Y41" s="20">
        <v>45016.8689467593</v>
      </c>
      <c r="Z41" s="13" t="s">
        <v>1394</v>
      </c>
    </row>
    <row r="42" spans="1:26">
      <c r="A42" s="5"/>
      <c r="B42" s="6">
        <v>44883</v>
      </c>
      <c r="C42" s="5" t="s">
        <v>1395</v>
      </c>
      <c r="D42" s="5" t="s">
        <v>1396</v>
      </c>
      <c r="E42" s="5" t="s">
        <v>28</v>
      </c>
      <c r="F42" s="5" t="s">
        <v>1397</v>
      </c>
      <c r="G42" s="5" t="s">
        <v>1253</v>
      </c>
      <c r="H42" s="6">
        <v>367</v>
      </c>
      <c r="I42" s="13" t="s">
        <v>661</v>
      </c>
      <c r="J42" s="5">
        <v>3.6</v>
      </c>
      <c r="K42" s="5">
        <v>20</v>
      </c>
      <c r="L42" s="14">
        <v>10</v>
      </c>
      <c r="M42" s="15" t="s">
        <v>662</v>
      </c>
      <c r="N42" s="16">
        <v>0.82</v>
      </c>
      <c r="O42" s="16">
        <v>0.64</v>
      </c>
      <c r="P42" s="14">
        <v>2</v>
      </c>
      <c r="Q42" s="15">
        <v>19</v>
      </c>
      <c r="R42" s="5">
        <v>156</v>
      </c>
      <c r="S42" s="5">
        <v>-10</v>
      </c>
      <c r="T42" s="5">
        <v>-9</v>
      </c>
      <c r="U42" s="5">
        <v>278</v>
      </c>
      <c r="V42" s="5">
        <v>98</v>
      </c>
      <c r="W42" s="6">
        <v>3</v>
      </c>
      <c r="X42" s="5" t="s">
        <v>32</v>
      </c>
      <c r="Y42" s="20">
        <v>45016.8597453704</v>
      </c>
      <c r="Z42" s="13" t="s">
        <v>1394</v>
      </c>
    </row>
    <row r="43" spans="1:26">
      <c r="A43" s="5"/>
      <c r="B43" s="6">
        <v>35415</v>
      </c>
      <c r="C43" s="5" t="s">
        <v>1398</v>
      </c>
      <c r="D43" s="5" t="s">
        <v>1399</v>
      </c>
      <c r="E43" s="5" t="s">
        <v>36</v>
      </c>
      <c r="F43" s="5" t="s">
        <v>1400</v>
      </c>
      <c r="G43" s="5" t="s">
        <v>1401</v>
      </c>
      <c r="H43" s="6">
        <v>367</v>
      </c>
      <c r="I43" s="13" t="s">
        <v>661</v>
      </c>
      <c r="J43" s="5">
        <v>7.77</v>
      </c>
      <c r="K43" s="5">
        <v>17.9</v>
      </c>
      <c r="L43" s="14">
        <v>12</v>
      </c>
      <c r="M43" s="15" t="s">
        <v>662</v>
      </c>
      <c r="N43" s="16">
        <v>0.565921787709497</v>
      </c>
      <c r="O43" s="16">
        <v>0.3525</v>
      </c>
      <c r="P43" s="14">
        <v>2</v>
      </c>
      <c r="Q43" s="15">
        <v>15.9</v>
      </c>
      <c r="R43" s="5">
        <v>813</v>
      </c>
      <c r="S43" s="5">
        <v>-5.9</v>
      </c>
      <c r="T43" s="5">
        <v>-3.9</v>
      </c>
      <c r="U43" s="5">
        <v>298</v>
      </c>
      <c r="V43" s="5">
        <v>0</v>
      </c>
      <c r="W43" s="13"/>
      <c r="X43" s="5" t="s">
        <v>32</v>
      </c>
      <c r="Y43" s="20">
        <v>45009.3503703704</v>
      </c>
      <c r="Z43" s="13" t="s">
        <v>1394</v>
      </c>
    </row>
    <row r="44" spans="1:26">
      <c r="A44" s="5"/>
      <c r="B44" s="6">
        <v>51007</v>
      </c>
      <c r="C44" s="5" t="s">
        <v>1402</v>
      </c>
      <c r="D44" s="5" t="s">
        <v>1403</v>
      </c>
      <c r="E44" s="5" t="s">
        <v>28</v>
      </c>
      <c r="F44" s="5" t="s">
        <v>1404</v>
      </c>
      <c r="G44" s="5" t="s">
        <v>121</v>
      </c>
      <c r="H44" s="6">
        <v>367</v>
      </c>
      <c r="I44" s="13" t="s">
        <v>661</v>
      </c>
      <c r="J44" s="5">
        <v>14.23</v>
      </c>
      <c r="K44" s="5">
        <v>16.9</v>
      </c>
      <c r="L44" s="14">
        <v>12.8</v>
      </c>
      <c r="M44" s="15" t="s">
        <v>662</v>
      </c>
      <c r="N44" s="16">
        <v>0.157988165680473</v>
      </c>
      <c r="O44" s="16">
        <v>-0.11171875</v>
      </c>
      <c r="P44" s="14">
        <v>2</v>
      </c>
      <c r="Q44" s="15">
        <v>0</v>
      </c>
      <c r="R44" s="5">
        <v>4352</v>
      </c>
      <c r="S44" s="5">
        <v>-4.1</v>
      </c>
      <c r="T44" s="5">
        <v>12.8</v>
      </c>
      <c r="U44" s="5">
        <v>3339</v>
      </c>
      <c r="V44" s="5">
        <v>1805</v>
      </c>
      <c r="W44" s="6">
        <v>5</v>
      </c>
      <c r="X44" s="5" t="s">
        <v>32</v>
      </c>
      <c r="Y44" s="20">
        <v>45016.8666319444</v>
      </c>
      <c r="Z44" s="13" t="s">
        <v>1394</v>
      </c>
    </row>
    <row r="45" spans="1:26">
      <c r="A45" s="5"/>
      <c r="B45" s="6">
        <v>75471</v>
      </c>
      <c r="C45" s="5" t="s">
        <v>334</v>
      </c>
      <c r="D45" s="5" t="s">
        <v>335</v>
      </c>
      <c r="E45" s="5" t="s">
        <v>28</v>
      </c>
      <c r="F45" s="5" t="s">
        <v>1405</v>
      </c>
      <c r="G45" s="5" t="s">
        <v>336</v>
      </c>
      <c r="H45" s="6">
        <v>367</v>
      </c>
      <c r="I45" s="13" t="s">
        <v>661</v>
      </c>
      <c r="J45" s="5">
        <v>9.9</v>
      </c>
      <c r="K45" s="5">
        <v>25.5</v>
      </c>
      <c r="L45" s="14">
        <v>16</v>
      </c>
      <c r="M45" s="15" t="s">
        <v>662</v>
      </c>
      <c r="N45" s="16">
        <v>0.611764705882353</v>
      </c>
      <c r="O45" s="16">
        <v>0.38125</v>
      </c>
      <c r="P45" s="14">
        <v>2</v>
      </c>
      <c r="Q45" s="15">
        <v>0</v>
      </c>
      <c r="R45" s="5">
        <v>178</v>
      </c>
      <c r="S45" s="5">
        <v>-9.5</v>
      </c>
      <c r="T45" s="5">
        <v>16</v>
      </c>
      <c r="U45" s="5">
        <v>259</v>
      </c>
      <c r="V45" s="5">
        <v>44</v>
      </c>
      <c r="W45" s="13"/>
      <c r="X45" s="5" t="s">
        <v>32</v>
      </c>
      <c r="Y45" s="20">
        <v>45016.867962963</v>
      </c>
      <c r="Z45" s="13" t="s">
        <v>1394</v>
      </c>
    </row>
    <row r="46" spans="1:26">
      <c r="A46" s="5"/>
      <c r="B46" s="6">
        <v>54352</v>
      </c>
      <c r="C46" s="5" t="s">
        <v>1406</v>
      </c>
      <c r="D46" s="5" t="s">
        <v>1407</v>
      </c>
      <c r="E46" s="5" t="s">
        <v>28</v>
      </c>
      <c r="F46" s="5" t="s">
        <v>1408</v>
      </c>
      <c r="G46" s="5" t="s">
        <v>1409</v>
      </c>
      <c r="H46" s="6">
        <v>367</v>
      </c>
      <c r="I46" s="13" t="s">
        <v>661</v>
      </c>
      <c r="J46" s="5">
        <v>8.5</v>
      </c>
      <c r="K46" s="5">
        <v>21</v>
      </c>
      <c r="L46" s="14">
        <v>16.5</v>
      </c>
      <c r="M46" s="15" t="s">
        <v>662</v>
      </c>
      <c r="N46" s="16">
        <v>0.595238095238095</v>
      </c>
      <c r="O46" s="16">
        <v>0.484848484848485</v>
      </c>
      <c r="P46" s="14">
        <v>2</v>
      </c>
      <c r="Q46" s="15">
        <v>0</v>
      </c>
      <c r="R46" s="5">
        <v>167</v>
      </c>
      <c r="S46" s="5">
        <v>-4.5</v>
      </c>
      <c r="T46" s="5">
        <v>16.5</v>
      </c>
      <c r="U46" s="5">
        <v>113</v>
      </c>
      <c r="V46" s="5">
        <v>0</v>
      </c>
      <c r="W46" s="13"/>
      <c r="X46" s="5" t="s">
        <v>32</v>
      </c>
      <c r="Y46" s="20">
        <v>45016.8670023148</v>
      </c>
      <c r="Z46" s="13" t="s">
        <v>1394</v>
      </c>
    </row>
    <row r="47" spans="1:26">
      <c r="A47" s="5"/>
      <c r="B47" s="6">
        <v>40400</v>
      </c>
      <c r="C47" s="5" t="s">
        <v>346</v>
      </c>
      <c r="D47" s="5" t="s">
        <v>347</v>
      </c>
      <c r="E47" s="5" t="s">
        <v>28</v>
      </c>
      <c r="F47" s="5" t="s">
        <v>1410</v>
      </c>
      <c r="G47" s="5" t="s">
        <v>348</v>
      </c>
      <c r="H47" s="6">
        <v>367</v>
      </c>
      <c r="I47" s="13" t="s">
        <v>661</v>
      </c>
      <c r="J47" s="5">
        <v>13.6</v>
      </c>
      <c r="K47" s="5">
        <v>22.5</v>
      </c>
      <c r="L47" s="14">
        <v>18.5</v>
      </c>
      <c r="M47" s="15" t="s">
        <v>662</v>
      </c>
      <c r="N47" s="16">
        <v>0.395555555555556</v>
      </c>
      <c r="O47" s="16">
        <v>0.264864864864865</v>
      </c>
      <c r="P47" s="14">
        <v>2</v>
      </c>
      <c r="Q47" s="15">
        <v>0</v>
      </c>
      <c r="R47" s="5">
        <v>212</v>
      </c>
      <c r="S47" s="5">
        <v>-4</v>
      </c>
      <c r="T47" s="5">
        <v>18.5</v>
      </c>
      <c r="U47" s="5">
        <v>218</v>
      </c>
      <c r="V47" s="5">
        <v>0</v>
      </c>
      <c r="W47" s="6">
        <v>3</v>
      </c>
      <c r="X47" s="5" t="s">
        <v>32</v>
      </c>
      <c r="Y47" s="20">
        <v>45016.8588888889</v>
      </c>
      <c r="Z47" s="13" t="s">
        <v>1394</v>
      </c>
    </row>
    <row r="48" spans="1:26">
      <c r="A48" s="5"/>
      <c r="B48" s="6">
        <v>148408</v>
      </c>
      <c r="C48" s="5" t="s">
        <v>553</v>
      </c>
      <c r="D48" s="5" t="s">
        <v>554</v>
      </c>
      <c r="E48" s="5" t="s">
        <v>28</v>
      </c>
      <c r="F48" s="5" t="s">
        <v>1411</v>
      </c>
      <c r="G48" s="5" t="s">
        <v>162</v>
      </c>
      <c r="H48" s="6">
        <v>367</v>
      </c>
      <c r="I48" s="13" t="s">
        <v>661</v>
      </c>
      <c r="J48" s="5">
        <v>5.43</v>
      </c>
      <c r="K48" s="5">
        <v>28.5</v>
      </c>
      <c r="L48" s="14">
        <v>18.5</v>
      </c>
      <c r="M48" s="15" t="s">
        <v>662</v>
      </c>
      <c r="N48" s="16">
        <v>0.809473684210526</v>
      </c>
      <c r="O48" s="16">
        <v>0.706486486486486</v>
      </c>
      <c r="P48" s="14">
        <v>2</v>
      </c>
      <c r="Q48" s="15">
        <v>27.5</v>
      </c>
      <c r="R48" s="5">
        <v>1828</v>
      </c>
      <c r="S48" s="5">
        <v>-10</v>
      </c>
      <c r="T48" s="5">
        <v>-9</v>
      </c>
      <c r="U48" s="5">
        <v>91</v>
      </c>
      <c r="V48" s="5">
        <v>0</v>
      </c>
      <c r="W48" s="13"/>
      <c r="X48" s="5" t="s">
        <v>32</v>
      </c>
      <c r="Y48" s="20">
        <v>45016.8715625</v>
      </c>
      <c r="Z48" s="13" t="s">
        <v>1394</v>
      </c>
    </row>
    <row r="49" spans="1:26">
      <c r="A49" s="5"/>
      <c r="B49" s="6">
        <v>81941</v>
      </c>
      <c r="C49" s="5" t="s">
        <v>1412</v>
      </c>
      <c r="D49" s="5" t="s">
        <v>1413</v>
      </c>
      <c r="E49" s="5" t="s">
        <v>28</v>
      </c>
      <c r="F49" s="5" t="s">
        <v>1414</v>
      </c>
      <c r="G49" s="5" t="s">
        <v>138</v>
      </c>
      <c r="H49" s="6">
        <v>367</v>
      </c>
      <c r="I49" s="13" t="s">
        <v>661</v>
      </c>
      <c r="J49" s="5">
        <v>26.08</v>
      </c>
      <c r="K49" s="5">
        <v>29.8</v>
      </c>
      <c r="L49" s="14">
        <v>19.8</v>
      </c>
      <c r="M49" s="15" t="s">
        <v>662</v>
      </c>
      <c r="N49" s="16">
        <v>0.124832214765101</v>
      </c>
      <c r="O49" s="16">
        <v>-0.317171717171717</v>
      </c>
      <c r="P49" s="14">
        <v>2</v>
      </c>
      <c r="Q49" s="15">
        <v>0</v>
      </c>
      <c r="R49" s="5">
        <v>668</v>
      </c>
      <c r="S49" s="5">
        <v>-10</v>
      </c>
      <c r="T49" s="5">
        <v>19.8</v>
      </c>
      <c r="U49" s="5">
        <v>501</v>
      </c>
      <c r="V49" s="5">
        <v>0</v>
      </c>
      <c r="W49" s="6">
        <v>7</v>
      </c>
      <c r="X49" s="5" t="s">
        <v>32</v>
      </c>
      <c r="Y49" s="20">
        <v>45016.8682060185</v>
      </c>
      <c r="Z49" s="13" t="s">
        <v>1394</v>
      </c>
    </row>
    <row r="50" spans="1:26">
      <c r="A50" s="5"/>
      <c r="B50" s="6">
        <v>180750</v>
      </c>
      <c r="C50" s="5" t="s">
        <v>404</v>
      </c>
      <c r="D50" s="5" t="s">
        <v>405</v>
      </c>
      <c r="E50" s="5" t="s">
        <v>28</v>
      </c>
      <c r="F50" s="5" t="s">
        <v>1415</v>
      </c>
      <c r="G50" s="5" t="s">
        <v>121</v>
      </c>
      <c r="H50" s="6">
        <v>367</v>
      </c>
      <c r="I50" s="13" t="s">
        <v>661</v>
      </c>
      <c r="J50" s="5">
        <v>23.61</v>
      </c>
      <c r="K50" s="5">
        <v>27.2</v>
      </c>
      <c r="L50" s="14">
        <v>22</v>
      </c>
      <c r="M50" s="15" t="s">
        <v>662</v>
      </c>
      <c r="N50" s="16">
        <v>0.131985294117647</v>
      </c>
      <c r="O50" s="16">
        <v>-0.0731818181818182</v>
      </c>
      <c r="P50" s="14">
        <v>2</v>
      </c>
      <c r="Q50" s="15">
        <v>0</v>
      </c>
      <c r="R50" s="5">
        <v>523</v>
      </c>
      <c r="S50" s="5">
        <v>-5.2</v>
      </c>
      <c r="T50" s="5">
        <v>22</v>
      </c>
      <c r="U50" s="5">
        <v>109</v>
      </c>
      <c r="V50" s="5">
        <v>0</v>
      </c>
      <c r="W50" s="13"/>
      <c r="X50" s="5" t="s">
        <v>32</v>
      </c>
      <c r="Y50" s="20">
        <v>45016.873599537</v>
      </c>
      <c r="Z50" s="13" t="s">
        <v>1394</v>
      </c>
    </row>
    <row r="51" spans="1:26">
      <c r="A51" s="5"/>
      <c r="B51" s="6">
        <v>56370</v>
      </c>
      <c r="C51" s="5" t="s">
        <v>1416</v>
      </c>
      <c r="D51" s="5" t="s">
        <v>1417</v>
      </c>
      <c r="E51" s="5" t="s">
        <v>28</v>
      </c>
      <c r="F51" s="5" t="s">
        <v>1418</v>
      </c>
      <c r="G51" s="5" t="s">
        <v>292</v>
      </c>
      <c r="H51" s="6">
        <v>367</v>
      </c>
      <c r="I51" s="13" t="s">
        <v>661</v>
      </c>
      <c r="J51" s="5">
        <v>11.48</v>
      </c>
      <c r="K51" s="5">
        <v>28</v>
      </c>
      <c r="L51" s="14">
        <v>22</v>
      </c>
      <c r="M51" s="15" t="s">
        <v>662</v>
      </c>
      <c r="N51" s="16">
        <v>0.59</v>
      </c>
      <c r="O51" s="16">
        <v>0.478181818181818</v>
      </c>
      <c r="P51" s="14">
        <v>2</v>
      </c>
      <c r="Q51" s="15">
        <v>26</v>
      </c>
      <c r="R51" s="5">
        <v>348</v>
      </c>
      <c r="S51" s="5">
        <v>-6</v>
      </c>
      <c r="T51" s="5">
        <v>-4</v>
      </c>
      <c r="U51" s="5">
        <v>1018</v>
      </c>
      <c r="V51" s="5">
        <v>0</v>
      </c>
      <c r="W51" s="6">
        <v>1</v>
      </c>
      <c r="X51" s="5" t="s">
        <v>32</v>
      </c>
      <c r="Y51" s="20">
        <v>45016.8672916667</v>
      </c>
      <c r="Z51" s="13" t="s">
        <v>1394</v>
      </c>
    </row>
    <row r="52" spans="1:26">
      <c r="A52" s="5"/>
      <c r="B52" s="6">
        <v>89423</v>
      </c>
      <c r="C52" s="5" t="s">
        <v>1419</v>
      </c>
      <c r="D52" s="5" t="s">
        <v>1420</v>
      </c>
      <c r="E52" s="5" t="s">
        <v>28</v>
      </c>
      <c r="F52" s="5" t="s">
        <v>1421</v>
      </c>
      <c r="G52" s="5" t="s">
        <v>1248</v>
      </c>
      <c r="H52" s="6">
        <v>367</v>
      </c>
      <c r="I52" s="13" t="s">
        <v>661</v>
      </c>
      <c r="J52" s="5">
        <v>5</v>
      </c>
      <c r="K52" s="5">
        <v>24</v>
      </c>
      <c r="L52" s="14">
        <v>22</v>
      </c>
      <c r="M52" s="15" t="s">
        <v>662</v>
      </c>
      <c r="N52" s="16">
        <v>0.791666666666667</v>
      </c>
      <c r="O52" s="16">
        <v>0.772727272727273</v>
      </c>
      <c r="P52" s="14">
        <v>2</v>
      </c>
      <c r="Q52" s="15">
        <v>0</v>
      </c>
      <c r="R52" s="5">
        <v>102</v>
      </c>
      <c r="S52" s="5">
        <v>-2</v>
      </c>
      <c r="T52" s="5">
        <v>22</v>
      </c>
      <c r="U52" s="5">
        <v>158</v>
      </c>
      <c r="V52" s="5">
        <v>0</v>
      </c>
      <c r="W52" s="6">
        <v>2</v>
      </c>
      <c r="X52" s="5" t="s">
        <v>32</v>
      </c>
      <c r="Y52" s="20">
        <v>45016.8685300926</v>
      </c>
      <c r="Z52" s="13" t="s">
        <v>1394</v>
      </c>
    </row>
    <row r="53" spans="1:26">
      <c r="A53" s="5"/>
      <c r="B53" s="6">
        <v>189135</v>
      </c>
      <c r="C53" s="5" t="s">
        <v>950</v>
      </c>
      <c r="D53" s="5" t="s">
        <v>1183</v>
      </c>
      <c r="E53" s="5" t="s">
        <v>28</v>
      </c>
      <c r="F53" s="5" t="s">
        <v>1422</v>
      </c>
      <c r="G53" s="5" t="s">
        <v>1184</v>
      </c>
      <c r="H53" s="6">
        <v>367</v>
      </c>
      <c r="I53" s="13" t="s">
        <v>661</v>
      </c>
      <c r="J53" s="5">
        <v>25.2</v>
      </c>
      <c r="K53" s="5">
        <v>29.8</v>
      </c>
      <c r="L53" s="14">
        <v>22</v>
      </c>
      <c r="M53" s="15" t="s">
        <v>662</v>
      </c>
      <c r="N53" s="16">
        <v>0.154362416107383</v>
      </c>
      <c r="O53" s="16">
        <v>-0.145454545454545</v>
      </c>
      <c r="P53" s="14">
        <v>2</v>
      </c>
      <c r="Q53" s="15">
        <v>0</v>
      </c>
      <c r="R53" s="5">
        <v>9967</v>
      </c>
      <c r="S53" s="5">
        <v>-7.8</v>
      </c>
      <c r="T53" s="5">
        <v>22</v>
      </c>
      <c r="U53" s="5">
        <v>2433</v>
      </c>
      <c r="V53" s="5">
        <v>0</v>
      </c>
      <c r="W53" s="6">
        <v>30</v>
      </c>
      <c r="X53" s="5" t="s">
        <v>343</v>
      </c>
      <c r="Y53" s="20">
        <v>45016.884837963</v>
      </c>
      <c r="Z53" s="13" t="s">
        <v>1394</v>
      </c>
    </row>
    <row r="54" spans="1:26">
      <c r="A54" s="5"/>
      <c r="B54" s="6">
        <v>142709</v>
      </c>
      <c r="C54" s="5" t="s">
        <v>1423</v>
      </c>
      <c r="D54" s="5" t="s">
        <v>1424</v>
      </c>
      <c r="E54" s="5" t="s">
        <v>28</v>
      </c>
      <c r="F54" s="5" t="s">
        <v>1425</v>
      </c>
      <c r="G54" s="5" t="s">
        <v>1426</v>
      </c>
      <c r="H54" s="6">
        <v>367</v>
      </c>
      <c r="I54" s="13" t="s">
        <v>661</v>
      </c>
      <c r="J54" s="5">
        <v>8.6</v>
      </c>
      <c r="K54" s="5">
        <v>29.8</v>
      </c>
      <c r="L54" s="14">
        <v>22</v>
      </c>
      <c r="M54" s="15" t="s">
        <v>662</v>
      </c>
      <c r="N54" s="16">
        <v>0.711409395973154</v>
      </c>
      <c r="O54" s="16">
        <v>0.609090909090909</v>
      </c>
      <c r="P54" s="14">
        <v>2</v>
      </c>
      <c r="Q54" s="15">
        <v>28.8</v>
      </c>
      <c r="R54" s="5">
        <v>2387</v>
      </c>
      <c r="S54" s="5">
        <v>-7.8</v>
      </c>
      <c r="T54" s="5">
        <v>-6.8</v>
      </c>
      <c r="U54" s="5">
        <v>333</v>
      </c>
      <c r="V54" s="5">
        <v>0</v>
      </c>
      <c r="W54" s="6">
        <v>10</v>
      </c>
      <c r="X54" s="5" t="s">
        <v>32</v>
      </c>
      <c r="Y54" s="20">
        <v>45016.87125</v>
      </c>
      <c r="Z54" s="13" t="s">
        <v>1394</v>
      </c>
    </row>
    <row r="55" spans="1:26">
      <c r="A55" s="5"/>
      <c r="B55" s="6">
        <v>159559</v>
      </c>
      <c r="C55" s="5" t="s">
        <v>1427</v>
      </c>
      <c r="D55" s="5" t="s">
        <v>313</v>
      </c>
      <c r="E55" s="5" t="s">
        <v>36</v>
      </c>
      <c r="F55" s="5" t="s">
        <v>1428</v>
      </c>
      <c r="G55" s="5" t="s">
        <v>1429</v>
      </c>
      <c r="H55" s="6">
        <v>367</v>
      </c>
      <c r="I55" s="13" t="s">
        <v>661</v>
      </c>
      <c r="J55" s="5">
        <v>11.45</v>
      </c>
      <c r="K55" s="5">
        <v>28</v>
      </c>
      <c r="L55" s="14">
        <v>22</v>
      </c>
      <c r="M55" s="15" t="s">
        <v>662</v>
      </c>
      <c r="N55" s="16">
        <v>0.591071428571429</v>
      </c>
      <c r="O55" s="16">
        <v>0.479545454545455</v>
      </c>
      <c r="P55" s="14">
        <v>2</v>
      </c>
      <c r="Q55" s="15">
        <v>0</v>
      </c>
      <c r="R55" s="5">
        <v>3</v>
      </c>
      <c r="S55" s="5">
        <v>-6</v>
      </c>
      <c r="T55" s="5">
        <v>22</v>
      </c>
      <c r="U55" s="5">
        <v>0</v>
      </c>
      <c r="V55" s="5">
        <v>0</v>
      </c>
      <c r="W55" s="13"/>
      <c r="X55" s="5" t="s">
        <v>343</v>
      </c>
      <c r="Y55" s="20">
        <v>45016.8723726852</v>
      </c>
      <c r="Z55" s="13" t="s">
        <v>1394</v>
      </c>
    </row>
    <row r="56" spans="1:26">
      <c r="A56" s="5"/>
      <c r="B56" s="6">
        <v>47245</v>
      </c>
      <c r="C56" s="5" t="s">
        <v>1430</v>
      </c>
      <c r="D56" s="5" t="s">
        <v>194</v>
      </c>
      <c r="E56" s="5" t="s">
        <v>28</v>
      </c>
      <c r="F56" s="5" t="s">
        <v>1431</v>
      </c>
      <c r="G56" s="5" t="s">
        <v>1005</v>
      </c>
      <c r="H56" s="6">
        <v>367</v>
      </c>
      <c r="I56" s="13" t="s">
        <v>661</v>
      </c>
      <c r="J56" s="5">
        <v>25.84</v>
      </c>
      <c r="K56" s="5">
        <v>31.5</v>
      </c>
      <c r="L56" s="14">
        <v>22.8</v>
      </c>
      <c r="M56" s="15" t="s">
        <v>662</v>
      </c>
      <c r="N56" s="16">
        <v>0.17968253968254</v>
      </c>
      <c r="O56" s="16">
        <v>-0.133333333333333</v>
      </c>
      <c r="P56" s="14">
        <v>2</v>
      </c>
      <c r="Q56" s="15">
        <v>0</v>
      </c>
      <c r="R56" s="5">
        <v>823</v>
      </c>
      <c r="S56" s="5">
        <v>-8.7</v>
      </c>
      <c r="T56" s="5">
        <v>22.8</v>
      </c>
      <c r="U56" s="5">
        <v>402</v>
      </c>
      <c r="V56" s="5">
        <v>0</v>
      </c>
      <c r="W56" s="6">
        <v>4</v>
      </c>
      <c r="X56" s="5" t="s">
        <v>32</v>
      </c>
      <c r="Y56" s="20">
        <v>45016.8599768519</v>
      </c>
      <c r="Z56" s="13" t="s">
        <v>1394</v>
      </c>
    </row>
    <row r="57" spans="1:26">
      <c r="A57" s="5"/>
      <c r="B57" s="6">
        <v>69284</v>
      </c>
      <c r="C57" s="5" t="s">
        <v>1432</v>
      </c>
      <c r="D57" s="5" t="s">
        <v>1433</v>
      </c>
      <c r="E57" s="5" t="s">
        <v>28</v>
      </c>
      <c r="F57" s="5" t="s">
        <v>1434</v>
      </c>
      <c r="G57" s="5" t="s">
        <v>1435</v>
      </c>
      <c r="H57" s="6">
        <v>367</v>
      </c>
      <c r="I57" s="13" t="s">
        <v>661</v>
      </c>
      <c r="J57" s="5">
        <v>27.59</v>
      </c>
      <c r="K57" s="5">
        <v>38.9</v>
      </c>
      <c r="L57" s="14">
        <v>23</v>
      </c>
      <c r="M57" s="15" t="s">
        <v>662</v>
      </c>
      <c r="N57" s="16">
        <v>0.290745501285347</v>
      </c>
      <c r="O57" s="16">
        <v>-0.199565217391304</v>
      </c>
      <c r="P57" s="14">
        <v>2</v>
      </c>
      <c r="Q57" s="15">
        <v>36.5</v>
      </c>
      <c r="R57" s="5">
        <v>228</v>
      </c>
      <c r="S57" s="5">
        <v>-15.9</v>
      </c>
      <c r="T57" s="5">
        <v>-13.5</v>
      </c>
      <c r="U57" s="5">
        <v>40</v>
      </c>
      <c r="V57" s="5">
        <v>0</v>
      </c>
      <c r="W57" s="13"/>
      <c r="X57" s="5" t="s">
        <v>32</v>
      </c>
      <c r="Y57" s="20">
        <v>45016.8677430556</v>
      </c>
      <c r="Z57" s="13" t="s">
        <v>1394</v>
      </c>
    </row>
    <row r="58" spans="1:26">
      <c r="A58" s="5"/>
      <c r="B58" s="6">
        <v>42767</v>
      </c>
      <c r="C58" s="5" t="s">
        <v>298</v>
      </c>
      <c r="D58" s="5" t="s">
        <v>299</v>
      </c>
      <c r="E58" s="5" t="s">
        <v>28</v>
      </c>
      <c r="F58" s="5" t="s">
        <v>1436</v>
      </c>
      <c r="G58" s="5" t="s">
        <v>300</v>
      </c>
      <c r="H58" s="6">
        <v>367</v>
      </c>
      <c r="I58" s="13" t="s">
        <v>661</v>
      </c>
      <c r="J58" s="5">
        <v>19</v>
      </c>
      <c r="K58" s="5">
        <v>33.5</v>
      </c>
      <c r="L58" s="14">
        <v>25</v>
      </c>
      <c r="M58" s="15" t="s">
        <v>662</v>
      </c>
      <c r="N58" s="16">
        <v>0.432835820895522</v>
      </c>
      <c r="O58" s="16">
        <v>0.24</v>
      </c>
      <c r="P58" s="14">
        <v>2</v>
      </c>
      <c r="Q58" s="15">
        <v>0</v>
      </c>
      <c r="R58" s="5">
        <v>275</v>
      </c>
      <c r="S58" s="5">
        <v>-8.5</v>
      </c>
      <c r="T58" s="5">
        <v>25</v>
      </c>
      <c r="U58" s="5">
        <v>363</v>
      </c>
      <c r="V58" s="5">
        <v>0</v>
      </c>
      <c r="W58" s="6">
        <v>2</v>
      </c>
      <c r="X58" s="5" t="s">
        <v>32</v>
      </c>
      <c r="Y58" s="20">
        <v>45016.8595023148</v>
      </c>
      <c r="Z58" s="13" t="s">
        <v>1394</v>
      </c>
    </row>
    <row r="59" spans="1:26">
      <c r="A59" s="5"/>
      <c r="B59" s="6">
        <v>27689</v>
      </c>
      <c r="C59" s="5" t="s">
        <v>1437</v>
      </c>
      <c r="D59" s="5" t="s">
        <v>1438</v>
      </c>
      <c r="E59" s="5" t="s">
        <v>28</v>
      </c>
      <c r="F59" s="5" t="s">
        <v>1439</v>
      </c>
      <c r="G59" s="5" t="s">
        <v>1440</v>
      </c>
      <c r="H59" s="6">
        <v>367</v>
      </c>
      <c r="I59" s="13" t="s">
        <v>661</v>
      </c>
      <c r="J59" s="5">
        <v>33</v>
      </c>
      <c r="K59" s="5">
        <v>36.9</v>
      </c>
      <c r="L59" s="14">
        <v>25</v>
      </c>
      <c r="M59" s="15" t="s">
        <v>662</v>
      </c>
      <c r="N59" s="16">
        <v>0.105691056910569</v>
      </c>
      <c r="O59" s="16">
        <v>-0.32</v>
      </c>
      <c r="P59" s="14">
        <v>2</v>
      </c>
      <c r="Q59" s="15">
        <v>0</v>
      </c>
      <c r="R59" s="5">
        <v>1180</v>
      </c>
      <c r="S59" s="5">
        <v>-11.9</v>
      </c>
      <c r="T59" s="5">
        <v>25</v>
      </c>
      <c r="U59" s="5">
        <v>296</v>
      </c>
      <c r="V59" s="5">
        <v>0</v>
      </c>
      <c r="W59" s="6">
        <v>7</v>
      </c>
      <c r="X59" s="5" t="s">
        <v>32</v>
      </c>
      <c r="Y59" s="20">
        <v>45009.3462731481</v>
      </c>
      <c r="Z59" s="13" t="s">
        <v>1394</v>
      </c>
    </row>
    <row r="60" spans="1:26">
      <c r="A60" s="5"/>
      <c r="B60" s="6">
        <v>40744</v>
      </c>
      <c r="C60" s="5" t="s">
        <v>506</v>
      </c>
      <c r="D60" s="5" t="s">
        <v>507</v>
      </c>
      <c r="E60" s="5" t="s">
        <v>261</v>
      </c>
      <c r="F60" s="5" t="s">
        <v>1441</v>
      </c>
      <c r="G60" s="5" t="s">
        <v>70</v>
      </c>
      <c r="H60" s="6">
        <v>367</v>
      </c>
      <c r="I60" s="13" t="s">
        <v>661</v>
      </c>
      <c r="J60" s="5">
        <v>15.7</v>
      </c>
      <c r="K60" s="5">
        <v>35</v>
      </c>
      <c r="L60" s="14">
        <v>26</v>
      </c>
      <c r="M60" s="15" t="s">
        <v>662</v>
      </c>
      <c r="N60" s="16">
        <v>0.551428571428571</v>
      </c>
      <c r="O60" s="16">
        <v>0.396153846153846</v>
      </c>
      <c r="P60" s="14">
        <v>2</v>
      </c>
      <c r="Q60" s="15">
        <v>34</v>
      </c>
      <c r="R60" s="5">
        <v>419</v>
      </c>
      <c r="S60" s="5">
        <v>-9</v>
      </c>
      <c r="T60" s="5">
        <v>-8</v>
      </c>
      <c r="U60" s="5">
        <v>420</v>
      </c>
      <c r="V60" s="5">
        <v>0</v>
      </c>
      <c r="W60" s="6">
        <v>3</v>
      </c>
      <c r="X60" s="5" t="s">
        <v>32</v>
      </c>
      <c r="Y60" s="20">
        <v>45016.8590740741</v>
      </c>
      <c r="Z60" s="13" t="s">
        <v>1394</v>
      </c>
    </row>
    <row r="61" spans="1:26">
      <c r="A61" s="5"/>
      <c r="B61" s="6">
        <v>179321</v>
      </c>
      <c r="C61" s="5" t="s">
        <v>252</v>
      </c>
      <c r="D61" s="5" t="s">
        <v>253</v>
      </c>
      <c r="E61" s="5" t="s">
        <v>60</v>
      </c>
      <c r="F61" s="5" t="s">
        <v>1442</v>
      </c>
      <c r="G61" s="5" t="s">
        <v>254</v>
      </c>
      <c r="H61" s="6">
        <v>367</v>
      </c>
      <c r="I61" s="13" t="s">
        <v>661</v>
      </c>
      <c r="J61" s="5">
        <v>23.7</v>
      </c>
      <c r="K61" s="5">
        <v>35.8</v>
      </c>
      <c r="L61" s="14">
        <v>26</v>
      </c>
      <c r="M61" s="15" t="s">
        <v>662</v>
      </c>
      <c r="N61" s="16">
        <v>0.337988826815642</v>
      </c>
      <c r="O61" s="16">
        <v>0.0884615384615385</v>
      </c>
      <c r="P61" s="14">
        <v>2</v>
      </c>
      <c r="Q61" s="15">
        <v>33.8</v>
      </c>
      <c r="R61" s="5">
        <v>534</v>
      </c>
      <c r="S61" s="5">
        <v>-9.8</v>
      </c>
      <c r="T61" s="5">
        <v>-7.8</v>
      </c>
      <c r="U61" s="5">
        <v>300</v>
      </c>
      <c r="V61" s="5">
        <v>8</v>
      </c>
      <c r="W61" s="6">
        <v>3</v>
      </c>
      <c r="X61" s="5" t="s">
        <v>32</v>
      </c>
      <c r="Y61" s="20">
        <v>45016.8733217593</v>
      </c>
      <c r="Z61" s="13" t="s">
        <v>1394</v>
      </c>
    </row>
    <row r="62" spans="1:26">
      <c r="A62" s="5"/>
      <c r="B62" s="6">
        <v>109792</v>
      </c>
      <c r="C62" s="5" t="s">
        <v>528</v>
      </c>
      <c r="D62" s="5" t="s">
        <v>529</v>
      </c>
      <c r="E62" s="5" t="s">
        <v>28</v>
      </c>
      <c r="F62" s="5" t="s">
        <v>1443</v>
      </c>
      <c r="G62" s="5" t="s">
        <v>118</v>
      </c>
      <c r="H62" s="6">
        <v>367</v>
      </c>
      <c r="I62" s="13" t="s">
        <v>661</v>
      </c>
      <c r="J62" s="5">
        <v>12.2752</v>
      </c>
      <c r="K62" s="5">
        <v>35</v>
      </c>
      <c r="L62" s="14">
        <v>27</v>
      </c>
      <c r="M62" s="15" t="s">
        <v>662</v>
      </c>
      <c r="N62" s="16">
        <v>0.64928</v>
      </c>
      <c r="O62" s="16">
        <v>0.545362962962963</v>
      </c>
      <c r="P62" s="14">
        <v>2</v>
      </c>
      <c r="Q62" s="15">
        <v>0</v>
      </c>
      <c r="R62" s="5">
        <v>339</v>
      </c>
      <c r="S62" s="5">
        <v>-8</v>
      </c>
      <c r="T62" s="5">
        <v>27</v>
      </c>
      <c r="U62" s="5">
        <v>272</v>
      </c>
      <c r="V62" s="5">
        <v>0</v>
      </c>
      <c r="W62" s="13"/>
      <c r="X62" s="5" t="s">
        <v>32</v>
      </c>
      <c r="Y62" s="20">
        <v>45016.8690972222</v>
      </c>
      <c r="Z62" s="13" t="s">
        <v>1394</v>
      </c>
    </row>
    <row r="63" spans="1:26">
      <c r="A63" s="5"/>
      <c r="B63" s="6">
        <v>41576</v>
      </c>
      <c r="C63" s="5" t="s">
        <v>243</v>
      </c>
      <c r="D63" s="5" t="s">
        <v>244</v>
      </c>
      <c r="E63" s="5" t="s">
        <v>28</v>
      </c>
      <c r="F63" s="5" t="s">
        <v>1444</v>
      </c>
      <c r="G63" s="5" t="s">
        <v>245</v>
      </c>
      <c r="H63" s="6">
        <v>367</v>
      </c>
      <c r="I63" s="13" t="s">
        <v>661</v>
      </c>
      <c r="J63" s="5">
        <v>25.62</v>
      </c>
      <c r="K63" s="5">
        <v>34</v>
      </c>
      <c r="L63" s="14">
        <v>28</v>
      </c>
      <c r="M63" s="15" t="s">
        <v>662</v>
      </c>
      <c r="N63" s="16">
        <v>0.246470588235294</v>
      </c>
      <c r="O63" s="16">
        <v>0.085</v>
      </c>
      <c r="P63" s="14">
        <v>2</v>
      </c>
      <c r="Q63" s="15">
        <v>0</v>
      </c>
      <c r="R63" s="5">
        <v>297</v>
      </c>
      <c r="S63" s="5">
        <v>-6</v>
      </c>
      <c r="T63" s="5">
        <v>28</v>
      </c>
      <c r="U63" s="5">
        <v>481</v>
      </c>
      <c r="V63" s="5">
        <v>55</v>
      </c>
      <c r="W63" s="13"/>
      <c r="X63" s="5" t="s">
        <v>32</v>
      </c>
      <c r="Y63" s="20">
        <v>45016.8593171296</v>
      </c>
      <c r="Z63" s="13" t="s">
        <v>1394</v>
      </c>
    </row>
    <row r="64" spans="1:26">
      <c r="A64" s="5"/>
      <c r="B64" s="6">
        <v>99279</v>
      </c>
      <c r="C64" s="5" t="s">
        <v>444</v>
      </c>
      <c r="D64" s="5" t="s">
        <v>445</v>
      </c>
      <c r="E64" s="5" t="s">
        <v>28</v>
      </c>
      <c r="F64" s="5" t="s">
        <v>1445</v>
      </c>
      <c r="G64" s="5" t="s">
        <v>446</v>
      </c>
      <c r="H64" s="6">
        <v>367</v>
      </c>
      <c r="I64" s="13" t="s">
        <v>661</v>
      </c>
      <c r="J64" s="5">
        <v>22.22</v>
      </c>
      <c r="K64" s="5">
        <v>41.8</v>
      </c>
      <c r="L64" s="14">
        <v>28.5</v>
      </c>
      <c r="M64" s="15" t="s">
        <v>662</v>
      </c>
      <c r="N64" s="16">
        <v>0.468421052631579</v>
      </c>
      <c r="O64" s="16">
        <v>0.220350877192982</v>
      </c>
      <c r="P64" s="14">
        <v>2</v>
      </c>
      <c r="Q64" s="15">
        <v>0</v>
      </c>
      <c r="R64" s="5">
        <v>246</v>
      </c>
      <c r="S64" s="5">
        <v>-13.3</v>
      </c>
      <c r="T64" s="5">
        <v>28.5</v>
      </c>
      <c r="U64" s="5">
        <v>401</v>
      </c>
      <c r="V64" s="5">
        <v>0</v>
      </c>
      <c r="W64" s="6">
        <v>2</v>
      </c>
      <c r="X64" s="5" t="s">
        <v>32</v>
      </c>
      <c r="Y64" s="20">
        <v>45016.8688194444</v>
      </c>
      <c r="Z64" s="13" t="s">
        <v>1394</v>
      </c>
    </row>
    <row r="65" spans="1:26">
      <c r="A65" s="5"/>
      <c r="B65" s="6">
        <v>36094</v>
      </c>
      <c r="C65" s="5" t="s">
        <v>1186</v>
      </c>
      <c r="D65" s="5" t="s">
        <v>178</v>
      </c>
      <c r="E65" s="5" t="s">
        <v>28</v>
      </c>
      <c r="F65" s="5" t="s">
        <v>1446</v>
      </c>
      <c r="G65" s="5" t="s">
        <v>1220</v>
      </c>
      <c r="H65" s="6">
        <v>367</v>
      </c>
      <c r="I65" s="13" t="s">
        <v>661</v>
      </c>
      <c r="J65" s="5">
        <v>28.24</v>
      </c>
      <c r="K65" s="5">
        <v>29.8</v>
      </c>
      <c r="L65" s="14">
        <v>28.5</v>
      </c>
      <c r="M65" s="15" t="s">
        <v>662</v>
      </c>
      <c r="N65" s="16">
        <v>0.0523489932885907</v>
      </c>
      <c r="O65" s="16">
        <v>0.00912280701754391</v>
      </c>
      <c r="P65" s="14">
        <v>2</v>
      </c>
      <c r="Q65" s="15">
        <v>0</v>
      </c>
      <c r="R65" s="5">
        <v>1162</v>
      </c>
      <c r="S65" s="5">
        <v>-1.3</v>
      </c>
      <c r="T65" s="5">
        <v>28.5</v>
      </c>
      <c r="U65" s="5">
        <v>629</v>
      </c>
      <c r="V65" s="5">
        <v>0</v>
      </c>
      <c r="W65" s="6">
        <v>3</v>
      </c>
      <c r="X65" s="5" t="s">
        <v>32</v>
      </c>
      <c r="Y65" s="20">
        <v>45009.3507291667</v>
      </c>
      <c r="Z65" s="13" t="s">
        <v>1394</v>
      </c>
    </row>
    <row r="66" spans="1:26">
      <c r="A66" s="5"/>
      <c r="B66" s="6">
        <v>36348</v>
      </c>
      <c r="C66" s="5" t="s">
        <v>970</v>
      </c>
      <c r="D66" s="5" t="s">
        <v>971</v>
      </c>
      <c r="E66" s="5" t="s">
        <v>36</v>
      </c>
      <c r="F66" s="5" t="s">
        <v>1447</v>
      </c>
      <c r="G66" s="5" t="s">
        <v>248</v>
      </c>
      <c r="H66" s="6">
        <v>367</v>
      </c>
      <c r="I66" s="13" t="s">
        <v>661</v>
      </c>
      <c r="J66" s="5">
        <v>23.5</v>
      </c>
      <c r="K66" s="5">
        <v>39.5</v>
      </c>
      <c r="L66" s="14">
        <v>28.8</v>
      </c>
      <c r="M66" s="15" t="s">
        <v>662</v>
      </c>
      <c r="N66" s="16">
        <v>0.40506329113924</v>
      </c>
      <c r="O66" s="16">
        <v>0.184027777777778</v>
      </c>
      <c r="P66" s="14">
        <v>2</v>
      </c>
      <c r="Q66" s="15">
        <v>38.5</v>
      </c>
      <c r="R66" s="5">
        <v>953</v>
      </c>
      <c r="S66" s="5">
        <v>-10.7</v>
      </c>
      <c r="T66" s="5">
        <v>-9.7</v>
      </c>
      <c r="U66" s="5">
        <v>184</v>
      </c>
      <c r="V66" s="5">
        <v>0</v>
      </c>
      <c r="W66" s="13"/>
      <c r="X66" s="5" t="s">
        <v>32</v>
      </c>
      <c r="Y66" s="20">
        <v>45009.3508912037</v>
      </c>
      <c r="Z66" s="13" t="s">
        <v>1394</v>
      </c>
    </row>
    <row r="67" spans="1:26">
      <c r="A67" s="5"/>
      <c r="B67" s="6">
        <v>81936</v>
      </c>
      <c r="C67" s="5" t="s">
        <v>136</v>
      </c>
      <c r="D67" s="5" t="s">
        <v>137</v>
      </c>
      <c r="E67" s="5" t="s">
        <v>28</v>
      </c>
      <c r="F67" s="5" t="s">
        <v>1448</v>
      </c>
      <c r="G67" s="5" t="s">
        <v>138</v>
      </c>
      <c r="H67" s="6">
        <v>367</v>
      </c>
      <c r="I67" s="13" t="s">
        <v>661</v>
      </c>
      <c r="J67" s="5">
        <v>31.29</v>
      </c>
      <c r="K67" s="5">
        <v>38</v>
      </c>
      <c r="L67" s="14">
        <v>29</v>
      </c>
      <c r="M67" s="15" t="s">
        <v>662</v>
      </c>
      <c r="N67" s="16">
        <v>0.176578947368421</v>
      </c>
      <c r="O67" s="16">
        <v>-0.0789655172413793</v>
      </c>
      <c r="P67" s="14">
        <v>2</v>
      </c>
      <c r="Q67" s="15">
        <v>0</v>
      </c>
      <c r="R67" s="5">
        <v>247</v>
      </c>
      <c r="S67" s="5">
        <v>-9</v>
      </c>
      <c r="T67" s="5">
        <v>29</v>
      </c>
      <c r="U67" s="5">
        <v>333</v>
      </c>
      <c r="V67" s="5">
        <v>0</v>
      </c>
      <c r="W67" s="6">
        <v>2</v>
      </c>
      <c r="X67" s="5" t="s">
        <v>32</v>
      </c>
      <c r="Y67" s="20">
        <v>45016.8680902778</v>
      </c>
      <c r="Z67" s="13" t="s">
        <v>1394</v>
      </c>
    </row>
    <row r="68" spans="1:26">
      <c r="A68" s="5"/>
      <c r="B68" s="6">
        <v>140288</v>
      </c>
      <c r="C68" s="5" t="s">
        <v>1449</v>
      </c>
      <c r="D68" s="5" t="s">
        <v>1450</v>
      </c>
      <c r="E68" s="5" t="s">
        <v>28</v>
      </c>
      <c r="F68" s="5" t="s">
        <v>1451</v>
      </c>
      <c r="G68" s="5" t="s">
        <v>1360</v>
      </c>
      <c r="H68" s="6">
        <v>367</v>
      </c>
      <c r="I68" s="13" t="s">
        <v>661</v>
      </c>
      <c r="J68" s="5">
        <v>16.2</v>
      </c>
      <c r="K68" s="5">
        <v>38.5</v>
      </c>
      <c r="L68" s="14">
        <v>30</v>
      </c>
      <c r="M68" s="15" t="s">
        <v>662</v>
      </c>
      <c r="N68" s="16">
        <v>0.579220779220779</v>
      </c>
      <c r="O68" s="16">
        <v>0.46</v>
      </c>
      <c r="P68" s="14">
        <v>2</v>
      </c>
      <c r="Q68" s="15">
        <v>36.5</v>
      </c>
      <c r="R68" s="5">
        <v>311</v>
      </c>
      <c r="S68" s="5">
        <v>-8.5</v>
      </c>
      <c r="T68" s="5">
        <v>-6.5</v>
      </c>
      <c r="U68" s="5">
        <v>373</v>
      </c>
      <c r="V68" s="5">
        <v>0</v>
      </c>
      <c r="W68" s="6">
        <v>2</v>
      </c>
      <c r="X68" s="5" t="s">
        <v>32</v>
      </c>
      <c r="Y68" s="20">
        <v>45016.8711342593</v>
      </c>
      <c r="Z68" s="13" t="s">
        <v>1394</v>
      </c>
    </row>
    <row r="69" spans="1:26">
      <c r="A69" s="5"/>
      <c r="B69" s="6">
        <v>154964</v>
      </c>
      <c r="C69" s="5" t="s">
        <v>411</v>
      </c>
      <c r="D69" s="5" t="s">
        <v>412</v>
      </c>
      <c r="E69" s="5" t="s">
        <v>28</v>
      </c>
      <c r="F69" s="5" t="s">
        <v>1452</v>
      </c>
      <c r="G69" s="5" t="s">
        <v>819</v>
      </c>
      <c r="H69" s="6">
        <v>367</v>
      </c>
      <c r="I69" s="13" t="s">
        <v>661</v>
      </c>
      <c r="J69" s="5">
        <v>27.09</v>
      </c>
      <c r="K69" s="5">
        <v>38.9</v>
      </c>
      <c r="L69" s="14">
        <v>30</v>
      </c>
      <c r="M69" s="15" t="s">
        <v>662</v>
      </c>
      <c r="N69" s="16">
        <v>0.303598971722365</v>
      </c>
      <c r="O69" s="16">
        <v>0.097</v>
      </c>
      <c r="P69" s="14">
        <v>2</v>
      </c>
      <c r="Q69" s="15">
        <v>0</v>
      </c>
      <c r="R69" s="5">
        <v>137</v>
      </c>
      <c r="S69" s="5">
        <v>-8.9</v>
      </c>
      <c r="T69" s="5">
        <v>30</v>
      </c>
      <c r="U69" s="5">
        <v>218</v>
      </c>
      <c r="V69" s="5">
        <v>0</v>
      </c>
      <c r="W69" s="6">
        <v>2</v>
      </c>
      <c r="X69" s="5" t="s">
        <v>32</v>
      </c>
      <c r="Y69" s="20">
        <v>45016.8722453704</v>
      </c>
      <c r="Z69" s="13" t="s">
        <v>1394</v>
      </c>
    </row>
    <row r="70" spans="1:26">
      <c r="A70" s="5"/>
      <c r="B70" s="6">
        <v>59178</v>
      </c>
      <c r="C70" s="5" t="s">
        <v>1453</v>
      </c>
      <c r="D70" s="5" t="s">
        <v>1454</v>
      </c>
      <c r="E70" s="5" t="s">
        <v>60</v>
      </c>
      <c r="F70" s="5" t="s">
        <v>1455</v>
      </c>
      <c r="G70" s="5" t="s">
        <v>1456</v>
      </c>
      <c r="H70" s="6">
        <v>367</v>
      </c>
      <c r="I70" s="13" t="s">
        <v>661</v>
      </c>
      <c r="J70" s="5">
        <v>20</v>
      </c>
      <c r="K70" s="5">
        <v>41</v>
      </c>
      <c r="L70" s="14">
        <v>33</v>
      </c>
      <c r="M70" s="15" t="s">
        <v>662</v>
      </c>
      <c r="N70" s="16">
        <v>0.51219512195122</v>
      </c>
      <c r="O70" s="16">
        <v>0.393939393939394</v>
      </c>
      <c r="P70" s="14">
        <v>2</v>
      </c>
      <c r="Q70" s="15">
        <v>39.8</v>
      </c>
      <c r="R70" s="5">
        <v>1053</v>
      </c>
      <c r="S70" s="5">
        <v>-8</v>
      </c>
      <c r="T70" s="5">
        <v>-6.8</v>
      </c>
      <c r="U70" s="5">
        <v>744</v>
      </c>
      <c r="V70" s="5">
        <v>0</v>
      </c>
      <c r="W70" s="6">
        <v>5</v>
      </c>
      <c r="X70" s="5" t="s">
        <v>32</v>
      </c>
      <c r="Y70" s="20">
        <v>45016.8673958333</v>
      </c>
      <c r="Z70" s="13" t="s">
        <v>1394</v>
      </c>
    </row>
    <row r="71" spans="1:26">
      <c r="A71" s="5"/>
      <c r="B71" s="6">
        <v>53945</v>
      </c>
      <c r="C71" s="5" t="s">
        <v>1086</v>
      </c>
      <c r="D71" s="5" t="s">
        <v>1087</v>
      </c>
      <c r="E71" s="5" t="s">
        <v>28</v>
      </c>
      <c r="F71" s="5" t="s">
        <v>1457</v>
      </c>
      <c r="G71" s="5" t="s">
        <v>1088</v>
      </c>
      <c r="H71" s="6">
        <v>367</v>
      </c>
      <c r="I71" s="13" t="s">
        <v>661</v>
      </c>
      <c r="J71" s="5">
        <v>31.735</v>
      </c>
      <c r="K71" s="5">
        <v>39.8</v>
      </c>
      <c r="L71" s="14">
        <v>33</v>
      </c>
      <c r="M71" s="15" t="s">
        <v>662</v>
      </c>
      <c r="N71" s="16">
        <v>0.202638190954774</v>
      </c>
      <c r="O71" s="16">
        <v>0.0383333333333334</v>
      </c>
      <c r="P71" s="14">
        <v>2</v>
      </c>
      <c r="Q71" s="15">
        <v>0</v>
      </c>
      <c r="R71" s="5">
        <v>1558</v>
      </c>
      <c r="S71" s="5">
        <v>-6.8</v>
      </c>
      <c r="T71" s="5">
        <v>33</v>
      </c>
      <c r="U71" s="5">
        <v>812</v>
      </c>
      <c r="V71" s="5">
        <v>0</v>
      </c>
      <c r="W71" s="6">
        <v>9</v>
      </c>
      <c r="X71" s="5" t="s">
        <v>32</v>
      </c>
      <c r="Y71" s="20">
        <v>45016.8667708333</v>
      </c>
      <c r="Z71" s="13" t="s">
        <v>1394</v>
      </c>
    </row>
    <row r="72" spans="1:26">
      <c r="A72" s="5"/>
      <c r="B72" s="6">
        <v>17360</v>
      </c>
      <c r="C72" s="5" t="s">
        <v>1062</v>
      </c>
      <c r="D72" s="5" t="s">
        <v>1063</v>
      </c>
      <c r="E72" s="5" t="s">
        <v>28</v>
      </c>
      <c r="F72" s="5" t="s">
        <v>1458</v>
      </c>
      <c r="G72" s="5" t="s">
        <v>198</v>
      </c>
      <c r="H72" s="6">
        <v>587</v>
      </c>
      <c r="I72" s="13" t="s">
        <v>746</v>
      </c>
      <c r="J72" s="5">
        <v>26.06</v>
      </c>
      <c r="K72" s="5">
        <v>42</v>
      </c>
      <c r="L72" s="14">
        <v>35</v>
      </c>
      <c r="M72" s="15" t="s">
        <v>747</v>
      </c>
      <c r="N72" s="16">
        <v>0.37952380952381</v>
      </c>
      <c r="O72" s="16">
        <v>0.255428571428571</v>
      </c>
      <c r="P72" s="14">
        <v>3</v>
      </c>
      <c r="Q72" s="15">
        <v>0</v>
      </c>
      <c r="R72" s="5">
        <v>275</v>
      </c>
      <c r="S72" s="5">
        <v>-7</v>
      </c>
      <c r="T72" s="5">
        <v>35</v>
      </c>
      <c r="U72" s="5">
        <v>282</v>
      </c>
      <c r="V72" s="5">
        <v>15</v>
      </c>
      <c r="W72" s="6">
        <v>8</v>
      </c>
      <c r="X72" s="5" t="s">
        <v>32</v>
      </c>
      <c r="Y72" s="20">
        <v>45018.8632060185</v>
      </c>
      <c r="Z72" s="13" t="s">
        <v>1394</v>
      </c>
    </row>
    <row r="73" spans="1:26">
      <c r="A73" s="5"/>
      <c r="B73" s="6">
        <v>40880</v>
      </c>
      <c r="C73" s="5" t="s">
        <v>367</v>
      </c>
      <c r="D73" s="5" t="s">
        <v>368</v>
      </c>
      <c r="E73" s="5" t="s">
        <v>28</v>
      </c>
      <c r="F73" s="5" t="s">
        <v>1459</v>
      </c>
      <c r="G73" s="5" t="s">
        <v>283</v>
      </c>
      <c r="H73" s="6">
        <v>367</v>
      </c>
      <c r="I73" s="13" t="s">
        <v>661</v>
      </c>
      <c r="J73" s="5">
        <v>28.87</v>
      </c>
      <c r="K73" s="5">
        <v>43.5</v>
      </c>
      <c r="L73" s="14">
        <v>35</v>
      </c>
      <c r="M73" s="15" t="s">
        <v>662</v>
      </c>
      <c r="N73" s="16">
        <v>0.33632183908046</v>
      </c>
      <c r="O73" s="16">
        <v>0.175142857142857</v>
      </c>
      <c r="P73" s="14">
        <v>2</v>
      </c>
      <c r="Q73" s="15">
        <v>0</v>
      </c>
      <c r="R73" s="5">
        <v>592</v>
      </c>
      <c r="S73" s="5">
        <v>-8.5</v>
      </c>
      <c r="T73" s="5">
        <v>35</v>
      </c>
      <c r="U73" s="5">
        <v>526</v>
      </c>
      <c r="V73" s="5">
        <v>200</v>
      </c>
      <c r="W73" s="6">
        <v>2</v>
      </c>
      <c r="X73" s="5" t="s">
        <v>32</v>
      </c>
      <c r="Y73" s="20">
        <v>45016.8591898148</v>
      </c>
      <c r="Z73" s="13" t="s">
        <v>1394</v>
      </c>
    </row>
    <row r="74" spans="1:26">
      <c r="A74" s="5"/>
      <c r="B74" s="6">
        <v>98603</v>
      </c>
      <c r="C74" s="5" t="s">
        <v>1423</v>
      </c>
      <c r="D74" s="5" t="s">
        <v>1460</v>
      </c>
      <c r="E74" s="5" t="s">
        <v>28</v>
      </c>
      <c r="F74" s="5" t="s">
        <v>1461</v>
      </c>
      <c r="G74" s="5" t="s">
        <v>1462</v>
      </c>
      <c r="H74" s="6">
        <v>367</v>
      </c>
      <c r="I74" s="13" t="s">
        <v>661</v>
      </c>
      <c r="J74" s="5">
        <v>24.45</v>
      </c>
      <c r="K74" s="5">
        <v>49</v>
      </c>
      <c r="L74" s="14">
        <v>36</v>
      </c>
      <c r="M74" s="15" t="s">
        <v>662</v>
      </c>
      <c r="N74" s="16">
        <v>0.501020408163265</v>
      </c>
      <c r="O74" s="16">
        <v>0.320833333333333</v>
      </c>
      <c r="P74" s="14">
        <v>2</v>
      </c>
      <c r="Q74" s="15">
        <v>0</v>
      </c>
      <c r="R74" s="5">
        <v>191</v>
      </c>
      <c r="S74" s="5">
        <v>-13</v>
      </c>
      <c r="T74" s="5">
        <v>36</v>
      </c>
      <c r="U74" s="5">
        <v>287</v>
      </c>
      <c r="V74" s="5">
        <v>0</v>
      </c>
      <c r="W74" s="6">
        <v>2</v>
      </c>
      <c r="X74" s="5" t="s">
        <v>32</v>
      </c>
      <c r="Y74" s="20">
        <v>45016.8686574074</v>
      </c>
      <c r="Z74" s="13" t="s">
        <v>1394</v>
      </c>
    </row>
    <row r="75" spans="1:26">
      <c r="A75" s="5"/>
      <c r="B75" s="6">
        <v>125877</v>
      </c>
      <c r="C75" s="5" t="s">
        <v>1437</v>
      </c>
      <c r="D75" s="5" t="s">
        <v>1463</v>
      </c>
      <c r="E75" s="5" t="s">
        <v>28</v>
      </c>
      <c r="F75" s="5" t="s">
        <v>1464</v>
      </c>
      <c r="G75" s="5" t="s">
        <v>1440</v>
      </c>
      <c r="H75" s="6">
        <v>367</v>
      </c>
      <c r="I75" s="13" t="s">
        <v>661</v>
      </c>
      <c r="J75" s="5">
        <v>45.8</v>
      </c>
      <c r="K75" s="5">
        <v>55</v>
      </c>
      <c r="L75" s="14">
        <v>36</v>
      </c>
      <c r="M75" s="15" t="s">
        <v>662</v>
      </c>
      <c r="N75" s="16">
        <v>0.167272727272727</v>
      </c>
      <c r="O75" s="16">
        <v>-0.272222222222222</v>
      </c>
      <c r="P75" s="14">
        <v>2</v>
      </c>
      <c r="Q75" s="15">
        <v>55</v>
      </c>
      <c r="R75" s="5">
        <v>1108</v>
      </c>
      <c r="S75" s="5">
        <v>-19</v>
      </c>
      <c r="T75" s="5">
        <v>-19</v>
      </c>
      <c r="U75" s="5">
        <v>3981</v>
      </c>
      <c r="V75" s="5">
        <v>3377</v>
      </c>
      <c r="W75" s="6">
        <v>1</v>
      </c>
      <c r="X75" s="5" t="s">
        <v>32</v>
      </c>
      <c r="Y75" s="20">
        <v>45016.8702083333</v>
      </c>
      <c r="Z75" s="13" t="s">
        <v>1394</v>
      </c>
    </row>
    <row r="76" spans="1:26">
      <c r="A76" s="5"/>
      <c r="B76" s="6">
        <v>152211</v>
      </c>
      <c r="C76" s="5" t="s">
        <v>1412</v>
      </c>
      <c r="D76" s="5" t="s">
        <v>1465</v>
      </c>
      <c r="E76" s="5" t="s">
        <v>28</v>
      </c>
      <c r="F76" s="5" t="s">
        <v>1466</v>
      </c>
      <c r="G76" s="5" t="s">
        <v>138</v>
      </c>
      <c r="H76" s="6">
        <v>367</v>
      </c>
      <c r="I76" s="13" t="s">
        <v>661</v>
      </c>
      <c r="J76" s="5">
        <v>40.8</v>
      </c>
      <c r="K76" s="5">
        <v>48.8</v>
      </c>
      <c r="L76" s="14">
        <v>36.8</v>
      </c>
      <c r="M76" s="15" t="s">
        <v>662</v>
      </c>
      <c r="N76" s="16">
        <v>0.163934426229508</v>
      </c>
      <c r="O76" s="16">
        <v>-0.108695652173913</v>
      </c>
      <c r="P76" s="14">
        <v>2</v>
      </c>
      <c r="Q76" s="15">
        <v>0</v>
      </c>
      <c r="R76" s="5">
        <v>896</v>
      </c>
      <c r="S76" s="5">
        <v>-12</v>
      </c>
      <c r="T76" s="5">
        <v>36.8</v>
      </c>
      <c r="U76" s="5">
        <v>584</v>
      </c>
      <c r="V76" s="5">
        <v>0</v>
      </c>
      <c r="W76" s="6">
        <v>5</v>
      </c>
      <c r="X76" s="5" t="s">
        <v>32</v>
      </c>
      <c r="Y76" s="20">
        <v>45016.8721180556</v>
      </c>
      <c r="Z76" s="13" t="s">
        <v>1394</v>
      </c>
    </row>
    <row r="77" spans="1:26">
      <c r="A77" s="5"/>
      <c r="B77" s="6">
        <v>134167</v>
      </c>
      <c r="C77" s="5" t="s">
        <v>1467</v>
      </c>
      <c r="D77" s="5" t="s">
        <v>100</v>
      </c>
      <c r="E77" s="5" t="s">
        <v>28</v>
      </c>
      <c r="F77" s="5" t="s">
        <v>1468</v>
      </c>
      <c r="G77" s="5" t="s">
        <v>251</v>
      </c>
      <c r="H77" s="6">
        <v>367</v>
      </c>
      <c r="I77" s="13" t="s">
        <v>661</v>
      </c>
      <c r="J77" s="5">
        <v>38.5</v>
      </c>
      <c r="K77" s="5">
        <v>42</v>
      </c>
      <c r="L77" s="14">
        <v>37</v>
      </c>
      <c r="M77" s="15" t="s">
        <v>662</v>
      </c>
      <c r="N77" s="16">
        <v>0.0833333333333333</v>
      </c>
      <c r="O77" s="16">
        <v>-0.0405405405405405</v>
      </c>
      <c r="P77" s="14">
        <v>2</v>
      </c>
      <c r="Q77" s="15">
        <v>39.8</v>
      </c>
      <c r="R77" s="5">
        <v>3861</v>
      </c>
      <c r="S77" s="5">
        <v>-5</v>
      </c>
      <c r="T77" s="5">
        <v>-2.8</v>
      </c>
      <c r="U77" s="5">
        <v>3045</v>
      </c>
      <c r="V77" s="5">
        <v>1339</v>
      </c>
      <c r="W77" s="6">
        <v>6</v>
      </c>
      <c r="X77" s="5" t="s">
        <v>32</v>
      </c>
      <c r="Y77" s="20">
        <v>45016.8708680556</v>
      </c>
      <c r="Z77" s="13" t="s">
        <v>1394</v>
      </c>
    </row>
    <row r="78" spans="1:26">
      <c r="A78" s="5"/>
      <c r="B78" s="6">
        <v>35782</v>
      </c>
      <c r="C78" s="5" t="s">
        <v>1469</v>
      </c>
      <c r="D78" s="5" t="s">
        <v>1470</v>
      </c>
      <c r="E78" s="5" t="s">
        <v>60</v>
      </c>
      <c r="F78" s="5" t="s">
        <v>1471</v>
      </c>
      <c r="G78" s="5" t="s">
        <v>1472</v>
      </c>
      <c r="H78" s="6">
        <v>367</v>
      </c>
      <c r="I78" s="13" t="s">
        <v>661</v>
      </c>
      <c r="J78" s="5">
        <v>34.85</v>
      </c>
      <c r="K78" s="5">
        <v>43.5</v>
      </c>
      <c r="L78" s="14">
        <v>39.8</v>
      </c>
      <c r="M78" s="15" t="s">
        <v>662</v>
      </c>
      <c r="N78" s="16">
        <v>0.198850574712644</v>
      </c>
      <c r="O78" s="16">
        <v>0.124371859296482</v>
      </c>
      <c r="P78" s="14">
        <v>2</v>
      </c>
      <c r="Q78" s="15">
        <v>0</v>
      </c>
      <c r="R78" s="5">
        <v>346</v>
      </c>
      <c r="S78" s="5">
        <v>-3.7</v>
      </c>
      <c r="T78" s="5">
        <v>39.8</v>
      </c>
      <c r="U78" s="5">
        <v>304</v>
      </c>
      <c r="V78" s="5">
        <v>0</v>
      </c>
      <c r="W78" s="6">
        <v>2</v>
      </c>
      <c r="X78" s="5" t="s">
        <v>32</v>
      </c>
      <c r="Y78" s="20">
        <v>45009.3505208333</v>
      </c>
      <c r="Z78" s="13" t="s">
        <v>1394</v>
      </c>
    </row>
    <row r="79" spans="1:26">
      <c r="A79" s="5"/>
      <c r="B79" s="6">
        <v>39221</v>
      </c>
      <c r="C79" s="5" t="s">
        <v>1473</v>
      </c>
      <c r="D79" s="5" t="s">
        <v>1474</v>
      </c>
      <c r="E79" s="5" t="s">
        <v>28</v>
      </c>
      <c r="F79" s="5" t="s">
        <v>1475</v>
      </c>
      <c r="G79" s="5" t="s">
        <v>283</v>
      </c>
      <c r="H79" s="6">
        <v>367</v>
      </c>
      <c r="I79" s="13" t="s">
        <v>661</v>
      </c>
      <c r="J79" s="5">
        <v>36.39</v>
      </c>
      <c r="K79" s="5">
        <v>50.5</v>
      </c>
      <c r="L79" s="14">
        <v>42</v>
      </c>
      <c r="M79" s="15" t="s">
        <v>662</v>
      </c>
      <c r="N79" s="16">
        <v>0.279405940594059</v>
      </c>
      <c r="O79" s="16">
        <v>0.133571428571429</v>
      </c>
      <c r="P79" s="14">
        <v>2</v>
      </c>
      <c r="Q79" s="15">
        <v>0</v>
      </c>
      <c r="R79" s="5">
        <v>80</v>
      </c>
      <c r="S79" s="5">
        <v>-8.5</v>
      </c>
      <c r="T79" s="5">
        <v>42</v>
      </c>
      <c r="U79" s="5">
        <v>209</v>
      </c>
      <c r="V79" s="5">
        <v>59</v>
      </c>
      <c r="W79" s="13"/>
      <c r="X79" s="5" t="s">
        <v>32</v>
      </c>
      <c r="Y79" s="20">
        <v>45009.3510416667</v>
      </c>
      <c r="Z79" s="13" t="s">
        <v>1394</v>
      </c>
    </row>
    <row r="80" spans="1:26">
      <c r="A80" s="5"/>
      <c r="B80" s="6">
        <v>30332</v>
      </c>
      <c r="C80" s="5" t="s">
        <v>1476</v>
      </c>
      <c r="D80" s="5" t="s">
        <v>1477</v>
      </c>
      <c r="E80" s="5" t="s">
        <v>28</v>
      </c>
      <c r="F80" s="5" t="s">
        <v>1478</v>
      </c>
      <c r="G80" s="5" t="s">
        <v>902</v>
      </c>
      <c r="H80" s="6">
        <v>367</v>
      </c>
      <c r="I80" s="13" t="s">
        <v>661</v>
      </c>
      <c r="J80" s="5">
        <v>40.89</v>
      </c>
      <c r="K80" s="5">
        <v>52</v>
      </c>
      <c r="L80" s="14">
        <v>42.8</v>
      </c>
      <c r="M80" s="15" t="s">
        <v>662</v>
      </c>
      <c r="N80" s="16">
        <v>0.213653846153846</v>
      </c>
      <c r="O80" s="16">
        <v>0.044626168224299</v>
      </c>
      <c r="P80" s="14">
        <v>2</v>
      </c>
      <c r="Q80" s="15">
        <v>0</v>
      </c>
      <c r="R80" s="5">
        <v>460</v>
      </c>
      <c r="S80" s="5">
        <v>-9.2</v>
      </c>
      <c r="T80" s="5">
        <v>42.8</v>
      </c>
      <c r="U80" s="5">
        <v>592</v>
      </c>
      <c r="V80" s="5">
        <v>207</v>
      </c>
      <c r="W80" s="6">
        <v>3</v>
      </c>
      <c r="X80" s="5" t="s">
        <v>32</v>
      </c>
      <c r="Y80" s="20">
        <v>45009.350162037</v>
      </c>
      <c r="Z80" s="13" t="s">
        <v>1394</v>
      </c>
    </row>
    <row r="81" spans="1:26">
      <c r="A81" s="5"/>
      <c r="B81" s="6">
        <v>66789</v>
      </c>
      <c r="C81" s="5" t="s">
        <v>804</v>
      </c>
      <c r="D81" s="5" t="s">
        <v>805</v>
      </c>
      <c r="E81" s="5" t="s">
        <v>28</v>
      </c>
      <c r="F81" s="5" t="s">
        <v>1479</v>
      </c>
      <c r="G81" s="5" t="s">
        <v>806</v>
      </c>
      <c r="H81" s="6">
        <v>367</v>
      </c>
      <c r="I81" s="13" t="s">
        <v>661</v>
      </c>
      <c r="J81" s="5">
        <v>39.22</v>
      </c>
      <c r="K81" s="5">
        <v>50.8</v>
      </c>
      <c r="L81" s="14">
        <v>45</v>
      </c>
      <c r="M81" s="15" t="s">
        <v>662</v>
      </c>
      <c r="N81" s="16">
        <v>0.227952755905512</v>
      </c>
      <c r="O81" s="16">
        <v>0.128444444444444</v>
      </c>
      <c r="P81" s="14">
        <v>2</v>
      </c>
      <c r="Q81" s="15">
        <v>0</v>
      </c>
      <c r="R81" s="5">
        <v>425</v>
      </c>
      <c r="S81" s="5">
        <v>-5.8</v>
      </c>
      <c r="T81" s="5">
        <v>45</v>
      </c>
      <c r="U81" s="5">
        <v>358</v>
      </c>
      <c r="V81" s="5">
        <v>0</v>
      </c>
      <c r="W81" s="13"/>
      <c r="X81" s="5" t="s">
        <v>32</v>
      </c>
      <c r="Y81" s="20">
        <v>45016.8675</v>
      </c>
      <c r="Z81" s="13" t="s">
        <v>1394</v>
      </c>
    </row>
    <row r="82" spans="1:26">
      <c r="A82" s="5"/>
      <c r="B82" s="6">
        <v>147246</v>
      </c>
      <c r="C82" s="5" t="s">
        <v>1480</v>
      </c>
      <c r="D82" s="5" t="s">
        <v>1481</v>
      </c>
      <c r="E82" s="5" t="s">
        <v>28</v>
      </c>
      <c r="F82" s="5" t="s">
        <v>1482</v>
      </c>
      <c r="G82" s="5" t="s">
        <v>1483</v>
      </c>
      <c r="H82" s="6">
        <v>367</v>
      </c>
      <c r="I82" s="13" t="s">
        <v>661</v>
      </c>
      <c r="J82" s="5">
        <v>46.2</v>
      </c>
      <c r="K82" s="5">
        <v>49</v>
      </c>
      <c r="L82" s="14">
        <v>45</v>
      </c>
      <c r="M82" s="15" t="s">
        <v>662</v>
      </c>
      <c r="N82" s="16">
        <v>0.0571428571428571</v>
      </c>
      <c r="O82" s="16">
        <v>-0.0266666666666667</v>
      </c>
      <c r="P82" s="14">
        <v>2</v>
      </c>
      <c r="Q82" s="15">
        <v>0</v>
      </c>
      <c r="R82" s="5">
        <v>290</v>
      </c>
      <c r="S82" s="5">
        <v>-4</v>
      </c>
      <c r="T82" s="5">
        <v>45</v>
      </c>
      <c r="U82" s="5">
        <v>602</v>
      </c>
      <c r="V82" s="5">
        <v>219</v>
      </c>
      <c r="W82" s="6">
        <v>2</v>
      </c>
      <c r="X82" s="5" t="s">
        <v>32</v>
      </c>
      <c r="Y82" s="20">
        <v>45016.871412037</v>
      </c>
      <c r="Z82" s="13" t="s">
        <v>1394</v>
      </c>
    </row>
    <row r="83" spans="1:26">
      <c r="A83" s="5"/>
      <c r="B83" s="6">
        <v>148851</v>
      </c>
      <c r="C83" s="5" t="s">
        <v>414</v>
      </c>
      <c r="D83" s="5" t="s">
        <v>415</v>
      </c>
      <c r="E83" s="5" t="s">
        <v>36</v>
      </c>
      <c r="F83" s="5" t="s">
        <v>1484</v>
      </c>
      <c r="G83" s="5" t="s">
        <v>416</v>
      </c>
      <c r="H83" s="6">
        <v>367</v>
      </c>
      <c r="I83" s="13" t="s">
        <v>661</v>
      </c>
      <c r="J83" s="5">
        <v>36.6</v>
      </c>
      <c r="K83" s="5">
        <v>66</v>
      </c>
      <c r="L83" s="14">
        <v>48</v>
      </c>
      <c r="M83" s="15" t="s">
        <v>662</v>
      </c>
      <c r="N83" s="16">
        <v>0.445454545454545</v>
      </c>
      <c r="O83" s="16">
        <v>0.2375</v>
      </c>
      <c r="P83" s="14">
        <v>2</v>
      </c>
      <c r="Q83" s="15">
        <v>62.8</v>
      </c>
      <c r="R83" s="5">
        <v>334</v>
      </c>
      <c r="S83" s="5">
        <v>-18</v>
      </c>
      <c r="T83" s="5">
        <v>-14.8</v>
      </c>
      <c r="U83" s="5">
        <v>302</v>
      </c>
      <c r="V83" s="5">
        <v>38</v>
      </c>
      <c r="W83" s="6">
        <v>3</v>
      </c>
      <c r="X83" s="5" t="s">
        <v>32</v>
      </c>
      <c r="Y83" s="20">
        <v>45016.8718055556</v>
      </c>
      <c r="Z83" s="13" t="s">
        <v>1394</v>
      </c>
    </row>
    <row r="84" spans="1:26">
      <c r="A84" s="5"/>
      <c r="B84" s="6">
        <v>173136</v>
      </c>
      <c r="C84" s="5" t="s">
        <v>1485</v>
      </c>
      <c r="D84" s="5" t="s">
        <v>1486</v>
      </c>
      <c r="E84" s="5" t="s">
        <v>28</v>
      </c>
      <c r="F84" s="5" t="s">
        <v>1487</v>
      </c>
      <c r="G84" s="5" t="s">
        <v>1488</v>
      </c>
      <c r="H84" s="6">
        <v>367</v>
      </c>
      <c r="I84" s="13" t="s">
        <v>661</v>
      </c>
      <c r="J84" s="5">
        <v>35.36</v>
      </c>
      <c r="K84" s="5">
        <v>68</v>
      </c>
      <c r="L84" s="14">
        <v>48</v>
      </c>
      <c r="M84" s="15" t="s">
        <v>662</v>
      </c>
      <c r="N84" s="16">
        <v>0.48</v>
      </c>
      <c r="O84" s="16">
        <v>0.263333333333333</v>
      </c>
      <c r="P84" s="14">
        <v>2</v>
      </c>
      <c r="Q84" s="15">
        <v>66</v>
      </c>
      <c r="R84" s="5">
        <v>451</v>
      </c>
      <c r="S84" s="5">
        <v>-20</v>
      </c>
      <c r="T84" s="5">
        <v>-18</v>
      </c>
      <c r="U84" s="5">
        <v>323</v>
      </c>
      <c r="V84" s="5">
        <v>0</v>
      </c>
      <c r="W84" s="6">
        <v>4</v>
      </c>
      <c r="X84" s="5" t="s">
        <v>32</v>
      </c>
      <c r="Y84" s="20">
        <v>45016.8728587963</v>
      </c>
      <c r="Z84" s="13" t="s">
        <v>1394</v>
      </c>
    </row>
    <row r="85" spans="1:26">
      <c r="A85" s="5"/>
      <c r="B85" s="6">
        <v>172731</v>
      </c>
      <c r="C85" s="5" t="s">
        <v>139</v>
      </c>
      <c r="D85" s="5" t="s">
        <v>255</v>
      </c>
      <c r="E85" s="5" t="s">
        <v>28</v>
      </c>
      <c r="F85" s="5" t="s">
        <v>1489</v>
      </c>
      <c r="G85" s="5" t="s">
        <v>84</v>
      </c>
      <c r="H85" s="6">
        <v>367</v>
      </c>
      <c r="I85" s="13" t="s">
        <v>661</v>
      </c>
      <c r="J85" s="5">
        <v>43.83</v>
      </c>
      <c r="K85" s="5">
        <v>68</v>
      </c>
      <c r="L85" s="14">
        <v>50</v>
      </c>
      <c r="M85" s="15" t="s">
        <v>662</v>
      </c>
      <c r="N85" s="16">
        <v>0.355441176470588</v>
      </c>
      <c r="O85" s="16">
        <v>0.1234</v>
      </c>
      <c r="P85" s="14">
        <v>2</v>
      </c>
      <c r="Q85" s="15">
        <v>62</v>
      </c>
      <c r="R85" s="5">
        <v>519</v>
      </c>
      <c r="S85" s="5">
        <v>-18</v>
      </c>
      <c r="T85" s="5">
        <v>-12</v>
      </c>
      <c r="U85" s="5">
        <v>25</v>
      </c>
      <c r="V85" s="5">
        <v>0</v>
      </c>
      <c r="W85" s="13"/>
      <c r="X85" s="5" t="s">
        <v>32</v>
      </c>
      <c r="Y85" s="20">
        <v>45016.8726967593</v>
      </c>
      <c r="Z85" s="13" t="s">
        <v>1394</v>
      </c>
    </row>
    <row r="86" spans="1:26">
      <c r="A86" s="5"/>
      <c r="B86" s="6">
        <v>17379</v>
      </c>
      <c r="C86" s="5" t="s">
        <v>1490</v>
      </c>
      <c r="D86" s="5" t="s">
        <v>1491</v>
      </c>
      <c r="E86" s="5" t="s">
        <v>28</v>
      </c>
      <c r="F86" s="5" t="s">
        <v>1492</v>
      </c>
      <c r="G86" s="5" t="s">
        <v>1141</v>
      </c>
      <c r="H86" s="6">
        <v>367</v>
      </c>
      <c r="I86" s="13" t="s">
        <v>661</v>
      </c>
      <c r="J86" s="5">
        <v>48.48</v>
      </c>
      <c r="K86" s="5">
        <v>60.8</v>
      </c>
      <c r="L86" s="14">
        <v>52</v>
      </c>
      <c r="M86" s="15" t="s">
        <v>662</v>
      </c>
      <c r="N86" s="16">
        <v>0.202631578947368</v>
      </c>
      <c r="O86" s="16">
        <v>0.0676923076923077</v>
      </c>
      <c r="P86" s="14">
        <v>2</v>
      </c>
      <c r="Q86" s="15">
        <v>58.8</v>
      </c>
      <c r="R86" s="5">
        <v>984</v>
      </c>
      <c r="S86" s="5">
        <v>-8.8</v>
      </c>
      <c r="T86" s="5">
        <v>-6.8</v>
      </c>
      <c r="U86" s="5">
        <v>586</v>
      </c>
      <c r="V86" s="5">
        <v>0</v>
      </c>
      <c r="W86" s="6">
        <v>4</v>
      </c>
      <c r="X86" s="5" t="s">
        <v>32</v>
      </c>
      <c r="Y86" s="20">
        <v>45009.3455902778</v>
      </c>
      <c r="Z86" s="13" t="s">
        <v>1394</v>
      </c>
    </row>
    <row r="87" spans="1:26">
      <c r="A87" s="5"/>
      <c r="B87" s="6">
        <v>67694</v>
      </c>
      <c r="C87" s="5" t="s">
        <v>318</v>
      </c>
      <c r="D87" s="5" t="s">
        <v>319</v>
      </c>
      <c r="E87" s="5" t="s">
        <v>28</v>
      </c>
      <c r="F87" s="5" t="s">
        <v>1493</v>
      </c>
      <c r="G87" s="5" t="s">
        <v>320</v>
      </c>
      <c r="H87" s="6">
        <v>367</v>
      </c>
      <c r="I87" s="13" t="s">
        <v>661</v>
      </c>
      <c r="J87" s="5">
        <v>49.16</v>
      </c>
      <c r="K87" s="5">
        <v>91</v>
      </c>
      <c r="L87" s="14">
        <v>55</v>
      </c>
      <c r="M87" s="15" t="s">
        <v>662</v>
      </c>
      <c r="N87" s="16">
        <v>0.45978021978022</v>
      </c>
      <c r="O87" s="16">
        <v>0.106181818181818</v>
      </c>
      <c r="P87" s="14">
        <v>2</v>
      </c>
      <c r="Q87" s="15">
        <v>0</v>
      </c>
      <c r="R87" s="5">
        <v>1189</v>
      </c>
      <c r="S87" s="5">
        <v>-36</v>
      </c>
      <c r="T87" s="5">
        <v>55</v>
      </c>
      <c r="U87" s="5">
        <v>634</v>
      </c>
      <c r="V87" s="5">
        <v>142</v>
      </c>
      <c r="W87" s="6">
        <v>4</v>
      </c>
      <c r="X87" s="5" t="s">
        <v>32</v>
      </c>
      <c r="Y87" s="20">
        <v>45016.8676273148</v>
      </c>
      <c r="Z87" s="13" t="s">
        <v>1394</v>
      </c>
    </row>
    <row r="88" spans="1:26">
      <c r="A88" s="5"/>
      <c r="B88" s="6">
        <v>185064</v>
      </c>
      <c r="C88" s="5" t="s">
        <v>580</v>
      </c>
      <c r="D88" s="5" t="s">
        <v>581</v>
      </c>
      <c r="E88" s="5" t="s">
        <v>28</v>
      </c>
      <c r="F88" s="5" t="s">
        <v>1494</v>
      </c>
      <c r="G88" s="5" t="s">
        <v>582</v>
      </c>
      <c r="H88" s="6">
        <v>367</v>
      </c>
      <c r="I88" s="13" t="s">
        <v>661</v>
      </c>
      <c r="J88" s="5">
        <v>54.55</v>
      </c>
      <c r="K88" s="5">
        <v>68</v>
      </c>
      <c r="L88" s="14">
        <v>55</v>
      </c>
      <c r="M88" s="15" t="s">
        <v>662</v>
      </c>
      <c r="N88" s="16">
        <v>0.197794117647059</v>
      </c>
      <c r="O88" s="16">
        <v>0.00818181818181823</v>
      </c>
      <c r="P88" s="14">
        <v>2</v>
      </c>
      <c r="Q88" s="15">
        <v>65</v>
      </c>
      <c r="R88" s="5">
        <v>877</v>
      </c>
      <c r="S88" s="5">
        <v>-13</v>
      </c>
      <c r="T88" s="5">
        <v>-10</v>
      </c>
      <c r="U88" s="5">
        <v>695</v>
      </c>
      <c r="V88" s="5">
        <v>135</v>
      </c>
      <c r="W88" s="6">
        <v>5</v>
      </c>
      <c r="X88" s="5" t="s">
        <v>32</v>
      </c>
      <c r="Y88" s="20">
        <v>45016.8845949074</v>
      </c>
      <c r="Z88" s="13" t="s">
        <v>1394</v>
      </c>
    </row>
    <row r="89" spans="1:26">
      <c r="A89" s="5"/>
      <c r="B89" s="6">
        <v>39539</v>
      </c>
      <c r="C89" s="5" t="s">
        <v>1495</v>
      </c>
      <c r="D89" s="5" t="s">
        <v>1496</v>
      </c>
      <c r="E89" s="5" t="s">
        <v>28</v>
      </c>
      <c r="F89" s="5" t="s">
        <v>1497</v>
      </c>
      <c r="G89" s="5" t="s">
        <v>1127</v>
      </c>
      <c r="H89" s="6">
        <v>367</v>
      </c>
      <c r="I89" s="13" t="s">
        <v>661</v>
      </c>
      <c r="J89" s="5">
        <v>66.6</v>
      </c>
      <c r="K89" s="5">
        <v>82.7</v>
      </c>
      <c r="L89" s="14">
        <v>55</v>
      </c>
      <c r="M89" s="15" t="s">
        <v>662</v>
      </c>
      <c r="N89" s="16">
        <v>0.194679564691657</v>
      </c>
      <c r="O89" s="16">
        <v>-0.210909090909091</v>
      </c>
      <c r="P89" s="14">
        <v>2</v>
      </c>
      <c r="Q89" s="15">
        <v>0</v>
      </c>
      <c r="R89" s="5">
        <v>85</v>
      </c>
      <c r="S89" s="5">
        <v>-27.7</v>
      </c>
      <c r="T89" s="5">
        <v>55</v>
      </c>
      <c r="U89" s="5">
        <v>207</v>
      </c>
      <c r="V89" s="5">
        <v>8</v>
      </c>
      <c r="W89" s="13"/>
      <c r="X89" s="5" t="s">
        <v>32</v>
      </c>
      <c r="Y89" s="20">
        <v>45016.8581365741</v>
      </c>
      <c r="Z89" s="13" t="s">
        <v>1394</v>
      </c>
    </row>
    <row r="90" spans="1:26">
      <c r="A90" s="5"/>
      <c r="B90" s="6">
        <v>47732</v>
      </c>
      <c r="C90" s="5" t="s">
        <v>1498</v>
      </c>
      <c r="D90" s="5" t="s">
        <v>1499</v>
      </c>
      <c r="E90" s="5" t="s">
        <v>28</v>
      </c>
      <c r="F90" s="5" t="s">
        <v>1500</v>
      </c>
      <c r="G90" s="5" t="s">
        <v>283</v>
      </c>
      <c r="H90" s="6">
        <v>367</v>
      </c>
      <c r="I90" s="13" t="s">
        <v>661</v>
      </c>
      <c r="J90" s="5">
        <v>54.2</v>
      </c>
      <c r="K90" s="5">
        <v>68</v>
      </c>
      <c r="L90" s="14">
        <v>58</v>
      </c>
      <c r="M90" s="15" t="s">
        <v>662</v>
      </c>
      <c r="N90" s="16">
        <v>0.202941176470588</v>
      </c>
      <c r="O90" s="16">
        <v>0.0655172413793103</v>
      </c>
      <c r="P90" s="14">
        <v>2</v>
      </c>
      <c r="Q90" s="15">
        <v>64.8</v>
      </c>
      <c r="R90" s="5">
        <v>389</v>
      </c>
      <c r="S90" s="5">
        <v>-10</v>
      </c>
      <c r="T90" s="5">
        <v>-6.8</v>
      </c>
      <c r="U90" s="5">
        <v>260</v>
      </c>
      <c r="V90" s="5">
        <v>0</v>
      </c>
      <c r="W90" s="6">
        <v>2</v>
      </c>
      <c r="X90" s="5" t="s">
        <v>32</v>
      </c>
      <c r="Y90" s="20">
        <v>45016.8662152778</v>
      </c>
      <c r="Z90" s="13" t="s">
        <v>1394</v>
      </c>
    </row>
    <row r="91" spans="1:26">
      <c r="A91" s="5"/>
      <c r="B91" s="6">
        <v>175429</v>
      </c>
      <c r="C91" s="5" t="s">
        <v>293</v>
      </c>
      <c r="D91" s="5" t="s">
        <v>294</v>
      </c>
      <c r="E91" s="5" t="s">
        <v>28</v>
      </c>
      <c r="F91" s="5" t="s">
        <v>1501</v>
      </c>
      <c r="G91" s="5" t="s">
        <v>54</v>
      </c>
      <c r="H91" s="6">
        <v>367</v>
      </c>
      <c r="I91" s="13" t="s">
        <v>661</v>
      </c>
      <c r="J91" s="5">
        <v>42.27</v>
      </c>
      <c r="K91" s="5">
        <v>65</v>
      </c>
      <c r="L91" s="14">
        <v>60</v>
      </c>
      <c r="M91" s="15" t="s">
        <v>662</v>
      </c>
      <c r="N91" s="16">
        <v>0.349692307692308</v>
      </c>
      <c r="O91" s="16">
        <v>0.2955</v>
      </c>
      <c r="P91" s="14">
        <v>2</v>
      </c>
      <c r="Q91" s="15">
        <v>0</v>
      </c>
      <c r="R91" s="5">
        <v>22</v>
      </c>
      <c r="S91" s="5">
        <v>-5</v>
      </c>
      <c r="T91" s="5">
        <v>60</v>
      </c>
      <c r="U91" s="5">
        <v>11</v>
      </c>
      <c r="V91" s="5">
        <v>0</v>
      </c>
      <c r="W91" s="13"/>
      <c r="X91" s="5" t="s">
        <v>32</v>
      </c>
      <c r="Y91" s="20">
        <v>45016.8729861111</v>
      </c>
      <c r="Z91" s="13" t="s">
        <v>1394</v>
      </c>
    </row>
    <row r="92" spans="1:26">
      <c r="A92" s="5"/>
      <c r="B92" s="6">
        <v>194379</v>
      </c>
      <c r="C92" s="5" t="s">
        <v>468</v>
      </c>
      <c r="D92" s="5" t="s">
        <v>469</v>
      </c>
      <c r="E92" s="5" t="s">
        <v>28</v>
      </c>
      <c r="F92" s="5" t="s">
        <v>1502</v>
      </c>
      <c r="G92" s="5" t="s">
        <v>470</v>
      </c>
      <c r="H92" s="6">
        <v>117310</v>
      </c>
      <c r="I92" s="13" t="s">
        <v>1197</v>
      </c>
      <c r="J92" s="5">
        <v>60</v>
      </c>
      <c r="K92" s="5">
        <v>75</v>
      </c>
      <c r="L92" s="14">
        <v>65</v>
      </c>
      <c r="M92" s="15" t="s">
        <v>31</v>
      </c>
      <c r="N92" s="16">
        <v>0.2</v>
      </c>
      <c r="O92" s="16">
        <v>0.0769230769230769</v>
      </c>
      <c r="P92" s="14">
        <v>10</v>
      </c>
      <c r="Q92" s="15">
        <v>0</v>
      </c>
      <c r="R92" s="5">
        <v>610</v>
      </c>
      <c r="S92" s="5">
        <v>-10</v>
      </c>
      <c r="T92" s="5">
        <v>65</v>
      </c>
      <c r="U92" s="5">
        <v>506</v>
      </c>
      <c r="V92" s="5">
        <v>26</v>
      </c>
      <c r="W92" s="6">
        <v>2</v>
      </c>
      <c r="X92" s="5" t="s">
        <v>32</v>
      </c>
      <c r="Y92" s="20">
        <v>45016.6064814815</v>
      </c>
      <c r="Z92" s="13" t="s">
        <v>1394</v>
      </c>
    </row>
    <row r="93" spans="1:26">
      <c r="A93" s="5"/>
      <c r="B93" s="6">
        <v>132561</v>
      </c>
      <c r="C93" s="5" t="s">
        <v>904</v>
      </c>
      <c r="D93" s="5" t="s">
        <v>1503</v>
      </c>
      <c r="E93" s="5" t="s">
        <v>28</v>
      </c>
      <c r="F93" s="5" t="s">
        <v>1504</v>
      </c>
      <c r="G93" s="5" t="s">
        <v>906</v>
      </c>
      <c r="H93" s="6">
        <v>367</v>
      </c>
      <c r="I93" s="13" t="s">
        <v>661</v>
      </c>
      <c r="J93" s="5">
        <v>79.11</v>
      </c>
      <c r="K93" s="5">
        <v>80</v>
      </c>
      <c r="L93" s="14">
        <v>67.5</v>
      </c>
      <c r="M93" s="15" t="s">
        <v>662</v>
      </c>
      <c r="N93" s="16">
        <v>0.011125</v>
      </c>
      <c r="O93" s="16">
        <v>-0.172</v>
      </c>
      <c r="P93" s="14">
        <v>2</v>
      </c>
      <c r="Q93" s="15">
        <v>0</v>
      </c>
      <c r="R93" s="5">
        <v>315</v>
      </c>
      <c r="S93" s="5">
        <v>-12.5</v>
      </c>
      <c r="T93" s="5">
        <v>67.5</v>
      </c>
      <c r="U93" s="5">
        <v>360</v>
      </c>
      <c r="V93" s="5">
        <v>0</v>
      </c>
      <c r="W93" s="6">
        <v>2</v>
      </c>
      <c r="X93" s="5" t="s">
        <v>32</v>
      </c>
      <c r="Y93" s="20">
        <v>45016.8707175926</v>
      </c>
      <c r="Z93" s="13" t="s">
        <v>1394</v>
      </c>
    </row>
    <row r="94" spans="1:26">
      <c r="A94" s="5"/>
      <c r="B94" s="6">
        <v>49186</v>
      </c>
      <c r="C94" s="5" t="s">
        <v>765</v>
      </c>
      <c r="D94" s="5" t="s">
        <v>766</v>
      </c>
      <c r="E94" s="5" t="s">
        <v>28</v>
      </c>
      <c r="F94" s="5" t="s">
        <v>1505</v>
      </c>
      <c r="G94" s="5" t="s">
        <v>159</v>
      </c>
      <c r="H94" s="6">
        <v>367</v>
      </c>
      <c r="I94" s="13" t="s">
        <v>661</v>
      </c>
      <c r="J94" s="5">
        <v>50</v>
      </c>
      <c r="K94" s="5">
        <v>73</v>
      </c>
      <c r="L94" s="14">
        <v>68</v>
      </c>
      <c r="M94" s="15" t="s">
        <v>662</v>
      </c>
      <c r="N94" s="16">
        <v>0.315068493150685</v>
      </c>
      <c r="O94" s="16">
        <v>0.264705882352941</v>
      </c>
      <c r="P94" s="14">
        <v>2</v>
      </c>
      <c r="Q94" s="15">
        <v>0</v>
      </c>
      <c r="R94" s="5">
        <v>205</v>
      </c>
      <c r="S94" s="5">
        <v>-5</v>
      </c>
      <c r="T94" s="5">
        <v>68</v>
      </c>
      <c r="U94" s="5">
        <v>319</v>
      </c>
      <c r="V94" s="5">
        <v>0</v>
      </c>
      <c r="W94" s="6">
        <v>3</v>
      </c>
      <c r="X94" s="5" t="s">
        <v>32</v>
      </c>
      <c r="Y94" s="20">
        <v>45016.8663425926</v>
      </c>
      <c r="Z94" s="13" t="s">
        <v>1394</v>
      </c>
    </row>
    <row r="95" spans="1:26">
      <c r="A95" s="5"/>
      <c r="B95" s="6">
        <v>44460</v>
      </c>
      <c r="C95" s="5" t="s">
        <v>212</v>
      </c>
      <c r="D95" s="5" t="s">
        <v>213</v>
      </c>
      <c r="E95" s="5" t="s">
        <v>28</v>
      </c>
      <c r="F95" s="5" t="s">
        <v>1506</v>
      </c>
      <c r="G95" s="5" t="s">
        <v>54</v>
      </c>
      <c r="H95" s="6">
        <v>367</v>
      </c>
      <c r="I95" s="13" t="s">
        <v>661</v>
      </c>
      <c r="J95" s="5">
        <v>57.35</v>
      </c>
      <c r="K95" s="5">
        <v>82.14</v>
      </c>
      <c r="L95" s="14">
        <v>69</v>
      </c>
      <c r="M95" s="15" t="s">
        <v>662</v>
      </c>
      <c r="N95" s="16">
        <v>0.301801801801802</v>
      </c>
      <c r="O95" s="16">
        <v>0.168840579710145</v>
      </c>
      <c r="P95" s="14">
        <v>2</v>
      </c>
      <c r="Q95" s="15">
        <v>0</v>
      </c>
      <c r="R95" s="5">
        <v>728</v>
      </c>
      <c r="S95" s="5">
        <v>-13.14</v>
      </c>
      <c r="T95" s="5">
        <v>69</v>
      </c>
      <c r="U95" s="5">
        <v>1187</v>
      </c>
      <c r="V95" s="5">
        <v>249</v>
      </c>
      <c r="W95" s="6">
        <v>5</v>
      </c>
      <c r="X95" s="5" t="s">
        <v>32</v>
      </c>
      <c r="Y95" s="20">
        <v>45016.8596064815</v>
      </c>
      <c r="Z95" s="13" t="s">
        <v>1394</v>
      </c>
    </row>
    <row r="96" spans="1:26">
      <c r="A96" s="5"/>
      <c r="B96" s="6">
        <v>132561</v>
      </c>
      <c r="C96" s="5" t="s">
        <v>904</v>
      </c>
      <c r="D96" s="5" t="s">
        <v>1503</v>
      </c>
      <c r="E96" s="5" t="s">
        <v>28</v>
      </c>
      <c r="F96" s="5" t="s">
        <v>1507</v>
      </c>
      <c r="G96" s="5" t="s">
        <v>906</v>
      </c>
      <c r="H96" s="6">
        <v>351</v>
      </c>
      <c r="I96" s="13" t="s">
        <v>563</v>
      </c>
      <c r="J96" s="5">
        <v>79.11</v>
      </c>
      <c r="K96" s="5">
        <v>80</v>
      </c>
      <c r="L96" s="14">
        <v>75</v>
      </c>
      <c r="M96" s="15" t="s">
        <v>1508</v>
      </c>
      <c r="N96" s="16">
        <v>0.011125</v>
      </c>
      <c r="O96" s="16">
        <v>-0.0548</v>
      </c>
      <c r="P96" s="14">
        <v>3</v>
      </c>
      <c r="Q96" s="15">
        <v>0</v>
      </c>
      <c r="R96" s="5">
        <v>315</v>
      </c>
      <c r="S96" s="5">
        <v>-5</v>
      </c>
      <c r="T96" s="5">
        <v>75</v>
      </c>
      <c r="U96" s="5">
        <v>360</v>
      </c>
      <c r="V96" s="5">
        <v>0</v>
      </c>
      <c r="W96" s="6">
        <v>2</v>
      </c>
      <c r="X96" s="5" t="s">
        <v>32</v>
      </c>
      <c r="Y96" s="20">
        <v>45010.701412037</v>
      </c>
      <c r="Z96" s="13" t="s">
        <v>1394</v>
      </c>
    </row>
    <row r="97" spans="1:26">
      <c r="A97" s="5"/>
      <c r="B97" s="6">
        <v>188909</v>
      </c>
      <c r="C97" s="5" t="s">
        <v>1059</v>
      </c>
      <c r="D97" s="5" t="s">
        <v>1060</v>
      </c>
      <c r="E97" s="5" t="s">
        <v>28</v>
      </c>
      <c r="F97" s="5" t="s">
        <v>1509</v>
      </c>
      <c r="G97" s="5" t="s">
        <v>1061</v>
      </c>
      <c r="H97" s="6">
        <v>367</v>
      </c>
      <c r="I97" s="13" t="s">
        <v>661</v>
      </c>
      <c r="J97" s="5">
        <v>48</v>
      </c>
      <c r="K97" s="5">
        <v>96</v>
      </c>
      <c r="L97" s="14">
        <v>80</v>
      </c>
      <c r="M97" s="15" t="s">
        <v>662</v>
      </c>
      <c r="N97" s="16">
        <v>0.5</v>
      </c>
      <c r="O97" s="16">
        <v>0.4</v>
      </c>
      <c r="P97" s="14">
        <v>2</v>
      </c>
      <c r="Q97" s="15">
        <v>0</v>
      </c>
      <c r="R97" s="5">
        <v>122</v>
      </c>
      <c r="S97" s="5">
        <v>-16</v>
      </c>
      <c r="T97" s="5">
        <v>80</v>
      </c>
      <c r="U97" s="5">
        <v>189</v>
      </c>
      <c r="V97" s="5">
        <v>0</v>
      </c>
      <c r="W97" s="13"/>
      <c r="X97" s="5" t="s">
        <v>32</v>
      </c>
      <c r="Y97" s="20">
        <v>45016.8847222222</v>
      </c>
      <c r="Z97" s="13" t="s">
        <v>1394</v>
      </c>
    </row>
    <row r="98" spans="1:26">
      <c r="A98" s="5"/>
      <c r="B98" s="6">
        <v>176607</v>
      </c>
      <c r="C98" s="5" t="s">
        <v>1510</v>
      </c>
      <c r="D98" s="5" t="s">
        <v>1511</v>
      </c>
      <c r="E98" s="5" t="s">
        <v>28</v>
      </c>
      <c r="F98" s="5" t="s">
        <v>1512</v>
      </c>
      <c r="G98" s="5" t="s">
        <v>1513</v>
      </c>
      <c r="H98" s="6">
        <v>367</v>
      </c>
      <c r="I98" s="13" t="s">
        <v>661</v>
      </c>
      <c r="J98" s="5">
        <v>58.6</v>
      </c>
      <c r="K98" s="5">
        <v>98</v>
      </c>
      <c r="L98" s="14">
        <v>90</v>
      </c>
      <c r="M98" s="15" t="s">
        <v>662</v>
      </c>
      <c r="N98" s="16">
        <v>0.402040816326531</v>
      </c>
      <c r="O98" s="16">
        <v>0.348888888888889</v>
      </c>
      <c r="P98" s="14">
        <v>2</v>
      </c>
      <c r="Q98" s="15">
        <v>0</v>
      </c>
      <c r="R98" s="5">
        <v>264</v>
      </c>
      <c r="S98" s="5">
        <v>-8</v>
      </c>
      <c r="T98" s="5">
        <v>90</v>
      </c>
      <c r="U98" s="5">
        <v>266</v>
      </c>
      <c r="V98" s="5">
        <v>0</v>
      </c>
      <c r="W98" s="6">
        <v>1</v>
      </c>
      <c r="X98" s="5" t="s">
        <v>32</v>
      </c>
      <c r="Y98" s="20">
        <v>45016.873125</v>
      </c>
      <c r="Z98" s="13" t="s">
        <v>1394</v>
      </c>
    </row>
    <row r="99" spans="1:26">
      <c r="A99" s="5"/>
      <c r="B99" s="6">
        <v>47132</v>
      </c>
      <c r="C99" s="5" t="s">
        <v>1514</v>
      </c>
      <c r="D99" s="5" t="s">
        <v>1515</v>
      </c>
      <c r="E99" s="5" t="s">
        <v>28</v>
      </c>
      <c r="F99" s="5" t="s">
        <v>1516</v>
      </c>
      <c r="G99" s="5" t="s">
        <v>309</v>
      </c>
      <c r="H99" s="6">
        <v>367</v>
      </c>
      <c r="I99" s="13" t="s">
        <v>661</v>
      </c>
      <c r="J99" s="5">
        <v>71.99</v>
      </c>
      <c r="K99" s="5">
        <v>125</v>
      </c>
      <c r="L99" s="14">
        <v>99</v>
      </c>
      <c r="M99" s="15" t="s">
        <v>662</v>
      </c>
      <c r="N99" s="16">
        <v>0.42408</v>
      </c>
      <c r="O99" s="16">
        <v>0.272828282828283</v>
      </c>
      <c r="P99" s="14">
        <v>2</v>
      </c>
      <c r="Q99" s="15">
        <v>0</v>
      </c>
      <c r="R99" s="5">
        <v>104.976</v>
      </c>
      <c r="S99" s="5">
        <v>-26</v>
      </c>
      <c r="T99" s="5">
        <v>99</v>
      </c>
      <c r="U99" s="5">
        <v>171.064</v>
      </c>
      <c r="V99" s="5">
        <v>0</v>
      </c>
      <c r="W99" s="6">
        <v>1</v>
      </c>
      <c r="X99" s="5" t="s">
        <v>32</v>
      </c>
      <c r="Y99" s="20">
        <v>45016.859849537</v>
      </c>
      <c r="Z99" s="13" t="s">
        <v>1394</v>
      </c>
    </row>
    <row r="100" spans="1:26">
      <c r="A100" s="5"/>
      <c r="B100" s="6">
        <v>113344</v>
      </c>
      <c r="C100" s="5" t="s">
        <v>1517</v>
      </c>
      <c r="D100" s="5" t="s">
        <v>1518</v>
      </c>
      <c r="E100" s="5" t="s">
        <v>28</v>
      </c>
      <c r="F100" s="5" t="s">
        <v>1519</v>
      </c>
      <c r="G100" s="5" t="s">
        <v>1520</v>
      </c>
      <c r="H100" s="6">
        <v>367</v>
      </c>
      <c r="I100" s="13" t="s">
        <v>661</v>
      </c>
      <c r="J100" s="5">
        <v>93.024</v>
      </c>
      <c r="K100" s="5">
        <v>159</v>
      </c>
      <c r="L100" s="14">
        <v>129</v>
      </c>
      <c r="M100" s="15" t="s">
        <v>662</v>
      </c>
      <c r="N100" s="16">
        <v>0.414943396226415</v>
      </c>
      <c r="O100" s="16">
        <v>0.278883720930233</v>
      </c>
      <c r="P100" s="14">
        <v>2</v>
      </c>
      <c r="Q100" s="15">
        <v>0</v>
      </c>
      <c r="R100" s="5">
        <v>162</v>
      </c>
      <c r="S100" s="5">
        <v>-30</v>
      </c>
      <c r="T100" s="5">
        <v>129</v>
      </c>
      <c r="U100" s="5">
        <v>205</v>
      </c>
      <c r="V100" s="5">
        <v>0</v>
      </c>
      <c r="W100" s="6">
        <v>1</v>
      </c>
      <c r="X100" s="5" t="s">
        <v>32</v>
      </c>
      <c r="Y100" s="20">
        <v>45016.8692013889</v>
      </c>
      <c r="Z100" s="13" t="s">
        <v>1394</v>
      </c>
    </row>
    <row r="101" spans="1:26">
      <c r="A101" s="5"/>
      <c r="B101" s="6">
        <v>197300</v>
      </c>
      <c r="C101" s="5" t="s">
        <v>125</v>
      </c>
      <c r="D101" s="5" t="s">
        <v>126</v>
      </c>
      <c r="E101" s="5" t="s">
        <v>28</v>
      </c>
      <c r="F101" s="5" t="s">
        <v>1521</v>
      </c>
      <c r="G101" s="5" t="s">
        <v>127</v>
      </c>
      <c r="H101" s="6">
        <v>367</v>
      </c>
      <c r="I101" s="13" t="s">
        <v>661</v>
      </c>
      <c r="J101" s="5">
        <v>138.94</v>
      </c>
      <c r="K101" s="5">
        <v>168</v>
      </c>
      <c r="L101" s="14">
        <v>150</v>
      </c>
      <c r="M101" s="15" t="s">
        <v>662</v>
      </c>
      <c r="N101" s="16">
        <v>0.17297619047619</v>
      </c>
      <c r="O101" s="16">
        <v>0.0737333333333333</v>
      </c>
      <c r="P101" s="14">
        <v>2</v>
      </c>
      <c r="Q101" s="15">
        <v>0</v>
      </c>
      <c r="R101" s="5">
        <v>276</v>
      </c>
      <c r="S101" s="5">
        <v>-18</v>
      </c>
      <c r="T101" s="5">
        <v>150</v>
      </c>
      <c r="U101" s="5">
        <v>559</v>
      </c>
      <c r="V101" s="5">
        <v>24</v>
      </c>
      <c r="W101" s="6">
        <v>2</v>
      </c>
      <c r="X101" s="5" t="s">
        <v>32</v>
      </c>
      <c r="Y101" s="20">
        <v>45016.8849421296</v>
      </c>
      <c r="Z101" s="13" t="s">
        <v>1394</v>
      </c>
    </row>
    <row r="102" spans="1:26">
      <c r="A102" s="5"/>
      <c r="B102" s="6">
        <v>39536</v>
      </c>
      <c r="C102" s="5" t="s">
        <v>1258</v>
      </c>
      <c r="D102" s="5" t="s">
        <v>1259</v>
      </c>
      <c r="E102" s="5" t="s">
        <v>28</v>
      </c>
      <c r="F102" s="5" t="s">
        <v>1522</v>
      </c>
      <c r="G102" s="5" t="s">
        <v>1260</v>
      </c>
      <c r="H102" s="6">
        <v>367</v>
      </c>
      <c r="I102" s="13" t="s">
        <v>661</v>
      </c>
      <c r="J102" s="5">
        <v>211</v>
      </c>
      <c r="K102" s="5">
        <v>249</v>
      </c>
      <c r="L102" s="14">
        <v>215</v>
      </c>
      <c r="M102" s="15" t="s">
        <v>662</v>
      </c>
      <c r="N102" s="16">
        <v>0.152610441767068</v>
      </c>
      <c r="O102" s="16">
        <v>0.0186046511627907</v>
      </c>
      <c r="P102" s="14">
        <v>2</v>
      </c>
      <c r="Q102" s="15">
        <v>0</v>
      </c>
      <c r="R102" s="5">
        <v>485</v>
      </c>
      <c r="S102" s="5">
        <v>-34</v>
      </c>
      <c r="T102" s="5">
        <v>215</v>
      </c>
      <c r="U102" s="5">
        <v>338</v>
      </c>
      <c r="V102" s="5">
        <v>9</v>
      </c>
      <c r="W102" s="6">
        <v>3</v>
      </c>
      <c r="X102" s="5" t="s">
        <v>32</v>
      </c>
      <c r="Y102" s="20">
        <v>45009.3513078704</v>
      </c>
      <c r="Z102" s="13" t="s">
        <v>1394</v>
      </c>
    </row>
    <row r="103" spans="1:26">
      <c r="A103" s="5"/>
      <c r="B103" s="6">
        <v>120359</v>
      </c>
      <c r="C103" s="5" t="s">
        <v>942</v>
      </c>
      <c r="D103" s="5" t="s">
        <v>943</v>
      </c>
      <c r="E103" s="5" t="s">
        <v>28</v>
      </c>
      <c r="F103" s="5" t="s">
        <v>1523</v>
      </c>
      <c r="G103" s="5" t="s">
        <v>944</v>
      </c>
      <c r="H103" s="6">
        <v>367</v>
      </c>
      <c r="I103" s="13" t="s">
        <v>661</v>
      </c>
      <c r="J103" s="5">
        <v>200</v>
      </c>
      <c r="K103" s="5">
        <v>322</v>
      </c>
      <c r="L103" s="14">
        <v>280</v>
      </c>
      <c r="M103" s="15" t="s">
        <v>662</v>
      </c>
      <c r="N103" s="16">
        <v>0.37888198757764</v>
      </c>
      <c r="O103" s="16">
        <v>0.285714285714286</v>
      </c>
      <c r="P103" s="14">
        <v>2</v>
      </c>
      <c r="Q103" s="15">
        <v>0</v>
      </c>
      <c r="R103" s="5">
        <v>215</v>
      </c>
      <c r="S103" s="5">
        <v>-42</v>
      </c>
      <c r="T103" s="5">
        <v>280</v>
      </c>
      <c r="U103" s="5">
        <v>115</v>
      </c>
      <c r="V103" s="5">
        <v>0</v>
      </c>
      <c r="W103" s="6">
        <v>1</v>
      </c>
      <c r="X103" s="5" t="s">
        <v>32</v>
      </c>
      <c r="Y103" s="20">
        <v>45016.8695833333</v>
      </c>
      <c r="Z103" s="13" t="s">
        <v>1394</v>
      </c>
    </row>
    <row r="104" spans="1:26">
      <c r="A104" s="5"/>
      <c r="B104" s="6">
        <v>74899</v>
      </c>
      <c r="C104" s="5" t="s">
        <v>802</v>
      </c>
      <c r="D104" s="5" t="s">
        <v>803</v>
      </c>
      <c r="E104" s="5" t="s">
        <v>28</v>
      </c>
      <c r="F104" s="5" t="s">
        <v>1524</v>
      </c>
      <c r="G104" s="5" t="s">
        <v>712</v>
      </c>
      <c r="H104" s="6">
        <v>367</v>
      </c>
      <c r="I104" s="13" t="s">
        <v>661</v>
      </c>
      <c r="J104" s="5">
        <v>232</v>
      </c>
      <c r="K104" s="5">
        <v>499</v>
      </c>
      <c r="L104" s="14">
        <v>299</v>
      </c>
      <c r="M104" s="15" t="s">
        <v>662</v>
      </c>
      <c r="N104" s="16">
        <v>0.535070140280561</v>
      </c>
      <c r="O104" s="16">
        <v>0.224080267558528</v>
      </c>
      <c r="P104" s="14">
        <v>2</v>
      </c>
      <c r="Q104" s="15">
        <v>0</v>
      </c>
      <c r="R104" s="5">
        <v>419</v>
      </c>
      <c r="S104" s="5">
        <v>-200</v>
      </c>
      <c r="T104" s="5">
        <v>299</v>
      </c>
      <c r="U104" s="5">
        <v>306</v>
      </c>
      <c r="V104" s="5">
        <v>0</v>
      </c>
      <c r="W104" s="6">
        <v>3</v>
      </c>
      <c r="X104" s="5" t="s">
        <v>32</v>
      </c>
      <c r="Y104" s="20">
        <v>45016.8678356481</v>
      </c>
      <c r="Z104" s="13" t="s">
        <v>1394</v>
      </c>
    </row>
    <row r="105" spans="1:26">
      <c r="A105" s="5"/>
      <c r="B105" s="6">
        <v>152190</v>
      </c>
      <c r="C105" s="5" t="s">
        <v>972</v>
      </c>
      <c r="D105" s="5" t="s">
        <v>247</v>
      </c>
      <c r="E105" s="5" t="s">
        <v>28</v>
      </c>
      <c r="F105" s="5" t="s">
        <v>1525</v>
      </c>
      <c r="G105" s="5" t="s">
        <v>107</v>
      </c>
      <c r="H105" s="6">
        <v>367</v>
      </c>
      <c r="I105" s="13" t="s">
        <v>661</v>
      </c>
      <c r="J105" s="5">
        <v>295.16</v>
      </c>
      <c r="K105" s="5">
        <v>395</v>
      </c>
      <c r="L105" s="14">
        <v>299</v>
      </c>
      <c r="M105" s="15" t="s">
        <v>662</v>
      </c>
      <c r="N105" s="16">
        <v>0.252759493670886</v>
      </c>
      <c r="O105" s="16">
        <v>0.0128428093645484</v>
      </c>
      <c r="P105" s="14">
        <v>2</v>
      </c>
      <c r="Q105" s="15">
        <v>388</v>
      </c>
      <c r="R105" s="5">
        <v>609</v>
      </c>
      <c r="S105" s="5">
        <v>-96</v>
      </c>
      <c r="T105" s="5">
        <v>-89</v>
      </c>
      <c r="U105" s="5">
        <v>415</v>
      </c>
      <c r="V105" s="5">
        <v>0</v>
      </c>
      <c r="W105" s="6">
        <v>2</v>
      </c>
      <c r="X105" s="5" t="s">
        <v>32</v>
      </c>
      <c r="Y105" s="20">
        <v>45016.8719675926</v>
      </c>
      <c r="Z105" s="13" t="s">
        <v>1394</v>
      </c>
    </row>
    <row r="106" spans="1:26">
      <c r="A106" s="5"/>
      <c r="B106" s="6">
        <v>49706</v>
      </c>
      <c r="C106" s="5" t="s">
        <v>26</v>
      </c>
      <c r="D106" s="5" t="s">
        <v>27</v>
      </c>
      <c r="E106" s="5" t="s">
        <v>28</v>
      </c>
      <c r="F106" s="5" t="s">
        <v>1526</v>
      </c>
      <c r="G106" s="5" t="s">
        <v>29</v>
      </c>
      <c r="H106" s="6">
        <v>367</v>
      </c>
      <c r="I106" s="13" t="s">
        <v>661</v>
      </c>
      <c r="J106" s="5">
        <v>296.94</v>
      </c>
      <c r="K106" s="5">
        <v>383</v>
      </c>
      <c r="L106" s="14">
        <v>340</v>
      </c>
      <c r="M106" s="15" t="s">
        <v>662</v>
      </c>
      <c r="N106" s="16">
        <v>0.224699738903394</v>
      </c>
      <c r="O106" s="16">
        <v>0.126647058823529</v>
      </c>
      <c r="P106" s="14">
        <v>2</v>
      </c>
      <c r="Q106" s="15">
        <v>0</v>
      </c>
      <c r="R106" s="5">
        <v>114</v>
      </c>
      <c r="S106" s="5">
        <v>-43</v>
      </c>
      <c r="T106" s="5">
        <v>340</v>
      </c>
      <c r="U106" s="5">
        <v>139</v>
      </c>
      <c r="V106" s="5">
        <v>0</v>
      </c>
      <c r="W106" s="6">
        <v>3</v>
      </c>
      <c r="X106" s="5" t="s">
        <v>32</v>
      </c>
      <c r="Y106" s="20">
        <v>45016.8664930556</v>
      </c>
      <c r="Z106" s="13" t="s">
        <v>1394</v>
      </c>
    </row>
    <row r="107" spans="1:26">
      <c r="A107" s="3"/>
      <c r="B107" s="4">
        <v>1637</v>
      </c>
      <c r="C107" s="3" t="s">
        <v>390</v>
      </c>
      <c r="D107" s="3" t="s">
        <v>1527</v>
      </c>
      <c r="E107" s="3" t="s">
        <v>28</v>
      </c>
      <c r="F107" s="3" t="s">
        <v>1528</v>
      </c>
      <c r="G107" s="3" t="s">
        <v>64</v>
      </c>
      <c r="H107" s="4">
        <v>365</v>
      </c>
      <c r="I107" s="9" t="s">
        <v>657</v>
      </c>
      <c r="J107" s="3">
        <v>13.15</v>
      </c>
      <c r="K107" s="3">
        <v>15.9</v>
      </c>
      <c r="L107" s="10">
        <v>15.9</v>
      </c>
      <c r="M107" s="11" t="s">
        <v>31</v>
      </c>
      <c r="N107" s="12">
        <v>0.172955974842767</v>
      </c>
      <c r="O107" s="12">
        <v>0.172955974842767</v>
      </c>
      <c r="P107" s="10">
        <v>1</v>
      </c>
      <c r="Q107" s="11">
        <v>0</v>
      </c>
      <c r="R107" s="3">
        <v>22310</v>
      </c>
      <c r="S107" s="3">
        <v>0</v>
      </c>
      <c r="T107" s="3">
        <v>15.9</v>
      </c>
      <c r="U107" s="3">
        <v>5107</v>
      </c>
      <c r="V107" s="3">
        <v>0</v>
      </c>
      <c r="W107" s="4">
        <v>64</v>
      </c>
      <c r="X107" s="3" t="s">
        <v>32</v>
      </c>
      <c r="Y107" s="19">
        <v>45012.7371412037</v>
      </c>
      <c r="Z107" s="9" t="s">
        <v>1529</v>
      </c>
    </row>
    <row r="108" spans="1:26">
      <c r="A108" s="3"/>
      <c r="B108" s="4">
        <v>29060</v>
      </c>
      <c r="C108" s="3" t="s">
        <v>26</v>
      </c>
      <c r="D108" s="3" t="s">
        <v>757</v>
      </c>
      <c r="E108" s="3" t="s">
        <v>28</v>
      </c>
      <c r="F108" s="3" t="s">
        <v>1530</v>
      </c>
      <c r="G108" s="3" t="s">
        <v>29</v>
      </c>
      <c r="H108" s="4">
        <v>367</v>
      </c>
      <c r="I108" s="9" t="s">
        <v>661</v>
      </c>
      <c r="J108" s="3">
        <v>193.91</v>
      </c>
      <c r="K108" s="3">
        <v>249</v>
      </c>
      <c r="L108" s="10">
        <v>249</v>
      </c>
      <c r="M108" s="11" t="s">
        <v>662</v>
      </c>
      <c r="N108" s="12">
        <v>0.221244979919679</v>
      </c>
      <c r="O108" s="12">
        <v>0.221244979919679</v>
      </c>
      <c r="P108" s="10">
        <v>2</v>
      </c>
      <c r="Q108" s="11">
        <v>0</v>
      </c>
      <c r="R108" s="3">
        <v>315</v>
      </c>
      <c r="S108" s="3">
        <v>0</v>
      </c>
      <c r="T108" s="3">
        <v>249</v>
      </c>
      <c r="U108" s="3">
        <v>262</v>
      </c>
      <c r="V108" s="3">
        <v>0</v>
      </c>
      <c r="W108" s="4">
        <v>3</v>
      </c>
      <c r="X108" s="3" t="s">
        <v>32</v>
      </c>
      <c r="Y108" s="19">
        <v>45009.3500231481</v>
      </c>
      <c r="Z108" s="9" t="s">
        <v>1529</v>
      </c>
    </row>
    <row r="109" spans="1:26">
      <c r="A109" s="3"/>
      <c r="B109" s="4">
        <v>24032</v>
      </c>
      <c r="C109" s="3" t="s">
        <v>1531</v>
      </c>
      <c r="D109" s="3" t="s">
        <v>1532</v>
      </c>
      <c r="E109" s="3" t="s">
        <v>28</v>
      </c>
      <c r="F109" s="3" t="s">
        <v>1533</v>
      </c>
      <c r="G109" s="3" t="s">
        <v>1534</v>
      </c>
      <c r="H109" s="4">
        <v>355</v>
      </c>
      <c r="I109" s="9" t="s">
        <v>641</v>
      </c>
      <c r="J109" s="3">
        <v>42</v>
      </c>
      <c r="K109" s="3">
        <v>68</v>
      </c>
      <c r="L109" s="10">
        <v>68</v>
      </c>
      <c r="M109" s="11" t="s">
        <v>31</v>
      </c>
      <c r="N109" s="12">
        <v>0.382352941176471</v>
      </c>
      <c r="O109" s="12">
        <v>0.382352941176471</v>
      </c>
      <c r="P109" s="10">
        <v>2</v>
      </c>
      <c r="Q109" s="11">
        <v>0</v>
      </c>
      <c r="R109" s="3">
        <v>385</v>
      </c>
      <c r="S109" s="3">
        <v>0</v>
      </c>
      <c r="T109" s="3">
        <v>68</v>
      </c>
      <c r="U109" s="3">
        <v>538</v>
      </c>
      <c r="V109" s="3">
        <v>57</v>
      </c>
      <c r="W109" s="4">
        <v>2</v>
      </c>
      <c r="X109" s="3" t="s">
        <v>32</v>
      </c>
      <c r="Y109" s="19">
        <v>45025.4666319444</v>
      </c>
      <c r="Z109" s="9" t="s">
        <v>1529</v>
      </c>
    </row>
    <row r="110" spans="1:26">
      <c r="A110" s="3"/>
      <c r="B110" s="4">
        <v>119092</v>
      </c>
      <c r="C110" s="3" t="s">
        <v>1186</v>
      </c>
      <c r="D110" s="3" t="s">
        <v>1535</v>
      </c>
      <c r="E110" s="3" t="s">
        <v>28</v>
      </c>
      <c r="F110" s="3" t="s">
        <v>1536</v>
      </c>
      <c r="G110" s="3" t="s">
        <v>1537</v>
      </c>
      <c r="H110" s="4">
        <v>367</v>
      </c>
      <c r="I110" s="9" t="s">
        <v>661</v>
      </c>
      <c r="J110" s="3">
        <v>11.22</v>
      </c>
      <c r="K110" s="3">
        <v>18</v>
      </c>
      <c r="L110" s="10">
        <v>18</v>
      </c>
      <c r="M110" s="11" t="s">
        <v>662</v>
      </c>
      <c r="N110" s="12">
        <v>0.376666666666667</v>
      </c>
      <c r="O110" s="12">
        <v>0.376666666666667</v>
      </c>
      <c r="P110" s="10">
        <v>2</v>
      </c>
      <c r="Q110" s="11">
        <v>0</v>
      </c>
      <c r="R110" s="3">
        <v>293</v>
      </c>
      <c r="S110" s="3">
        <v>0</v>
      </c>
      <c r="T110" s="3">
        <v>18</v>
      </c>
      <c r="U110" s="3">
        <v>172</v>
      </c>
      <c r="V110" s="3">
        <v>24</v>
      </c>
      <c r="W110" s="4">
        <v>3</v>
      </c>
      <c r="X110" s="3" t="s">
        <v>32</v>
      </c>
      <c r="Y110" s="19">
        <v>45016.8694791667</v>
      </c>
      <c r="Z110" s="9" t="s">
        <v>1529</v>
      </c>
    </row>
    <row r="111" spans="1:26">
      <c r="A111" s="3"/>
      <c r="B111" s="4">
        <v>1490</v>
      </c>
      <c r="C111" s="3" t="s">
        <v>1538</v>
      </c>
      <c r="D111" s="3" t="s">
        <v>1539</v>
      </c>
      <c r="E111" s="3" t="s">
        <v>36</v>
      </c>
      <c r="F111" s="3" t="str">
        <f>H111&amp;B111</f>
        <v>1077281490</v>
      </c>
      <c r="G111" s="3" t="s">
        <v>1048</v>
      </c>
      <c r="H111" s="4">
        <v>107728</v>
      </c>
      <c r="I111" s="9" t="s">
        <v>1100</v>
      </c>
      <c r="J111" s="3">
        <v>8</v>
      </c>
      <c r="K111" s="3">
        <v>10</v>
      </c>
      <c r="L111" s="10">
        <v>9.5</v>
      </c>
      <c r="M111" s="11" t="s">
        <v>31</v>
      </c>
      <c r="N111" s="12">
        <f>(K111-J111)/K111</f>
        <v>0.2</v>
      </c>
      <c r="O111" s="12">
        <f>(L111-J111)/L111</f>
        <v>0.157894736842105</v>
      </c>
      <c r="P111" s="10">
        <v>3</v>
      </c>
      <c r="Q111" s="11">
        <v>0</v>
      </c>
      <c r="R111" s="3">
        <v>858</v>
      </c>
      <c r="S111" s="3">
        <f>L111-K111</f>
        <v>-0.5</v>
      </c>
      <c r="T111" s="3">
        <f>L111-Q111</f>
        <v>9.5</v>
      </c>
      <c r="U111" s="3">
        <v>1343</v>
      </c>
      <c r="V111" s="3">
        <v>0</v>
      </c>
      <c r="W111" s="4">
        <v>3</v>
      </c>
      <c r="X111" s="3" t="s">
        <v>32</v>
      </c>
      <c r="Y111" s="19">
        <v>45018.8273611111</v>
      </c>
      <c r="Z111" s="9" t="s">
        <v>1540</v>
      </c>
    </row>
    <row r="112" spans="1:26">
      <c r="A112" s="3"/>
      <c r="B112" s="4">
        <v>162452</v>
      </c>
      <c r="C112" s="3" t="s">
        <v>1402</v>
      </c>
      <c r="D112" s="3" t="s">
        <v>1541</v>
      </c>
      <c r="E112" s="3" t="s">
        <v>28</v>
      </c>
      <c r="F112" s="3" t="s">
        <v>1542</v>
      </c>
      <c r="G112" s="3" t="s">
        <v>292</v>
      </c>
      <c r="H112" s="4">
        <v>117310</v>
      </c>
      <c r="I112" s="9" t="s">
        <v>1197</v>
      </c>
      <c r="J112" s="3">
        <v>4.65</v>
      </c>
      <c r="K112" s="3">
        <v>15.5</v>
      </c>
      <c r="L112" s="10">
        <v>13</v>
      </c>
      <c r="M112" s="11" t="s">
        <v>31</v>
      </c>
      <c r="N112" s="12">
        <v>0.7</v>
      </c>
      <c r="O112" s="12">
        <v>0.642307692307692</v>
      </c>
      <c r="P112" s="10">
        <v>5</v>
      </c>
      <c r="Q112" s="11">
        <v>13.5</v>
      </c>
      <c r="R112" s="3">
        <v>255</v>
      </c>
      <c r="S112" s="3">
        <v>-2.5</v>
      </c>
      <c r="T112" s="3">
        <v>-0.5</v>
      </c>
      <c r="U112" s="3">
        <v>974</v>
      </c>
      <c r="V112" s="3">
        <v>235</v>
      </c>
      <c r="W112" s="4">
        <v>3</v>
      </c>
      <c r="X112" s="3" t="s">
        <v>32</v>
      </c>
      <c r="Y112" s="19">
        <v>45008.5145023148</v>
      </c>
      <c r="Z112" s="9" t="s">
        <v>1543</v>
      </c>
    </row>
    <row r="113" spans="1:26">
      <c r="A113" s="3"/>
      <c r="B113" s="4">
        <v>138568</v>
      </c>
      <c r="C113" s="3" t="s">
        <v>1544</v>
      </c>
      <c r="D113" s="3" t="s">
        <v>1545</v>
      </c>
      <c r="E113" s="3" t="s">
        <v>36</v>
      </c>
      <c r="F113" s="3" t="s">
        <v>1546</v>
      </c>
      <c r="G113" s="3" t="s">
        <v>311</v>
      </c>
      <c r="H113" s="4">
        <v>367</v>
      </c>
      <c r="I113" s="9" t="s">
        <v>661</v>
      </c>
      <c r="J113" s="3">
        <v>33.12</v>
      </c>
      <c r="K113" s="3">
        <v>45.21</v>
      </c>
      <c r="L113" s="10">
        <v>44</v>
      </c>
      <c r="M113" s="11" t="s">
        <v>662</v>
      </c>
      <c r="N113" s="12">
        <v>0.267418712674187</v>
      </c>
      <c r="O113" s="12">
        <v>0.247272727272727</v>
      </c>
      <c r="P113" s="10">
        <v>2</v>
      </c>
      <c r="Q113" s="11">
        <v>43</v>
      </c>
      <c r="R113" s="3">
        <v>237</v>
      </c>
      <c r="S113" s="3">
        <v>-1.21</v>
      </c>
      <c r="T113" s="3">
        <v>1</v>
      </c>
      <c r="U113" s="3">
        <v>231</v>
      </c>
      <c r="V113" s="3">
        <v>0</v>
      </c>
      <c r="W113" s="4">
        <v>2</v>
      </c>
      <c r="X113" s="3" t="s">
        <v>32</v>
      </c>
      <c r="Y113" s="19">
        <v>45016.8709837963</v>
      </c>
      <c r="Z113" s="9" t="s">
        <v>1547</v>
      </c>
    </row>
    <row r="114" spans="1:26">
      <c r="A114" s="3"/>
      <c r="B114" s="4">
        <v>184791</v>
      </c>
      <c r="C114" s="3" t="s">
        <v>913</v>
      </c>
      <c r="D114" s="3" t="s">
        <v>1548</v>
      </c>
      <c r="E114" s="3" t="s">
        <v>28</v>
      </c>
      <c r="F114" s="3" t="s">
        <v>1549</v>
      </c>
      <c r="G114" s="3" t="s">
        <v>915</v>
      </c>
      <c r="H114" s="4">
        <v>341</v>
      </c>
      <c r="I114" s="9" t="s">
        <v>47</v>
      </c>
      <c r="J114" s="3">
        <v>84.64</v>
      </c>
      <c r="K114" s="3">
        <v>105.8</v>
      </c>
      <c r="L114" s="10">
        <v>103</v>
      </c>
      <c r="M114" s="11" t="s">
        <v>48</v>
      </c>
      <c r="N114" s="12">
        <v>0.2</v>
      </c>
      <c r="O114" s="12">
        <v>0.178252427184466</v>
      </c>
      <c r="P114" s="10">
        <v>3</v>
      </c>
      <c r="Q114" s="11">
        <v>103</v>
      </c>
      <c r="R114" s="3">
        <v>719</v>
      </c>
      <c r="S114" s="3">
        <v>-2.8</v>
      </c>
      <c r="T114" s="3">
        <v>0</v>
      </c>
      <c r="U114" s="3">
        <v>133</v>
      </c>
      <c r="V114" s="3">
        <v>83</v>
      </c>
      <c r="W114" s="4">
        <v>2</v>
      </c>
      <c r="X114" s="3" t="s">
        <v>32</v>
      </c>
      <c r="Y114" s="19">
        <v>45021.8539583333</v>
      </c>
      <c r="Z114" s="9" t="s">
        <v>1550</v>
      </c>
    </row>
    <row r="115" spans="1:26">
      <c r="A115" s="3"/>
      <c r="B115" s="4">
        <v>19398</v>
      </c>
      <c r="C115" s="3" t="s">
        <v>1297</v>
      </c>
      <c r="D115" s="3" t="s">
        <v>1551</v>
      </c>
      <c r="E115" s="3" t="s">
        <v>28</v>
      </c>
      <c r="F115" s="3" t="s">
        <v>1552</v>
      </c>
      <c r="G115" s="3" t="s">
        <v>1300</v>
      </c>
      <c r="H115" s="4">
        <v>367</v>
      </c>
      <c r="I115" s="9" t="s">
        <v>661</v>
      </c>
      <c r="J115" s="3">
        <v>39.38</v>
      </c>
      <c r="K115" s="3">
        <v>52</v>
      </c>
      <c r="L115" s="10">
        <v>26.5</v>
      </c>
      <c r="M115" s="11" t="s">
        <v>662</v>
      </c>
      <c r="N115" s="12">
        <v>0.242692307692308</v>
      </c>
      <c r="O115" s="12">
        <v>-0.486037735849057</v>
      </c>
      <c r="P115" s="10">
        <v>1</v>
      </c>
      <c r="Q115" s="11">
        <v>0</v>
      </c>
      <c r="R115" s="3">
        <v>0</v>
      </c>
      <c r="S115" s="3">
        <v>-25.5</v>
      </c>
      <c r="T115" s="3">
        <v>26.5</v>
      </c>
      <c r="U115" s="3">
        <v>0</v>
      </c>
      <c r="V115" s="3">
        <v>0</v>
      </c>
      <c r="W115" s="9"/>
      <c r="X115" s="3" t="s">
        <v>343</v>
      </c>
      <c r="Y115" s="19">
        <v>45009.3457638889</v>
      </c>
      <c r="Z115" s="9" t="s">
        <v>1553</v>
      </c>
    </row>
    <row r="116" spans="1:26">
      <c r="A116" s="3"/>
      <c r="B116" s="4">
        <v>19946</v>
      </c>
      <c r="C116" s="3" t="s">
        <v>1430</v>
      </c>
      <c r="D116" s="3" t="s">
        <v>1554</v>
      </c>
      <c r="E116" s="3" t="s">
        <v>28</v>
      </c>
      <c r="F116" s="3" t="s">
        <v>1555</v>
      </c>
      <c r="G116" s="3" t="s">
        <v>1005</v>
      </c>
      <c r="H116" s="4">
        <v>367</v>
      </c>
      <c r="I116" s="9" t="s">
        <v>661</v>
      </c>
      <c r="J116" s="3">
        <v>24</v>
      </c>
      <c r="K116" s="3">
        <v>27</v>
      </c>
      <c r="L116" s="10">
        <v>16.8</v>
      </c>
      <c r="M116" s="11" t="s">
        <v>662</v>
      </c>
      <c r="N116" s="12">
        <v>0.111111111111111</v>
      </c>
      <c r="O116" s="12">
        <v>-0.428571428571428</v>
      </c>
      <c r="P116" s="10">
        <v>1</v>
      </c>
      <c r="Q116" s="11">
        <v>0</v>
      </c>
      <c r="R116" s="3">
        <v>269</v>
      </c>
      <c r="S116" s="3">
        <v>-10.2</v>
      </c>
      <c r="T116" s="3">
        <v>16.8</v>
      </c>
      <c r="U116" s="3">
        <v>90</v>
      </c>
      <c r="V116" s="3">
        <v>0</v>
      </c>
      <c r="W116" s="9"/>
      <c r="X116" s="3" t="s">
        <v>343</v>
      </c>
      <c r="Y116" s="19">
        <v>45009.3459375</v>
      </c>
      <c r="Z116" s="9" t="s">
        <v>1553</v>
      </c>
    </row>
    <row r="117" spans="1:26">
      <c r="A117" s="3"/>
      <c r="B117" s="4">
        <v>39583</v>
      </c>
      <c r="C117" s="3" t="s">
        <v>1556</v>
      </c>
      <c r="D117" s="3" t="s">
        <v>1557</v>
      </c>
      <c r="E117" s="3" t="s">
        <v>28</v>
      </c>
      <c r="F117" s="3" t="s">
        <v>1558</v>
      </c>
      <c r="G117" s="3" t="s">
        <v>1559</v>
      </c>
      <c r="H117" s="4">
        <v>367</v>
      </c>
      <c r="I117" s="9" t="s">
        <v>661</v>
      </c>
      <c r="J117" s="3">
        <v>26.9</v>
      </c>
      <c r="K117" s="3">
        <v>35</v>
      </c>
      <c r="L117" s="10">
        <v>24</v>
      </c>
      <c r="M117" s="11" t="s">
        <v>662</v>
      </c>
      <c r="N117" s="12">
        <v>0.231428571428571</v>
      </c>
      <c r="O117" s="12">
        <v>-0.120833333333333</v>
      </c>
      <c r="P117" s="10">
        <v>1</v>
      </c>
      <c r="Q117" s="11">
        <v>32.5</v>
      </c>
      <c r="R117" s="3">
        <v>0</v>
      </c>
      <c r="S117" s="3">
        <v>-11</v>
      </c>
      <c r="T117" s="3">
        <v>-8.5</v>
      </c>
      <c r="U117" s="3">
        <v>0</v>
      </c>
      <c r="V117" s="3">
        <v>0</v>
      </c>
      <c r="W117" s="9"/>
      <c r="X117" s="3" t="s">
        <v>343</v>
      </c>
      <c r="Y117" s="19">
        <v>45016.8586689815</v>
      </c>
      <c r="Z117" s="9" t="s">
        <v>1553</v>
      </c>
    </row>
    <row r="118" spans="1:26">
      <c r="A118" s="3"/>
      <c r="B118" s="4">
        <v>124181</v>
      </c>
      <c r="C118" s="3" t="s">
        <v>1560</v>
      </c>
      <c r="D118" s="3" t="s">
        <v>1561</v>
      </c>
      <c r="E118" s="3" t="s">
        <v>28</v>
      </c>
      <c r="F118" s="3" t="s">
        <v>1562</v>
      </c>
      <c r="G118" s="3" t="s">
        <v>162</v>
      </c>
      <c r="H118" s="4">
        <v>341</v>
      </c>
      <c r="I118" s="9" t="s">
        <v>47</v>
      </c>
      <c r="J118" s="3">
        <v>16.8</v>
      </c>
      <c r="K118" s="3">
        <v>19.8</v>
      </c>
      <c r="L118" s="10">
        <v>15</v>
      </c>
      <c r="M118" s="11" t="s">
        <v>48</v>
      </c>
      <c r="N118" s="12">
        <v>0.151515151515152</v>
      </c>
      <c r="O118" s="12">
        <v>-0.12</v>
      </c>
      <c r="P118" s="10">
        <v>1</v>
      </c>
      <c r="Q118" s="11">
        <v>0</v>
      </c>
      <c r="R118" s="3">
        <v>899</v>
      </c>
      <c r="S118" s="3">
        <v>-4.8</v>
      </c>
      <c r="T118" s="3">
        <v>15</v>
      </c>
      <c r="U118" s="3">
        <v>134</v>
      </c>
      <c r="V118" s="3">
        <v>0</v>
      </c>
      <c r="W118" s="9"/>
      <c r="X118" s="3" t="s">
        <v>343</v>
      </c>
      <c r="Y118" s="19">
        <v>45021.8351273148</v>
      </c>
      <c r="Z118" s="9" t="s">
        <v>1553</v>
      </c>
    </row>
    <row r="119" spans="1:26">
      <c r="A119" s="3"/>
      <c r="B119" s="4">
        <v>118688</v>
      </c>
      <c r="C119" s="3" t="s">
        <v>1563</v>
      </c>
      <c r="D119" s="3" t="s">
        <v>1564</v>
      </c>
      <c r="E119" s="3" t="s">
        <v>28</v>
      </c>
      <c r="F119" s="3" t="s">
        <v>1565</v>
      </c>
      <c r="G119" s="3" t="s">
        <v>898</v>
      </c>
      <c r="H119" s="4">
        <v>341</v>
      </c>
      <c r="I119" s="9" t="s">
        <v>47</v>
      </c>
      <c r="J119" s="3">
        <v>21.15</v>
      </c>
      <c r="K119" s="3">
        <v>26.8</v>
      </c>
      <c r="L119" s="10">
        <v>21.8</v>
      </c>
      <c r="M119" s="11" t="s">
        <v>48</v>
      </c>
      <c r="N119" s="12">
        <v>0.210820895522388</v>
      </c>
      <c r="O119" s="12">
        <v>0.029816513761468</v>
      </c>
      <c r="P119" s="10">
        <v>2</v>
      </c>
      <c r="Q119" s="11">
        <v>0</v>
      </c>
      <c r="R119" s="3">
        <v>250</v>
      </c>
      <c r="S119" s="3">
        <v>-5</v>
      </c>
      <c r="T119" s="3">
        <v>21.8</v>
      </c>
      <c r="U119" s="3">
        <v>3</v>
      </c>
      <c r="V119" s="3">
        <v>0</v>
      </c>
      <c r="W119" s="9"/>
      <c r="X119" s="3" t="s">
        <v>343</v>
      </c>
      <c r="Y119" s="19">
        <v>45021.830787037</v>
      </c>
      <c r="Z119" s="9" t="s">
        <v>1553</v>
      </c>
    </row>
    <row r="120" spans="1:26">
      <c r="A120" s="3"/>
      <c r="B120" s="4">
        <v>99699</v>
      </c>
      <c r="C120" s="3" t="s">
        <v>154</v>
      </c>
      <c r="D120" s="3" t="s">
        <v>1566</v>
      </c>
      <c r="E120" s="3" t="s">
        <v>28</v>
      </c>
      <c r="F120" s="3" t="s">
        <v>1567</v>
      </c>
      <c r="G120" s="3" t="s">
        <v>156</v>
      </c>
      <c r="H120" s="4">
        <v>341</v>
      </c>
      <c r="I120" s="9" t="s">
        <v>47</v>
      </c>
      <c r="J120" s="3">
        <v>40.8</v>
      </c>
      <c r="K120" s="3">
        <v>49.5</v>
      </c>
      <c r="L120" s="10">
        <v>43</v>
      </c>
      <c r="M120" s="11" t="s">
        <v>48</v>
      </c>
      <c r="N120" s="12">
        <v>0.175757575757576</v>
      </c>
      <c r="O120" s="12">
        <v>0.0511627906976745</v>
      </c>
      <c r="P120" s="10">
        <v>2</v>
      </c>
      <c r="Q120" s="11">
        <v>0</v>
      </c>
      <c r="R120" s="3">
        <v>580</v>
      </c>
      <c r="S120" s="3">
        <v>-6.5</v>
      </c>
      <c r="T120" s="3">
        <v>43</v>
      </c>
      <c r="U120" s="3">
        <v>255</v>
      </c>
      <c r="V120" s="3">
        <v>0</v>
      </c>
      <c r="W120" s="9"/>
      <c r="X120" s="3" t="s">
        <v>343</v>
      </c>
      <c r="Y120" s="19">
        <v>45021.8257986111</v>
      </c>
      <c r="Z120" s="9" t="s">
        <v>1553</v>
      </c>
    </row>
    <row r="121" spans="1:26">
      <c r="A121" s="3"/>
      <c r="B121" s="4">
        <v>109590</v>
      </c>
      <c r="C121" s="3" t="s">
        <v>1568</v>
      </c>
      <c r="D121" s="3" t="s">
        <v>1569</v>
      </c>
      <c r="E121" s="3" t="s">
        <v>28</v>
      </c>
      <c r="F121" s="3" t="s">
        <v>1570</v>
      </c>
      <c r="G121" s="3" t="s">
        <v>1571</v>
      </c>
      <c r="H121" s="4">
        <v>341</v>
      </c>
      <c r="I121" s="9" t="s">
        <v>47</v>
      </c>
      <c r="J121" s="3">
        <v>13.6</v>
      </c>
      <c r="K121" s="3">
        <v>18</v>
      </c>
      <c r="L121" s="10">
        <v>15</v>
      </c>
      <c r="M121" s="11" t="s">
        <v>48</v>
      </c>
      <c r="N121" s="12">
        <v>0.244444444444444</v>
      </c>
      <c r="O121" s="12">
        <v>0.0933333333333334</v>
      </c>
      <c r="P121" s="10">
        <v>2</v>
      </c>
      <c r="Q121" s="11">
        <v>17</v>
      </c>
      <c r="R121" s="3">
        <v>0</v>
      </c>
      <c r="S121" s="3">
        <v>-3</v>
      </c>
      <c r="T121" s="3">
        <v>-2</v>
      </c>
      <c r="U121" s="3">
        <v>0</v>
      </c>
      <c r="V121" s="3">
        <v>0</v>
      </c>
      <c r="W121" s="9"/>
      <c r="X121" s="3" t="s">
        <v>343</v>
      </c>
      <c r="Y121" s="19">
        <v>45021.829375</v>
      </c>
      <c r="Z121" s="9" t="s">
        <v>1553</v>
      </c>
    </row>
    <row r="122" spans="1:26">
      <c r="A122" s="3"/>
      <c r="B122" s="4">
        <v>13326</v>
      </c>
      <c r="C122" s="3" t="s">
        <v>1572</v>
      </c>
      <c r="D122" s="3" t="s">
        <v>229</v>
      </c>
      <c r="E122" s="3" t="s">
        <v>28</v>
      </c>
      <c r="F122" s="3" t="s">
        <v>1573</v>
      </c>
      <c r="G122" s="3" t="s">
        <v>54</v>
      </c>
      <c r="H122" s="4">
        <v>341</v>
      </c>
      <c r="I122" s="9" t="s">
        <v>47</v>
      </c>
      <c r="J122" s="3">
        <v>46.9</v>
      </c>
      <c r="K122" s="3">
        <v>64.9</v>
      </c>
      <c r="L122" s="10">
        <v>53</v>
      </c>
      <c r="M122" s="11" t="s">
        <v>48</v>
      </c>
      <c r="N122" s="12">
        <v>0.277349768875193</v>
      </c>
      <c r="O122" s="12">
        <v>0.115094339622642</v>
      </c>
      <c r="P122" s="10">
        <v>3</v>
      </c>
      <c r="Q122" s="11">
        <v>0</v>
      </c>
      <c r="R122" s="3">
        <v>0</v>
      </c>
      <c r="S122" s="3">
        <v>-11.9</v>
      </c>
      <c r="T122" s="3">
        <v>53</v>
      </c>
      <c r="U122" s="3">
        <v>0</v>
      </c>
      <c r="V122" s="3">
        <v>0</v>
      </c>
      <c r="W122" s="9"/>
      <c r="X122" s="3" t="s">
        <v>343</v>
      </c>
      <c r="Y122" s="19">
        <v>45021.828912037</v>
      </c>
      <c r="Z122" s="9" t="s">
        <v>1553</v>
      </c>
    </row>
    <row r="123" spans="1:26">
      <c r="A123" s="3"/>
      <c r="B123" s="4">
        <v>144659</v>
      </c>
      <c r="C123" s="3" t="s">
        <v>1574</v>
      </c>
      <c r="D123" s="3" t="s">
        <v>1575</v>
      </c>
      <c r="E123" s="3" t="s">
        <v>28</v>
      </c>
      <c r="F123" s="3" t="s">
        <v>1576</v>
      </c>
      <c r="G123" s="3" t="s">
        <v>1577</v>
      </c>
      <c r="H123" s="4">
        <v>56</v>
      </c>
      <c r="I123" s="9" t="s">
        <v>30</v>
      </c>
      <c r="J123" s="3">
        <v>680</v>
      </c>
      <c r="K123" s="3">
        <v>999</v>
      </c>
      <c r="L123" s="10">
        <v>850</v>
      </c>
      <c r="M123" s="11" t="s">
        <v>31</v>
      </c>
      <c r="N123" s="12">
        <v>0.319319319319319</v>
      </c>
      <c r="O123" s="12">
        <v>0.2</v>
      </c>
      <c r="P123" s="10">
        <v>2</v>
      </c>
      <c r="Q123" s="11">
        <v>0</v>
      </c>
      <c r="R123" s="3">
        <v>8</v>
      </c>
      <c r="S123" s="3">
        <v>-149</v>
      </c>
      <c r="T123" s="3">
        <v>850</v>
      </c>
      <c r="U123" s="3">
        <v>5</v>
      </c>
      <c r="V123" s="3">
        <v>0</v>
      </c>
      <c r="W123" s="9"/>
      <c r="X123" s="3" t="s">
        <v>343</v>
      </c>
      <c r="Y123" s="19">
        <v>45015.8285648148</v>
      </c>
      <c r="Z123" s="9" t="s">
        <v>1553</v>
      </c>
    </row>
    <row r="124" spans="1:26">
      <c r="A124" s="3"/>
      <c r="B124" s="4">
        <v>107843</v>
      </c>
      <c r="C124" s="3" t="s">
        <v>1578</v>
      </c>
      <c r="D124" s="3" t="s">
        <v>1579</v>
      </c>
      <c r="E124" s="3" t="s">
        <v>28</v>
      </c>
      <c r="F124" s="3" t="s">
        <v>1580</v>
      </c>
      <c r="G124" s="3" t="s">
        <v>201</v>
      </c>
      <c r="H124" s="4">
        <v>341</v>
      </c>
      <c r="I124" s="9" t="s">
        <v>47</v>
      </c>
      <c r="J124" s="3">
        <v>41</v>
      </c>
      <c r="K124" s="3">
        <v>65.8</v>
      </c>
      <c r="L124" s="10">
        <v>53</v>
      </c>
      <c r="M124" s="11" t="s">
        <v>48</v>
      </c>
      <c r="N124" s="12">
        <v>0.376899696048632</v>
      </c>
      <c r="O124" s="12">
        <v>0.226415094339623</v>
      </c>
      <c r="P124" s="10">
        <v>2</v>
      </c>
      <c r="Q124" s="11">
        <v>0</v>
      </c>
      <c r="R124" s="3">
        <v>74</v>
      </c>
      <c r="S124" s="3">
        <v>-12.8</v>
      </c>
      <c r="T124" s="3">
        <v>53</v>
      </c>
      <c r="U124" s="3">
        <v>146</v>
      </c>
      <c r="V124" s="3">
        <v>0</v>
      </c>
      <c r="W124" s="9"/>
      <c r="X124" s="3" t="s">
        <v>343</v>
      </c>
      <c r="Y124" s="19">
        <v>45021.8289699074</v>
      </c>
      <c r="Z124" s="9" t="s">
        <v>1553</v>
      </c>
    </row>
    <row r="125" spans="1:26">
      <c r="A125" s="3"/>
      <c r="B125" s="4">
        <v>47246</v>
      </c>
      <c r="C125" s="3" t="s">
        <v>1581</v>
      </c>
      <c r="D125" s="3" t="s">
        <v>1582</v>
      </c>
      <c r="E125" s="3" t="s">
        <v>36</v>
      </c>
      <c r="F125" s="3" t="s">
        <v>1583</v>
      </c>
      <c r="G125" s="3" t="s">
        <v>61</v>
      </c>
      <c r="H125" s="4">
        <v>367</v>
      </c>
      <c r="I125" s="9" t="s">
        <v>661</v>
      </c>
      <c r="J125" s="3">
        <v>26.3</v>
      </c>
      <c r="K125" s="3">
        <v>49</v>
      </c>
      <c r="L125" s="10">
        <v>35</v>
      </c>
      <c r="M125" s="11" t="s">
        <v>662</v>
      </c>
      <c r="N125" s="12">
        <v>0.463265306122449</v>
      </c>
      <c r="O125" s="12">
        <v>0.248571428571429</v>
      </c>
      <c r="P125" s="10">
        <v>2</v>
      </c>
      <c r="Q125" s="11">
        <v>0</v>
      </c>
      <c r="R125" s="3">
        <v>0</v>
      </c>
      <c r="S125" s="3">
        <v>-14</v>
      </c>
      <c r="T125" s="3">
        <v>35</v>
      </c>
      <c r="U125" s="3">
        <v>0</v>
      </c>
      <c r="V125" s="3">
        <v>0</v>
      </c>
      <c r="W125" s="9"/>
      <c r="X125" s="3" t="s">
        <v>343</v>
      </c>
      <c r="Y125" s="19">
        <v>45016.8660416667</v>
      </c>
      <c r="Z125" s="9" t="s">
        <v>1553</v>
      </c>
    </row>
    <row r="126" spans="1:26">
      <c r="A126" s="3"/>
      <c r="B126" s="4">
        <v>48008</v>
      </c>
      <c r="C126" s="3" t="s">
        <v>985</v>
      </c>
      <c r="D126" s="3" t="s">
        <v>986</v>
      </c>
      <c r="E126" s="3" t="s">
        <v>28</v>
      </c>
      <c r="F126" s="3" t="s">
        <v>1584</v>
      </c>
      <c r="G126" s="3" t="s">
        <v>61</v>
      </c>
      <c r="H126" s="4">
        <v>341</v>
      </c>
      <c r="I126" s="9" t="s">
        <v>47</v>
      </c>
      <c r="J126" s="3">
        <v>33.12</v>
      </c>
      <c r="K126" s="3">
        <v>54</v>
      </c>
      <c r="L126" s="10">
        <v>45</v>
      </c>
      <c r="M126" s="11" t="s">
        <v>48</v>
      </c>
      <c r="N126" s="12">
        <v>0.386666666666667</v>
      </c>
      <c r="O126" s="12">
        <v>0.264</v>
      </c>
      <c r="P126" s="10">
        <v>2</v>
      </c>
      <c r="Q126" s="11">
        <v>0</v>
      </c>
      <c r="R126" s="3">
        <v>45</v>
      </c>
      <c r="S126" s="3">
        <v>-9</v>
      </c>
      <c r="T126" s="3">
        <v>45</v>
      </c>
      <c r="U126" s="3">
        <v>9</v>
      </c>
      <c r="V126" s="3">
        <v>0</v>
      </c>
      <c r="W126" s="9"/>
      <c r="X126" s="3" t="s">
        <v>343</v>
      </c>
      <c r="Y126" s="19">
        <v>45021.85375</v>
      </c>
      <c r="Z126" s="9" t="s">
        <v>1553</v>
      </c>
    </row>
    <row r="127" spans="1:26">
      <c r="A127" s="3"/>
      <c r="B127" s="4">
        <v>17313</v>
      </c>
      <c r="C127" s="3" t="s">
        <v>340</v>
      </c>
      <c r="D127" s="3" t="s">
        <v>1585</v>
      </c>
      <c r="E127" s="3" t="s">
        <v>28</v>
      </c>
      <c r="F127" s="3" t="s">
        <v>1586</v>
      </c>
      <c r="G127" s="3" t="s">
        <v>342</v>
      </c>
      <c r="H127" s="4">
        <v>341</v>
      </c>
      <c r="I127" s="9" t="s">
        <v>47</v>
      </c>
      <c r="J127" s="3">
        <v>69.29</v>
      </c>
      <c r="K127" s="3">
        <v>138</v>
      </c>
      <c r="L127" s="10">
        <v>98</v>
      </c>
      <c r="M127" s="11" t="s">
        <v>48</v>
      </c>
      <c r="N127" s="12">
        <v>0.497898550724638</v>
      </c>
      <c r="O127" s="12">
        <v>0.292959183673469</v>
      </c>
      <c r="P127" s="10">
        <v>3</v>
      </c>
      <c r="Q127" s="11">
        <v>0</v>
      </c>
      <c r="R127" s="3">
        <v>107</v>
      </c>
      <c r="S127" s="3">
        <v>-40</v>
      </c>
      <c r="T127" s="3">
        <v>98</v>
      </c>
      <c r="U127" s="3">
        <v>51</v>
      </c>
      <c r="V127" s="3">
        <v>0</v>
      </c>
      <c r="W127" s="9"/>
      <c r="X127" s="3" t="s">
        <v>343</v>
      </c>
      <c r="Y127" s="19">
        <v>45021.8300578704</v>
      </c>
      <c r="Z127" s="9" t="s">
        <v>1553</v>
      </c>
    </row>
    <row r="128" spans="1:26">
      <c r="A128" s="3"/>
      <c r="B128" s="4">
        <v>193874</v>
      </c>
      <c r="C128" s="3" t="s">
        <v>549</v>
      </c>
      <c r="D128" s="3" t="s">
        <v>1587</v>
      </c>
      <c r="E128" s="3" t="s">
        <v>28</v>
      </c>
      <c r="F128" s="3" t="s">
        <v>1588</v>
      </c>
      <c r="G128" s="3" t="s">
        <v>1589</v>
      </c>
      <c r="H128" s="4">
        <v>341</v>
      </c>
      <c r="I128" s="9" t="s">
        <v>47</v>
      </c>
      <c r="J128" s="3">
        <v>5.9</v>
      </c>
      <c r="K128" s="3">
        <v>19.8</v>
      </c>
      <c r="L128" s="10">
        <v>13</v>
      </c>
      <c r="M128" s="11" t="s">
        <v>48</v>
      </c>
      <c r="N128" s="12">
        <v>0.702020202020202</v>
      </c>
      <c r="O128" s="12">
        <v>0.546153846153846</v>
      </c>
      <c r="P128" s="10">
        <v>2</v>
      </c>
      <c r="Q128" s="11">
        <v>0</v>
      </c>
      <c r="R128" s="3">
        <v>2</v>
      </c>
      <c r="S128" s="3">
        <v>-6.8</v>
      </c>
      <c r="T128" s="3">
        <v>13</v>
      </c>
      <c r="U128" s="3">
        <v>1</v>
      </c>
      <c r="V128" s="3">
        <v>0</v>
      </c>
      <c r="W128" s="9"/>
      <c r="X128" s="3" t="s">
        <v>343</v>
      </c>
      <c r="Y128" s="19">
        <v>45021.8371759259</v>
      </c>
      <c r="Z128" s="9" t="s">
        <v>1553</v>
      </c>
    </row>
    <row r="129" spans="1:26">
      <c r="A129" s="3"/>
      <c r="B129" s="4">
        <v>131798</v>
      </c>
      <c r="C129" s="3" t="s">
        <v>444</v>
      </c>
      <c r="D129" s="3" t="s">
        <v>1590</v>
      </c>
      <c r="E129" s="3" t="s">
        <v>28</v>
      </c>
      <c r="F129" s="3" t="s">
        <v>1591</v>
      </c>
      <c r="G129" s="3" t="s">
        <v>1592</v>
      </c>
      <c r="H129" s="4">
        <v>122906</v>
      </c>
      <c r="I129" s="9" t="s">
        <v>1261</v>
      </c>
      <c r="J129" s="3">
        <v>15.3</v>
      </c>
      <c r="K129" s="3">
        <v>52.8</v>
      </c>
      <c r="L129" s="10">
        <v>36.8</v>
      </c>
      <c r="M129" s="11" t="s">
        <v>31</v>
      </c>
      <c r="N129" s="12">
        <v>0.710227272727273</v>
      </c>
      <c r="O129" s="12">
        <v>0.584239130434783</v>
      </c>
      <c r="P129" s="10">
        <v>3</v>
      </c>
      <c r="Q129" s="11">
        <v>0</v>
      </c>
      <c r="R129" s="3">
        <v>3</v>
      </c>
      <c r="S129" s="3">
        <v>-16</v>
      </c>
      <c r="T129" s="3">
        <v>36.8</v>
      </c>
      <c r="U129" s="3">
        <v>8</v>
      </c>
      <c r="V129" s="3">
        <v>0</v>
      </c>
      <c r="W129" s="9"/>
      <c r="X129" s="3" t="s">
        <v>343</v>
      </c>
      <c r="Y129" s="19">
        <v>45010.4105092593</v>
      </c>
      <c r="Z129" s="9" t="s">
        <v>1553</v>
      </c>
    </row>
    <row r="130" spans="1:26">
      <c r="A130" s="3"/>
      <c r="B130" s="4">
        <v>154129</v>
      </c>
      <c r="C130" s="3" t="s">
        <v>1593</v>
      </c>
      <c r="D130" s="3" t="s">
        <v>1594</v>
      </c>
      <c r="E130" s="3" t="s">
        <v>28</v>
      </c>
      <c r="F130" s="3" t="s">
        <v>1595</v>
      </c>
      <c r="G130" s="3" t="s">
        <v>1596</v>
      </c>
      <c r="H130" s="4">
        <v>341</v>
      </c>
      <c r="I130" s="9" t="s">
        <v>47</v>
      </c>
      <c r="J130" s="3">
        <v>44.3</v>
      </c>
      <c r="K130" s="3">
        <v>55</v>
      </c>
      <c r="L130" s="10">
        <v>52</v>
      </c>
      <c r="M130" s="11" t="s">
        <v>48</v>
      </c>
      <c r="N130" s="12">
        <v>0.194545454545455</v>
      </c>
      <c r="O130" s="12">
        <v>0.148076923076923</v>
      </c>
      <c r="P130" s="10">
        <v>3</v>
      </c>
      <c r="Q130" s="11">
        <v>0</v>
      </c>
      <c r="R130" s="3">
        <v>59</v>
      </c>
      <c r="S130" s="3">
        <v>-3</v>
      </c>
      <c r="T130" s="3">
        <v>52</v>
      </c>
      <c r="U130" s="3">
        <v>0</v>
      </c>
      <c r="V130" s="3">
        <v>0</v>
      </c>
      <c r="W130" s="9"/>
      <c r="X130" s="3" t="s">
        <v>32</v>
      </c>
      <c r="Y130" s="19">
        <v>45021.8487384259</v>
      </c>
      <c r="Z130" s="9" t="s">
        <v>1553</v>
      </c>
    </row>
    <row r="131" spans="1:26">
      <c r="A131" s="3"/>
      <c r="B131" s="4">
        <v>53771</v>
      </c>
      <c r="C131" s="3" t="s">
        <v>1597</v>
      </c>
      <c r="D131" s="3" t="s">
        <v>1598</v>
      </c>
      <c r="E131" s="3" t="s">
        <v>28</v>
      </c>
      <c r="F131" s="3" t="s">
        <v>1599</v>
      </c>
      <c r="G131" s="3" t="s">
        <v>1600</v>
      </c>
      <c r="H131" s="4">
        <v>105751</v>
      </c>
      <c r="I131" s="9" t="s">
        <v>1083</v>
      </c>
      <c r="J131" s="3">
        <v>152.5</v>
      </c>
      <c r="K131" s="3">
        <v>199</v>
      </c>
      <c r="L131" s="10">
        <v>180</v>
      </c>
      <c r="M131" s="11" t="s">
        <v>31</v>
      </c>
      <c r="N131" s="12">
        <v>0.233668341708543</v>
      </c>
      <c r="O131" s="12">
        <v>0.152777777777778</v>
      </c>
      <c r="P131" s="10">
        <v>2</v>
      </c>
      <c r="Q131" s="11">
        <v>0</v>
      </c>
      <c r="R131" s="3">
        <v>152</v>
      </c>
      <c r="S131" s="3">
        <v>-19</v>
      </c>
      <c r="T131" s="3">
        <v>180</v>
      </c>
      <c r="U131" s="3">
        <v>0</v>
      </c>
      <c r="V131" s="3">
        <v>0</v>
      </c>
      <c r="W131" s="9"/>
      <c r="X131" s="3" t="s">
        <v>32</v>
      </c>
      <c r="Y131" s="19">
        <v>45022.4117013889</v>
      </c>
      <c r="Z131" s="9" t="s">
        <v>1553</v>
      </c>
    </row>
    <row r="132" spans="1:26">
      <c r="A132" s="3"/>
      <c r="B132" s="4">
        <v>130594</v>
      </c>
      <c r="C132" s="3" t="s">
        <v>390</v>
      </c>
      <c r="D132" s="3" t="s">
        <v>1527</v>
      </c>
      <c r="E132" s="3" t="s">
        <v>28</v>
      </c>
      <c r="F132" s="3" t="s">
        <v>1601</v>
      </c>
      <c r="G132" s="3" t="s">
        <v>248</v>
      </c>
      <c r="H132" s="4">
        <v>367</v>
      </c>
      <c r="I132" s="9" t="s">
        <v>661</v>
      </c>
      <c r="J132" s="3">
        <v>6.2</v>
      </c>
      <c r="K132" s="3">
        <v>12.8</v>
      </c>
      <c r="L132" s="10">
        <v>8</v>
      </c>
      <c r="M132" s="11" t="s">
        <v>662</v>
      </c>
      <c r="N132" s="12">
        <v>0.515625</v>
      </c>
      <c r="O132" s="12">
        <v>0.225</v>
      </c>
      <c r="P132" s="10">
        <v>2</v>
      </c>
      <c r="Q132" s="11">
        <v>0</v>
      </c>
      <c r="R132" s="3">
        <v>0</v>
      </c>
      <c r="S132" s="3">
        <v>-4.8</v>
      </c>
      <c r="T132" s="3">
        <v>8</v>
      </c>
      <c r="U132" s="3">
        <v>0</v>
      </c>
      <c r="V132" s="3">
        <v>0</v>
      </c>
      <c r="W132" s="9"/>
      <c r="X132" s="3" t="s">
        <v>32</v>
      </c>
      <c r="Y132" s="19">
        <v>45016.870474537</v>
      </c>
      <c r="Z132" s="9" t="s">
        <v>1553</v>
      </c>
    </row>
    <row r="133" spans="1:26">
      <c r="A133" s="3"/>
      <c r="B133" s="4">
        <v>115435</v>
      </c>
      <c r="C133" s="3" t="s">
        <v>1602</v>
      </c>
      <c r="D133" s="3" t="s">
        <v>1603</v>
      </c>
      <c r="E133" s="3" t="s">
        <v>36</v>
      </c>
      <c r="F133" s="3" t="str">
        <f t="shared" ref="F133:F137" si="0">H133&amp;B133</f>
        <v>107728115435</v>
      </c>
      <c r="G133" s="3" t="s">
        <v>1604</v>
      </c>
      <c r="H133" s="4">
        <v>107728</v>
      </c>
      <c r="I133" s="9" t="s">
        <v>1100</v>
      </c>
      <c r="J133" s="3">
        <v>71.64</v>
      </c>
      <c r="K133" s="3">
        <v>199</v>
      </c>
      <c r="L133" s="10">
        <v>72</v>
      </c>
      <c r="M133" s="11" t="s">
        <v>31</v>
      </c>
      <c r="N133" s="12">
        <f t="shared" ref="N133:N137" si="1">(K133-J133)/K133</f>
        <v>0.64</v>
      </c>
      <c r="O133" s="12">
        <f t="shared" ref="O133:O137" si="2">(L133-J133)/L133</f>
        <v>0.00499999999999999</v>
      </c>
      <c r="P133" s="10">
        <v>1</v>
      </c>
      <c r="Q133" s="11">
        <v>0</v>
      </c>
      <c r="R133" s="3">
        <v>145</v>
      </c>
      <c r="S133" s="3">
        <f t="shared" ref="S133:S137" si="3">L133-K133</f>
        <v>-127</v>
      </c>
      <c r="T133" s="3">
        <f t="shared" ref="T133:T137" si="4">L133-Q133</f>
        <v>72</v>
      </c>
      <c r="U133" s="3">
        <v>431</v>
      </c>
      <c r="V133" s="3">
        <v>136</v>
      </c>
      <c r="W133" s="4">
        <v>4</v>
      </c>
      <c r="X133" s="3" t="s">
        <v>32</v>
      </c>
      <c r="Y133" s="19">
        <v>45024.8515277778</v>
      </c>
      <c r="Z133" s="3" t="s">
        <v>1605</v>
      </c>
    </row>
    <row r="134" spans="1:26">
      <c r="A134" s="3"/>
      <c r="B134" s="4">
        <v>203191</v>
      </c>
      <c r="C134" s="3" t="s">
        <v>1606</v>
      </c>
      <c r="D134" s="3" t="s">
        <v>1607</v>
      </c>
      <c r="E134" s="3" t="s">
        <v>28</v>
      </c>
      <c r="F134" s="3" t="s">
        <v>1608</v>
      </c>
      <c r="G134" s="3" t="s">
        <v>1609</v>
      </c>
      <c r="H134" s="4">
        <v>367</v>
      </c>
      <c r="I134" s="9" t="s">
        <v>661</v>
      </c>
      <c r="J134" s="3">
        <v>92.72</v>
      </c>
      <c r="K134" s="3">
        <v>298</v>
      </c>
      <c r="L134" s="10">
        <v>149</v>
      </c>
      <c r="M134" s="11" t="s">
        <v>662</v>
      </c>
      <c r="N134" s="12">
        <v>0.688859060402685</v>
      </c>
      <c r="O134" s="12">
        <v>0.377718120805369</v>
      </c>
      <c r="P134" s="10">
        <v>2</v>
      </c>
      <c r="Q134" s="11">
        <v>0</v>
      </c>
      <c r="R134" s="3">
        <v>2110</v>
      </c>
      <c r="S134" s="3">
        <v>-149</v>
      </c>
      <c r="T134" s="3">
        <v>149</v>
      </c>
      <c r="U134" s="3">
        <v>1456</v>
      </c>
      <c r="V134" s="3">
        <v>0</v>
      </c>
      <c r="W134" s="4">
        <v>18</v>
      </c>
      <c r="X134" s="3" t="s">
        <v>32</v>
      </c>
      <c r="Y134" s="19">
        <v>45016.8850462963</v>
      </c>
      <c r="Z134" s="3" t="s">
        <v>1610</v>
      </c>
    </row>
    <row r="135" spans="1:26">
      <c r="A135" s="3"/>
      <c r="B135" s="4">
        <v>203191</v>
      </c>
      <c r="C135" s="3" t="s">
        <v>1606</v>
      </c>
      <c r="D135" s="3" t="s">
        <v>1607</v>
      </c>
      <c r="E135" s="3" t="s">
        <v>28</v>
      </c>
      <c r="F135" s="3" t="s">
        <v>1611</v>
      </c>
      <c r="G135" s="3" t="s">
        <v>1609</v>
      </c>
      <c r="H135" s="4">
        <v>587</v>
      </c>
      <c r="I135" s="9" t="s">
        <v>746</v>
      </c>
      <c r="J135" s="3">
        <v>92.72</v>
      </c>
      <c r="K135" s="3">
        <v>298</v>
      </c>
      <c r="L135" s="10">
        <v>180</v>
      </c>
      <c r="M135" s="11" t="s">
        <v>747</v>
      </c>
      <c r="N135" s="12">
        <v>0.688859060402685</v>
      </c>
      <c r="O135" s="12">
        <v>0.484888888888889</v>
      </c>
      <c r="P135" s="10">
        <v>3</v>
      </c>
      <c r="Q135" s="11">
        <v>0</v>
      </c>
      <c r="R135" s="3">
        <v>2110</v>
      </c>
      <c r="S135" s="3">
        <v>-118</v>
      </c>
      <c r="T135" s="3">
        <v>180</v>
      </c>
      <c r="U135" s="3">
        <v>1456</v>
      </c>
      <c r="V135" s="3">
        <v>0</v>
      </c>
      <c r="W135" s="4">
        <v>19</v>
      </c>
      <c r="X135" s="3" t="s">
        <v>32</v>
      </c>
      <c r="Y135" s="19">
        <v>45020.5918865741</v>
      </c>
      <c r="Z135" s="3" t="s">
        <v>1610</v>
      </c>
    </row>
    <row r="136" spans="1:26">
      <c r="A136" s="3"/>
      <c r="B136" s="4">
        <v>22944</v>
      </c>
      <c r="C136" s="3" t="s">
        <v>1331</v>
      </c>
      <c r="D136" s="3" t="s">
        <v>1332</v>
      </c>
      <c r="E136" s="3" t="s">
        <v>28</v>
      </c>
      <c r="F136" s="3" t="str">
        <f t="shared" si="0"/>
        <v>12300722944</v>
      </c>
      <c r="G136" s="3" t="s">
        <v>1334</v>
      </c>
      <c r="H136" s="4">
        <v>123007</v>
      </c>
      <c r="I136" s="9" t="s">
        <v>1271</v>
      </c>
      <c r="J136" s="3">
        <v>75.84</v>
      </c>
      <c r="K136" s="3">
        <v>123.5</v>
      </c>
      <c r="L136" s="10">
        <v>98</v>
      </c>
      <c r="M136" s="11" t="s">
        <v>31</v>
      </c>
      <c r="N136" s="12">
        <f t="shared" si="1"/>
        <v>0.385910931174089</v>
      </c>
      <c r="O136" s="12">
        <f t="shared" si="2"/>
        <v>0.226122448979592</v>
      </c>
      <c r="P136" s="10">
        <v>3</v>
      </c>
      <c r="Q136" s="11">
        <v>103.5</v>
      </c>
      <c r="R136" s="3">
        <v>1302</v>
      </c>
      <c r="S136" s="3">
        <f t="shared" si="3"/>
        <v>-25.5</v>
      </c>
      <c r="T136" s="3">
        <f t="shared" si="4"/>
        <v>-5.5</v>
      </c>
      <c r="U136" s="3">
        <v>569</v>
      </c>
      <c r="V136" s="3">
        <v>0</v>
      </c>
      <c r="W136" s="4">
        <v>12</v>
      </c>
      <c r="X136" s="3" t="s">
        <v>32</v>
      </c>
      <c r="Y136" s="19">
        <v>45024.7809143519</v>
      </c>
      <c r="Z136" s="9" t="s">
        <v>1612</v>
      </c>
    </row>
    <row r="137" spans="1:26">
      <c r="A137" s="3"/>
      <c r="B137" s="4">
        <v>101715</v>
      </c>
      <c r="C137" s="3" t="s">
        <v>651</v>
      </c>
      <c r="D137" s="3" t="s">
        <v>1613</v>
      </c>
      <c r="E137" s="3" t="s">
        <v>28</v>
      </c>
      <c r="F137" s="3" t="str">
        <f t="shared" si="0"/>
        <v>587101715</v>
      </c>
      <c r="G137" s="3" t="s">
        <v>653</v>
      </c>
      <c r="H137" s="4">
        <v>587</v>
      </c>
      <c r="I137" s="9" t="s">
        <v>746</v>
      </c>
      <c r="J137" s="3">
        <v>214</v>
      </c>
      <c r="K137" s="3">
        <v>458</v>
      </c>
      <c r="L137" s="10">
        <v>398</v>
      </c>
      <c r="M137" s="11" t="s">
        <v>747</v>
      </c>
      <c r="N137" s="12">
        <f t="shared" si="1"/>
        <v>0.532751091703057</v>
      </c>
      <c r="O137" s="12">
        <f t="shared" si="2"/>
        <v>0.462311557788945</v>
      </c>
      <c r="P137" s="10">
        <v>3</v>
      </c>
      <c r="Q137" s="11">
        <v>449</v>
      </c>
      <c r="R137" s="3">
        <v>156</v>
      </c>
      <c r="S137" s="3">
        <f t="shared" si="3"/>
        <v>-60</v>
      </c>
      <c r="T137" s="3">
        <f t="shared" si="4"/>
        <v>-51</v>
      </c>
      <c r="U137" s="3">
        <v>208</v>
      </c>
      <c r="V137" s="3">
        <v>20</v>
      </c>
      <c r="W137" s="4">
        <v>2</v>
      </c>
      <c r="X137" s="3" t="s">
        <v>32</v>
      </c>
      <c r="Y137" s="19">
        <v>45018.8790277778</v>
      </c>
      <c r="Z137" s="9" t="s">
        <v>1612</v>
      </c>
    </row>
  </sheetData>
  <conditionalFormatting sqref="F111">
    <cfRule type="duplicateValues" dxfId="0" priority="8"/>
  </conditionalFormatting>
  <conditionalFormatting sqref="F133">
    <cfRule type="duplicateValues" dxfId="0" priority="4"/>
  </conditionalFormatting>
  <conditionalFormatting sqref="F136">
    <cfRule type="duplicateValues" dxfId="0" priority="2"/>
  </conditionalFormatting>
  <conditionalFormatting sqref="F137">
    <cfRule type="duplicateValues" dxfId="0" priority="1"/>
  </conditionalFormatting>
  <conditionalFormatting sqref="F1:F33">
    <cfRule type="duplicateValues" dxfId="0" priority="12"/>
  </conditionalFormatting>
  <conditionalFormatting sqref="F34:F40">
    <cfRule type="duplicateValues" dxfId="0" priority="11"/>
  </conditionalFormatting>
  <conditionalFormatting sqref="F41:F106">
    <cfRule type="duplicateValues" dxfId="0" priority="10"/>
  </conditionalFormatting>
  <conditionalFormatting sqref="F107:F110">
    <cfRule type="duplicateValues" dxfId="0" priority="9"/>
  </conditionalFormatting>
  <conditionalFormatting sqref="F112:F114">
    <cfRule type="duplicateValues" dxfId="0" priority="7"/>
  </conditionalFormatting>
  <conditionalFormatting sqref="F115:F129">
    <cfRule type="duplicateValues" dxfId="0" priority="6"/>
  </conditionalFormatting>
  <conditionalFormatting sqref="F130:F132">
    <cfRule type="duplicateValues" dxfId="0" priority="5"/>
  </conditionalFormatting>
  <conditionalFormatting sqref="F134:F13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2023-04-10T05:39:00Z</dcterms:created>
  <dcterms:modified xsi:type="dcterms:W3CDTF">2023-04-12T07:17:13Z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4F6D945E7B68453E948876FCC310AF16_11</vt:lpwstr>
  </property>
  <property fmtid="{D5CDD505-2E9C-101B-9397-08002B2CF9AE}" pid="3" name="KSOProductBuildVer">
    <vt:lpwstr>2052-11.1.0.14036</vt:lpwstr>
  </property>
</Properties>
</file>