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铺货登记表!$A$1:$AK$55</definedName>
  </definedNames>
  <calcPr calcId="144525"/>
</workbook>
</file>

<file path=xl/sharedStrings.xml><?xml version="1.0" encoding="utf-8"?>
<sst xmlns="http://schemas.openxmlformats.org/spreadsheetml/2006/main" count="900" uniqueCount="277">
  <si>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</si>
  <si>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</si>
  <si>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</si>
  <si>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</si>
  <si>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</si>
  <si>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</si>
  <si>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</si>
  <si>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</si>
  <si>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铺货反馈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</si>
  <si>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</si>
  <si>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</si>
  <si>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</si>
  <si>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</si>
  <si>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</si>
  <si>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</si>
  <si>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</si>
  <si>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</si>
  <si>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</si>
  <si>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差异</t>
  </si>
  <si>
    <t>直供标识</t>
  </si>
  <si>
    <t>西部库存</t>
  </si>
  <si>
    <t>西部差异</t>
  </si>
  <si>
    <t>建议铺货数量后可销天数</t>
  </si>
  <si>
    <t>冷链标识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</si>
  <si>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</si>
  <si>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</si>
  <si>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</si>
  <si>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</si>
  <si>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</si>
  <si>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</si>
  <si>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</si>
  <si>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</si>
  <si>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</si>
  <si>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</si>
  <si>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</si>
  <si>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四川太极新都区新都街道万和北路药店</t>
  </si>
  <si>
    <t>复方感冒灵颗粒</t>
  </si>
  <si>
    <t>14gx15袋</t>
  </si>
  <si>
    <t>盒</t>
  </si>
  <si>
    <t>中西成药</t>
  </si>
  <si>
    <t>缺货</t>
  </si>
  <si>
    <t/>
  </si>
  <si>
    <t>闪电战活动备货</t>
  </si>
  <si>
    <t>禁请</t>
  </si>
  <si>
    <t xml:space="preserve"> 厂家分货，禁请 侯月 2021.10.12侯月采购部</t>
  </si>
  <si>
    <t>湖南三九南开制药有限公司</t>
  </si>
  <si>
    <t>华润三九(郴州)</t>
  </si>
  <si>
    <t>周四、周五、周三</t>
  </si>
  <si>
    <t>周一、周二、周五</t>
  </si>
  <si>
    <t>请货日周五、周三；收货日周二、周五</t>
  </si>
  <si>
    <t>四川太极成华区水碾河路药店</t>
  </si>
  <si>
    <t>糠酸莫米松乳膏</t>
  </si>
  <si>
    <t>0.1%(5g:5mg)</t>
  </si>
  <si>
    <t>支</t>
  </si>
  <si>
    <t>已铺</t>
  </si>
  <si>
    <t>顾客已订</t>
  </si>
  <si>
    <t>上海新亚药业闵行有限公司</t>
  </si>
  <si>
    <t>上海新亚</t>
  </si>
  <si>
    <t>周五、周三</t>
  </si>
  <si>
    <t>周二、周五</t>
  </si>
  <si>
    <t>四川太极三江店</t>
  </si>
  <si>
    <t>磷酸奥司他韦胶囊</t>
  </si>
  <si>
    <t>30mgx10粒</t>
  </si>
  <si>
    <t>不处理，属于分货品种</t>
  </si>
  <si>
    <t>订货</t>
  </si>
  <si>
    <t>特殊原因（甲流品种）张芙蓉2023.3.22</t>
  </si>
  <si>
    <t>北京双鹭药业股份有限公司</t>
  </si>
  <si>
    <t>北京双鹭</t>
  </si>
  <si>
    <t>四川太极锦江区劼人路药店</t>
  </si>
  <si>
    <t>乳酸菌素片</t>
  </si>
  <si>
    <t>0.4gx64片</t>
  </si>
  <si>
    <t>请先消化32片装</t>
  </si>
  <si>
    <t>特殊原因（暂时禁请，消化32片库存ID130134） 杨怡珩2023.3.21</t>
  </si>
  <si>
    <t>江中药业股份有限公司</t>
  </si>
  <si>
    <t>江中药业</t>
  </si>
  <si>
    <t>四川太极金牛区银沙路药店</t>
  </si>
  <si>
    <t>碳酸钙D3咀嚼片(Ⅲ)（维D钙咀嚼片）</t>
  </si>
  <si>
    <t>100IU:0.75gx120片</t>
  </si>
  <si>
    <t>不处理，请自行使用手工请货</t>
  </si>
  <si>
    <t>门店补货</t>
  </si>
  <si>
    <t>A＆Z Pharmaceutical,lnc(美国安士制药有限公司)</t>
  </si>
  <si>
    <t>美国A&amp;Z Pharmaceutical</t>
  </si>
  <si>
    <t>苏黄止咳胶囊</t>
  </si>
  <si>
    <t>0.45g*9粒</t>
  </si>
  <si>
    <t>扬子江药业集团北京海燕药业有限公司</t>
  </si>
  <si>
    <t>扬子江北京海燕</t>
  </si>
  <si>
    <t>健胃消食片</t>
  </si>
  <si>
    <t>0.8gx8片x8板（薄膜衣）</t>
  </si>
  <si>
    <t>江中药业股份</t>
  </si>
  <si>
    <t>一次性使用医用口罩</t>
  </si>
  <si>
    <t>非灭菌型I-3 17cmx14cm-3px5只耳挂式独立包装（浅蓝）</t>
  </si>
  <si>
    <t>袋</t>
  </si>
  <si>
    <t>医疗器械</t>
  </si>
  <si>
    <t>防疫物品（同类品种库存较大，建议暂时消化库存） 陈晓莉 2023.2.23</t>
  </si>
  <si>
    <t>振德医疗用品股份有限公司</t>
  </si>
  <si>
    <t>振德医疗</t>
  </si>
  <si>
    <t>厄贝沙坦氢氯噻嗪片</t>
  </si>
  <si>
    <t>150mg:12.5mgx7片x4板</t>
  </si>
  <si>
    <t>浙江华海药业股份有限公司</t>
  </si>
  <si>
    <t>浙江华海药业</t>
  </si>
  <si>
    <t>防水创可贴</t>
  </si>
  <si>
    <t>10片装（70mmx22mm)</t>
  </si>
  <si>
    <t>上海强生有限公司</t>
  </si>
  <si>
    <t>上海强生</t>
  </si>
  <si>
    <t>醋酸钙胶囊</t>
  </si>
  <si>
    <t>0.6gx15粒</t>
  </si>
  <si>
    <t>昆明邦宇制药有限公司</t>
  </si>
  <si>
    <t>昆明邦宇</t>
  </si>
  <si>
    <t>决明子</t>
  </si>
  <si>
    <t>250g</t>
  </si>
  <si>
    <t>中药材及中药饮片</t>
  </si>
  <si>
    <t>湖北金贵中药饮片有限公司</t>
  </si>
  <si>
    <t>湖北</t>
  </si>
  <si>
    <t>维生素D滴剂</t>
  </si>
  <si>
    <t>400单位x60粒</t>
  </si>
  <si>
    <t>青岛双鲸药业股份有限公司</t>
  </si>
  <si>
    <t>青岛双鲸药业</t>
  </si>
  <si>
    <t>医用退热贴</t>
  </si>
  <si>
    <t>50mmx110mmx2片x4袋 儿童用</t>
  </si>
  <si>
    <t>合肥小林日用品有限公司</t>
  </si>
  <si>
    <t>合肥小林</t>
  </si>
  <si>
    <t>非洛地平缓释片(波依定)</t>
  </si>
  <si>
    <t>5mgx10片</t>
  </si>
  <si>
    <t>阿斯利康制药有限公司</t>
  </si>
  <si>
    <t>阿斯利康</t>
  </si>
  <si>
    <t>盐酸左西替利嗪口服溶液</t>
  </si>
  <si>
    <t>0.05%:10mlx6支</t>
  </si>
  <si>
    <t>不再经营，淘汰郭祥2020.8.11</t>
  </si>
  <si>
    <t>重庆华邦制药有限公司</t>
  </si>
  <si>
    <t>重庆华邦制药</t>
  </si>
  <si>
    <t>人工牛黄甲硝唑胶囊</t>
  </si>
  <si>
    <t>0.2g:5mgx24粒</t>
  </si>
  <si>
    <t>江西药都仁和制药有限公司</t>
  </si>
  <si>
    <t>江西药都仁和</t>
  </si>
  <si>
    <t>牙齿研磨膏</t>
  </si>
  <si>
    <t>120g</t>
  </si>
  <si>
    <t xml:space="preserve">闪电战活动备货
</t>
  </si>
  <si>
    <t>丹东欣时代生物医药科技有限公司</t>
  </si>
  <si>
    <t>丹东欣时代</t>
  </si>
  <si>
    <t>重组胶原蛋白敷料(类人胶原蛋白敷料)(可复美)</t>
  </si>
  <si>
    <t>HCD02421椭圆形5片</t>
  </si>
  <si>
    <t>陕西巨子生物技术有限公司</t>
  </si>
  <si>
    <t>陕西巨子生物</t>
  </si>
  <si>
    <t>40mmx90mmx2片x4袋 婴儿用</t>
  </si>
  <si>
    <t>恩替卡韦分散片</t>
  </si>
  <si>
    <t>0.5mgx21片</t>
  </si>
  <si>
    <t>苏州东瑞制药有限公司</t>
  </si>
  <si>
    <t>苏州东瑞制药</t>
  </si>
  <si>
    <t>非布司他片</t>
  </si>
  <si>
    <t>40mgx8片x3板</t>
  </si>
  <si>
    <t>江苏万邦生化制药股份有限公司</t>
  </si>
  <si>
    <t>江苏万邦</t>
  </si>
  <si>
    <t>转移因子口服溶液</t>
  </si>
  <si>
    <t>10mlx6支</t>
  </si>
  <si>
    <t>金花企业(集团)股份有限公司西安金花制药厂</t>
  </si>
  <si>
    <t>西安金花</t>
  </si>
  <si>
    <t>玉屏风胶囊</t>
  </si>
  <si>
    <t>0.5gxz10粒x2板</t>
  </si>
  <si>
    <t>江苏吉贝尔药业有限公司</t>
  </si>
  <si>
    <t>江苏吉贝尔</t>
  </si>
  <si>
    <t>西瓜霜润喉片</t>
  </si>
  <si>
    <t>0.6g×36片</t>
  </si>
  <si>
    <t>桂林三金药业股份有限公司</t>
  </si>
  <si>
    <t>桂林三金药业</t>
  </si>
  <si>
    <t>夏荔芪胶囊</t>
  </si>
  <si>
    <t>0.45gx24粒</t>
  </si>
  <si>
    <t>石家庄以岭药业股份有限公司</t>
  </si>
  <si>
    <t>石家庄以岭</t>
  </si>
  <si>
    <t>玻璃酸钠滴眼液</t>
  </si>
  <si>
    <t>5ml:15mg(0.3%)</t>
  </si>
  <si>
    <t>参天制药（中国）有限公司</t>
  </si>
  <si>
    <t>参天制药株式会社登工厂</t>
  </si>
  <si>
    <t>阿仑膦酸钠维D3片（II）</t>
  </si>
  <si>
    <t>70mg/5600IUx1片</t>
  </si>
  <si>
    <t>效期2023.5，按需求购进。禁请。张芙蓉2022.12.6</t>
  </si>
  <si>
    <t>杭州默沙东制药有限公司</t>
  </si>
  <si>
    <t>杭州默沙东</t>
  </si>
  <si>
    <t>硝苯地平控释片</t>
  </si>
  <si>
    <t>30mgx6片x4板</t>
  </si>
  <si>
    <t>上海现代制药股份有限公司(上海现代浦东药厂有限公司</t>
  </si>
  <si>
    <t>上海现代制药</t>
  </si>
  <si>
    <t>瑞舒伐他汀钙片</t>
  </si>
  <si>
    <t>10mgx7片x4板</t>
  </si>
  <si>
    <t>顾客订货</t>
  </si>
  <si>
    <t>浙江京新药业股份有限公司</t>
  </si>
  <si>
    <t>浙江京新药业</t>
  </si>
  <si>
    <t>2.5mgx10片</t>
  </si>
  <si>
    <t>11cmx4cmx6贴</t>
  </si>
  <si>
    <t>可孚医疗科技股份有限公司</t>
  </si>
  <si>
    <t>可孚医疗</t>
  </si>
  <si>
    <t>速效救心丸</t>
  </si>
  <si>
    <t>40mgx60丸x2瓶</t>
  </si>
  <si>
    <t>特殊原因（暂时禁请，消化180粒库存ID125877） 杨怡珩2023.3.21</t>
  </si>
  <si>
    <t>天津中新药业集团股份有限公司第六中药厂</t>
  </si>
  <si>
    <t>津药达仁堂第六中药</t>
  </si>
  <si>
    <t>碳酸钙D3片(Ⅱ)</t>
  </si>
  <si>
    <t>0.5g:5ugx100片</t>
  </si>
  <si>
    <t>瓶</t>
  </si>
  <si>
    <t>北京振东康远制药有限公司(原北京康远制药有限公司)</t>
  </si>
  <si>
    <t>北京振东朗迪</t>
  </si>
  <si>
    <t>丹参粉</t>
  </si>
  <si>
    <t>3gx30袋</t>
  </si>
  <si>
    <t>罐</t>
  </si>
  <si>
    <t>地方标准，不能经营，淘汰 王晓燕 2023.2.6</t>
  </si>
  <si>
    <t>文山维美生物科技有限公司</t>
  </si>
  <si>
    <t>山东</t>
  </si>
  <si>
    <t>妥布霉素地塞米松滴眼液(典必殊)</t>
  </si>
  <si>
    <t>5ml</t>
  </si>
  <si>
    <t>(比利时)S.a.ALCON-COUVREURn.v</t>
  </si>
  <si>
    <t>比利时爱尔康</t>
  </si>
  <si>
    <t>铁笛片</t>
  </si>
  <si>
    <t>1gx24片</t>
  </si>
  <si>
    <t>刚给门店分配一批，门店库存6000多，暂时消化库存，禁请 侯月 2022.12.29</t>
  </si>
  <si>
    <t>成都神鹤药业有限责任公司</t>
  </si>
  <si>
    <t>成都神鹤药业（原成都新希臣)</t>
  </si>
  <si>
    <t>四川太极新都区新繁镇繁江北路药店</t>
  </si>
  <si>
    <t>门冬胰岛素30注射液（诺和锐30笔芯）</t>
  </si>
  <si>
    <t>100单位/ml，3ml/支（笔芯）</t>
  </si>
  <si>
    <t>冷链</t>
  </si>
  <si>
    <t>门店需求</t>
  </si>
  <si>
    <t>诺和诺德(中国)制药有限公司</t>
  </si>
  <si>
    <t>诺和诺德(中国)</t>
  </si>
  <si>
    <t>川贝母粉</t>
  </si>
  <si>
    <t>2g×6袋</t>
  </si>
  <si>
    <t>品种调整（主推ID：233821），王晓燕，22.6.8</t>
  </si>
  <si>
    <t>四川新荷花中药饮片股份有限公司</t>
  </si>
  <si>
    <t>四川</t>
  </si>
  <si>
    <t>前列舒通胶囊</t>
  </si>
  <si>
    <t>0.4gx12粒x4板</t>
  </si>
  <si>
    <t>保定步长天浩制药有限公司</t>
  </si>
  <si>
    <t>保定天浩</t>
  </si>
  <si>
    <t>是</t>
  </si>
  <si>
    <t>菊花</t>
  </si>
  <si>
    <t>50g（贡菊 净制）</t>
  </si>
  <si>
    <t>四川永天昌中药饮片有限公司</t>
  </si>
  <si>
    <t>安徽</t>
  </si>
  <si>
    <t>天麻</t>
  </si>
  <si>
    <t>片 55g</t>
  </si>
  <si>
    <t>四川德仁堂中药科技股份有限公司</t>
  </si>
  <si>
    <t>云南</t>
  </si>
  <si>
    <t>富马酸比索洛尔片</t>
  </si>
  <si>
    <t>5mgx30片</t>
  </si>
  <si>
    <t>默克制药（江苏）有限公司</t>
  </si>
  <si>
    <t>默克制药</t>
  </si>
  <si>
    <t>肠内营养粉剂(安素)</t>
  </si>
  <si>
    <t>400g</t>
  </si>
  <si>
    <t>(荷兰)Abbott Lad.B.V.Ross Product Manufasturer</t>
  </si>
  <si>
    <t>荷兰AbbottLad.B.V.R</t>
  </si>
  <si>
    <t>黄芪粉</t>
  </si>
  <si>
    <t>甘肃</t>
  </si>
  <si>
    <t>麦冬</t>
  </si>
  <si>
    <t>100g（净制 压）</t>
  </si>
  <si>
    <t>30mgx7片</t>
  </si>
  <si>
    <t>清火片</t>
  </si>
  <si>
    <t>12片x2板(糖衣)</t>
  </si>
  <si>
    <t>效期2023.1；按门店需求单独购进。禁请。张芙蓉2022.6.27</t>
  </si>
  <si>
    <t>南宁市维威制药有限公司</t>
  </si>
  <si>
    <t>广西维威制药</t>
  </si>
  <si>
    <t>维生素C片</t>
  </si>
  <si>
    <t>0.1gx100片</t>
  </si>
  <si>
    <t>供货价高于零售价（目前最低供货价3.5元）禁请。张芙蓉2023.1.5</t>
  </si>
  <si>
    <t>华中药业股份有限公司</t>
  </si>
  <si>
    <t>华中药业股份</t>
  </si>
  <si>
    <t>清火栀麦片</t>
  </si>
  <si>
    <t>12片x3板(糖衣片)</t>
  </si>
  <si>
    <t>厂家不再合作，淘汰 杨怡珩2023.3.9</t>
  </si>
  <si>
    <t>四川旭阳药业有限责任公司</t>
  </si>
  <si>
    <t>四川旭阳药业</t>
  </si>
  <si>
    <t>人绒毛膜促性腺激素检测试纸（胶体金免疫层析法）</t>
  </si>
  <si>
    <t>验孕棒 HCG-D04(1人份/盒)</t>
  </si>
  <si>
    <t>深圳市比特科技有限公司</t>
  </si>
  <si>
    <t>深圳比特科技</t>
  </si>
  <si>
    <t>人表皮生长因子凝胶（原名重组人表皮生长因子凝胶）</t>
  </si>
  <si>
    <t>10万IU（200ug）:20g</t>
  </si>
  <si>
    <t xml:space="preserve">支
</t>
  </si>
  <si>
    <t>桂林华诺威基因药业有限公司</t>
  </si>
  <si>
    <t xml:space="preserve">桂林华诺威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</si>
</sst>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1" borderId="1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22" fontId="3" fillId="0" borderId="0" xfId="0" applyNumberFormat="1" applyFont="1" applyFill="1" applyAlignment="1"/>
    <xf numFmtId="0" fontId="3" fillId="0" borderId="0" xfId="0" applyFont="1" applyFill="1" applyAlignment="1">
      <alignment horizontal="right"/>
    </xf>
    <xf numFmtId="0" fontId="3" fillId="0" borderId="0" xfId="0" applyFont="1" applyFill="1">
      <alignment vertical="center"/>
    </xf>
    <xf numFmtId="22" fontId="3" fillId="0" borderId="0" xfId="0" applyNumberFormat="1" applyFont="1" applyFill="1" applyAlignment="1"/>
    <xf numFmtId="0" fontId="3" fillId="0" borderId="0" xfId="0" applyFont="1" applyFill="1" applyAlignment="1">
      <alignment horizontal="right"/>
    </xf>
    <xf numFmtId="0" fontId="3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55"/>
  <sheetViews>
    <sheetView tabSelected="1" workbookViewId="0">
      <pane ySplit="1" topLeftCell="A2" activePane="bottomLeft" state="frozen"/>
      <selection/>
      <selection pane="bottomLeft" activeCell="I17" sqref="I17"/>
    </sheetView>
  </sheetViews>
  <sheetFormatPr defaultColWidth="9" defaultRowHeight="13.5"/>
  <cols>
    <col min="1" max="1" width="21.625" customWidth="1"/>
    <col min="3" max="3" width="16.75" customWidth="1"/>
    <col min="9" max="10" width="17.625" style="1" customWidth="1"/>
    <col min="11" max="11" width="7.125" customWidth="1"/>
    <col min="12" max="12" width="10.875" customWidth="1"/>
    <col min="20" max="22" width="10.375" customWidth="1"/>
    <col min="23" max="23" width="11.125" customWidth="1"/>
  </cols>
  <sheetData>
    <row r="1" spans="1:3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0" t="s">
        <v>8</v>
      </c>
      <c r="J1" s="10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19</v>
      </c>
      <c r="AK1" s="2" t="s">
        <v>20</v>
      </c>
    </row>
    <row r="2" spans="1:37">
      <c r="A2" s="3">
        <v>45016.3952083333</v>
      </c>
      <c r="B2" s="4">
        <v>107658</v>
      </c>
      <c r="C2" s="5" t="s">
        <v>35</v>
      </c>
      <c r="D2" s="4">
        <v>132433</v>
      </c>
      <c r="E2" s="5" t="s">
        <v>36</v>
      </c>
      <c r="F2" s="5" t="s">
        <v>37</v>
      </c>
      <c r="G2" s="5" t="s">
        <v>38</v>
      </c>
      <c r="H2" s="5" t="s">
        <v>39</v>
      </c>
      <c r="I2" s="11" t="s">
        <v>40</v>
      </c>
      <c r="J2" s="12">
        <v>30</v>
      </c>
      <c r="K2" s="4">
        <v>1</v>
      </c>
      <c r="L2" s="9"/>
      <c r="M2" s="9"/>
      <c r="N2" s="9"/>
      <c r="O2" s="9"/>
      <c r="P2" s="9"/>
      <c r="Q2" s="9"/>
      <c r="R2" s="9"/>
      <c r="S2" s="9">
        <f>R2-J2</f>
        <v>-30</v>
      </c>
      <c r="T2" s="2"/>
      <c r="U2" s="2"/>
      <c r="V2" s="2">
        <f>U2-J2</f>
        <v>-30</v>
      </c>
      <c r="W2" s="9"/>
      <c r="X2" s="5" t="s">
        <v>41</v>
      </c>
      <c r="Y2" s="5" t="s">
        <v>42</v>
      </c>
      <c r="Z2" s="5" t="s">
        <v>43</v>
      </c>
      <c r="AA2" s="5" t="s">
        <v>44</v>
      </c>
      <c r="AB2" s="5" t="s">
        <v>45</v>
      </c>
      <c r="AC2" s="5" t="s">
        <v>46</v>
      </c>
      <c r="AD2" s="9"/>
      <c r="AE2" s="9"/>
      <c r="AF2" s="5" t="s">
        <v>47</v>
      </c>
      <c r="AG2" s="5" t="s">
        <v>48</v>
      </c>
      <c r="AH2" s="5" t="s">
        <v>49</v>
      </c>
      <c r="AI2" s="5" t="s">
        <v>41</v>
      </c>
      <c r="AJ2" s="9"/>
      <c r="AK2" s="9"/>
    </row>
    <row r="3" spans="1:37">
      <c r="A3" s="3">
        <v>45016.4248842593</v>
      </c>
      <c r="B3" s="4">
        <v>118758</v>
      </c>
      <c r="C3" s="5" t="s">
        <v>50</v>
      </c>
      <c r="D3" s="4">
        <v>5688</v>
      </c>
      <c r="E3" s="5" t="s">
        <v>51</v>
      </c>
      <c r="F3" s="5" t="s">
        <v>52</v>
      </c>
      <c r="G3" s="5" t="s">
        <v>53</v>
      </c>
      <c r="H3" s="5" t="s">
        <v>39</v>
      </c>
      <c r="I3" s="11" t="s">
        <v>54</v>
      </c>
      <c r="J3" s="12">
        <v>3</v>
      </c>
      <c r="K3" s="4">
        <v>1</v>
      </c>
      <c r="L3" s="9"/>
      <c r="M3" s="9"/>
      <c r="N3" s="9"/>
      <c r="O3" s="4">
        <v>0.023889</v>
      </c>
      <c r="P3" s="4">
        <v>167.44</v>
      </c>
      <c r="Q3" s="4">
        <v>0</v>
      </c>
      <c r="R3" s="4">
        <v>102</v>
      </c>
      <c r="S3" s="9">
        <f t="shared" ref="S3:S34" si="0">R3-J3</f>
        <v>99</v>
      </c>
      <c r="T3" s="2">
        <v>1</v>
      </c>
      <c r="U3" s="2">
        <v>0</v>
      </c>
      <c r="V3" s="2">
        <f t="shared" ref="V3:V34" si="1">U3-J3</f>
        <v>-3</v>
      </c>
      <c r="W3" s="4">
        <v>56.86</v>
      </c>
      <c r="X3" s="5" t="s">
        <v>41</v>
      </c>
      <c r="Y3" s="5" t="s">
        <v>55</v>
      </c>
      <c r="Z3" s="5" t="s">
        <v>41</v>
      </c>
      <c r="AA3" s="5" t="s">
        <v>41</v>
      </c>
      <c r="AB3" s="5" t="s">
        <v>56</v>
      </c>
      <c r="AC3" s="5" t="s">
        <v>57</v>
      </c>
      <c r="AD3" s="4">
        <v>2</v>
      </c>
      <c r="AE3" s="4">
        <v>2</v>
      </c>
      <c r="AF3" s="5" t="s">
        <v>58</v>
      </c>
      <c r="AG3" s="5" t="s">
        <v>59</v>
      </c>
      <c r="AH3" s="5" t="s">
        <v>49</v>
      </c>
      <c r="AI3" s="5" t="s">
        <v>41</v>
      </c>
      <c r="AJ3" s="4">
        <v>1</v>
      </c>
      <c r="AK3" s="9"/>
    </row>
    <row r="4" spans="1:37">
      <c r="A4" s="3">
        <v>45016.428599537</v>
      </c>
      <c r="B4" s="4">
        <v>56</v>
      </c>
      <c r="C4" s="5" t="s">
        <v>60</v>
      </c>
      <c r="D4" s="4">
        <v>260818</v>
      </c>
      <c r="E4" s="5" t="s">
        <v>61</v>
      </c>
      <c r="F4" s="5" t="s">
        <v>62</v>
      </c>
      <c r="G4" s="5" t="s">
        <v>38</v>
      </c>
      <c r="H4" s="5" t="s">
        <v>39</v>
      </c>
      <c r="I4" s="11" t="s">
        <v>63</v>
      </c>
      <c r="J4" s="12">
        <v>10</v>
      </c>
      <c r="K4" s="4">
        <v>2</v>
      </c>
      <c r="L4" s="9"/>
      <c r="M4" s="9"/>
      <c r="N4" s="9"/>
      <c r="O4" s="9"/>
      <c r="P4" s="9"/>
      <c r="Q4" s="9"/>
      <c r="R4" s="4">
        <v>600</v>
      </c>
      <c r="S4" s="9">
        <f t="shared" si="0"/>
        <v>590</v>
      </c>
      <c r="T4" s="2"/>
      <c r="U4" s="2"/>
      <c r="V4" s="2">
        <f t="shared" si="1"/>
        <v>-10</v>
      </c>
      <c r="W4" s="9"/>
      <c r="X4" s="5" t="s">
        <v>41</v>
      </c>
      <c r="Y4" s="5" t="s">
        <v>64</v>
      </c>
      <c r="Z4" s="5" t="s">
        <v>43</v>
      </c>
      <c r="AA4" s="5" t="s">
        <v>65</v>
      </c>
      <c r="AB4" s="5" t="s">
        <v>66</v>
      </c>
      <c r="AC4" s="5" t="s">
        <v>67</v>
      </c>
      <c r="AD4" s="9"/>
      <c r="AE4" s="9"/>
      <c r="AF4" s="5" t="s">
        <v>58</v>
      </c>
      <c r="AG4" s="5" t="s">
        <v>59</v>
      </c>
      <c r="AH4" s="5" t="s">
        <v>49</v>
      </c>
      <c r="AI4" s="5" t="s">
        <v>41</v>
      </c>
      <c r="AJ4" s="9"/>
      <c r="AK4" s="9"/>
    </row>
    <row r="5" spans="1:37">
      <c r="A5" s="3">
        <v>45016.4256944444</v>
      </c>
      <c r="B5" s="4">
        <v>118758</v>
      </c>
      <c r="C5" s="5" t="s">
        <v>50</v>
      </c>
      <c r="D5" s="4">
        <v>132433</v>
      </c>
      <c r="E5" s="5" t="s">
        <v>36</v>
      </c>
      <c r="F5" s="5" t="s">
        <v>37</v>
      </c>
      <c r="G5" s="5" t="s">
        <v>38</v>
      </c>
      <c r="H5" s="5" t="s">
        <v>39</v>
      </c>
      <c r="I5" s="11" t="s">
        <v>40</v>
      </c>
      <c r="J5" s="12">
        <v>10</v>
      </c>
      <c r="K5" s="4">
        <v>5</v>
      </c>
      <c r="L5" s="9"/>
      <c r="M5" s="9"/>
      <c r="N5" s="9"/>
      <c r="O5" s="9"/>
      <c r="P5" s="9"/>
      <c r="Q5" s="9"/>
      <c r="R5" s="9"/>
      <c r="S5" s="9">
        <f t="shared" si="0"/>
        <v>-10</v>
      </c>
      <c r="T5" s="2"/>
      <c r="U5" s="2"/>
      <c r="V5" s="2">
        <f t="shared" si="1"/>
        <v>-10</v>
      </c>
      <c r="W5" s="9"/>
      <c r="X5" s="5" t="s">
        <v>41</v>
      </c>
      <c r="Y5" s="5" t="s">
        <v>55</v>
      </c>
      <c r="Z5" s="5" t="s">
        <v>43</v>
      </c>
      <c r="AA5" s="5" t="s">
        <v>44</v>
      </c>
      <c r="AB5" s="5" t="s">
        <v>45</v>
      </c>
      <c r="AC5" s="5" t="s">
        <v>46</v>
      </c>
      <c r="AD5" s="9"/>
      <c r="AE5" s="9"/>
      <c r="AF5" s="5" t="s">
        <v>58</v>
      </c>
      <c r="AG5" s="5" t="s">
        <v>59</v>
      </c>
      <c r="AH5" s="5" t="s">
        <v>49</v>
      </c>
      <c r="AI5" s="5" t="s">
        <v>41</v>
      </c>
      <c r="AJ5" s="9"/>
      <c r="AK5" s="9"/>
    </row>
    <row r="6" spans="1:37">
      <c r="A6" s="3">
        <v>45016.41375</v>
      </c>
      <c r="B6" s="4">
        <v>102479</v>
      </c>
      <c r="C6" s="5" t="s">
        <v>68</v>
      </c>
      <c r="D6" s="4">
        <v>161198</v>
      </c>
      <c r="E6" s="5" t="s">
        <v>69</v>
      </c>
      <c r="F6" s="5" t="s">
        <v>70</v>
      </c>
      <c r="G6" s="5" t="s">
        <v>38</v>
      </c>
      <c r="H6" s="5" t="s">
        <v>39</v>
      </c>
      <c r="I6" s="11" t="s">
        <v>71</v>
      </c>
      <c r="J6" s="12">
        <v>30</v>
      </c>
      <c r="K6" s="4">
        <v>1</v>
      </c>
      <c r="L6" s="9"/>
      <c r="M6" s="9"/>
      <c r="N6" s="9"/>
      <c r="O6" s="9"/>
      <c r="P6" s="9"/>
      <c r="Q6" s="9"/>
      <c r="R6" s="9"/>
      <c r="S6" s="9">
        <f t="shared" si="0"/>
        <v>-30</v>
      </c>
      <c r="T6" s="2"/>
      <c r="U6" s="2">
        <v>780</v>
      </c>
      <c r="V6" s="2">
        <f t="shared" si="1"/>
        <v>750</v>
      </c>
      <c r="W6" s="9"/>
      <c r="X6" s="5" t="s">
        <v>41</v>
      </c>
      <c r="Y6" s="5" t="s">
        <v>40</v>
      </c>
      <c r="Z6" s="5" t="s">
        <v>43</v>
      </c>
      <c r="AA6" s="5" t="s">
        <v>72</v>
      </c>
      <c r="AB6" s="5" t="s">
        <v>73</v>
      </c>
      <c r="AC6" s="5" t="s">
        <v>74</v>
      </c>
      <c r="AD6" s="9"/>
      <c r="AE6" s="9"/>
      <c r="AF6" s="5" t="s">
        <v>58</v>
      </c>
      <c r="AG6" s="5" t="s">
        <v>59</v>
      </c>
      <c r="AH6" s="5" t="s">
        <v>49</v>
      </c>
      <c r="AI6" s="5" t="s">
        <v>41</v>
      </c>
      <c r="AJ6" s="9"/>
      <c r="AK6" s="4">
        <v>780</v>
      </c>
    </row>
    <row r="7" spans="1:37">
      <c r="A7" s="3">
        <v>45016.4131134259</v>
      </c>
      <c r="B7" s="4">
        <v>108277</v>
      </c>
      <c r="C7" s="5" t="s">
        <v>75</v>
      </c>
      <c r="D7" s="4">
        <v>184790</v>
      </c>
      <c r="E7" s="5" t="s">
        <v>76</v>
      </c>
      <c r="F7" s="5" t="s">
        <v>77</v>
      </c>
      <c r="G7" s="5" t="s">
        <v>38</v>
      </c>
      <c r="H7" s="5" t="s">
        <v>39</v>
      </c>
      <c r="I7" s="11" t="s">
        <v>78</v>
      </c>
      <c r="J7" s="12">
        <v>3</v>
      </c>
      <c r="K7" s="4">
        <v>1</v>
      </c>
      <c r="L7" s="9"/>
      <c r="M7" s="9"/>
      <c r="N7" s="4">
        <v>2</v>
      </c>
      <c r="O7" s="4">
        <v>0.136667</v>
      </c>
      <c r="P7" s="4">
        <v>43.9</v>
      </c>
      <c r="Q7" s="4">
        <v>2</v>
      </c>
      <c r="R7" s="4">
        <v>58</v>
      </c>
      <c r="S7" s="9">
        <f t="shared" si="0"/>
        <v>55</v>
      </c>
      <c r="T7" s="2"/>
      <c r="U7" s="2"/>
      <c r="V7" s="2">
        <f t="shared" si="1"/>
        <v>-3</v>
      </c>
      <c r="W7" s="4">
        <v>36.95</v>
      </c>
      <c r="X7" s="5" t="s">
        <v>41</v>
      </c>
      <c r="Y7" s="5" t="s">
        <v>79</v>
      </c>
      <c r="Z7" s="5" t="s">
        <v>41</v>
      </c>
      <c r="AA7" s="5" t="s">
        <v>41</v>
      </c>
      <c r="AB7" s="5" t="s">
        <v>80</v>
      </c>
      <c r="AC7" s="5" t="s">
        <v>81</v>
      </c>
      <c r="AD7" s="4">
        <v>2.87</v>
      </c>
      <c r="AE7" s="4">
        <v>2.05</v>
      </c>
      <c r="AF7" s="5" t="s">
        <v>58</v>
      </c>
      <c r="AG7" s="5" t="s">
        <v>59</v>
      </c>
      <c r="AH7" s="5" t="s">
        <v>49</v>
      </c>
      <c r="AI7" s="5" t="s">
        <v>41</v>
      </c>
      <c r="AJ7" s="9"/>
      <c r="AK7" s="9"/>
    </row>
    <row r="8" spans="1:37">
      <c r="A8" s="3">
        <v>45016.4148263889</v>
      </c>
      <c r="B8" s="4">
        <v>108277</v>
      </c>
      <c r="C8" s="5" t="s">
        <v>75</v>
      </c>
      <c r="D8" s="4">
        <v>127932</v>
      </c>
      <c r="E8" s="5" t="s">
        <v>82</v>
      </c>
      <c r="F8" s="5" t="s">
        <v>83</v>
      </c>
      <c r="G8" s="5" t="s">
        <v>38</v>
      </c>
      <c r="H8" s="5" t="s">
        <v>39</v>
      </c>
      <c r="I8" s="11" t="s">
        <v>78</v>
      </c>
      <c r="J8" s="12">
        <v>6</v>
      </c>
      <c r="K8" s="4">
        <v>1</v>
      </c>
      <c r="L8" s="9"/>
      <c r="M8" s="9"/>
      <c r="N8" s="4">
        <v>3</v>
      </c>
      <c r="O8" s="4">
        <v>0.121667</v>
      </c>
      <c r="P8" s="4">
        <v>82.19</v>
      </c>
      <c r="Q8" s="4">
        <v>2</v>
      </c>
      <c r="R8" s="4">
        <v>47</v>
      </c>
      <c r="S8" s="9">
        <f t="shared" si="0"/>
        <v>41</v>
      </c>
      <c r="T8" s="2"/>
      <c r="U8" s="2"/>
      <c r="V8" s="2">
        <f t="shared" si="1"/>
        <v>-6</v>
      </c>
      <c r="W8" s="4">
        <v>47.88</v>
      </c>
      <c r="X8" s="5" t="s">
        <v>41</v>
      </c>
      <c r="Y8" s="5" t="s">
        <v>79</v>
      </c>
      <c r="Z8" s="5" t="s">
        <v>41</v>
      </c>
      <c r="AA8" s="5" t="s">
        <v>41</v>
      </c>
      <c r="AB8" s="5" t="s">
        <v>84</v>
      </c>
      <c r="AC8" s="5" t="s">
        <v>85</v>
      </c>
      <c r="AD8" s="4">
        <v>2.56</v>
      </c>
      <c r="AE8" s="4">
        <v>1.83</v>
      </c>
      <c r="AF8" s="5" t="s">
        <v>58</v>
      </c>
      <c r="AG8" s="5" t="s">
        <v>59</v>
      </c>
      <c r="AH8" s="5" t="s">
        <v>49</v>
      </c>
      <c r="AI8" s="5" t="s">
        <v>41</v>
      </c>
      <c r="AJ8" s="9"/>
      <c r="AK8" s="9"/>
    </row>
    <row r="9" spans="1:37">
      <c r="A9" s="3">
        <v>45016.425787037</v>
      </c>
      <c r="B9" s="4">
        <v>102479</v>
      </c>
      <c r="C9" s="5" t="s">
        <v>68</v>
      </c>
      <c r="D9" s="4">
        <v>110038</v>
      </c>
      <c r="E9" s="5" t="s">
        <v>86</v>
      </c>
      <c r="F9" s="5" t="s">
        <v>87</v>
      </c>
      <c r="G9" s="5" t="s">
        <v>38</v>
      </c>
      <c r="H9" s="5" t="s">
        <v>39</v>
      </c>
      <c r="I9" s="11" t="s">
        <v>78</v>
      </c>
      <c r="J9" s="12">
        <v>20</v>
      </c>
      <c r="K9" s="4">
        <v>2</v>
      </c>
      <c r="L9" s="4">
        <v>10</v>
      </c>
      <c r="M9" s="9"/>
      <c r="N9" s="9"/>
      <c r="O9" s="4">
        <v>0.518889</v>
      </c>
      <c r="P9" s="4">
        <v>61.67</v>
      </c>
      <c r="Q9" s="4">
        <v>8</v>
      </c>
      <c r="R9" s="9"/>
      <c r="S9" s="9">
        <f t="shared" si="0"/>
        <v>-20</v>
      </c>
      <c r="T9" s="2"/>
      <c r="U9" s="2"/>
      <c r="V9" s="2">
        <f t="shared" si="1"/>
        <v>-20</v>
      </c>
      <c r="W9" s="4">
        <v>38.13</v>
      </c>
      <c r="X9" s="5" t="s">
        <v>41</v>
      </c>
      <c r="Y9" s="5" t="s">
        <v>40</v>
      </c>
      <c r="Z9" s="5" t="s">
        <v>41</v>
      </c>
      <c r="AA9" s="5" t="s">
        <v>41</v>
      </c>
      <c r="AB9" s="5" t="s">
        <v>73</v>
      </c>
      <c r="AC9" s="5" t="s">
        <v>88</v>
      </c>
      <c r="AD9" s="4">
        <v>10.9</v>
      </c>
      <c r="AE9" s="4">
        <v>7.78</v>
      </c>
      <c r="AF9" s="5" t="s">
        <v>58</v>
      </c>
      <c r="AG9" s="5" t="s">
        <v>59</v>
      </c>
      <c r="AH9" s="5" t="s">
        <v>49</v>
      </c>
      <c r="AI9" s="5" t="s">
        <v>41</v>
      </c>
      <c r="AJ9" s="9"/>
      <c r="AK9" s="9"/>
    </row>
    <row r="10" spans="1:37">
      <c r="A10" s="3">
        <v>45016.4371643519</v>
      </c>
      <c r="B10" s="4">
        <v>108277</v>
      </c>
      <c r="C10" s="5" t="s">
        <v>75</v>
      </c>
      <c r="D10" s="4">
        <v>222495</v>
      </c>
      <c r="E10" s="5" t="s">
        <v>89</v>
      </c>
      <c r="F10" s="5" t="s">
        <v>90</v>
      </c>
      <c r="G10" s="5" t="s">
        <v>91</v>
      </c>
      <c r="H10" s="5" t="s">
        <v>92</v>
      </c>
      <c r="I10" s="11" t="s">
        <v>54</v>
      </c>
      <c r="J10" s="12">
        <v>20</v>
      </c>
      <c r="K10" s="4">
        <v>3</v>
      </c>
      <c r="L10" s="9"/>
      <c r="M10" s="9"/>
      <c r="N10" s="4">
        <v>20</v>
      </c>
      <c r="O10" s="9"/>
      <c r="P10" s="9"/>
      <c r="Q10" s="9"/>
      <c r="R10" s="4">
        <v>1087</v>
      </c>
      <c r="S10" s="9">
        <f t="shared" si="0"/>
        <v>1067</v>
      </c>
      <c r="T10" s="2"/>
      <c r="U10" s="2"/>
      <c r="V10" s="2">
        <f t="shared" si="1"/>
        <v>-20</v>
      </c>
      <c r="W10" s="9"/>
      <c r="X10" s="5" t="s">
        <v>41</v>
      </c>
      <c r="Y10" s="5" t="s">
        <v>79</v>
      </c>
      <c r="Z10" s="5" t="s">
        <v>43</v>
      </c>
      <c r="AA10" s="5" t="s">
        <v>93</v>
      </c>
      <c r="AB10" s="5" t="s">
        <v>94</v>
      </c>
      <c r="AC10" s="5" t="s">
        <v>95</v>
      </c>
      <c r="AD10" s="9"/>
      <c r="AE10" s="9"/>
      <c r="AF10" s="5" t="s">
        <v>58</v>
      </c>
      <c r="AG10" s="5" t="s">
        <v>59</v>
      </c>
      <c r="AH10" s="5" t="s">
        <v>49</v>
      </c>
      <c r="AI10" s="5" t="s">
        <v>41</v>
      </c>
      <c r="AJ10" s="9"/>
      <c r="AK10" s="9"/>
    </row>
    <row r="11" spans="1:37">
      <c r="A11" s="3">
        <v>45016.4126041667</v>
      </c>
      <c r="B11" s="4">
        <v>108277</v>
      </c>
      <c r="C11" s="5" t="s">
        <v>75</v>
      </c>
      <c r="D11" s="4">
        <v>205100</v>
      </c>
      <c r="E11" s="5" t="s">
        <v>96</v>
      </c>
      <c r="F11" s="5" t="s">
        <v>97</v>
      </c>
      <c r="G11" s="5" t="s">
        <v>38</v>
      </c>
      <c r="H11" s="5" t="s">
        <v>39</v>
      </c>
      <c r="I11" s="11" t="s">
        <v>78</v>
      </c>
      <c r="J11" s="12">
        <v>10</v>
      </c>
      <c r="K11" s="4">
        <v>1</v>
      </c>
      <c r="L11" s="4">
        <v>6</v>
      </c>
      <c r="M11" s="9"/>
      <c r="N11" s="9"/>
      <c r="O11" s="4">
        <v>0.199444</v>
      </c>
      <c r="P11" s="4">
        <v>55.15</v>
      </c>
      <c r="Q11" s="4">
        <v>3</v>
      </c>
      <c r="R11" s="4">
        <v>294</v>
      </c>
      <c r="S11" s="9">
        <f t="shared" si="0"/>
        <v>284</v>
      </c>
      <c r="T11" s="2"/>
      <c r="U11" s="2"/>
      <c r="V11" s="2">
        <f t="shared" si="1"/>
        <v>-10</v>
      </c>
      <c r="W11" s="4">
        <v>20.01</v>
      </c>
      <c r="X11" s="5" t="s">
        <v>41</v>
      </c>
      <c r="Y11" s="5" t="s">
        <v>79</v>
      </c>
      <c r="Z11" s="5" t="s">
        <v>41</v>
      </c>
      <c r="AA11" s="5" t="s">
        <v>41</v>
      </c>
      <c r="AB11" s="5" t="s">
        <v>98</v>
      </c>
      <c r="AC11" s="5" t="s">
        <v>99</v>
      </c>
      <c r="AD11" s="4">
        <v>4.19</v>
      </c>
      <c r="AE11" s="4">
        <v>2.99</v>
      </c>
      <c r="AF11" s="5" t="s">
        <v>58</v>
      </c>
      <c r="AG11" s="5" t="s">
        <v>59</v>
      </c>
      <c r="AH11" s="5" t="s">
        <v>49</v>
      </c>
      <c r="AI11" s="5" t="s">
        <v>41</v>
      </c>
      <c r="AJ11" s="9"/>
      <c r="AK11" s="9"/>
    </row>
    <row r="12" spans="1:37">
      <c r="A12" s="3">
        <v>45016.395474537</v>
      </c>
      <c r="B12" s="4">
        <v>107658</v>
      </c>
      <c r="C12" s="5" t="s">
        <v>35</v>
      </c>
      <c r="D12" s="4">
        <v>167779</v>
      </c>
      <c r="E12" s="5" t="s">
        <v>100</v>
      </c>
      <c r="F12" s="5" t="s">
        <v>101</v>
      </c>
      <c r="G12" s="5" t="s">
        <v>38</v>
      </c>
      <c r="H12" s="5" t="s">
        <v>92</v>
      </c>
      <c r="I12" s="11" t="s">
        <v>40</v>
      </c>
      <c r="J12" s="12">
        <v>20</v>
      </c>
      <c r="K12" s="4">
        <v>2</v>
      </c>
      <c r="L12" s="4">
        <v>16</v>
      </c>
      <c r="M12" s="9"/>
      <c r="N12" s="9"/>
      <c r="O12" s="4">
        <v>0.542778</v>
      </c>
      <c r="P12" s="4">
        <v>40.53</v>
      </c>
      <c r="Q12" s="4">
        <v>8</v>
      </c>
      <c r="R12" s="9"/>
      <c r="S12" s="9">
        <f t="shared" si="0"/>
        <v>-20</v>
      </c>
      <c r="T12" s="2">
        <v>1</v>
      </c>
      <c r="U12" s="2">
        <v>0</v>
      </c>
      <c r="V12" s="2">
        <f t="shared" si="1"/>
        <v>-20</v>
      </c>
      <c r="W12" s="4">
        <v>18.68</v>
      </c>
      <c r="X12" s="5" t="s">
        <v>41</v>
      </c>
      <c r="Y12" s="5" t="s">
        <v>42</v>
      </c>
      <c r="Z12" s="5" t="s">
        <v>41</v>
      </c>
      <c r="AA12" s="5" t="s">
        <v>41</v>
      </c>
      <c r="AB12" s="5" t="s">
        <v>102</v>
      </c>
      <c r="AC12" s="5" t="s">
        <v>103</v>
      </c>
      <c r="AD12" s="4">
        <v>11.4</v>
      </c>
      <c r="AE12" s="4">
        <v>8.14</v>
      </c>
      <c r="AF12" s="5" t="s">
        <v>47</v>
      </c>
      <c r="AG12" s="5" t="s">
        <v>48</v>
      </c>
      <c r="AH12" s="5" t="s">
        <v>49</v>
      </c>
      <c r="AI12" s="5" t="s">
        <v>41</v>
      </c>
      <c r="AJ12" s="4">
        <v>1</v>
      </c>
      <c r="AK12" s="9"/>
    </row>
    <row r="13" spans="1:37">
      <c r="A13" s="3">
        <v>45016.4132523148</v>
      </c>
      <c r="B13" s="4">
        <v>108277</v>
      </c>
      <c r="C13" s="5" t="s">
        <v>75</v>
      </c>
      <c r="D13" s="4">
        <v>167998</v>
      </c>
      <c r="E13" s="5" t="s">
        <v>104</v>
      </c>
      <c r="F13" s="5" t="s">
        <v>105</v>
      </c>
      <c r="G13" s="5" t="s">
        <v>38</v>
      </c>
      <c r="H13" s="5" t="s">
        <v>39</v>
      </c>
      <c r="I13" s="11" t="s">
        <v>78</v>
      </c>
      <c r="J13" s="12">
        <v>6</v>
      </c>
      <c r="K13" s="4">
        <v>2</v>
      </c>
      <c r="L13" s="9"/>
      <c r="M13" s="9"/>
      <c r="N13" s="9"/>
      <c r="O13" s="4">
        <v>0.091667</v>
      </c>
      <c r="P13" s="4">
        <v>87.27</v>
      </c>
      <c r="Q13" s="4">
        <v>1</v>
      </c>
      <c r="R13" s="9"/>
      <c r="S13" s="9">
        <f t="shared" si="0"/>
        <v>-6</v>
      </c>
      <c r="T13" s="2"/>
      <c r="U13" s="2"/>
      <c r="V13" s="2">
        <f t="shared" si="1"/>
        <v>-6</v>
      </c>
      <c r="W13" s="4">
        <v>36.82</v>
      </c>
      <c r="X13" s="5" t="s">
        <v>41</v>
      </c>
      <c r="Y13" s="5" t="s">
        <v>79</v>
      </c>
      <c r="Z13" s="5" t="s">
        <v>41</v>
      </c>
      <c r="AA13" s="5" t="s">
        <v>41</v>
      </c>
      <c r="AB13" s="5" t="s">
        <v>106</v>
      </c>
      <c r="AC13" s="5" t="s">
        <v>107</v>
      </c>
      <c r="AD13" s="4">
        <v>2</v>
      </c>
      <c r="AE13" s="4">
        <v>2</v>
      </c>
      <c r="AF13" s="5" t="s">
        <v>58</v>
      </c>
      <c r="AG13" s="5" t="s">
        <v>59</v>
      </c>
      <c r="AH13" s="5" t="s">
        <v>49</v>
      </c>
      <c r="AI13" s="5" t="s">
        <v>41</v>
      </c>
      <c r="AJ13" s="9"/>
      <c r="AK13" s="9"/>
    </row>
    <row r="14" spans="1:37">
      <c r="A14" s="6">
        <v>45016.4101041667</v>
      </c>
      <c r="B14" s="7">
        <v>108277</v>
      </c>
      <c r="C14" s="8" t="s">
        <v>75</v>
      </c>
      <c r="D14" s="7">
        <v>107890</v>
      </c>
      <c r="E14" s="8" t="s">
        <v>108</v>
      </c>
      <c r="F14" s="8" t="s">
        <v>109</v>
      </c>
      <c r="G14" s="8" t="s">
        <v>91</v>
      </c>
      <c r="H14" s="8" t="s">
        <v>110</v>
      </c>
      <c r="I14" s="11" t="s">
        <v>40</v>
      </c>
      <c r="J14" s="13">
        <v>3</v>
      </c>
      <c r="K14" s="7">
        <v>3</v>
      </c>
      <c r="L14" s="14"/>
      <c r="M14" s="14"/>
      <c r="N14" s="14"/>
      <c r="O14" s="14"/>
      <c r="P14" s="14"/>
      <c r="Q14" s="9"/>
      <c r="R14" s="9"/>
      <c r="S14" s="9">
        <f t="shared" si="0"/>
        <v>-3</v>
      </c>
      <c r="T14" s="2"/>
      <c r="U14" s="2"/>
      <c r="V14" s="2">
        <f t="shared" si="1"/>
        <v>-3</v>
      </c>
      <c r="W14" s="9"/>
      <c r="X14" s="5" t="s">
        <v>41</v>
      </c>
      <c r="Y14" s="5" t="s">
        <v>79</v>
      </c>
      <c r="Z14" s="5" t="s">
        <v>41</v>
      </c>
      <c r="AA14" s="5" t="s">
        <v>41</v>
      </c>
      <c r="AB14" s="5" t="s">
        <v>111</v>
      </c>
      <c r="AC14" s="5" t="s">
        <v>112</v>
      </c>
      <c r="AD14" s="9"/>
      <c r="AE14" s="9"/>
      <c r="AF14" s="5" t="s">
        <v>58</v>
      </c>
      <c r="AG14" s="5" t="s">
        <v>59</v>
      </c>
      <c r="AH14" s="5" t="s">
        <v>49</v>
      </c>
      <c r="AI14" s="5" t="s">
        <v>41</v>
      </c>
      <c r="AJ14" s="9"/>
      <c r="AK14" s="9"/>
    </row>
    <row r="15" spans="1:37">
      <c r="A15" s="3">
        <v>45016.3952893519</v>
      </c>
      <c r="B15" s="4">
        <v>107658</v>
      </c>
      <c r="C15" s="5" t="s">
        <v>35</v>
      </c>
      <c r="D15" s="4">
        <v>183439</v>
      </c>
      <c r="E15" s="5" t="s">
        <v>113</v>
      </c>
      <c r="F15" s="5" t="s">
        <v>114</v>
      </c>
      <c r="G15" s="5" t="s">
        <v>38</v>
      </c>
      <c r="H15" s="5" t="s">
        <v>39</v>
      </c>
      <c r="I15" s="11" t="s">
        <v>78</v>
      </c>
      <c r="J15" s="12">
        <v>60</v>
      </c>
      <c r="K15" s="4">
        <v>10</v>
      </c>
      <c r="L15" s="9"/>
      <c r="M15" s="9"/>
      <c r="N15" s="4">
        <v>44</v>
      </c>
      <c r="O15" s="4">
        <v>1.856667</v>
      </c>
      <c r="P15" s="4">
        <v>61.4</v>
      </c>
      <c r="Q15" s="4">
        <v>28</v>
      </c>
      <c r="R15" s="9"/>
      <c r="S15" s="9">
        <f t="shared" si="0"/>
        <v>-60</v>
      </c>
      <c r="T15" s="2"/>
      <c r="U15" s="2">
        <v>1346</v>
      </c>
      <c r="V15" s="2">
        <f t="shared" si="1"/>
        <v>1286</v>
      </c>
      <c r="W15" s="4">
        <v>44.08</v>
      </c>
      <c r="X15" s="5" t="s">
        <v>41</v>
      </c>
      <c r="Y15" s="5" t="s">
        <v>42</v>
      </c>
      <c r="Z15" s="5" t="s">
        <v>41</v>
      </c>
      <c r="AA15" s="5" t="s">
        <v>41</v>
      </c>
      <c r="AB15" s="5" t="s">
        <v>115</v>
      </c>
      <c r="AC15" s="5" t="s">
        <v>116</v>
      </c>
      <c r="AD15" s="4">
        <v>38.99</v>
      </c>
      <c r="AE15" s="4">
        <v>27.85</v>
      </c>
      <c r="AF15" s="5" t="s">
        <v>47</v>
      </c>
      <c r="AG15" s="5" t="s">
        <v>48</v>
      </c>
      <c r="AH15" s="5" t="s">
        <v>49</v>
      </c>
      <c r="AI15" s="5" t="s">
        <v>41</v>
      </c>
      <c r="AJ15" s="9"/>
      <c r="AK15" s="4">
        <v>1346</v>
      </c>
    </row>
    <row r="16" spans="1:37">
      <c r="A16" s="3">
        <v>45016.3949189815</v>
      </c>
      <c r="B16" s="4">
        <v>107658</v>
      </c>
      <c r="C16" s="5" t="s">
        <v>35</v>
      </c>
      <c r="D16" s="4">
        <v>247492</v>
      </c>
      <c r="E16" s="5" t="s">
        <v>117</v>
      </c>
      <c r="F16" s="5" t="s">
        <v>118</v>
      </c>
      <c r="G16" s="5" t="s">
        <v>38</v>
      </c>
      <c r="H16" s="5" t="s">
        <v>92</v>
      </c>
      <c r="I16" s="11" t="s">
        <v>78</v>
      </c>
      <c r="J16" s="12">
        <v>20</v>
      </c>
      <c r="K16" s="4">
        <v>1</v>
      </c>
      <c r="L16" s="4">
        <v>36</v>
      </c>
      <c r="M16" s="9"/>
      <c r="N16" s="9"/>
      <c r="O16" s="4">
        <v>0.803333</v>
      </c>
      <c r="P16" s="4">
        <v>70.95</v>
      </c>
      <c r="Q16" s="4">
        <v>12</v>
      </c>
      <c r="R16" s="4">
        <v>46</v>
      </c>
      <c r="S16" s="9">
        <f t="shared" si="0"/>
        <v>26</v>
      </c>
      <c r="T16" s="2"/>
      <c r="U16" s="2"/>
      <c r="V16" s="2">
        <f t="shared" si="1"/>
        <v>-20</v>
      </c>
      <c r="W16" s="4">
        <v>61.06</v>
      </c>
      <c r="X16" s="5" t="s">
        <v>41</v>
      </c>
      <c r="Y16" s="5" t="s">
        <v>42</v>
      </c>
      <c r="Z16" s="5" t="s">
        <v>41</v>
      </c>
      <c r="AA16" s="5" t="s">
        <v>41</v>
      </c>
      <c r="AB16" s="5" t="s">
        <v>119</v>
      </c>
      <c r="AC16" s="5" t="s">
        <v>120</v>
      </c>
      <c r="AD16" s="4">
        <v>16.87</v>
      </c>
      <c r="AE16" s="4">
        <v>12.05</v>
      </c>
      <c r="AF16" s="5" t="s">
        <v>47</v>
      </c>
      <c r="AG16" s="5" t="s">
        <v>48</v>
      </c>
      <c r="AH16" s="5" t="s">
        <v>49</v>
      </c>
      <c r="AI16" s="5" t="s">
        <v>41</v>
      </c>
      <c r="AJ16" s="9"/>
      <c r="AK16" s="9"/>
    </row>
    <row r="17" spans="1:37">
      <c r="A17" s="3">
        <v>45016.4514583333</v>
      </c>
      <c r="B17" s="4">
        <v>118758</v>
      </c>
      <c r="C17" s="5" t="s">
        <v>50</v>
      </c>
      <c r="D17" s="4">
        <v>2025</v>
      </c>
      <c r="E17" s="5" t="s">
        <v>121</v>
      </c>
      <c r="F17" s="5" t="s">
        <v>122</v>
      </c>
      <c r="G17" s="5" t="s">
        <v>38</v>
      </c>
      <c r="H17" s="5" t="s">
        <v>39</v>
      </c>
      <c r="I17" s="11" t="s">
        <v>54</v>
      </c>
      <c r="J17" s="12">
        <v>4</v>
      </c>
      <c r="K17" s="4">
        <v>1</v>
      </c>
      <c r="L17" s="9"/>
      <c r="M17" s="9"/>
      <c r="N17" s="9"/>
      <c r="O17" s="9"/>
      <c r="P17" s="9"/>
      <c r="Q17" s="9"/>
      <c r="R17" s="4">
        <v>339</v>
      </c>
      <c r="S17" s="9">
        <f t="shared" si="0"/>
        <v>335</v>
      </c>
      <c r="T17" s="2">
        <v>1</v>
      </c>
      <c r="U17" s="2">
        <v>0</v>
      </c>
      <c r="V17" s="2">
        <f t="shared" si="1"/>
        <v>-4</v>
      </c>
      <c r="W17" s="9"/>
      <c r="X17" s="5" t="s">
        <v>41</v>
      </c>
      <c r="Y17" s="5" t="s">
        <v>55</v>
      </c>
      <c r="Z17" s="5" t="s">
        <v>41</v>
      </c>
      <c r="AA17" s="5" t="s">
        <v>41</v>
      </c>
      <c r="AB17" s="5" t="s">
        <v>123</v>
      </c>
      <c r="AC17" s="5" t="s">
        <v>124</v>
      </c>
      <c r="AD17" s="9"/>
      <c r="AE17" s="9"/>
      <c r="AF17" s="5" t="s">
        <v>58</v>
      </c>
      <c r="AG17" s="5" t="s">
        <v>59</v>
      </c>
      <c r="AH17" s="5" t="s">
        <v>49</v>
      </c>
      <c r="AI17" s="5" t="s">
        <v>41</v>
      </c>
      <c r="AJ17" s="4">
        <v>1</v>
      </c>
      <c r="AK17" s="4">
        <v>1429</v>
      </c>
    </row>
    <row r="18" spans="1:37">
      <c r="A18" s="3">
        <v>45016.4518634259</v>
      </c>
      <c r="B18" s="4">
        <v>118758</v>
      </c>
      <c r="C18" s="5" t="s">
        <v>50</v>
      </c>
      <c r="D18" s="4">
        <v>75043</v>
      </c>
      <c r="E18" s="5" t="s">
        <v>125</v>
      </c>
      <c r="F18" s="5" t="s">
        <v>126</v>
      </c>
      <c r="G18" s="5" t="s">
        <v>38</v>
      </c>
      <c r="H18" s="5" t="s">
        <v>39</v>
      </c>
      <c r="I18" s="11" t="s">
        <v>54</v>
      </c>
      <c r="J18" s="12">
        <v>2</v>
      </c>
      <c r="K18" s="4">
        <v>1</v>
      </c>
      <c r="L18" s="9"/>
      <c r="M18" s="9"/>
      <c r="N18" s="9"/>
      <c r="O18" s="9"/>
      <c r="P18" s="9"/>
      <c r="Q18" s="9"/>
      <c r="R18" s="9"/>
      <c r="S18" s="9">
        <f t="shared" si="0"/>
        <v>-2</v>
      </c>
      <c r="T18" s="2"/>
      <c r="U18" s="2">
        <v>2001</v>
      </c>
      <c r="V18" s="2">
        <f t="shared" si="1"/>
        <v>1999</v>
      </c>
      <c r="W18" s="9"/>
      <c r="X18" s="5" t="s">
        <v>41</v>
      </c>
      <c r="Y18" s="5" t="s">
        <v>55</v>
      </c>
      <c r="Z18" s="5" t="s">
        <v>43</v>
      </c>
      <c r="AA18" s="5" t="s">
        <v>127</v>
      </c>
      <c r="AB18" s="5" t="s">
        <v>128</v>
      </c>
      <c r="AC18" s="5" t="s">
        <v>129</v>
      </c>
      <c r="AD18" s="9"/>
      <c r="AE18" s="9"/>
      <c r="AF18" s="5" t="s">
        <v>58</v>
      </c>
      <c r="AG18" s="5" t="s">
        <v>59</v>
      </c>
      <c r="AH18" s="5" t="s">
        <v>49</v>
      </c>
      <c r="AI18" s="5" t="s">
        <v>41</v>
      </c>
      <c r="AJ18" s="9"/>
      <c r="AK18" s="4">
        <v>2001</v>
      </c>
    </row>
    <row r="19" spans="1:37">
      <c r="A19" s="3">
        <v>45016.4246180556</v>
      </c>
      <c r="B19" s="4">
        <v>118758</v>
      </c>
      <c r="C19" s="5" t="s">
        <v>50</v>
      </c>
      <c r="D19" s="4">
        <v>142706</v>
      </c>
      <c r="E19" s="5" t="s">
        <v>130</v>
      </c>
      <c r="F19" s="5" t="s">
        <v>131</v>
      </c>
      <c r="G19" s="5" t="s">
        <v>38</v>
      </c>
      <c r="H19" s="5" t="s">
        <v>39</v>
      </c>
      <c r="I19" s="11" t="s">
        <v>40</v>
      </c>
      <c r="J19" s="12">
        <v>10</v>
      </c>
      <c r="K19" s="4">
        <v>2</v>
      </c>
      <c r="L19" s="4">
        <v>6</v>
      </c>
      <c r="M19" s="9"/>
      <c r="N19" s="9"/>
      <c r="O19" s="4">
        <v>0.226667</v>
      </c>
      <c r="P19" s="4">
        <v>79.41</v>
      </c>
      <c r="Q19" s="4">
        <v>3</v>
      </c>
      <c r="R19" s="9"/>
      <c r="S19" s="9">
        <f t="shared" si="0"/>
        <v>-10</v>
      </c>
      <c r="T19" s="2"/>
      <c r="U19" s="2"/>
      <c r="V19" s="2">
        <f t="shared" si="1"/>
        <v>-10</v>
      </c>
      <c r="W19" s="4">
        <v>50.29</v>
      </c>
      <c r="X19" s="5" t="s">
        <v>41</v>
      </c>
      <c r="Y19" s="5" t="s">
        <v>55</v>
      </c>
      <c r="Z19" s="5" t="s">
        <v>41</v>
      </c>
      <c r="AA19" s="5" t="s">
        <v>41</v>
      </c>
      <c r="AB19" s="5" t="s">
        <v>132</v>
      </c>
      <c r="AC19" s="5" t="s">
        <v>133</v>
      </c>
      <c r="AD19" s="4">
        <v>4.76</v>
      </c>
      <c r="AE19" s="4">
        <v>3.4</v>
      </c>
      <c r="AF19" s="5" t="s">
        <v>58</v>
      </c>
      <c r="AG19" s="5" t="s">
        <v>59</v>
      </c>
      <c r="AH19" s="5" t="s">
        <v>49</v>
      </c>
      <c r="AI19" s="5" t="s">
        <v>41</v>
      </c>
      <c r="AJ19" s="9"/>
      <c r="AK19" s="9"/>
    </row>
    <row r="20" spans="1:37">
      <c r="A20" s="3">
        <v>45016.3956365741</v>
      </c>
      <c r="B20" s="4">
        <v>107658</v>
      </c>
      <c r="C20" s="5" t="s">
        <v>35</v>
      </c>
      <c r="D20" s="4">
        <v>243753</v>
      </c>
      <c r="E20" s="5" t="s">
        <v>134</v>
      </c>
      <c r="F20" s="5" t="s">
        <v>135</v>
      </c>
      <c r="G20" s="5" t="s">
        <v>38</v>
      </c>
      <c r="H20" s="5" t="s">
        <v>92</v>
      </c>
      <c r="I20" s="11" t="s">
        <v>78</v>
      </c>
      <c r="J20" s="12">
        <v>3</v>
      </c>
      <c r="K20" s="9"/>
      <c r="L20" s="4">
        <v>3</v>
      </c>
      <c r="M20" s="9"/>
      <c r="N20" s="4">
        <v>2</v>
      </c>
      <c r="O20" s="4">
        <v>0.086667</v>
      </c>
      <c r="P20" s="4">
        <v>34.62</v>
      </c>
      <c r="Q20" s="4">
        <v>1</v>
      </c>
      <c r="R20" s="9"/>
      <c r="S20" s="9">
        <f t="shared" si="0"/>
        <v>-3</v>
      </c>
      <c r="T20" s="2"/>
      <c r="U20" s="2">
        <v>86</v>
      </c>
      <c r="V20" s="2">
        <f t="shared" si="1"/>
        <v>83</v>
      </c>
      <c r="W20" s="4">
        <v>15</v>
      </c>
      <c r="X20" s="5" t="s">
        <v>41</v>
      </c>
      <c r="Y20" s="5" t="s">
        <v>136</v>
      </c>
      <c r="Z20" s="5" t="s">
        <v>41</v>
      </c>
      <c r="AA20" s="5" t="s">
        <v>41</v>
      </c>
      <c r="AB20" s="5" t="s">
        <v>137</v>
      </c>
      <c r="AC20" s="5" t="s">
        <v>138</v>
      </c>
      <c r="AD20" s="4">
        <v>1.82</v>
      </c>
      <c r="AE20" s="4">
        <v>1.3</v>
      </c>
      <c r="AF20" s="5" t="s">
        <v>47</v>
      </c>
      <c r="AG20" s="5" t="s">
        <v>48</v>
      </c>
      <c r="AH20" s="5" t="s">
        <v>49</v>
      </c>
      <c r="AI20" s="5" t="s">
        <v>41</v>
      </c>
      <c r="AJ20" s="9"/>
      <c r="AK20" s="4">
        <v>86</v>
      </c>
    </row>
    <row r="21" spans="1:37">
      <c r="A21" s="3">
        <v>45016.4252083333</v>
      </c>
      <c r="B21" s="4">
        <v>118758</v>
      </c>
      <c r="C21" s="5" t="s">
        <v>50</v>
      </c>
      <c r="D21" s="4">
        <v>184369</v>
      </c>
      <c r="E21" s="5" t="s">
        <v>139</v>
      </c>
      <c r="F21" s="5" t="s">
        <v>140</v>
      </c>
      <c r="G21" s="5" t="s">
        <v>38</v>
      </c>
      <c r="H21" s="5" t="s">
        <v>92</v>
      </c>
      <c r="I21" s="11" t="s">
        <v>54</v>
      </c>
      <c r="J21" s="12">
        <v>4</v>
      </c>
      <c r="K21" s="9"/>
      <c r="L21" s="9"/>
      <c r="M21" s="9"/>
      <c r="N21" s="4">
        <v>4</v>
      </c>
      <c r="O21" s="4">
        <v>0.152778</v>
      </c>
      <c r="P21" s="4">
        <v>52.36</v>
      </c>
      <c r="Q21" s="4">
        <v>2</v>
      </c>
      <c r="R21" s="9"/>
      <c r="S21" s="9">
        <f t="shared" si="0"/>
        <v>-4</v>
      </c>
      <c r="T21" s="2"/>
      <c r="U21" s="2">
        <v>3640</v>
      </c>
      <c r="V21" s="2">
        <f t="shared" si="1"/>
        <v>3636</v>
      </c>
      <c r="W21" s="4">
        <v>41.18</v>
      </c>
      <c r="X21" s="5" t="s">
        <v>41</v>
      </c>
      <c r="Y21" s="5" t="s">
        <v>55</v>
      </c>
      <c r="Z21" s="5" t="s">
        <v>41</v>
      </c>
      <c r="AA21" s="5" t="s">
        <v>41</v>
      </c>
      <c r="AB21" s="5" t="s">
        <v>141</v>
      </c>
      <c r="AC21" s="5" t="s">
        <v>142</v>
      </c>
      <c r="AD21" s="4">
        <v>3.21</v>
      </c>
      <c r="AE21" s="4">
        <v>2.29</v>
      </c>
      <c r="AF21" s="5" t="s">
        <v>58</v>
      </c>
      <c r="AG21" s="5" t="s">
        <v>59</v>
      </c>
      <c r="AH21" s="5" t="s">
        <v>49</v>
      </c>
      <c r="AI21" s="5" t="s">
        <v>41</v>
      </c>
      <c r="AJ21" s="9"/>
      <c r="AK21" s="4">
        <v>3640</v>
      </c>
    </row>
    <row r="22" spans="1:37">
      <c r="A22" s="3">
        <v>45016.3950231482</v>
      </c>
      <c r="B22" s="4">
        <v>107658</v>
      </c>
      <c r="C22" s="5" t="s">
        <v>35</v>
      </c>
      <c r="D22" s="4">
        <v>246447</v>
      </c>
      <c r="E22" s="5" t="s">
        <v>117</v>
      </c>
      <c r="F22" s="5" t="s">
        <v>143</v>
      </c>
      <c r="G22" s="5" t="s">
        <v>38</v>
      </c>
      <c r="H22" s="5" t="s">
        <v>92</v>
      </c>
      <c r="I22" s="11" t="s">
        <v>78</v>
      </c>
      <c r="J22" s="12">
        <v>20</v>
      </c>
      <c r="K22" s="9"/>
      <c r="L22" s="4">
        <v>22</v>
      </c>
      <c r="M22" s="9"/>
      <c r="N22" s="9"/>
      <c r="O22" s="4">
        <v>0.036667</v>
      </c>
      <c r="P22" s="4">
        <v>1145.44</v>
      </c>
      <c r="Q22" s="4">
        <v>1</v>
      </c>
      <c r="R22" s="4">
        <v>36</v>
      </c>
      <c r="S22" s="9">
        <f t="shared" si="0"/>
        <v>16</v>
      </c>
      <c r="T22" s="2"/>
      <c r="U22" s="2"/>
      <c r="V22" s="2">
        <f t="shared" si="1"/>
        <v>-20</v>
      </c>
      <c r="W22" s="4">
        <v>614.99</v>
      </c>
      <c r="X22" s="5" t="s">
        <v>41</v>
      </c>
      <c r="Y22" s="5" t="s">
        <v>42</v>
      </c>
      <c r="Z22" s="5" t="s">
        <v>41</v>
      </c>
      <c r="AA22" s="5" t="s">
        <v>41</v>
      </c>
      <c r="AB22" s="5" t="s">
        <v>119</v>
      </c>
      <c r="AC22" s="5" t="s">
        <v>120</v>
      </c>
      <c r="AD22" s="4">
        <v>0.77</v>
      </c>
      <c r="AE22" s="4">
        <v>0.55</v>
      </c>
      <c r="AF22" s="5" t="s">
        <v>47</v>
      </c>
      <c r="AG22" s="5" t="s">
        <v>48</v>
      </c>
      <c r="AH22" s="5" t="s">
        <v>49</v>
      </c>
      <c r="AI22" s="5" t="s">
        <v>41</v>
      </c>
      <c r="AJ22" s="9"/>
      <c r="AK22" s="9"/>
    </row>
    <row r="23" spans="1:37">
      <c r="A23" s="3">
        <v>45016.4107638889</v>
      </c>
      <c r="B23" s="4">
        <v>108277</v>
      </c>
      <c r="C23" s="5" t="s">
        <v>75</v>
      </c>
      <c r="D23" s="4">
        <v>202488</v>
      </c>
      <c r="E23" s="5" t="s">
        <v>144</v>
      </c>
      <c r="F23" s="5" t="s">
        <v>145</v>
      </c>
      <c r="G23" s="5" t="s">
        <v>38</v>
      </c>
      <c r="H23" s="5" t="s">
        <v>39</v>
      </c>
      <c r="I23" s="11" t="s">
        <v>78</v>
      </c>
      <c r="J23" s="12">
        <v>10</v>
      </c>
      <c r="K23" s="9"/>
      <c r="L23" s="4">
        <v>2</v>
      </c>
      <c r="M23" s="9"/>
      <c r="N23" s="4">
        <v>2</v>
      </c>
      <c r="O23" s="4">
        <v>0.153889</v>
      </c>
      <c r="P23" s="4">
        <v>77.98</v>
      </c>
      <c r="Q23" s="4">
        <v>2</v>
      </c>
      <c r="R23" s="4">
        <v>166</v>
      </c>
      <c r="S23" s="9">
        <f t="shared" si="0"/>
        <v>156</v>
      </c>
      <c r="T23" s="2"/>
      <c r="U23" s="2"/>
      <c r="V23" s="2">
        <f t="shared" si="1"/>
        <v>-10</v>
      </c>
      <c r="W23" s="4">
        <v>28</v>
      </c>
      <c r="X23" s="5" t="s">
        <v>41</v>
      </c>
      <c r="Y23" s="5" t="s">
        <v>79</v>
      </c>
      <c r="Z23" s="5" t="s">
        <v>41</v>
      </c>
      <c r="AA23" s="5" t="s">
        <v>41</v>
      </c>
      <c r="AB23" s="5" t="s">
        <v>146</v>
      </c>
      <c r="AC23" s="5" t="s">
        <v>147</v>
      </c>
      <c r="AD23" s="4">
        <v>3.23</v>
      </c>
      <c r="AE23" s="4">
        <v>2.31</v>
      </c>
      <c r="AF23" s="5" t="s">
        <v>58</v>
      </c>
      <c r="AG23" s="5" t="s">
        <v>59</v>
      </c>
      <c r="AH23" s="5" t="s">
        <v>49</v>
      </c>
      <c r="AI23" s="5" t="s">
        <v>41</v>
      </c>
      <c r="AJ23" s="9"/>
      <c r="AK23" s="9"/>
    </row>
    <row r="24" spans="1:37">
      <c r="A24" s="3">
        <v>45016.4124884259</v>
      </c>
      <c r="B24" s="4">
        <v>108277</v>
      </c>
      <c r="C24" s="5" t="s">
        <v>75</v>
      </c>
      <c r="D24" s="4">
        <v>220178</v>
      </c>
      <c r="E24" s="5" t="s">
        <v>148</v>
      </c>
      <c r="F24" s="5" t="s">
        <v>149</v>
      </c>
      <c r="G24" s="5" t="s">
        <v>38</v>
      </c>
      <c r="H24" s="5" t="s">
        <v>39</v>
      </c>
      <c r="I24" s="11" t="s">
        <v>78</v>
      </c>
      <c r="J24" s="12">
        <v>4</v>
      </c>
      <c r="K24" s="9"/>
      <c r="L24" s="9"/>
      <c r="M24" s="9"/>
      <c r="N24" s="4">
        <v>4</v>
      </c>
      <c r="O24" s="4">
        <v>0.164444</v>
      </c>
      <c r="P24" s="4">
        <v>48.65</v>
      </c>
      <c r="Q24" s="4">
        <v>2</v>
      </c>
      <c r="R24" s="9"/>
      <c r="S24" s="9">
        <f t="shared" si="0"/>
        <v>-4</v>
      </c>
      <c r="T24" s="2"/>
      <c r="U24" s="2"/>
      <c r="V24" s="2">
        <f t="shared" si="1"/>
        <v>-4</v>
      </c>
      <c r="W24" s="4">
        <v>39.32</v>
      </c>
      <c r="X24" s="5" t="s">
        <v>41</v>
      </c>
      <c r="Y24" s="5" t="s">
        <v>79</v>
      </c>
      <c r="Z24" s="5" t="s">
        <v>41</v>
      </c>
      <c r="AA24" s="5" t="s">
        <v>41</v>
      </c>
      <c r="AB24" s="5" t="s">
        <v>150</v>
      </c>
      <c r="AC24" s="5" t="s">
        <v>151</v>
      </c>
      <c r="AD24" s="4">
        <v>3.45</v>
      </c>
      <c r="AE24" s="4">
        <v>2.47</v>
      </c>
      <c r="AF24" s="5" t="s">
        <v>58</v>
      </c>
      <c r="AG24" s="5" t="s">
        <v>59</v>
      </c>
      <c r="AH24" s="5" t="s">
        <v>49</v>
      </c>
      <c r="AI24" s="5" t="s">
        <v>41</v>
      </c>
      <c r="AJ24" s="9"/>
      <c r="AK24" s="9"/>
    </row>
    <row r="25" spans="1:37">
      <c r="A25" s="3">
        <v>45016.4358333333</v>
      </c>
      <c r="B25" s="4">
        <v>118758</v>
      </c>
      <c r="C25" s="5" t="s">
        <v>50</v>
      </c>
      <c r="D25" s="4">
        <v>14973</v>
      </c>
      <c r="E25" s="5" t="s">
        <v>152</v>
      </c>
      <c r="F25" s="5" t="s">
        <v>153</v>
      </c>
      <c r="G25" s="5" t="s">
        <v>38</v>
      </c>
      <c r="H25" s="5" t="s">
        <v>39</v>
      </c>
      <c r="I25" s="11" t="s">
        <v>54</v>
      </c>
      <c r="J25" s="12">
        <v>2</v>
      </c>
      <c r="K25" s="9"/>
      <c r="L25" s="9"/>
      <c r="M25" s="9"/>
      <c r="N25" s="9"/>
      <c r="O25" s="9"/>
      <c r="P25" s="9"/>
      <c r="Q25" s="9"/>
      <c r="R25" s="9"/>
      <c r="S25" s="9">
        <f t="shared" si="0"/>
        <v>-2</v>
      </c>
      <c r="T25" s="2"/>
      <c r="U25" s="2">
        <v>73</v>
      </c>
      <c r="V25" s="2">
        <f t="shared" si="1"/>
        <v>71</v>
      </c>
      <c r="W25" s="9"/>
      <c r="X25" s="5" t="s">
        <v>41</v>
      </c>
      <c r="Y25" s="5" t="s">
        <v>55</v>
      </c>
      <c r="Z25" s="5" t="s">
        <v>41</v>
      </c>
      <c r="AA25" s="5" t="s">
        <v>41</v>
      </c>
      <c r="AB25" s="5" t="s">
        <v>154</v>
      </c>
      <c r="AC25" s="5" t="s">
        <v>155</v>
      </c>
      <c r="AD25" s="9"/>
      <c r="AE25" s="9"/>
      <c r="AF25" s="5" t="s">
        <v>58</v>
      </c>
      <c r="AG25" s="5" t="s">
        <v>59</v>
      </c>
      <c r="AH25" s="5" t="s">
        <v>49</v>
      </c>
      <c r="AI25" s="5" t="s">
        <v>41</v>
      </c>
      <c r="AJ25" s="9"/>
      <c r="AK25" s="4">
        <v>73</v>
      </c>
    </row>
    <row r="26" spans="1:37">
      <c r="A26" s="3">
        <v>45016.4555671296</v>
      </c>
      <c r="B26" s="4">
        <v>118758</v>
      </c>
      <c r="C26" s="5" t="s">
        <v>50</v>
      </c>
      <c r="D26" s="4">
        <v>86799</v>
      </c>
      <c r="E26" s="5" t="s">
        <v>156</v>
      </c>
      <c r="F26" s="5" t="s">
        <v>157</v>
      </c>
      <c r="G26" s="5" t="s">
        <v>38</v>
      </c>
      <c r="H26" s="5" t="s">
        <v>39</v>
      </c>
      <c r="I26" s="11" t="s">
        <v>54</v>
      </c>
      <c r="J26" s="12">
        <v>1</v>
      </c>
      <c r="K26" s="9"/>
      <c r="L26" s="9"/>
      <c r="M26" s="9"/>
      <c r="N26" s="9"/>
      <c r="O26" s="9"/>
      <c r="P26" s="9"/>
      <c r="Q26" s="9"/>
      <c r="R26" s="9"/>
      <c r="S26" s="9">
        <f t="shared" si="0"/>
        <v>-1</v>
      </c>
      <c r="T26" s="2"/>
      <c r="U26" s="2">
        <v>24</v>
      </c>
      <c r="V26" s="2">
        <f t="shared" si="1"/>
        <v>23</v>
      </c>
      <c r="W26" s="9"/>
      <c r="X26" s="5" t="s">
        <v>41</v>
      </c>
      <c r="Y26" s="5" t="s">
        <v>55</v>
      </c>
      <c r="Z26" s="5" t="s">
        <v>41</v>
      </c>
      <c r="AA26" s="5" t="s">
        <v>41</v>
      </c>
      <c r="AB26" s="5" t="s">
        <v>158</v>
      </c>
      <c r="AC26" s="5" t="s">
        <v>159</v>
      </c>
      <c r="AD26" s="9"/>
      <c r="AE26" s="9"/>
      <c r="AF26" s="5" t="s">
        <v>58</v>
      </c>
      <c r="AG26" s="5" t="s">
        <v>59</v>
      </c>
      <c r="AH26" s="5" t="s">
        <v>49</v>
      </c>
      <c r="AI26" s="5" t="s">
        <v>41</v>
      </c>
      <c r="AJ26" s="9"/>
      <c r="AK26" s="4">
        <v>24</v>
      </c>
    </row>
    <row r="27" spans="1:37">
      <c r="A27" s="3">
        <v>45016.4250347222</v>
      </c>
      <c r="B27" s="4">
        <v>118758</v>
      </c>
      <c r="C27" s="5" t="s">
        <v>50</v>
      </c>
      <c r="D27" s="4">
        <v>180172</v>
      </c>
      <c r="E27" s="5" t="s">
        <v>160</v>
      </c>
      <c r="F27" s="5" t="s">
        <v>161</v>
      </c>
      <c r="G27" s="5" t="s">
        <v>38</v>
      </c>
      <c r="H27" s="5" t="s">
        <v>39</v>
      </c>
      <c r="I27" s="11" t="s">
        <v>54</v>
      </c>
      <c r="J27" s="12">
        <v>4</v>
      </c>
      <c r="K27" s="9"/>
      <c r="L27" s="4">
        <v>10</v>
      </c>
      <c r="M27" s="9"/>
      <c r="N27" s="9"/>
      <c r="O27" s="4">
        <v>0.112778</v>
      </c>
      <c r="P27" s="4">
        <v>124.14</v>
      </c>
      <c r="Q27" s="4">
        <v>2</v>
      </c>
      <c r="R27" s="9"/>
      <c r="S27" s="9">
        <f t="shared" si="0"/>
        <v>-4</v>
      </c>
      <c r="T27" s="2"/>
      <c r="U27" s="2">
        <v>1571</v>
      </c>
      <c r="V27" s="2">
        <f t="shared" si="1"/>
        <v>1567</v>
      </c>
      <c r="W27" s="4">
        <v>103.67</v>
      </c>
      <c r="X27" s="5" t="s">
        <v>41</v>
      </c>
      <c r="Y27" s="5" t="s">
        <v>55</v>
      </c>
      <c r="Z27" s="5" t="s">
        <v>41</v>
      </c>
      <c r="AA27" s="5" t="s">
        <v>41</v>
      </c>
      <c r="AB27" s="5" t="s">
        <v>162</v>
      </c>
      <c r="AC27" s="5" t="s">
        <v>163</v>
      </c>
      <c r="AD27" s="4">
        <v>2.37</v>
      </c>
      <c r="AE27" s="4">
        <v>1.69</v>
      </c>
      <c r="AF27" s="5" t="s">
        <v>58</v>
      </c>
      <c r="AG27" s="5" t="s">
        <v>59</v>
      </c>
      <c r="AH27" s="5" t="s">
        <v>49</v>
      </c>
      <c r="AI27" s="5" t="s">
        <v>41</v>
      </c>
      <c r="AJ27" s="9"/>
      <c r="AK27" s="4">
        <v>1571</v>
      </c>
    </row>
    <row r="28" spans="1:37">
      <c r="A28" s="3">
        <v>45016.4110185185</v>
      </c>
      <c r="B28" s="4">
        <v>108277</v>
      </c>
      <c r="C28" s="5" t="s">
        <v>75</v>
      </c>
      <c r="D28" s="4">
        <v>137766</v>
      </c>
      <c r="E28" s="5" t="s">
        <v>164</v>
      </c>
      <c r="F28" s="5" t="s">
        <v>165</v>
      </c>
      <c r="G28" s="5" t="s">
        <v>38</v>
      </c>
      <c r="H28" s="5" t="s">
        <v>39</v>
      </c>
      <c r="I28" s="11" t="s">
        <v>78</v>
      </c>
      <c r="J28" s="12">
        <v>6</v>
      </c>
      <c r="K28" s="9"/>
      <c r="L28" s="4">
        <v>3</v>
      </c>
      <c r="M28" s="9"/>
      <c r="N28" s="9"/>
      <c r="O28" s="4">
        <v>0.108333</v>
      </c>
      <c r="P28" s="4">
        <v>55.38</v>
      </c>
      <c r="Q28" s="4">
        <v>2</v>
      </c>
      <c r="R28" s="9"/>
      <c r="S28" s="9">
        <f t="shared" si="0"/>
        <v>-6</v>
      </c>
      <c r="T28" s="2"/>
      <c r="U28" s="2">
        <v>1568</v>
      </c>
      <c r="V28" s="2">
        <f t="shared" si="1"/>
        <v>1562</v>
      </c>
      <c r="W28" s="4">
        <v>15</v>
      </c>
      <c r="X28" s="5" t="s">
        <v>41</v>
      </c>
      <c r="Y28" s="5" t="s">
        <v>79</v>
      </c>
      <c r="Z28" s="5" t="s">
        <v>41</v>
      </c>
      <c r="AA28" s="5" t="s">
        <v>41</v>
      </c>
      <c r="AB28" s="5" t="s">
        <v>166</v>
      </c>
      <c r="AC28" s="5" t="s">
        <v>167</v>
      </c>
      <c r="AD28" s="4">
        <v>2.27</v>
      </c>
      <c r="AE28" s="4">
        <v>1.62</v>
      </c>
      <c r="AF28" s="5" t="s">
        <v>58</v>
      </c>
      <c r="AG28" s="5" t="s">
        <v>59</v>
      </c>
      <c r="AH28" s="5" t="s">
        <v>49</v>
      </c>
      <c r="AI28" s="5" t="s">
        <v>41</v>
      </c>
      <c r="AJ28" s="9"/>
      <c r="AK28" s="4">
        <v>1568</v>
      </c>
    </row>
    <row r="29" spans="1:37">
      <c r="A29" s="3">
        <v>45016.4121412037</v>
      </c>
      <c r="B29" s="4">
        <v>108277</v>
      </c>
      <c r="C29" s="5" t="s">
        <v>75</v>
      </c>
      <c r="D29" s="4">
        <v>132255</v>
      </c>
      <c r="E29" s="5" t="s">
        <v>168</v>
      </c>
      <c r="F29" s="5" t="s">
        <v>169</v>
      </c>
      <c r="G29" s="5" t="s">
        <v>53</v>
      </c>
      <c r="H29" s="5" t="s">
        <v>39</v>
      </c>
      <c r="I29" s="11" t="s">
        <v>78</v>
      </c>
      <c r="J29" s="12">
        <v>4</v>
      </c>
      <c r="K29" s="9"/>
      <c r="L29" s="9"/>
      <c r="M29" s="9"/>
      <c r="N29" s="4">
        <v>3</v>
      </c>
      <c r="O29" s="4">
        <v>0.112778</v>
      </c>
      <c r="P29" s="4">
        <v>62.07</v>
      </c>
      <c r="Q29" s="4">
        <v>2</v>
      </c>
      <c r="R29" s="4">
        <v>255</v>
      </c>
      <c r="S29" s="9">
        <f t="shared" si="0"/>
        <v>251</v>
      </c>
      <c r="T29" s="2"/>
      <c r="U29" s="2"/>
      <c r="V29" s="2">
        <f t="shared" si="1"/>
        <v>-4</v>
      </c>
      <c r="W29" s="4">
        <v>41.6</v>
      </c>
      <c r="X29" s="5" t="s">
        <v>41</v>
      </c>
      <c r="Y29" s="5" t="s">
        <v>79</v>
      </c>
      <c r="Z29" s="5" t="s">
        <v>41</v>
      </c>
      <c r="AA29" s="5" t="s">
        <v>41</v>
      </c>
      <c r="AB29" s="5" t="s">
        <v>170</v>
      </c>
      <c r="AC29" s="5" t="s">
        <v>171</v>
      </c>
      <c r="AD29" s="4">
        <v>2.37</v>
      </c>
      <c r="AE29" s="4">
        <v>1.69</v>
      </c>
      <c r="AF29" s="5" t="s">
        <v>58</v>
      </c>
      <c r="AG29" s="5" t="s">
        <v>59</v>
      </c>
      <c r="AH29" s="5" t="s">
        <v>49</v>
      </c>
      <c r="AI29" s="5" t="s">
        <v>41</v>
      </c>
      <c r="AJ29" s="9"/>
      <c r="AK29" s="9"/>
    </row>
    <row r="30" spans="1:37">
      <c r="A30" s="3">
        <v>45016.3955555556</v>
      </c>
      <c r="B30" s="4">
        <v>107658</v>
      </c>
      <c r="C30" s="5" t="s">
        <v>35</v>
      </c>
      <c r="D30" s="4">
        <v>155274</v>
      </c>
      <c r="E30" s="5" t="s">
        <v>172</v>
      </c>
      <c r="F30" s="5" t="s">
        <v>173</v>
      </c>
      <c r="G30" s="5" t="s">
        <v>38</v>
      </c>
      <c r="H30" s="5" t="s">
        <v>39</v>
      </c>
      <c r="I30" s="11" t="s">
        <v>40</v>
      </c>
      <c r="J30" s="12">
        <v>5</v>
      </c>
      <c r="K30" s="9"/>
      <c r="L30" s="9"/>
      <c r="M30" s="9"/>
      <c r="N30" s="9"/>
      <c r="O30" s="9"/>
      <c r="P30" s="9"/>
      <c r="Q30" s="9"/>
      <c r="R30" s="9"/>
      <c r="S30" s="9">
        <f t="shared" si="0"/>
        <v>-5</v>
      </c>
      <c r="T30" s="2">
        <v>1</v>
      </c>
      <c r="U30" s="2">
        <v>0</v>
      </c>
      <c r="V30" s="2">
        <f t="shared" si="1"/>
        <v>-5</v>
      </c>
      <c r="W30" s="9"/>
      <c r="X30" s="5" t="s">
        <v>41</v>
      </c>
      <c r="Y30" s="5" t="s">
        <v>42</v>
      </c>
      <c r="Z30" s="5" t="s">
        <v>43</v>
      </c>
      <c r="AA30" s="5" t="s">
        <v>174</v>
      </c>
      <c r="AB30" s="5" t="s">
        <v>175</v>
      </c>
      <c r="AC30" s="5" t="s">
        <v>176</v>
      </c>
      <c r="AD30" s="9"/>
      <c r="AE30" s="9"/>
      <c r="AF30" s="5" t="s">
        <v>47</v>
      </c>
      <c r="AG30" s="5" t="s">
        <v>48</v>
      </c>
      <c r="AH30" s="5" t="s">
        <v>49</v>
      </c>
      <c r="AI30" s="5" t="s">
        <v>41</v>
      </c>
      <c r="AJ30" s="4">
        <v>1</v>
      </c>
      <c r="AK30" s="9"/>
    </row>
    <row r="31" spans="1:37">
      <c r="A31" s="3">
        <v>45016.4248148148</v>
      </c>
      <c r="B31" s="4">
        <v>102479</v>
      </c>
      <c r="C31" s="5" t="s">
        <v>68</v>
      </c>
      <c r="D31" s="4">
        <v>188618</v>
      </c>
      <c r="E31" s="5" t="s">
        <v>177</v>
      </c>
      <c r="F31" s="5" t="s">
        <v>178</v>
      </c>
      <c r="G31" s="5" t="s">
        <v>38</v>
      </c>
      <c r="H31" s="5" t="s">
        <v>39</v>
      </c>
      <c r="I31" s="11" t="s">
        <v>78</v>
      </c>
      <c r="J31" s="12">
        <v>4</v>
      </c>
      <c r="K31" s="9"/>
      <c r="L31" s="9"/>
      <c r="M31" s="9"/>
      <c r="N31" s="9"/>
      <c r="O31" s="9"/>
      <c r="P31" s="9"/>
      <c r="Q31" s="9"/>
      <c r="R31" s="9"/>
      <c r="S31" s="9">
        <f t="shared" si="0"/>
        <v>-4</v>
      </c>
      <c r="T31" s="2"/>
      <c r="U31" s="2"/>
      <c r="V31" s="2">
        <f t="shared" si="1"/>
        <v>-4</v>
      </c>
      <c r="W31" s="9"/>
      <c r="X31" s="5" t="s">
        <v>41</v>
      </c>
      <c r="Y31" s="5" t="s">
        <v>40</v>
      </c>
      <c r="Z31" s="5" t="s">
        <v>41</v>
      </c>
      <c r="AA31" s="5" t="s">
        <v>41</v>
      </c>
      <c r="AB31" s="5" t="s">
        <v>179</v>
      </c>
      <c r="AC31" s="5" t="s">
        <v>180</v>
      </c>
      <c r="AD31" s="9"/>
      <c r="AE31" s="9"/>
      <c r="AF31" s="5" t="s">
        <v>58</v>
      </c>
      <c r="AG31" s="5" t="s">
        <v>59</v>
      </c>
      <c r="AH31" s="5" t="s">
        <v>49</v>
      </c>
      <c r="AI31" s="5" t="s">
        <v>41</v>
      </c>
      <c r="AJ31" s="9"/>
      <c r="AK31" s="9"/>
    </row>
    <row r="32" spans="1:37">
      <c r="A32" s="3">
        <v>45016.4235416667</v>
      </c>
      <c r="B32" s="4">
        <v>107658</v>
      </c>
      <c r="C32" s="5" t="s">
        <v>35</v>
      </c>
      <c r="D32" s="4">
        <v>212082</v>
      </c>
      <c r="E32" s="5" t="s">
        <v>181</v>
      </c>
      <c r="F32" s="5" t="s">
        <v>182</v>
      </c>
      <c r="G32" s="5" t="s">
        <v>38</v>
      </c>
      <c r="H32" s="5" t="s">
        <v>39</v>
      </c>
      <c r="I32" s="11" t="s">
        <v>54</v>
      </c>
      <c r="J32" s="12">
        <v>5</v>
      </c>
      <c r="K32" s="9"/>
      <c r="L32" s="4">
        <v>6</v>
      </c>
      <c r="M32" s="9"/>
      <c r="N32" s="4">
        <v>1</v>
      </c>
      <c r="O32" s="4">
        <v>0.165556</v>
      </c>
      <c r="P32" s="4">
        <v>30.2</v>
      </c>
      <c r="Q32" s="4">
        <v>2</v>
      </c>
      <c r="R32" s="9"/>
      <c r="S32" s="9">
        <f t="shared" si="0"/>
        <v>-5</v>
      </c>
      <c r="T32" s="2"/>
      <c r="U32" s="2">
        <v>9</v>
      </c>
      <c r="V32" s="2">
        <f t="shared" si="1"/>
        <v>4</v>
      </c>
      <c r="W32" s="4">
        <v>15</v>
      </c>
      <c r="X32" s="5" t="s">
        <v>41</v>
      </c>
      <c r="Y32" s="5" t="s">
        <v>183</v>
      </c>
      <c r="Z32" s="5" t="s">
        <v>41</v>
      </c>
      <c r="AA32" s="5" t="s">
        <v>41</v>
      </c>
      <c r="AB32" s="5" t="s">
        <v>184</v>
      </c>
      <c r="AC32" s="5" t="s">
        <v>185</v>
      </c>
      <c r="AD32" s="4">
        <v>3.48</v>
      </c>
      <c r="AE32" s="4">
        <v>2.48</v>
      </c>
      <c r="AF32" s="5" t="s">
        <v>47</v>
      </c>
      <c r="AG32" s="5" t="s">
        <v>48</v>
      </c>
      <c r="AH32" s="5" t="s">
        <v>49</v>
      </c>
      <c r="AI32" s="5" t="s">
        <v>41</v>
      </c>
      <c r="AJ32" s="9"/>
      <c r="AK32" s="4">
        <v>9</v>
      </c>
    </row>
    <row r="33" spans="1:37">
      <c r="A33" s="3">
        <v>45016.4516087963</v>
      </c>
      <c r="B33" s="4">
        <v>118758</v>
      </c>
      <c r="C33" s="5" t="s">
        <v>50</v>
      </c>
      <c r="D33" s="4">
        <v>3564</v>
      </c>
      <c r="E33" s="5" t="s">
        <v>121</v>
      </c>
      <c r="F33" s="5" t="s">
        <v>186</v>
      </c>
      <c r="G33" s="5" t="s">
        <v>38</v>
      </c>
      <c r="H33" s="5" t="s">
        <v>39</v>
      </c>
      <c r="I33" s="11" t="s">
        <v>54</v>
      </c>
      <c r="J33" s="12">
        <v>6</v>
      </c>
      <c r="K33" s="9"/>
      <c r="L33" s="9"/>
      <c r="M33" s="9"/>
      <c r="N33" s="4">
        <v>3</v>
      </c>
      <c r="O33" s="4">
        <v>0.098889</v>
      </c>
      <c r="P33" s="4">
        <v>91.01</v>
      </c>
      <c r="Q33" s="4">
        <v>1</v>
      </c>
      <c r="R33" s="4">
        <v>270</v>
      </c>
      <c r="S33" s="9">
        <f t="shared" si="0"/>
        <v>264</v>
      </c>
      <c r="T33" s="2">
        <v>1</v>
      </c>
      <c r="U33" s="2">
        <v>0</v>
      </c>
      <c r="V33" s="2">
        <f t="shared" si="1"/>
        <v>-6</v>
      </c>
      <c r="W33" s="4">
        <v>45.34</v>
      </c>
      <c r="X33" s="5" t="s">
        <v>41</v>
      </c>
      <c r="Y33" s="5" t="s">
        <v>55</v>
      </c>
      <c r="Z33" s="5" t="s">
        <v>41</v>
      </c>
      <c r="AA33" s="5" t="s">
        <v>41</v>
      </c>
      <c r="AB33" s="5" t="s">
        <v>123</v>
      </c>
      <c r="AC33" s="5" t="s">
        <v>124</v>
      </c>
      <c r="AD33" s="4">
        <v>2.08</v>
      </c>
      <c r="AE33" s="4">
        <v>1.48</v>
      </c>
      <c r="AF33" s="5" t="s">
        <v>58</v>
      </c>
      <c r="AG33" s="5" t="s">
        <v>59</v>
      </c>
      <c r="AH33" s="5" t="s">
        <v>49</v>
      </c>
      <c r="AI33" s="5" t="s">
        <v>41</v>
      </c>
      <c r="AJ33" s="4">
        <v>1</v>
      </c>
      <c r="AK33" s="9"/>
    </row>
    <row r="34" spans="1:37">
      <c r="A34" s="3">
        <v>45016.3951041667</v>
      </c>
      <c r="B34" s="4">
        <v>107658</v>
      </c>
      <c r="C34" s="5" t="s">
        <v>35</v>
      </c>
      <c r="D34" s="4">
        <v>236943</v>
      </c>
      <c r="E34" s="5" t="s">
        <v>117</v>
      </c>
      <c r="F34" s="5" t="s">
        <v>187</v>
      </c>
      <c r="G34" s="5" t="s">
        <v>38</v>
      </c>
      <c r="H34" s="5" t="s">
        <v>92</v>
      </c>
      <c r="I34" s="11" t="s">
        <v>78</v>
      </c>
      <c r="J34" s="12">
        <v>10</v>
      </c>
      <c r="K34" s="9"/>
      <c r="L34" s="4">
        <v>3</v>
      </c>
      <c r="M34" s="9"/>
      <c r="N34" s="9"/>
      <c r="O34" s="4">
        <v>0.065</v>
      </c>
      <c r="P34" s="4">
        <v>153.85</v>
      </c>
      <c r="Q34" s="4">
        <v>1</v>
      </c>
      <c r="R34" s="9"/>
      <c r="S34" s="9">
        <f t="shared" si="0"/>
        <v>-10</v>
      </c>
      <c r="T34" s="2"/>
      <c r="U34" s="2"/>
      <c r="V34" s="2">
        <f t="shared" si="1"/>
        <v>-10</v>
      </c>
      <c r="W34" s="4">
        <v>15</v>
      </c>
      <c r="X34" s="5" t="s">
        <v>41</v>
      </c>
      <c r="Y34" s="5" t="s">
        <v>42</v>
      </c>
      <c r="Z34" s="5" t="s">
        <v>41</v>
      </c>
      <c r="AA34" s="5" t="s">
        <v>41</v>
      </c>
      <c r="AB34" s="5" t="s">
        <v>188</v>
      </c>
      <c r="AC34" s="5" t="s">
        <v>189</v>
      </c>
      <c r="AD34" s="4">
        <v>1.37</v>
      </c>
      <c r="AE34" s="4">
        <v>0.98</v>
      </c>
      <c r="AF34" s="5" t="s">
        <v>47</v>
      </c>
      <c r="AG34" s="5" t="s">
        <v>48</v>
      </c>
      <c r="AH34" s="5" t="s">
        <v>49</v>
      </c>
      <c r="AI34" s="5" t="s">
        <v>41</v>
      </c>
      <c r="AJ34" s="9"/>
      <c r="AK34" s="9"/>
    </row>
    <row r="35" spans="1:37">
      <c r="A35" s="3">
        <v>45016.3946643519</v>
      </c>
      <c r="B35" s="4">
        <v>107658</v>
      </c>
      <c r="C35" s="5" t="s">
        <v>35</v>
      </c>
      <c r="D35" s="4">
        <v>27689</v>
      </c>
      <c r="E35" s="5" t="s">
        <v>190</v>
      </c>
      <c r="F35" s="5" t="s">
        <v>191</v>
      </c>
      <c r="G35" s="5" t="s">
        <v>38</v>
      </c>
      <c r="H35" s="5" t="s">
        <v>39</v>
      </c>
      <c r="I35" s="11" t="s">
        <v>54</v>
      </c>
      <c r="J35" s="12">
        <v>10</v>
      </c>
      <c r="K35" s="9"/>
      <c r="L35" s="9"/>
      <c r="M35" s="9"/>
      <c r="N35" s="9"/>
      <c r="O35" s="9"/>
      <c r="P35" s="9"/>
      <c r="Q35" s="9"/>
      <c r="R35" s="9"/>
      <c r="S35" s="9">
        <f t="shared" ref="S35:S55" si="2">R35-J35</f>
        <v>-10</v>
      </c>
      <c r="T35" s="2"/>
      <c r="U35" s="2">
        <v>589</v>
      </c>
      <c r="V35" s="2">
        <f t="shared" ref="V35:V55" si="3">U35-J35</f>
        <v>579</v>
      </c>
      <c r="W35" s="9"/>
      <c r="X35" s="5" t="s">
        <v>41</v>
      </c>
      <c r="Y35" s="5" t="s">
        <v>42</v>
      </c>
      <c r="Z35" s="5" t="s">
        <v>43</v>
      </c>
      <c r="AA35" s="5" t="s">
        <v>192</v>
      </c>
      <c r="AB35" s="5" t="s">
        <v>193</v>
      </c>
      <c r="AC35" s="5" t="s">
        <v>194</v>
      </c>
      <c r="AD35" s="9"/>
      <c r="AE35" s="9"/>
      <c r="AF35" s="5" t="s">
        <v>47</v>
      </c>
      <c r="AG35" s="5" t="s">
        <v>48</v>
      </c>
      <c r="AH35" s="5" t="s">
        <v>49</v>
      </c>
      <c r="AI35" s="5" t="s">
        <v>41</v>
      </c>
      <c r="AJ35" s="9"/>
      <c r="AK35" s="4">
        <v>589</v>
      </c>
    </row>
    <row r="36" spans="1:37">
      <c r="A36" s="3">
        <v>45016.412974537</v>
      </c>
      <c r="B36" s="4">
        <v>108277</v>
      </c>
      <c r="C36" s="5" t="s">
        <v>75</v>
      </c>
      <c r="D36" s="4">
        <v>168318</v>
      </c>
      <c r="E36" s="5" t="s">
        <v>195</v>
      </c>
      <c r="F36" s="5" t="s">
        <v>196</v>
      </c>
      <c r="G36" s="5" t="s">
        <v>197</v>
      </c>
      <c r="H36" s="5" t="s">
        <v>39</v>
      </c>
      <c r="I36" s="11" t="s">
        <v>78</v>
      </c>
      <c r="J36" s="12">
        <v>4</v>
      </c>
      <c r="K36" s="9"/>
      <c r="L36" s="4">
        <v>2</v>
      </c>
      <c r="M36" s="9"/>
      <c r="N36" s="9"/>
      <c r="O36" s="4">
        <v>0.089444</v>
      </c>
      <c r="P36" s="4">
        <v>44.72</v>
      </c>
      <c r="Q36" s="4">
        <v>1</v>
      </c>
      <c r="R36" s="9"/>
      <c r="S36" s="9">
        <f t="shared" si="2"/>
        <v>-4</v>
      </c>
      <c r="T36" s="2"/>
      <c r="U36" s="2"/>
      <c r="V36" s="2">
        <f t="shared" si="3"/>
        <v>-4</v>
      </c>
      <c r="W36" s="4">
        <v>15</v>
      </c>
      <c r="X36" s="5" t="s">
        <v>41</v>
      </c>
      <c r="Y36" s="5" t="s">
        <v>79</v>
      </c>
      <c r="Z36" s="5" t="s">
        <v>41</v>
      </c>
      <c r="AA36" s="5" t="s">
        <v>41</v>
      </c>
      <c r="AB36" s="5" t="s">
        <v>198</v>
      </c>
      <c r="AC36" s="5" t="s">
        <v>199</v>
      </c>
      <c r="AD36" s="4">
        <v>2</v>
      </c>
      <c r="AE36" s="4">
        <v>2</v>
      </c>
      <c r="AF36" s="5" t="s">
        <v>58</v>
      </c>
      <c r="AG36" s="5" t="s">
        <v>59</v>
      </c>
      <c r="AH36" s="5" t="s">
        <v>49</v>
      </c>
      <c r="AI36" s="5" t="s">
        <v>41</v>
      </c>
      <c r="AJ36" s="9"/>
      <c r="AK36" s="9"/>
    </row>
    <row r="37" spans="1:37">
      <c r="A37" s="6">
        <v>45016.4038078704</v>
      </c>
      <c r="B37" s="7">
        <v>108277</v>
      </c>
      <c r="C37" s="8" t="s">
        <v>75</v>
      </c>
      <c r="D37" s="7">
        <v>242309</v>
      </c>
      <c r="E37" s="8" t="s">
        <v>200</v>
      </c>
      <c r="F37" s="8" t="s">
        <v>201</v>
      </c>
      <c r="G37" s="8" t="s">
        <v>202</v>
      </c>
      <c r="H37" s="8" t="s">
        <v>110</v>
      </c>
      <c r="I37" s="11" t="s">
        <v>40</v>
      </c>
      <c r="J37" s="13">
        <v>3</v>
      </c>
      <c r="K37" s="14"/>
      <c r="L37" s="14"/>
      <c r="M37" s="14"/>
      <c r="N37" s="14"/>
      <c r="O37" s="14"/>
      <c r="P37" s="14"/>
      <c r="Q37" s="9"/>
      <c r="R37" s="9"/>
      <c r="S37" s="9">
        <f t="shared" si="2"/>
        <v>-3</v>
      </c>
      <c r="T37" s="2"/>
      <c r="U37" s="2"/>
      <c r="V37" s="2">
        <f t="shared" si="3"/>
        <v>-3</v>
      </c>
      <c r="W37" s="9"/>
      <c r="X37" s="5" t="s">
        <v>41</v>
      </c>
      <c r="Y37" s="5" t="s">
        <v>79</v>
      </c>
      <c r="Z37" s="5" t="s">
        <v>43</v>
      </c>
      <c r="AA37" s="5" t="s">
        <v>203</v>
      </c>
      <c r="AB37" s="5" t="s">
        <v>204</v>
      </c>
      <c r="AC37" s="5" t="s">
        <v>205</v>
      </c>
      <c r="AD37" s="9"/>
      <c r="AE37" s="9"/>
      <c r="AF37" s="5" t="s">
        <v>58</v>
      </c>
      <c r="AG37" s="5" t="s">
        <v>59</v>
      </c>
      <c r="AH37" s="5" t="s">
        <v>49</v>
      </c>
      <c r="AI37" s="5" t="s">
        <v>41</v>
      </c>
      <c r="AJ37" s="9"/>
      <c r="AK37" s="9"/>
    </row>
    <row r="38" spans="1:37">
      <c r="A38" s="3">
        <v>45016.412337963</v>
      </c>
      <c r="B38" s="4">
        <v>108277</v>
      </c>
      <c r="C38" s="5" t="s">
        <v>75</v>
      </c>
      <c r="D38" s="4">
        <v>55639</v>
      </c>
      <c r="E38" s="5" t="s">
        <v>206</v>
      </c>
      <c r="F38" s="5" t="s">
        <v>207</v>
      </c>
      <c r="G38" s="5" t="s">
        <v>53</v>
      </c>
      <c r="H38" s="5" t="s">
        <v>39</v>
      </c>
      <c r="I38" s="11" t="s">
        <v>78</v>
      </c>
      <c r="J38" s="12">
        <v>4</v>
      </c>
      <c r="K38" s="9"/>
      <c r="L38" s="9"/>
      <c r="M38" s="9"/>
      <c r="N38" s="4">
        <v>3</v>
      </c>
      <c r="O38" s="4">
        <v>0.099444</v>
      </c>
      <c r="P38" s="4">
        <v>70.39</v>
      </c>
      <c r="Q38" s="4">
        <v>1</v>
      </c>
      <c r="R38" s="4">
        <v>82</v>
      </c>
      <c r="S38" s="9">
        <f t="shared" si="2"/>
        <v>78</v>
      </c>
      <c r="T38" s="2"/>
      <c r="U38" s="2"/>
      <c r="V38" s="2">
        <f t="shared" si="3"/>
        <v>-4</v>
      </c>
      <c r="W38" s="4">
        <v>45.17</v>
      </c>
      <c r="X38" s="5" t="s">
        <v>41</v>
      </c>
      <c r="Y38" s="5" t="s">
        <v>79</v>
      </c>
      <c r="Z38" s="5" t="s">
        <v>41</v>
      </c>
      <c r="AA38" s="5" t="s">
        <v>41</v>
      </c>
      <c r="AB38" s="5" t="s">
        <v>208</v>
      </c>
      <c r="AC38" s="5" t="s">
        <v>209</v>
      </c>
      <c r="AD38" s="4">
        <v>2.09</v>
      </c>
      <c r="AE38" s="4">
        <v>1.49</v>
      </c>
      <c r="AF38" s="5" t="s">
        <v>58</v>
      </c>
      <c r="AG38" s="5" t="s">
        <v>59</v>
      </c>
      <c r="AH38" s="5" t="s">
        <v>49</v>
      </c>
      <c r="AI38" s="5" t="s">
        <v>41</v>
      </c>
      <c r="AJ38" s="9"/>
      <c r="AK38" s="9"/>
    </row>
    <row r="39" spans="1:37">
      <c r="A39" s="3">
        <v>45016.4147685185</v>
      </c>
      <c r="B39" s="4">
        <v>102479</v>
      </c>
      <c r="C39" s="5" t="s">
        <v>68</v>
      </c>
      <c r="D39" s="4">
        <v>75028</v>
      </c>
      <c r="E39" s="5" t="s">
        <v>210</v>
      </c>
      <c r="F39" s="5" t="s">
        <v>211</v>
      </c>
      <c r="G39" s="5" t="s">
        <v>38</v>
      </c>
      <c r="H39" s="5" t="s">
        <v>39</v>
      </c>
      <c r="I39" s="11" t="s">
        <v>40</v>
      </c>
      <c r="J39" s="12">
        <v>20</v>
      </c>
      <c r="K39" s="9"/>
      <c r="L39" s="9"/>
      <c r="M39" s="9"/>
      <c r="N39" s="9"/>
      <c r="O39" s="9"/>
      <c r="P39" s="9"/>
      <c r="Q39" s="9"/>
      <c r="R39" s="9"/>
      <c r="S39" s="9">
        <f t="shared" si="2"/>
        <v>-20</v>
      </c>
      <c r="T39" s="2"/>
      <c r="U39" s="2"/>
      <c r="V39" s="2">
        <f t="shared" si="3"/>
        <v>-20</v>
      </c>
      <c r="W39" s="9"/>
      <c r="X39" s="5" t="s">
        <v>41</v>
      </c>
      <c r="Y39" s="5" t="s">
        <v>40</v>
      </c>
      <c r="Z39" s="5" t="s">
        <v>43</v>
      </c>
      <c r="AA39" s="5" t="s">
        <v>212</v>
      </c>
      <c r="AB39" s="5" t="s">
        <v>213</v>
      </c>
      <c r="AC39" s="5" t="s">
        <v>214</v>
      </c>
      <c r="AD39" s="9"/>
      <c r="AE39" s="9"/>
      <c r="AF39" s="5" t="s">
        <v>58</v>
      </c>
      <c r="AG39" s="5" t="s">
        <v>59</v>
      </c>
      <c r="AH39" s="5" t="s">
        <v>49</v>
      </c>
      <c r="AI39" s="5" t="s">
        <v>41</v>
      </c>
      <c r="AJ39" s="9"/>
      <c r="AK39" s="9"/>
    </row>
    <row r="40" spans="1:37">
      <c r="A40" s="3">
        <v>45016</v>
      </c>
      <c r="B40" s="4">
        <v>730</v>
      </c>
      <c r="C40" s="5" t="s">
        <v>215</v>
      </c>
      <c r="D40" s="4">
        <v>145037</v>
      </c>
      <c r="E40" s="5" t="s">
        <v>216</v>
      </c>
      <c r="F40" s="5" t="s">
        <v>217</v>
      </c>
      <c r="G40" s="5" t="s">
        <v>53</v>
      </c>
      <c r="H40" s="5" t="s">
        <v>39</v>
      </c>
      <c r="I40" s="11" t="s">
        <v>54</v>
      </c>
      <c r="J40" s="12">
        <v>10</v>
      </c>
      <c r="K40" s="9"/>
      <c r="L40" s="4">
        <v>9</v>
      </c>
      <c r="M40" s="9"/>
      <c r="N40" s="9"/>
      <c r="O40" s="4">
        <v>0.576111</v>
      </c>
      <c r="P40" s="4">
        <v>34.72</v>
      </c>
      <c r="Q40" s="4">
        <v>9</v>
      </c>
      <c r="R40" s="4">
        <v>287</v>
      </c>
      <c r="S40" s="9">
        <f t="shared" si="2"/>
        <v>277</v>
      </c>
      <c r="T40" s="2"/>
      <c r="U40" s="2"/>
      <c r="V40" s="2">
        <f t="shared" si="3"/>
        <v>-10</v>
      </c>
      <c r="W40" s="4">
        <v>15</v>
      </c>
      <c r="X40" s="5" t="s">
        <v>218</v>
      </c>
      <c r="Y40" s="5" t="s">
        <v>219</v>
      </c>
      <c r="Z40" s="5" t="s">
        <v>41</v>
      </c>
      <c r="AA40" s="5" t="s">
        <v>41</v>
      </c>
      <c r="AB40" s="5" t="s">
        <v>220</v>
      </c>
      <c r="AC40" s="5" t="s">
        <v>221</v>
      </c>
      <c r="AD40" s="9"/>
      <c r="AE40" s="9"/>
      <c r="AF40" s="5" t="s">
        <v>58</v>
      </c>
      <c r="AG40" s="5" t="s">
        <v>59</v>
      </c>
      <c r="AH40" s="5" t="s">
        <v>49</v>
      </c>
      <c r="AI40" s="5" t="s">
        <v>41</v>
      </c>
      <c r="AJ40" s="9"/>
      <c r="AK40" s="9"/>
    </row>
    <row r="41" spans="1:37">
      <c r="A41" s="6">
        <v>45016.4042013889</v>
      </c>
      <c r="B41" s="7">
        <v>108277</v>
      </c>
      <c r="C41" s="8" t="s">
        <v>75</v>
      </c>
      <c r="D41" s="7">
        <v>184546</v>
      </c>
      <c r="E41" s="8" t="s">
        <v>222</v>
      </c>
      <c r="F41" s="8" t="s">
        <v>223</v>
      </c>
      <c r="G41" s="8" t="s">
        <v>38</v>
      </c>
      <c r="H41" s="8" t="s">
        <v>110</v>
      </c>
      <c r="I41" s="11" t="s">
        <v>40</v>
      </c>
      <c r="J41" s="13">
        <v>2</v>
      </c>
      <c r="K41" s="14"/>
      <c r="L41" s="14"/>
      <c r="M41" s="14"/>
      <c r="N41" s="14"/>
      <c r="O41" s="14"/>
      <c r="P41" s="14"/>
      <c r="Q41" s="9"/>
      <c r="R41" s="9"/>
      <c r="S41" s="9">
        <f t="shared" si="2"/>
        <v>-2</v>
      </c>
      <c r="T41" s="2"/>
      <c r="U41" s="2"/>
      <c r="V41" s="2">
        <f t="shared" si="3"/>
        <v>-2</v>
      </c>
      <c r="W41" s="9"/>
      <c r="X41" s="5" t="s">
        <v>41</v>
      </c>
      <c r="Y41" s="5" t="s">
        <v>79</v>
      </c>
      <c r="Z41" s="5" t="s">
        <v>43</v>
      </c>
      <c r="AA41" s="5" t="s">
        <v>224</v>
      </c>
      <c r="AB41" s="5" t="s">
        <v>225</v>
      </c>
      <c r="AC41" s="5" t="s">
        <v>226</v>
      </c>
      <c r="AD41" s="9"/>
      <c r="AE41" s="9"/>
      <c r="AF41" s="5" t="s">
        <v>58</v>
      </c>
      <c r="AG41" s="5" t="s">
        <v>59</v>
      </c>
      <c r="AH41" s="5" t="s">
        <v>49</v>
      </c>
      <c r="AI41" s="5" t="s">
        <v>41</v>
      </c>
      <c r="AJ41" s="9"/>
      <c r="AK41" s="9"/>
    </row>
    <row r="42" spans="1:37">
      <c r="A42" s="3">
        <v>45016.3953819444</v>
      </c>
      <c r="B42" s="4">
        <v>107658</v>
      </c>
      <c r="C42" s="5" t="s">
        <v>35</v>
      </c>
      <c r="D42" s="4">
        <v>185064</v>
      </c>
      <c r="E42" s="5" t="s">
        <v>227</v>
      </c>
      <c r="F42" s="5" t="s">
        <v>228</v>
      </c>
      <c r="G42" s="5" t="s">
        <v>38</v>
      </c>
      <c r="H42" s="5" t="s">
        <v>39</v>
      </c>
      <c r="I42" s="11" t="s">
        <v>78</v>
      </c>
      <c r="J42" s="12">
        <v>10</v>
      </c>
      <c r="K42" s="9"/>
      <c r="L42" s="9"/>
      <c r="M42" s="9"/>
      <c r="N42" s="4">
        <v>6</v>
      </c>
      <c r="O42" s="4">
        <v>0.207222</v>
      </c>
      <c r="P42" s="4">
        <v>77.21</v>
      </c>
      <c r="Q42" s="4">
        <v>3</v>
      </c>
      <c r="R42" s="4">
        <v>205</v>
      </c>
      <c r="S42" s="9">
        <f t="shared" si="2"/>
        <v>195</v>
      </c>
      <c r="T42" s="2"/>
      <c r="U42" s="2">
        <v>3674</v>
      </c>
      <c r="V42" s="2">
        <f t="shared" si="3"/>
        <v>3664</v>
      </c>
      <c r="W42" s="4">
        <v>43.95</v>
      </c>
      <c r="X42" s="5" t="s">
        <v>41</v>
      </c>
      <c r="Y42" s="5" t="s">
        <v>42</v>
      </c>
      <c r="Z42" s="5" t="s">
        <v>41</v>
      </c>
      <c r="AA42" s="5" t="s">
        <v>41</v>
      </c>
      <c r="AB42" s="5" t="s">
        <v>229</v>
      </c>
      <c r="AC42" s="5" t="s">
        <v>230</v>
      </c>
      <c r="AD42" s="4">
        <v>4.35</v>
      </c>
      <c r="AE42" s="4">
        <v>3.11</v>
      </c>
      <c r="AF42" s="5" t="s">
        <v>47</v>
      </c>
      <c r="AG42" s="5" t="s">
        <v>48</v>
      </c>
      <c r="AH42" s="5" t="s">
        <v>49</v>
      </c>
      <c r="AI42" s="5" t="s">
        <v>231</v>
      </c>
      <c r="AJ42" s="9"/>
      <c r="AK42" s="4">
        <v>3674</v>
      </c>
    </row>
    <row r="43" spans="1:37">
      <c r="A43" s="6">
        <v>45016.4087847222</v>
      </c>
      <c r="B43" s="7">
        <v>108277</v>
      </c>
      <c r="C43" s="8" t="s">
        <v>75</v>
      </c>
      <c r="D43" s="7">
        <v>215596</v>
      </c>
      <c r="E43" s="8" t="s">
        <v>232</v>
      </c>
      <c r="F43" s="8" t="s">
        <v>233</v>
      </c>
      <c r="G43" s="8" t="s">
        <v>91</v>
      </c>
      <c r="H43" s="8" t="s">
        <v>110</v>
      </c>
      <c r="I43" s="11" t="s">
        <v>54</v>
      </c>
      <c r="J43" s="13">
        <v>4</v>
      </c>
      <c r="K43" s="14"/>
      <c r="L43" s="14"/>
      <c r="M43" s="14"/>
      <c r="N43" s="14"/>
      <c r="O43" s="14"/>
      <c r="P43" s="14"/>
      <c r="Q43" s="9"/>
      <c r="R43" s="9"/>
      <c r="S43" s="9">
        <f t="shared" si="2"/>
        <v>-4</v>
      </c>
      <c r="T43" s="2"/>
      <c r="U43" s="2">
        <v>661</v>
      </c>
      <c r="V43" s="2">
        <f t="shared" si="3"/>
        <v>657</v>
      </c>
      <c r="W43" s="9"/>
      <c r="X43" s="5" t="s">
        <v>41</v>
      </c>
      <c r="Y43" s="5" t="s">
        <v>79</v>
      </c>
      <c r="Z43" s="5" t="s">
        <v>43</v>
      </c>
      <c r="AA43" s="5" t="s">
        <v>41</v>
      </c>
      <c r="AB43" s="5" t="s">
        <v>234</v>
      </c>
      <c r="AC43" s="5" t="s">
        <v>235</v>
      </c>
      <c r="AD43" s="9"/>
      <c r="AE43" s="9"/>
      <c r="AF43" s="5" t="s">
        <v>58</v>
      </c>
      <c r="AG43" s="5" t="s">
        <v>59</v>
      </c>
      <c r="AH43" s="5" t="s">
        <v>49</v>
      </c>
      <c r="AI43" s="5" t="s">
        <v>41</v>
      </c>
      <c r="AJ43" s="9"/>
      <c r="AK43" s="4">
        <v>661</v>
      </c>
    </row>
    <row r="44" spans="1:37">
      <c r="A44" s="6">
        <v>45016.407962963</v>
      </c>
      <c r="B44" s="7">
        <v>108277</v>
      </c>
      <c r="C44" s="8" t="s">
        <v>75</v>
      </c>
      <c r="D44" s="7">
        <v>218113</v>
      </c>
      <c r="E44" s="8" t="s">
        <v>236</v>
      </c>
      <c r="F44" s="8" t="s">
        <v>237</v>
      </c>
      <c r="G44" s="8" t="s">
        <v>197</v>
      </c>
      <c r="H44" s="8" t="s">
        <v>110</v>
      </c>
      <c r="I44" s="11" t="s">
        <v>40</v>
      </c>
      <c r="J44" s="13">
        <v>3</v>
      </c>
      <c r="K44" s="14"/>
      <c r="L44" s="14"/>
      <c r="M44" s="14"/>
      <c r="N44" s="14"/>
      <c r="O44" s="14"/>
      <c r="P44" s="14"/>
      <c r="Q44" s="9"/>
      <c r="R44" s="9"/>
      <c r="S44" s="9">
        <f t="shared" si="2"/>
        <v>-3</v>
      </c>
      <c r="T44" s="2"/>
      <c r="U44" s="2"/>
      <c r="V44" s="2">
        <f t="shared" si="3"/>
        <v>-3</v>
      </c>
      <c r="W44" s="9"/>
      <c r="X44" s="5" t="s">
        <v>41</v>
      </c>
      <c r="Y44" s="5" t="s">
        <v>79</v>
      </c>
      <c r="Z44" s="5" t="s">
        <v>41</v>
      </c>
      <c r="AA44" s="5" t="s">
        <v>41</v>
      </c>
      <c r="AB44" s="5" t="s">
        <v>238</v>
      </c>
      <c r="AC44" s="5" t="s">
        <v>239</v>
      </c>
      <c r="AD44" s="9"/>
      <c r="AE44" s="9"/>
      <c r="AF44" s="5" t="s">
        <v>58</v>
      </c>
      <c r="AG44" s="5" t="s">
        <v>59</v>
      </c>
      <c r="AH44" s="5" t="s">
        <v>49</v>
      </c>
      <c r="AI44" s="5" t="s">
        <v>41</v>
      </c>
      <c r="AJ44" s="9"/>
      <c r="AK44" s="9"/>
    </row>
    <row r="45" spans="1:37">
      <c r="A45" s="3">
        <v>45016.4517361111</v>
      </c>
      <c r="B45" s="4">
        <v>118758</v>
      </c>
      <c r="C45" s="5" t="s">
        <v>50</v>
      </c>
      <c r="D45" s="4">
        <v>228781</v>
      </c>
      <c r="E45" s="5" t="s">
        <v>240</v>
      </c>
      <c r="F45" s="5" t="s">
        <v>241</v>
      </c>
      <c r="G45" s="5" t="s">
        <v>38</v>
      </c>
      <c r="H45" s="5" t="s">
        <v>39</v>
      </c>
      <c r="I45" s="11" t="s">
        <v>54</v>
      </c>
      <c r="J45" s="12">
        <v>2</v>
      </c>
      <c r="K45" s="9"/>
      <c r="L45" s="9"/>
      <c r="M45" s="9"/>
      <c r="N45" s="9"/>
      <c r="O45" s="9"/>
      <c r="P45" s="9"/>
      <c r="Q45" s="9"/>
      <c r="R45" s="4">
        <v>81</v>
      </c>
      <c r="S45" s="9">
        <f t="shared" si="2"/>
        <v>79</v>
      </c>
      <c r="T45" s="2"/>
      <c r="U45" s="2"/>
      <c r="V45" s="2">
        <f t="shared" si="3"/>
        <v>-2</v>
      </c>
      <c r="W45" s="9"/>
      <c r="X45" s="5" t="s">
        <v>41</v>
      </c>
      <c r="Y45" s="5" t="s">
        <v>55</v>
      </c>
      <c r="Z45" s="5" t="s">
        <v>41</v>
      </c>
      <c r="AA45" s="5" t="s">
        <v>41</v>
      </c>
      <c r="AB45" s="5" t="s">
        <v>242</v>
      </c>
      <c r="AC45" s="5" t="s">
        <v>243</v>
      </c>
      <c r="AD45" s="9"/>
      <c r="AE45" s="9"/>
      <c r="AF45" s="5" t="s">
        <v>58</v>
      </c>
      <c r="AG45" s="5" t="s">
        <v>59</v>
      </c>
      <c r="AH45" s="5" t="s">
        <v>49</v>
      </c>
      <c r="AI45" s="5" t="s">
        <v>41</v>
      </c>
      <c r="AJ45" s="9"/>
      <c r="AK45" s="9"/>
    </row>
    <row r="46" spans="1:37">
      <c r="A46" s="3">
        <v>45016.4127199074</v>
      </c>
      <c r="B46" s="4">
        <v>108277</v>
      </c>
      <c r="C46" s="5" t="s">
        <v>75</v>
      </c>
      <c r="D46" s="4">
        <v>17362</v>
      </c>
      <c r="E46" s="5" t="s">
        <v>244</v>
      </c>
      <c r="F46" s="5" t="s">
        <v>245</v>
      </c>
      <c r="G46" s="5" t="s">
        <v>202</v>
      </c>
      <c r="H46" s="5" t="s">
        <v>39</v>
      </c>
      <c r="I46" s="11" t="s">
        <v>78</v>
      </c>
      <c r="J46" s="12">
        <v>6</v>
      </c>
      <c r="K46" s="9"/>
      <c r="L46" s="4">
        <v>4</v>
      </c>
      <c r="M46" s="9"/>
      <c r="N46" s="9"/>
      <c r="O46" s="4">
        <v>0.245</v>
      </c>
      <c r="P46" s="4">
        <v>24.49</v>
      </c>
      <c r="Q46" s="4">
        <v>4</v>
      </c>
      <c r="R46" s="9"/>
      <c r="S46" s="9">
        <f t="shared" si="2"/>
        <v>-6</v>
      </c>
      <c r="T46" s="2"/>
      <c r="U46" s="2">
        <v>174</v>
      </c>
      <c r="V46" s="2">
        <f t="shared" si="3"/>
        <v>168</v>
      </c>
      <c r="W46" s="4">
        <v>15</v>
      </c>
      <c r="X46" s="5" t="s">
        <v>41</v>
      </c>
      <c r="Y46" s="5" t="s">
        <v>79</v>
      </c>
      <c r="Z46" s="5" t="s">
        <v>41</v>
      </c>
      <c r="AA46" s="5" t="s">
        <v>41</v>
      </c>
      <c r="AB46" s="5" t="s">
        <v>246</v>
      </c>
      <c r="AC46" s="5" t="s">
        <v>247</v>
      </c>
      <c r="AD46" s="4">
        <v>5.15</v>
      </c>
      <c r="AE46" s="4">
        <v>3.68</v>
      </c>
      <c r="AF46" s="5" t="s">
        <v>58</v>
      </c>
      <c r="AG46" s="5" t="s">
        <v>59</v>
      </c>
      <c r="AH46" s="5" t="s">
        <v>49</v>
      </c>
      <c r="AI46" s="5" t="s">
        <v>41</v>
      </c>
      <c r="AJ46" s="9"/>
      <c r="AK46" s="4">
        <v>174</v>
      </c>
    </row>
    <row r="47" spans="1:37">
      <c r="A47" s="6">
        <v>45016.3989236111</v>
      </c>
      <c r="B47" s="7">
        <v>108277</v>
      </c>
      <c r="C47" s="8" t="s">
        <v>75</v>
      </c>
      <c r="D47" s="7">
        <v>242331</v>
      </c>
      <c r="E47" s="8" t="s">
        <v>248</v>
      </c>
      <c r="F47" s="8" t="s">
        <v>201</v>
      </c>
      <c r="G47" s="8" t="s">
        <v>202</v>
      </c>
      <c r="H47" s="8" t="s">
        <v>110</v>
      </c>
      <c r="I47" s="11" t="s">
        <v>40</v>
      </c>
      <c r="J47" s="13">
        <v>3</v>
      </c>
      <c r="K47" s="14"/>
      <c r="L47" s="14"/>
      <c r="M47" s="14"/>
      <c r="N47" s="14"/>
      <c r="O47" s="14"/>
      <c r="P47" s="14"/>
      <c r="Q47" s="9"/>
      <c r="R47" s="9"/>
      <c r="S47" s="9">
        <f t="shared" si="2"/>
        <v>-3</v>
      </c>
      <c r="T47" s="2"/>
      <c r="U47" s="2"/>
      <c r="V47" s="2">
        <f t="shared" si="3"/>
        <v>-3</v>
      </c>
      <c r="W47" s="9"/>
      <c r="X47" s="5" t="s">
        <v>41</v>
      </c>
      <c r="Y47" s="5" t="s">
        <v>79</v>
      </c>
      <c r="Z47" s="5" t="s">
        <v>43</v>
      </c>
      <c r="AA47" s="5" t="s">
        <v>203</v>
      </c>
      <c r="AB47" s="5" t="s">
        <v>204</v>
      </c>
      <c r="AC47" s="5" t="s">
        <v>249</v>
      </c>
      <c r="AD47" s="9"/>
      <c r="AE47" s="9"/>
      <c r="AF47" s="5" t="s">
        <v>58</v>
      </c>
      <c r="AG47" s="5" t="s">
        <v>59</v>
      </c>
      <c r="AH47" s="5" t="s">
        <v>49</v>
      </c>
      <c r="AI47" s="5" t="s">
        <v>41</v>
      </c>
      <c r="AJ47" s="9"/>
      <c r="AK47" s="9"/>
    </row>
    <row r="48" spans="1:37">
      <c r="A48" s="6">
        <v>45016.4097569444</v>
      </c>
      <c r="B48" s="7">
        <v>108277</v>
      </c>
      <c r="C48" s="8" t="s">
        <v>75</v>
      </c>
      <c r="D48" s="7">
        <v>215801</v>
      </c>
      <c r="E48" s="8" t="s">
        <v>250</v>
      </c>
      <c r="F48" s="8" t="s">
        <v>251</v>
      </c>
      <c r="G48" s="8" t="s">
        <v>91</v>
      </c>
      <c r="H48" s="8" t="s">
        <v>110</v>
      </c>
      <c r="I48" s="11" t="s">
        <v>54</v>
      </c>
      <c r="J48" s="13">
        <v>3</v>
      </c>
      <c r="K48" s="14"/>
      <c r="L48" s="14"/>
      <c r="M48" s="14"/>
      <c r="N48" s="7">
        <v>3</v>
      </c>
      <c r="O48" s="7">
        <v>0.074444</v>
      </c>
      <c r="P48" s="7">
        <v>80.6</v>
      </c>
      <c r="Q48" s="4">
        <v>1</v>
      </c>
      <c r="R48" s="9"/>
      <c r="S48" s="9">
        <f t="shared" si="2"/>
        <v>-3</v>
      </c>
      <c r="T48" s="2"/>
      <c r="U48" s="2">
        <v>101</v>
      </c>
      <c r="V48" s="2">
        <f t="shared" si="3"/>
        <v>98</v>
      </c>
      <c r="W48" s="4">
        <v>55.3</v>
      </c>
      <c r="X48" s="5" t="s">
        <v>41</v>
      </c>
      <c r="Y48" s="5" t="s">
        <v>79</v>
      </c>
      <c r="Z48" s="5" t="s">
        <v>41</v>
      </c>
      <c r="AA48" s="5" t="s">
        <v>41</v>
      </c>
      <c r="AB48" s="5" t="s">
        <v>234</v>
      </c>
      <c r="AC48" s="5" t="s">
        <v>226</v>
      </c>
      <c r="AD48" s="4">
        <v>1.56</v>
      </c>
      <c r="AE48" s="4">
        <v>1.12</v>
      </c>
      <c r="AF48" s="5" t="s">
        <v>58</v>
      </c>
      <c r="AG48" s="5" t="s">
        <v>59</v>
      </c>
      <c r="AH48" s="5" t="s">
        <v>49</v>
      </c>
      <c r="AI48" s="5" t="s">
        <v>41</v>
      </c>
      <c r="AJ48" s="9"/>
      <c r="AK48" s="4">
        <v>101</v>
      </c>
    </row>
    <row r="49" spans="1:37">
      <c r="A49" s="3">
        <v>45016.4250578704</v>
      </c>
      <c r="B49" s="4">
        <v>102479</v>
      </c>
      <c r="C49" s="5" t="s">
        <v>68</v>
      </c>
      <c r="D49" s="4">
        <v>149974</v>
      </c>
      <c r="E49" s="5" t="s">
        <v>177</v>
      </c>
      <c r="F49" s="5" t="s">
        <v>252</v>
      </c>
      <c r="G49" s="5" t="s">
        <v>38</v>
      </c>
      <c r="H49" s="5" t="s">
        <v>39</v>
      </c>
      <c r="I49" s="11" t="s">
        <v>78</v>
      </c>
      <c r="J49" s="12">
        <v>4</v>
      </c>
      <c r="K49" s="9"/>
      <c r="L49" s="4">
        <v>2</v>
      </c>
      <c r="M49" s="9"/>
      <c r="N49" s="9"/>
      <c r="O49" s="4">
        <v>0.051111</v>
      </c>
      <c r="P49" s="4">
        <v>117.39</v>
      </c>
      <c r="Q49" s="4">
        <v>1</v>
      </c>
      <c r="R49" s="9"/>
      <c r="S49" s="9">
        <f t="shared" si="2"/>
        <v>-4</v>
      </c>
      <c r="T49" s="2"/>
      <c r="U49" s="2"/>
      <c r="V49" s="2">
        <f t="shared" si="3"/>
        <v>-4</v>
      </c>
      <c r="W49" s="4">
        <v>54.13</v>
      </c>
      <c r="X49" s="5" t="s">
        <v>41</v>
      </c>
      <c r="Y49" s="5" t="s">
        <v>40</v>
      </c>
      <c r="Z49" s="5" t="s">
        <v>41</v>
      </c>
      <c r="AA49" s="5" t="s">
        <v>41</v>
      </c>
      <c r="AB49" s="5" t="s">
        <v>179</v>
      </c>
      <c r="AC49" s="5" t="s">
        <v>180</v>
      </c>
      <c r="AD49" s="4">
        <v>2</v>
      </c>
      <c r="AE49" s="4">
        <v>2</v>
      </c>
      <c r="AF49" s="5" t="s">
        <v>58</v>
      </c>
      <c r="AG49" s="5" t="s">
        <v>59</v>
      </c>
      <c r="AH49" s="5" t="s">
        <v>49</v>
      </c>
      <c r="AI49" s="5" t="s">
        <v>41</v>
      </c>
      <c r="AJ49" s="9"/>
      <c r="AK49" s="9"/>
    </row>
    <row r="50" spans="1:37">
      <c r="A50" s="3">
        <v>45016.4320601852</v>
      </c>
      <c r="B50" s="4">
        <v>56</v>
      </c>
      <c r="C50" s="5" t="s">
        <v>60</v>
      </c>
      <c r="D50" s="4">
        <v>1603</v>
      </c>
      <c r="E50" s="5" t="s">
        <v>253</v>
      </c>
      <c r="F50" s="5" t="s">
        <v>254</v>
      </c>
      <c r="G50" s="5" t="s">
        <v>38</v>
      </c>
      <c r="H50" s="5" t="s">
        <v>39</v>
      </c>
      <c r="I50" s="11" t="s">
        <v>40</v>
      </c>
      <c r="J50" s="12">
        <v>20</v>
      </c>
      <c r="K50" s="9"/>
      <c r="L50" s="9"/>
      <c r="M50" s="9"/>
      <c r="N50" s="9"/>
      <c r="O50" s="9"/>
      <c r="P50" s="9"/>
      <c r="Q50" s="9"/>
      <c r="R50" s="9"/>
      <c r="S50" s="9">
        <f t="shared" si="2"/>
        <v>-20</v>
      </c>
      <c r="T50" s="2"/>
      <c r="U50" s="2"/>
      <c r="V50" s="2">
        <f t="shared" si="3"/>
        <v>-20</v>
      </c>
      <c r="W50" s="9"/>
      <c r="X50" s="5" t="s">
        <v>41</v>
      </c>
      <c r="Y50" s="5" t="s">
        <v>64</v>
      </c>
      <c r="Z50" s="5" t="s">
        <v>43</v>
      </c>
      <c r="AA50" s="5" t="s">
        <v>255</v>
      </c>
      <c r="AB50" s="5" t="s">
        <v>256</v>
      </c>
      <c r="AC50" s="5" t="s">
        <v>257</v>
      </c>
      <c r="AD50" s="9"/>
      <c r="AE50" s="9"/>
      <c r="AF50" s="5" t="s">
        <v>58</v>
      </c>
      <c r="AG50" s="5" t="s">
        <v>59</v>
      </c>
      <c r="AH50" s="5" t="s">
        <v>49</v>
      </c>
      <c r="AI50" s="5" t="s">
        <v>41</v>
      </c>
      <c r="AJ50" s="9"/>
      <c r="AK50" s="9"/>
    </row>
    <row r="51" spans="1:37">
      <c r="A51" s="3">
        <v>45016.3938425926</v>
      </c>
      <c r="B51" s="4">
        <v>107658</v>
      </c>
      <c r="C51" s="5" t="s">
        <v>35</v>
      </c>
      <c r="D51" s="4">
        <v>249</v>
      </c>
      <c r="E51" s="5" t="s">
        <v>258</v>
      </c>
      <c r="F51" s="5" t="s">
        <v>259</v>
      </c>
      <c r="G51" s="5" t="s">
        <v>197</v>
      </c>
      <c r="H51" s="5" t="s">
        <v>39</v>
      </c>
      <c r="I51" s="11" t="s">
        <v>54</v>
      </c>
      <c r="J51" s="12">
        <v>20</v>
      </c>
      <c r="K51" s="9"/>
      <c r="L51" s="9"/>
      <c r="M51" s="9"/>
      <c r="N51" s="9"/>
      <c r="O51" s="9"/>
      <c r="P51" s="9"/>
      <c r="Q51" s="9"/>
      <c r="R51" s="9"/>
      <c r="S51" s="9">
        <f t="shared" si="2"/>
        <v>-20</v>
      </c>
      <c r="T51" s="2"/>
      <c r="U51" s="2">
        <v>4887</v>
      </c>
      <c r="V51" s="2">
        <f t="shared" si="3"/>
        <v>4867</v>
      </c>
      <c r="W51" s="9"/>
      <c r="X51" s="5" t="s">
        <v>41</v>
      </c>
      <c r="Y51" s="5" t="s">
        <v>42</v>
      </c>
      <c r="Z51" s="5" t="s">
        <v>43</v>
      </c>
      <c r="AA51" s="5" t="s">
        <v>260</v>
      </c>
      <c r="AB51" s="5" t="s">
        <v>261</v>
      </c>
      <c r="AC51" s="5" t="s">
        <v>262</v>
      </c>
      <c r="AD51" s="9"/>
      <c r="AE51" s="9"/>
      <c r="AF51" s="5" t="s">
        <v>47</v>
      </c>
      <c r="AG51" s="5" t="s">
        <v>48</v>
      </c>
      <c r="AH51" s="5" t="s">
        <v>49</v>
      </c>
      <c r="AI51" s="5" t="s">
        <v>41</v>
      </c>
      <c r="AJ51" s="9"/>
      <c r="AK51" s="4">
        <v>4887</v>
      </c>
    </row>
    <row r="52" spans="1:37">
      <c r="A52" s="3">
        <v>45016.4326851852</v>
      </c>
      <c r="B52" s="4">
        <v>56</v>
      </c>
      <c r="C52" s="5" t="s">
        <v>60</v>
      </c>
      <c r="D52" s="4">
        <v>221726</v>
      </c>
      <c r="E52" s="5" t="s">
        <v>263</v>
      </c>
      <c r="F52" s="5" t="s">
        <v>264</v>
      </c>
      <c r="G52" s="5" t="s">
        <v>38</v>
      </c>
      <c r="H52" s="5" t="s">
        <v>39</v>
      </c>
      <c r="I52" s="11" t="s">
        <v>40</v>
      </c>
      <c r="J52" s="12">
        <v>10</v>
      </c>
      <c r="K52" s="9"/>
      <c r="L52" s="9"/>
      <c r="M52" s="9"/>
      <c r="N52" s="9"/>
      <c r="O52" s="9"/>
      <c r="P52" s="9"/>
      <c r="Q52" s="9"/>
      <c r="R52" s="9"/>
      <c r="S52" s="9">
        <f t="shared" si="2"/>
        <v>-10</v>
      </c>
      <c r="T52" s="2"/>
      <c r="U52" s="2"/>
      <c r="V52" s="2">
        <f t="shared" si="3"/>
        <v>-10</v>
      </c>
      <c r="W52" s="9"/>
      <c r="X52" s="5" t="s">
        <v>41</v>
      </c>
      <c r="Y52" s="5" t="s">
        <v>64</v>
      </c>
      <c r="Z52" s="5" t="s">
        <v>43</v>
      </c>
      <c r="AA52" s="5" t="s">
        <v>265</v>
      </c>
      <c r="AB52" s="5" t="s">
        <v>266</v>
      </c>
      <c r="AC52" s="5" t="s">
        <v>267</v>
      </c>
      <c r="AD52" s="9"/>
      <c r="AE52" s="9"/>
      <c r="AF52" s="5" t="s">
        <v>58</v>
      </c>
      <c r="AG52" s="5" t="s">
        <v>59</v>
      </c>
      <c r="AH52" s="5" t="s">
        <v>49</v>
      </c>
      <c r="AI52" s="5" t="s">
        <v>41</v>
      </c>
      <c r="AJ52" s="9"/>
      <c r="AK52" s="9"/>
    </row>
    <row r="53" spans="1:37">
      <c r="A53" s="3">
        <v>45016.4247453704</v>
      </c>
      <c r="B53" s="4">
        <v>118758</v>
      </c>
      <c r="C53" s="5" t="s">
        <v>50</v>
      </c>
      <c r="D53" s="4">
        <v>75285</v>
      </c>
      <c r="E53" s="5" t="s">
        <v>268</v>
      </c>
      <c r="F53" s="5" t="s">
        <v>269</v>
      </c>
      <c r="G53" s="5" t="s">
        <v>38</v>
      </c>
      <c r="H53" s="5" t="s">
        <v>92</v>
      </c>
      <c r="I53" s="11" t="s">
        <v>40</v>
      </c>
      <c r="J53" s="12">
        <v>5</v>
      </c>
      <c r="K53" s="9"/>
      <c r="L53" s="9"/>
      <c r="M53" s="9"/>
      <c r="N53" s="9"/>
      <c r="O53" s="4">
        <v>0.158889</v>
      </c>
      <c r="P53" s="4">
        <v>31.47</v>
      </c>
      <c r="Q53" s="4">
        <v>2</v>
      </c>
      <c r="R53" s="9"/>
      <c r="S53" s="9">
        <f t="shared" si="2"/>
        <v>-5</v>
      </c>
      <c r="T53" s="2"/>
      <c r="U53" s="2"/>
      <c r="V53" s="2">
        <f t="shared" si="3"/>
        <v>-5</v>
      </c>
      <c r="W53" s="4">
        <v>15</v>
      </c>
      <c r="X53" s="5" t="s">
        <v>41</v>
      </c>
      <c r="Y53" s="5" t="s">
        <v>55</v>
      </c>
      <c r="Z53" s="5" t="s">
        <v>41</v>
      </c>
      <c r="AA53" s="5" t="s">
        <v>41</v>
      </c>
      <c r="AB53" s="5" t="s">
        <v>270</v>
      </c>
      <c r="AC53" s="5" t="s">
        <v>271</v>
      </c>
      <c r="AD53" s="4">
        <v>3.34</v>
      </c>
      <c r="AE53" s="4">
        <v>2.38</v>
      </c>
      <c r="AF53" s="5" t="s">
        <v>58</v>
      </c>
      <c r="AG53" s="5" t="s">
        <v>59</v>
      </c>
      <c r="AH53" s="5" t="s">
        <v>49</v>
      </c>
      <c r="AI53" s="5" t="s">
        <v>41</v>
      </c>
      <c r="AJ53" s="9"/>
      <c r="AK53" s="9"/>
    </row>
    <row r="54" spans="1:37">
      <c r="A54" s="3">
        <v>45016.4242592593</v>
      </c>
      <c r="B54" s="4">
        <v>118758</v>
      </c>
      <c r="C54" s="5" t="s">
        <v>50</v>
      </c>
      <c r="D54" s="4">
        <v>66444</v>
      </c>
      <c r="E54" s="5" t="s">
        <v>272</v>
      </c>
      <c r="F54" s="5" t="s">
        <v>273</v>
      </c>
      <c r="G54" s="5" t="s">
        <v>274</v>
      </c>
      <c r="H54" s="5" t="s">
        <v>39</v>
      </c>
      <c r="I54" s="11" t="s">
        <v>54</v>
      </c>
      <c r="J54" s="12">
        <v>5</v>
      </c>
      <c r="K54" s="9"/>
      <c r="L54" s="9"/>
      <c r="M54" s="9"/>
      <c r="N54" s="4">
        <v>1</v>
      </c>
      <c r="O54" s="4">
        <v>0.058333</v>
      </c>
      <c r="P54" s="4">
        <v>102.86</v>
      </c>
      <c r="Q54" s="4">
        <v>1</v>
      </c>
      <c r="R54" s="4">
        <v>496</v>
      </c>
      <c r="S54" s="9">
        <f t="shared" si="2"/>
        <v>491</v>
      </c>
      <c r="T54" s="2"/>
      <c r="U54" s="2"/>
      <c r="V54" s="2">
        <f t="shared" si="3"/>
        <v>-5</v>
      </c>
      <c r="W54" s="4">
        <v>32.14</v>
      </c>
      <c r="X54" s="5" t="s">
        <v>41</v>
      </c>
      <c r="Y54" s="5" t="s">
        <v>55</v>
      </c>
      <c r="Z54" s="5" t="s">
        <v>41</v>
      </c>
      <c r="AA54" s="5" t="s">
        <v>41</v>
      </c>
      <c r="AB54" s="5" t="s">
        <v>275</v>
      </c>
      <c r="AC54" s="5" t="s">
        <v>276</v>
      </c>
      <c r="AD54" s="4">
        <v>2</v>
      </c>
      <c r="AE54" s="4">
        <v>2</v>
      </c>
      <c r="AF54" s="5" t="s">
        <v>58</v>
      </c>
      <c r="AG54" s="5" t="s">
        <v>59</v>
      </c>
      <c r="AH54" s="5" t="s">
        <v>49</v>
      </c>
      <c r="AI54" s="5" t="s">
        <v>41</v>
      </c>
      <c r="AJ54" s="9"/>
      <c r="AK54" s="9"/>
    </row>
    <row r="55" spans="1:37">
      <c r="A55" s="9"/>
      <c r="B55" s="9"/>
      <c r="C55" s="5" t="s">
        <v>41</v>
      </c>
      <c r="D55" s="9"/>
      <c r="E55" s="5" t="s">
        <v>41</v>
      </c>
      <c r="F55" s="5" t="s">
        <v>41</v>
      </c>
      <c r="G55" s="5" t="s">
        <v>41</v>
      </c>
      <c r="H55" s="5" t="s">
        <v>41</v>
      </c>
      <c r="I55" s="15"/>
      <c r="J55" s="15"/>
      <c r="K55" s="9"/>
      <c r="L55" s="9"/>
      <c r="M55" s="9"/>
      <c r="N55" s="9"/>
      <c r="O55" s="9"/>
      <c r="P55" s="9"/>
      <c r="Q55" s="9"/>
      <c r="R55" s="9"/>
      <c r="S55" s="9"/>
      <c r="T55" s="2"/>
      <c r="U55" s="2"/>
      <c r="V55" s="2"/>
      <c r="W55" s="9"/>
      <c r="X55" s="5" t="s">
        <v>41</v>
      </c>
      <c r="Y55" s="5" t="s">
        <v>41</v>
      </c>
      <c r="Z55" s="5" t="s">
        <v>41</v>
      </c>
      <c r="AA55" s="5" t="s">
        <v>41</v>
      </c>
      <c r="AB55" s="5" t="s">
        <v>41</v>
      </c>
      <c r="AC55" s="5" t="s">
        <v>41</v>
      </c>
      <c r="AD55" s="9"/>
      <c r="AE55" s="9"/>
      <c r="AF55" s="5" t="s">
        <v>41</v>
      </c>
      <c r="AG55" s="5" t="s">
        <v>41</v>
      </c>
      <c r="AH55" s="5" t="s">
        <v>41</v>
      </c>
      <c r="AI55" s="5" t="s">
        <v>41</v>
      </c>
      <c r="AJ55" s="9"/>
      <c r="AK55" s="9"/>
    </row>
  </sheetData>
  <autoFilter ref="A1:AK55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WPS_1632300251</cp:lastModifiedBy>
  <dcterms:created xsi:type="dcterms:W3CDTF">2023-03-31T03:06:00Z</dcterms:created>
  <dcterms:modified xsi:type="dcterms:W3CDTF">2023-03-31T05:33:36Z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66D00459A8A544E28DBC4971657D2E44</vt:lpwstr>
  </property>
  <property fmtid="{D5CDD505-2E9C-101B-9397-08002B2CF9AE}" pid="4" name="KSOProductBuildVer">
    <vt:lpwstr>2052-11.1.0.13703</vt:lpwstr>
  </property>
</Properties>
</file>