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铺货登记表!$A$1:$AK$138</definedName>
  </definedNames>
  <calcPr calcId="144525"/>
</workbook>
</file>

<file path=xl/sharedStrings.xml><?xml version="1.0" encoding="utf-8"?>
<sst xmlns="http://schemas.openxmlformats.org/spreadsheetml/2006/main" count="2260" uniqueCount="517">
  <si>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</si>
  <si>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</si>
  <si>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</si>
  <si>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</si>
  <si>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</si>
  <si>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</si>
  <si>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</si>
  <si>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</si>
  <si>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</si>
  <si>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</si>
  <si>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业务库存</t>
  </si>
  <si>
    <t>差异</t>
  </si>
  <si>
    <t>西部库存</t>
  </si>
  <si>
    <t>西部差异</t>
  </si>
  <si>
    <t>直供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</si>
  <si>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</si>
  <si>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</si>
  <si>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</si>
  <si>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</si>
  <si>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</si>
  <si>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</si>
  <si>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</si>
  <si>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</si>
  <si>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</si>
  <si>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</si>
  <si>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</si>
  <si>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</si>
  <si>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</si>
  <si>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</si>
  <si>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</si>
  <si>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</si>
  <si>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</si>
  <si>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</si>
  <si>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</si>
  <si>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</si>
  <si>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</si>
  <si>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四川太极成都高新区尚锦路药店</t>
  </si>
  <si>
    <t>笔式胰岛素注射器</t>
  </si>
  <si>
    <t>XLB01A</t>
  </si>
  <si>
    <t>盒</t>
  </si>
  <si>
    <t>医疗器械</t>
  </si>
  <si>
    <t>不处理，请自行使用手工请货</t>
  </si>
  <si>
    <t/>
  </si>
  <si>
    <t>甘甘医疗科技江苏有限公司</t>
  </si>
  <si>
    <t>甘甘医疗科技</t>
  </si>
  <si>
    <t>周一、周三</t>
  </si>
  <si>
    <t>周三、周五</t>
  </si>
  <si>
    <t>请货日周二、周四；收货日周一、周四</t>
  </si>
  <si>
    <t>地特胰岛素注射液</t>
  </si>
  <si>
    <t>300单位：3ml/支（笔芯）</t>
  </si>
  <si>
    <t>支</t>
  </si>
  <si>
    <t>中西成药</t>
  </si>
  <si>
    <t>仓库铺货</t>
  </si>
  <si>
    <t>冷链</t>
  </si>
  <si>
    <t>禁请</t>
  </si>
  <si>
    <t>政策限销（门店暂无经营权限），杨怡珩2021.3.3</t>
  </si>
  <si>
    <t>(丹麦)Novo Nordisk A/S</t>
  </si>
  <si>
    <t>丹麦诺和诺德公司</t>
  </si>
  <si>
    <t>利可君片</t>
  </si>
  <si>
    <t>20mgx16片x2板</t>
  </si>
  <si>
    <t>江苏吉贝尔药业有限公司</t>
  </si>
  <si>
    <t>江苏吉贝尔</t>
  </si>
  <si>
    <t>西洛他唑片</t>
  </si>
  <si>
    <t>50mgx12片</t>
  </si>
  <si>
    <t>顾客订货，采购已采，加急</t>
  </si>
  <si>
    <t>成都利尔药业有限公司</t>
  </si>
  <si>
    <t>成都利尔</t>
  </si>
  <si>
    <t>溴吡斯的明片</t>
  </si>
  <si>
    <t>60mgx60片</t>
  </si>
  <si>
    <t>瓶</t>
  </si>
  <si>
    <t>上海上药中西制药有限公司</t>
  </si>
  <si>
    <t>上海上药中西制药</t>
  </si>
  <si>
    <t>孟鲁司特钠片</t>
  </si>
  <si>
    <t>10mgx30片</t>
  </si>
  <si>
    <t>杭州默沙东制药有限公司</t>
  </si>
  <si>
    <t>杭州默沙东</t>
  </si>
  <si>
    <t>头孢地尼胶囊</t>
  </si>
  <si>
    <t>0.1gx10粒</t>
  </si>
  <si>
    <t>江苏豪森药业集团有限公司(原:江苏豪森药业股份有限公司)</t>
  </si>
  <si>
    <t>江苏豪森药业</t>
  </si>
  <si>
    <t>门冬胰岛素注射液</t>
  </si>
  <si>
    <t>3ml:300单位(特充)</t>
  </si>
  <si>
    <t>诺和诺德(中国)制药有限公司</t>
  </si>
  <si>
    <t>诺和诺德</t>
  </si>
  <si>
    <t>赖脯胰岛素注射液(曾用名:重组赖脯胰岛素注射液)</t>
  </si>
  <si>
    <t>3ml：300单位x1支(笔芯)</t>
  </si>
  <si>
    <t>缺货</t>
  </si>
  <si>
    <t>甘李药业股份有限公司</t>
  </si>
  <si>
    <t>甘李药业</t>
  </si>
  <si>
    <t>富马酸比索洛尔片</t>
  </si>
  <si>
    <t>2.5mgx18片</t>
  </si>
  <si>
    <t>订货</t>
  </si>
  <si>
    <t>成都苑东生物制药股份有限公司（原成都苑东药业有限公司）</t>
  </si>
  <si>
    <t>成都苑东药业</t>
  </si>
  <si>
    <t>门冬胰岛素50注射液</t>
  </si>
  <si>
    <t>3ml:300单位（笔芯）</t>
  </si>
  <si>
    <t>NovoNordiskA/S丹麦诺和诺德</t>
  </si>
  <si>
    <t>盐酸氨溴索口服溶液(奥勃抒)</t>
  </si>
  <si>
    <t>10ml:30mgx15袋</t>
  </si>
  <si>
    <t>特殊原因（厂家缺货）邓群2022.12.7</t>
  </si>
  <si>
    <t>澳美制药厂</t>
  </si>
  <si>
    <t>香港澳美</t>
  </si>
  <si>
    <t>便携式氧气呼吸器</t>
  </si>
  <si>
    <t>LFBZ-960</t>
  </si>
  <si>
    <t>防疫物品（建议到货后统一铺货） 冯梅 2023.2.6</t>
  </si>
  <si>
    <t>连云港利丰医用氧产品有限公司</t>
  </si>
  <si>
    <t>连云港利丰</t>
  </si>
  <si>
    <t>四川太极崇州市崇阳镇尚贤坊街药店</t>
  </si>
  <si>
    <t>3ml：300单位(笔芯)</t>
  </si>
  <si>
    <t>门店缺货</t>
  </si>
  <si>
    <t>诺和诺德中国</t>
  </si>
  <si>
    <t>周五、周三</t>
  </si>
  <si>
    <t>周二、周五</t>
  </si>
  <si>
    <t>请货日周五、周三；收货日周二、周五</t>
  </si>
  <si>
    <t>双歧杆菌四联活菌片</t>
  </si>
  <si>
    <t>0.5gx9片x6板</t>
  </si>
  <si>
    <t>杭州远大生物制药有限公司</t>
  </si>
  <si>
    <t>杭州远大生物</t>
  </si>
  <si>
    <t>0.5gx15片x6板</t>
  </si>
  <si>
    <t>双歧杆菌四联活菌片(思连康)</t>
  </si>
  <si>
    <t>0.5gx36片</t>
  </si>
  <si>
    <t>甘精胰岛素注射液</t>
  </si>
  <si>
    <t>3ml:300单位/预填充SoloStar</t>
  </si>
  <si>
    <t>赛诺菲安万特(北京)制药有限公司</t>
  </si>
  <si>
    <t>赛诺菲(北京)</t>
  </si>
  <si>
    <t>门冬胰岛素30注射液（诺和锐30笔芯）</t>
  </si>
  <si>
    <t>100单位/ml，3ml/支（笔芯）</t>
  </si>
  <si>
    <t>诺和诺德(中国)</t>
  </si>
  <si>
    <t xml:space="preserve">四川太极崇州市崇阳镇永康东路药店 </t>
  </si>
  <si>
    <t>四川太极大药房连锁有限公司武侯区聚萃街药店</t>
  </si>
  <si>
    <t>3ml：300单位（笔芯）</t>
  </si>
  <si>
    <t>畅销缺货</t>
  </si>
  <si>
    <t>珠海联邦制药股份有限公司</t>
  </si>
  <si>
    <t>珠海联邦制药</t>
  </si>
  <si>
    <t>请货日周一、周三；收货日周三、周五</t>
  </si>
  <si>
    <t>四川太极都江堰景中路店</t>
  </si>
  <si>
    <t>桑椹</t>
  </si>
  <si>
    <t>180g（净制）</t>
  </si>
  <si>
    <t>听</t>
  </si>
  <si>
    <t>中药材及中药饮片</t>
  </si>
  <si>
    <t>四川永天昌中药饮片有限公司</t>
  </si>
  <si>
    <t>四川</t>
  </si>
  <si>
    <t>周四、周二</t>
  </si>
  <si>
    <t>周一、周四</t>
  </si>
  <si>
    <t>请货日周四、周二；收货日周一、周四</t>
  </si>
  <si>
    <t>盐酸曲美他嗪片(万爽力)</t>
  </si>
  <si>
    <t>20mgx30片</t>
  </si>
  <si>
    <t>施维雅(天津)制药有限公司</t>
  </si>
  <si>
    <t>天津施维雅</t>
  </si>
  <si>
    <t>薇诺娜柔润保湿精华液</t>
  </si>
  <si>
    <t>30ml</t>
  </si>
  <si>
    <t>化妆品</t>
  </si>
  <si>
    <t>顾客订购</t>
  </si>
  <si>
    <t>特殊原因（根据门店需求铺货）冯梅 2022.9.2</t>
  </si>
  <si>
    <t xml:space="preserve">云南贝泰妮生物科技集团股份有限公司  </t>
  </si>
  <si>
    <t>云南贝泰妮</t>
  </si>
  <si>
    <t>小儿氨酚黄那敏颗粒</t>
  </si>
  <si>
    <t>4gx15袋</t>
  </si>
  <si>
    <t>西部铺货</t>
  </si>
  <si>
    <t>阴凉</t>
  </si>
  <si>
    <t>特殊原因（厂家缺货）邓群2022.12.23</t>
  </si>
  <si>
    <t>浙江亚峰药厂有限公司</t>
  </si>
  <si>
    <t>浙江亚峰</t>
  </si>
  <si>
    <t>妥布霉素地塞米松滴眼液(典必殊)</t>
  </si>
  <si>
    <t>5ml</t>
  </si>
  <si>
    <t>(比利时)S.a.ALCON-COUVREURn.v</t>
  </si>
  <si>
    <t>比利时爱尔康</t>
  </si>
  <si>
    <t>氨氯地平贝那普利片（II）</t>
  </si>
  <si>
    <t>10mg：5mg(盐酸贝那普利：氨氯地平)x10片</t>
  </si>
  <si>
    <t>成都地奥制药集团有限公司</t>
  </si>
  <si>
    <t>成都地奥</t>
  </si>
  <si>
    <t>薇诺娜紧致眼霜</t>
  </si>
  <si>
    <t>20g</t>
  </si>
  <si>
    <t>仓库铺货，在途2</t>
  </si>
  <si>
    <t>消化库存冯梅</t>
  </si>
  <si>
    <t>坎地沙坦酯片(维尔亚)</t>
  </si>
  <si>
    <t>4mgx14片</t>
  </si>
  <si>
    <t>重庆圣华曦药业股份有限公司</t>
  </si>
  <si>
    <t>重庆圣华曦</t>
  </si>
  <si>
    <t>阿仑膦酸钠片</t>
  </si>
  <si>
    <t>70mgx1片</t>
  </si>
  <si>
    <t>辛伐他汀片(舒降之)</t>
  </si>
  <si>
    <t>20mgx7片</t>
  </si>
  <si>
    <t>酚氨咖敏片(扑感敏片)</t>
  </si>
  <si>
    <t>12片x5板</t>
  </si>
  <si>
    <t>重庆迪康长江制药有限公司</t>
  </si>
  <si>
    <t>重庆迪康长江</t>
  </si>
  <si>
    <t>托伐普坦片</t>
  </si>
  <si>
    <t>15mgx5片</t>
  </si>
  <si>
    <t>浙江大冢制药有限公司</t>
  </si>
  <si>
    <t>浙江大冢</t>
  </si>
  <si>
    <t>奥美拉唑肠溶胶囊</t>
  </si>
  <si>
    <t>20mgx14粒</t>
  </si>
  <si>
    <t>石药集团欧意药业有限公司(原:石家庄欧意药业公司)</t>
  </si>
  <si>
    <t>石药欧意</t>
  </si>
  <si>
    <t>酚氨咖敏片</t>
  </si>
  <si>
    <t>100片(复方)</t>
  </si>
  <si>
    <t>重庆申高生化制药有限公司(原：重庆荣高生化制药)</t>
  </si>
  <si>
    <t>重庆申高生化</t>
  </si>
  <si>
    <t>维生素C咀嚼片</t>
  </si>
  <si>
    <t>100mgx60片</t>
  </si>
  <si>
    <t>西南药业股份有限公司</t>
  </si>
  <si>
    <t>西南药业</t>
  </si>
  <si>
    <t>感冒清片</t>
  </si>
  <si>
    <t>0.22gx100片(薄膜衣)</t>
  </si>
  <si>
    <t>特殊原因（商业缺货）张芙蓉2022.12.23</t>
  </si>
  <si>
    <t>广东一片天制药有限公司</t>
  </si>
  <si>
    <t>广东一片天</t>
  </si>
  <si>
    <t>双氯芬酸钠肠溶片(扶他林片)</t>
  </si>
  <si>
    <t>25mgx30片</t>
  </si>
  <si>
    <t>北京诺华制药有限公司</t>
  </si>
  <si>
    <t>北京诺华制药</t>
  </si>
  <si>
    <t>脉血康胶囊</t>
  </si>
  <si>
    <t>0.25gx24粒(肠溶胶囊)</t>
  </si>
  <si>
    <t>重庆多普泰制药股份有限公司</t>
  </si>
  <si>
    <t>重庆多普泰(原时珍阁)</t>
  </si>
  <si>
    <t>枸橼酸西地那非片</t>
  </si>
  <si>
    <t>50mgx1片</t>
  </si>
  <si>
    <t>广州白云山制药股份有限公司广州白云山制药总厂</t>
  </si>
  <si>
    <t>广州白云山总厂</t>
  </si>
  <si>
    <t>左氧氟沙星片</t>
  </si>
  <si>
    <t>0.5gx4片</t>
  </si>
  <si>
    <t>第一三共制药(北京)有限公司</t>
  </si>
  <si>
    <t>第一三共制药(北京)</t>
  </si>
  <si>
    <t>强力枇杷露</t>
  </si>
  <si>
    <t>225ml</t>
  </si>
  <si>
    <t>华润三九（南昌）药业有限公司（原江西三九药业有限公司）</t>
  </si>
  <si>
    <t>华润三九(南昌)</t>
  </si>
  <si>
    <t>四川太极都江堰奎光路中段药店</t>
  </si>
  <si>
    <t>人血白蛋白</t>
  </si>
  <si>
    <t>10g(20%：50ml)</t>
  </si>
  <si>
    <t>门店库存不足</t>
  </si>
  <si>
    <t>政策限销（门店暂无经营权限），杨怡珩2021.2.4</t>
  </si>
  <si>
    <t>四川远大蜀阳药业有限责任公司</t>
  </si>
  <si>
    <t>四川远大蜀阳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</si>
  <si>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</si>
  <si>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</si>
  <si>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</si>
  <si>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</si>
  <si>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</si>
  <si>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双歧杆菌乳杆菌三联活菌片(金双歧)</t>
  </si>
  <si>
    <t>24片</t>
  </si>
  <si>
    <t>内蒙古双奇药业股份有限公司</t>
  </si>
  <si>
    <t>内蒙古双奇</t>
  </si>
  <si>
    <t>医用外科口罩</t>
  </si>
  <si>
    <t>14.5cmx9cmx1只 耳挂式灭菌级（儿童）</t>
  </si>
  <si>
    <t>只</t>
  </si>
  <si>
    <t>防疫物品（同类品种库存较大，建议暂时消化库存） 陈晓莉 2023.2.23</t>
  </si>
  <si>
    <t>奥美医疗用品股份有限公司</t>
  </si>
  <si>
    <t>奥美医疗</t>
  </si>
  <si>
    <t>四川太极都江堰市蒲阳路药店</t>
  </si>
  <si>
    <t>臂式电子血压计</t>
  </si>
  <si>
    <t>YE630CR</t>
  </si>
  <si>
    <t>台</t>
  </si>
  <si>
    <t>无门店需求，淘汰 杨怡珩2023.3.9</t>
  </si>
  <si>
    <t>江苏鱼跃医疗设备股份有限公司</t>
  </si>
  <si>
    <t>江苏鱼跃</t>
  </si>
  <si>
    <t>四川太极都江堰市永丰街道宝莲路药店</t>
  </si>
  <si>
    <t>盐酸替扎尼定片</t>
  </si>
  <si>
    <t>2mgx24片</t>
  </si>
  <si>
    <t>顾客预订，门店缺货</t>
  </si>
  <si>
    <t>四川科瑞德制药有限公司</t>
  </si>
  <si>
    <t>四川科瑞德</t>
  </si>
  <si>
    <t>是</t>
  </si>
  <si>
    <t>复方感冒灵颗粒</t>
  </si>
  <si>
    <t>14gx15袋</t>
  </si>
  <si>
    <t>厂家分货</t>
  </si>
  <si>
    <t xml:space="preserve"> 厂家分货，禁请 侯月 2021.10.12侯月采购部</t>
  </si>
  <si>
    <t>湖南三九南开制药有限公司</t>
  </si>
  <si>
    <t>华润三九(郴州)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</si>
  <si>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</si>
  <si>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</si>
  <si>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</si>
  <si>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</si>
  <si>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精蛋白人胰岛素混合注射液(30R)(精蛋白重组人胰岛素混合注射液(30R))</t>
  </si>
  <si>
    <t>300IU/3ml/支(笔芯)</t>
  </si>
  <si>
    <t>磷酸奥司他韦胶囊</t>
  </si>
  <si>
    <t>75mgx6粒</t>
  </si>
  <si>
    <t xml:space="preserve">门店缺货 </t>
  </si>
  <si>
    <t>特殊原因（甲流品种，市场缺货）张芙蓉2023.3.14</t>
  </si>
  <si>
    <t>宜昌东阳光长江药业股份有限公司（宜昌长江药业有限公司）</t>
  </si>
  <si>
    <t>宜昌东阳光长江</t>
  </si>
  <si>
    <t>75mg10粒</t>
  </si>
  <si>
    <t>石药集团欧意</t>
  </si>
  <si>
    <t>磷酸奥司他韦颗粒</t>
  </si>
  <si>
    <t>15mg(以奥司他韦计)x10袋</t>
  </si>
  <si>
    <t>不在公司经营目录，2021.9.6牟鑫阳</t>
  </si>
  <si>
    <t>宜昌东阳光长江药业</t>
  </si>
  <si>
    <t>25mgx10袋</t>
  </si>
  <si>
    <t>四川太极都江堰幸福镇翔凤路药店</t>
  </si>
  <si>
    <t>一次性使用医用口罩</t>
  </si>
  <si>
    <t>10只（17x18cm-3p浅蓝无纺布橡筋 非灭菌型）</t>
  </si>
  <si>
    <t>包</t>
  </si>
  <si>
    <t>顾客需要</t>
  </si>
  <si>
    <t>防疫物品（同类品种库存较大，建议暂时消化库存） 冯梅 2023.2.6</t>
  </si>
  <si>
    <t>振德医疗用品股份有限公司</t>
  </si>
  <si>
    <t>振德医疗用品</t>
  </si>
  <si>
    <t>10支(17.5cmx9.5cm-J非无菌型)(独立包装)</t>
  </si>
  <si>
    <t>袋</t>
  </si>
  <si>
    <t>四川省乐至贵均卫生材料有限公司</t>
  </si>
  <si>
    <t>四川乐至贵均</t>
  </si>
  <si>
    <t>10枚装 大号 无菌平面挂耳式</t>
  </si>
  <si>
    <t>防疫物品（同类品种库存较大，建议暂时消化库存） 冯梅 2023.2.17</t>
  </si>
  <si>
    <t>河南省超亚医药器械有限公司</t>
  </si>
  <si>
    <t>河南超亚</t>
  </si>
  <si>
    <t>14.5cmx9.5cmx10只 平面型(男童适用)</t>
  </si>
  <si>
    <t>安徽宜美健医疗用品有限公司</t>
  </si>
  <si>
    <t>安徽宜美健</t>
  </si>
  <si>
    <t>14.5cmx9.5cmx10只 平面耳挂式</t>
  </si>
  <si>
    <t xml:space="preserve">淄博创奇医疗用品有限公司
</t>
  </si>
  <si>
    <t>淄博创奇医疗</t>
  </si>
  <si>
    <t>非灭菌型I-3 17cmx14cm-3px5只耳挂式独立包装（浅蓝）</t>
  </si>
  <si>
    <t>振德医疗</t>
  </si>
  <si>
    <t>XS型125mmx80mmx10片(爱心熊印花）</t>
  </si>
  <si>
    <t>浙江蓝禾医疗用品有限公司</t>
  </si>
  <si>
    <t>浙江蓝禾</t>
  </si>
  <si>
    <t>四川太极都江堰药店</t>
  </si>
  <si>
    <t>茯苓</t>
  </si>
  <si>
    <t>块</t>
  </si>
  <si>
    <t>10g</t>
  </si>
  <si>
    <t>医生要开</t>
  </si>
  <si>
    <t>2023年国抽品种何丹</t>
  </si>
  <si>
    <t>其他生产厂家</t>
  </si>
  <si>
    <t>云南</t>
  </si>
  <si>
    <t>地骨皮</t>
  </si>
  <si>
    <t>净制</t>
  </si>
  <si>
    <t>宁夏</t>
  </si>
  <si>
    <t>党参片</t>
  </si>
  <si>
    <t>片</t>
  </si>
  <si>
    <t>甘肃</t>
  </si>
  <si>
    <t>双歧杆菌活菌胶囊</t>
  </si>
  <si>
    <t>0.35x40粒</t>
  </si>
  <si>
    <t>丽珠集团丽珠制药厂</t>
  </si>
  <si>
    <t>丽珠制药</t>
  </si>
  <si>
    <t>四川太极红星店</t>
  </si>
  <si>
    <t>175mmx95mmx10片（L型灭菌独立装、超透气白）</t>
  </si>
  <si>
    <t>周四、周五、周二</t>
  </si>
  <si>
    <t>周一、周二、周四</t>
  </si>
  <si>
    <t>灭菌型I-1 17cmx18cm-3Px10只耳挂式独立包装（浅蓝）</t>
  </si>
  <si>
    <t>10只（17x18cm-3p黑色橡筋非灭菌型）</t>
  </si>
  <si>
    <t>四川太极金牛区金沙路药店</t>
  </si>
  <si>
    <t>双歧杆菌乳杆菌三联活菌片</t>
  </si>
  <si>
    <t>0.5gx12片x3板</t>
  </si>
  <si>
    <t>四川太极金牛区蜀汉路药店</t>
  </si>
  <si>
    <t>长方形挂耳17cmx9cm-3Px10只 灭菌级</t>
  </si>
  <si>
    <t>门店备货</t>
  </si>
  <si>
    <t>稳健医疗（黄冈）有限公司</t>
  </si>
  <si>
    <t>稳健医疗（黄冈）</t>
  </si>
  <si>
    <t>四川太极锦江区榕声路店</t>
  </si>
  <si>
    <t>辉瑞制药有限公司</t>
  </si>
  <si>
    <t>辉瑞制药</t>
  </si>
  <si>
    <t>黄芪破壁饮片</t>
  </si>
  <si>
    <t>2g*20袋</t>
  </si>
  <si>
    <t>中山市中智中药饮片有限公司</t>
  </si>
  <si>
    <t>盐酸西替利嗪片(比特力)</t>
  </si>
  <si>
    <t>10mgx6片x4板</t>
  </si>
  <si>
    <t>成都恒瑞制药有限公司</t>
  </si>
  <si>
    <t>成都恒瑞</t>
  </si>
  <si>
    <t>四川太极郫县郫筒镇一环路东南段药店</t>
  </si>
  <si>
    <t>请货单无法请门店缺货</t>
  </si>
  <si>
    <t>四川太极旗舰店</t>
  </si>
  <si>
    <t>尿酸测试条</t>
  </si>
  <si>
    <t>EA-18型 50支</t>
  </si>
  <si>
    <t>禁请品种，顾客需要</t>
  </si>
  <si>
    <t>品种替换 冯梅2022.6.23</t>
  </si>
  <si>
    <t>长沙三诺生物传感技术有限公司</t>
  </si>
  <si>
    <t>三诺生物</t>
  </si>
  <si>
    <t>周一∽周五</t>
  </si>
  <si>
    <t>请货日周一∽周五；收货日周一∽周五</t>
  </si>
  <si>
    <t>四川太极青羊区贝森北路药店</t>
  </si>
  <si>
    <t>17.5cmx9cmx1只 灭菌级耳挂式</t>
  </si>
  <si>
    <t>肺力咳合剂</t>
  </si>
  <si>
    <t>100ml</t>
  </si>
  <si>
    <t>特殊原因（因疫情等抢货原因，暂时无货，到货及时解禁或统一分货到店）侯月 禁请 2022.12.15</t>
  </si>
  <si>
    <t>贵州健兴药业有限公司</t>
  </si>
  <si>
    <t>贵州健兴药业</t>
  </si>
  <si>
    <t>德谷胰岛素注射液</t>
  </si>
  <si>
    <t>3ml:300单位((畅充)</t>
  </si>
  <si>
    <t>1只(17.5cmx9.5cm-J非无菌型)(独立包装)</t>
  </si>
  <si>
    <t>四川太极青羊区光华北五路药店</t>
  </si>
  <si>
    <t>盐酸莫西沙星片</t>
  </si>
  <si>
    <t>0.4gx3片</t>
  </si>
  <si>
    <t>厂家分货，店间调拨 ，禁请 邓群2020.11.13</t>
  </si>
  <si>
    <t>拜耳医药保健有限公司</t>
  </si>
  <si>
    <t>拜耳医药</t>
  </si>
  <si>
    <t>精制银翘解毒片</t>
  </si>
  <si>
    <t>12片x2板</t>
  </si>
  <si>
    <t>特殊原因（厂家缺货）侯月 2022.12.29</t>
  </si>
  <si>
    <t>太极集团重庆桐君阁药厂有限公司</t>
  </si>
  <si>
    <t>桐君阁药厂</t>
  </si>
  <si>
    <t>地诺孕素片</t>
  </si>
  <si>
    <t>2mgx28片</t>
  </si>
  <si>
    <t>单价高品种，按需求购进。张芙蓉2022.3.16</t>
  </si>
  <si>
    <t>上海汇伦江苏药业有限公司</t>
  </si>
  <si>
    <t>上海汇伦</t>
  </si>
  <si>
    <t>否</t>
  </si>
  <si>
    <t>四川太极青羊区光华西一路药店</t>
  </si>
  <si>
    <t>云南白药创可贴</t>
  </si>
  <si>
    <t>20片(轻巧护翼型)(1.5x2.3cm)</t>
  </si>
  <si>
    <t>库存不足</t>
  </si>
  <si>
    <t>云南白药集团无锡药业有限公司</t>
  </si>
  <si>
    <t>云南白药无锡</t>
  </si>
  <si>
    <t>医用纱布块</t>
  </si>
  <si>
    <t>5片（10cmx10cm-8P)(灭菌型、不带X光线）</t>
  </si>
  <si>
    <t>牛初乳加钙咀嚼片</t>
  </si>
  <si>
    <t>72g(1.2gx60片)</t>
  </si>
  <si>
    <t>保健食品</t>
  </si>
  <si>
    <t>滞销品种，动销率低李玉先44716光华西一路</t>
  </si>
  <si>
    <t>汤臣倍健股份有限公司</t>
  </si>
  <si>
    <t>汤臣倍健</t>
  </si>
  <si>
    <t>黄芪</t>
  </si>
  <si>
    <t>120g（切制 片）</t>
  </si>
  <si>
    <t>创口贴</t>
  </si>
  <si>
    <t>72mmx19mmx20片  防水透气型（FSTQ)</t>
  </si>
  <si>
    <t>可孚医疗科技股份有限公司</t>
  </si>
  <si>
    <t>可孚医疗</t>
  </si>
  <si>
    <t>维生素C片（汤臣倍健)</t>
  </si>
  <si>
    <t>78g(780mgx100片)（甜橙味）</t>
  </si>
  <si>
    <t>二陈丸</t>
  </si>
  <si>
    <t>200丸(浓缩丸)(每8丸相当于原生药3g))</t>
  </si>
  <si>
    <t>特殊原因（商业缺货）；禁请。张芙蓉2023.1.5</t>
  </si>
  <si>
    <t>兰州佛慈制药股份有限公司</t>
  </si>
  <si>
    <t>兰州佛慈</t>
  </si>
  <si>
    <t>医用纱布片</t>
  </si>
  <si>
    <t>5片 7.5cmx7.5cm-8P灭菌级</t>
  </si>
  <si>
    <t>湖北中健医疗用品有限公司</t>
  </si>
  <si>
    <t>湖北中健</t>
  </si>
  <si>
    <t>一次性使用气流雾化器</t>
  </si>
  <si>
    <t>/</t>
  </si>
  <si>
    <t>个</t>
  </si>
  <si>
    <t>门店滞销李玉先2021.10.18光华西一路</t>
  </si>
  <si>
    <t>江苏安宁医疗器械有限公司</t>
  </si>
  <si>
    <t>江苏安宁</t>
  </si>
  <si>
    <t>复方酮康唑软膏(皮康王)</t>
  </si>
  <si>
    <t>10g(新包装)</t>
  </si>
  <si>
    <t>滇虹药业集团股份有限公司</t>
  </si>
  <si>
    <t>滇虹股份</t>
  </si>
  <si>
    <t>四川太极青羊区青龙街药店</t>
  </si>
  <si>
    <t>注射用米卡芬净钠</t>
  </si>
  <si>
    <t>50mgx1瓶</t>
  </si>
  <si>
    <t>顾客需求</t>
  </si>
  <si>
    <t>浙江海正药业股份有限公司</t>
  </si>
  <si>
    <t>浙江海正药业</t>
  </si>
  <si>
    <t>注射用醋酸卡泊芬净</t>
  </si>
  <si>
    <t>50mg</t>
  </si>
  <si>
    <t>仓库铺货，在途13</t>
  </si>
  <si>
    <t>辽宁海思科制药有限公司</t>
  </si>
  <si>
    <t>辽宁海思科制药</t>
  </si>
  <si>
    <t>顾客需求，门店没有口罩卖了</t>
  </si>
  <si>
    <t>蓝芩颗粒</t>
  </si>
  <si>
    <t>4gx6袋</t>
  </si>
  <si>
    <t>滞销消库，门店调拨 禁请 侯月 2021.10.21</t>
  </si>
  <si>
    <t>浙江康恩贝制药股份有限公司</t>
  </si>
  <si>
    <t>浙江康恩贝</t>
  </si>
  <si>
    <t>静注人免疫球蛋白(PH4)</t>
  </si>
  <si>
    <t>5%(50ml:2.5g)</t>
  </si>
  <si>
    <t>仓库铺货，在途50</t>
  </si>
  <si>
    <t>特殊原因（防疫货品，到货后统一铺货）邓群 2022.12.29</t>
  </si>
  <si>
    <t>成都蓉生药业有限公司</t>
  </si>
  <si>
    <t>成都蓉生</t>
  </si>
  <si>
    <t>非无菌型柳叶型20.0cmx8.3cm-Jx10只（单只独立装）</t>
  </si>
  <si>
    <t>四川省乐至贵均</t>
  </si>
  <si>
    <t>一次性使用医用外科口罩</t>
  </si>
  <si>
    <t>无菌型 挂耳式 10只</t>
  </si>
  <si>
    <t>山东九尔实业集团有限公司</t>
  </si>
  <si>
    <t>山东九尔实业</t>
  </si>
  <si>
    <t>10g（20%50ml）</t>
  </si>
  <si>
    <t>特殊原因（厂家缺货）张芙蓉 2023.1.3</t>
  </si>
  <si>
    <t>美国杰特贝林生物制品有限公司</t>
  </si>
  <si>
    <t>美国杰特贝林</t>
  </si>
  <si>
    <t>四川太极青羊区十二桥药店</t>
  </si>
  <si>
    <t>甘精胰岛素注射液(重组甘精胰岛素注射液)</t>
  </si>
  <si>
    <t>3ml：300单位</t>
  </si>
  <si>
    <t>顾客订货</t>
  </si>
  <si>
    <t>周四、周一、周二</t>
  </si>
  <si>
    <t>周一、周三、周四</t>
  </si>
  <si>
    <t>请货日周四、周一、周二；收货日周一、周三、周四</t>
  </si>
  <si>
    <t>四川太极青羊区蜀源路药店</t>
  </si>
  <si>
    <t>五黄养阴颗粒</t>
  </si>
  <si>
    <t>6gx12袋</t>
  </si>
  <si>
    <t>顾客急需</t>
  </si>
  <si>
    <t>重庆神奇药业股份有限公司(重庆东田药业有限公司)</t>
  </si>
  <si>
    <t>重庆神奇</t>
  </si>
  <si>
    <t>苯磺酸氨氯地平片</t>
  </si>
  <si>
    <t>5mgx28片</t>
  </si>
  <si>
    <t>杜仲双降袋泡剂</t>
  </si>
  <si>
    <t>3.5gx18袋</t>
  </si>
  <si>
    <t>贵州神奇药业股份有限公司</t>
  </si>
  <si>
    <t>贵州神奇药业</t>
  </si>
  <si>
    <t>苯磺酸左氨氯地平片</t>
  </si>
  <si>
    <t>2.5mgx7片x2板</t>
  </si>
  <si>
    <t>施慧达药业集团有限公司（原吉林省天风制药）</t>
  </si>
  <si>
    <t>施慧达药业</t>
  </si>
  <si>
    <t>复方珊瑚姜溶液尿素咪康唑软膏复合制剂</t>
  </si>
  <si>
    <t>30ml＋5gx2支</t>
  </si>
  <si>
    <t>不在公司经营目录，2021.9.1牟鑫阳</t>
  </si>
  <si>
    <t>贵州金桥药业有限公司</t>
  </si>
  <si>
    <t>贵州金桥</t>
  </si>
  <si>
    <t>右旋糖酐铁口服溶液</t>
  </si>
  <si>
    <t>5ml:25mg(Fe)x5支</t>
  </si>
  <si>
    <t>康臣药业（内蒙古）有限责任公司</t>
  </si>
  <si>
    <t>康臣药业</t>
  </si>
  <si>
    <t>四川太极邛崃市文君街道杏林路药店</t>
  </si>
  <si>
    <t>冷链铺货</t>
  </si>
  <si>
    <t>四川制药制剂有限公司</t>
  </si>
  <si>
    <t>四川制药制剂</t>
  </si>
  <si>
    <t>精蛋白人胰岛素混合注射液（30R）</t>
  </si>
  <si>
    <t>3ml:300单位(笔芯)</t>
  </si>
  <si>
    <t xml:space="preserve">冷链铺货
</t>
  </si>
  <si>
    <t>Lilly France</t>
  </si>
  <si>
    <t>法国Lilly France</t>
  </si>
  <si>
    <t>四川太极邛崃中心药店</t>
  </si>
  <si>
    <t>20%(50ml：10g)</t>
  </si>
  <si>
    <t>四川太极武侯区大悦路药店</t>
  </si>
  <si>
    <t>薇诺娜夏日防晒悠享礼盒（清透防晒乳）</t>
  </si>
  <si>
    <t>15gx4支 SPF48 PA+++</t>
  </si>
  <si>
    <t xml:space="preserve">
缺货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</si>
</sst>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4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3" fillId="0" borderId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5" borderId="1" applyNumberFormat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43" fontId="3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3" fillId="9" borderId="2" applyNumberFormat="0" applyFon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6" fillId="13" borderId="5" applyNumberFormat="0" applyAlignment="0" applyProtection="0">
      <alignment vertical="center"/>
    </xf>
    <xf numFmtId="0" fontId="17" fillId="13" borderId="1" applyNumberFormat="0" applyAlignment="0" applyProtection="0">
      <alignment vertical="center"/>
    </xf>
    <xf numFmtId="0" fontId="18" fillId="14" borderId="6" applyNumberFormat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</cellStyleXfs>
  <cellXfs count="14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ont="1" applyFill="1" applyAlignment="1">
      <alignment horizontal="right"/>
    </xf>
    <xf numFmtId="0" fontId="0" fillId="0" borderId="0" xfId="0" applyFont="1" applyAlignment="1">
      <alignment horizontal="left"/>
    </xf>
    <xf numFmtId="0" fontId="2" fillId="0" borderId="0" xfId="0" applyFont="1">
      <alignment vertical="center"/>
    </xf>
    <xf numFmtId="0" fontId="2" fillId="0" borderId="0" xfId="0" applyFo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39"/>
  <sheetViews>
    <sheetView tabSelected="1" workbookViewId="0">
      <selection activeCell="A1" sqref="$A1:$XFD1"/>
    </sheetView>
  </sheetViews>
  <sheetFormatPr defaultColWidth="9" defaultRowHeight="13.5"/>
  <cols>
    <col min="1" max="1" width="20.75" customWidth="1"/>
    <col min="3" max="3" width="24.25" customWidth="1"/>
    <col min="5" max="5" width="17.625" customWidth="1"/>
    <col min="10" max="10" width="9" style="1"/>
    <col min="12" max="12" width="9" style="2"/>
    <col min="15" max="15" width="9" style="3"/>
    <col min="21" max="21" width="9.375"/>
  </cols>
  <sheetData>
    <row r="1" spans="1:37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7" t="s">
        <v>9</v>
      </c>
      <c r="K1" s="4" t="s">
        <v>10</v>
      </c>
      <c r="L1" s="8" t="s">
        <v>11</v>
      </c>
      <c r="M1" s="4" t="s">
        <v>12</v>
      </c>
      <c r="N1" s="8" t="s">
        <v>13</v>
      </c>
      <c r="O1" s="9" t="s">
        <v>14</v>
      </c>
      <c r="P1" s="9" t="str">
        <f>AC1</f>
        <v>禁请原因</v>
      </c>
      <c r="Q1" s="4" t="s">
        <v>15</v>
      </c>
      <c r="R1" s="4" t="s">
        <v>16</v>
      </c>
      <c r="S1" s="4" t="s">
        <v>17</v>
      </c>
      <c r="T1" s="4" t="s">
        <v>18</v>
      </c>
      <c r="U1" s="4" t="s">
        <v>19</v>
      </c>
      <c r="V1" s="4" t="s">
        <v>20</v>
      </c>
      <c r="W1" s="4" t="s">
        <v>21</v>
      </c>
      <c r="X1" s="4" t="s">
        <v>22</v>
      </c>
      <c r="Y1" s="4" t="s">
        <v>23</v>
      </c>
      <c r="Z1" s="4" t="s">
        <v>24</v>
      </c>
      <c r="AA1" s="4" t="s">
        <v>25</v>
      </c>
      <c r="AB1" s="4" t="s">
        <v>26</v>
      </c>
      <c r="AC1" s="4" t="s">
        <v>27</v>
      </c>
      <c r="AD1" s="4" t="s">
        <v>28</v>
      </c>
      <c r="AE1" s="4" t="s">
        <v>29</v>
      </c>
      <c r="AF1" s="4" t="s">
        <v>30</v>
      </c>
      <c r="AG1" s="4" t="s">
        <v>31</v>
      </c>
      <c r="AH1" s="4" t="s">
        <v>32</v>
      </c>
      <c r="AI1" s="4" t="s">
        <v>33</v>
      </c>
      <c r="AJ1" s="4" t="s">
        <v>34</v>
      </c>
      <c r="AK1" s="4" t="s">
        <v>35</v>
      </c>
    </row>
    <row r="2" spans="1:37">
      <c r="A2" s="5">
        <v>45006.3906365741</v>
      </c>
      <c r="B2" s="6">
        <v>113008</v>
      </c>
      <c r="C2" t="s">
        <v>36</v>
      </c>
      <c r="D2" s="6">
        <v>144871</v>
      </c>
      <c r="E2" t="s">
        <v>37</v>
      </c>
      <c r="F2" t="s">
        <v>38</v>
      </c>
      <c r="G2" t="s">
        <v>39</v>
      </c>
      <c r="H2" t="s">
        <v>40</v>
      </c>
      <c r="I2" s="6">
        <v>1</v>
      </c>
      <c r="J2" s="1" t="s">
        <v>41</v>
      </c>
      <c r="K2" s="6">
        <v>32</v>
      </c>
      <c r="L2" s="10">
        <f>K2-I2</f>
        <v>31</v>
      </c>
      <c r="M2" s="6">
        <v>0</v>
      </c>
      <c r="N2" s="10">
        <f>M2-I2</f>
        <v>-1</v>
      </c>
      <c r="O2" s="11"/>
      <c r="P2" s="9" t="str">
        <f>AC2</f>
        <v/>
      </c>
      <c r="Q2" s="6">
        <v>1</v>
      </c>
      <c r="X2" s="6">
        <v>32</v>
      </c>
      <c r="Z2" t="s">
        <v>42</v>
      </c>
      <c r="AA2" t="s">
        <v>42</v>
      </c>
      <c r="AB2" t="s">
        <v>42</v>
      </c>
      <c r="AC2" t="s">
        <v>42</v>
      </c>
      <c r="AD2" t="s">
        <v>43</v>
      </c>
      <c r="AE2" t="s">
        <v>44</v>
      </c>
      <c r="AH2" t="s">
        <v>45</v>
      </c>
      <c r="AI2" t="s">
        <v>46</v>
      </c>
      <c r="AJ2" t="s">
        <v>47</v>
      </c>
      <c r="AK2" t="s">
        <v>42</v>
      </c>
    </row>
    <row r="3" spans="1:37">
      <c r="A3" s="5">
        <v>45006.392962963</v>
      </c>
      <c r="B3" s="6">
        <v>113008</v>
      </c>
      <c r="C3" t="s">
        <v>36</v>
      </c>
      <c r="D3" s="6">
        <v>73488</v>
      </c>
      <c r="E3" t="s">
        <v>48</v>
      </c>
      <c r="F3" t="s">
        <v>49</v>
      </c>
      <c r="G3" t="s">
        <v>50</v>
      </c>
      <c r="H3" t="s">
        <v>51</v>
      </c>
      <c r="I3" s="6">
        <v>8</v>
      </c>
      <c r="J3" s="1" t="s">
        <v>52</v>
      </c>
      <c r="K3" s="6">
        <v>9</v>
      </c>
      <c r="L3" s="10">
        <f>K3-I3</f>
        <v>1</v>
      </c>
      <c r="M3" s="6">
        <v>0</v>
      </c>
      <c r="N3" s="10">
        <f>M3-I3</f>
        <v>-8</v>
      </c>
      <c r="O3" s="11"/>
      <c r="P3" s="9" t="str">
        <f>AC3</f>
        <v>政策限销（门店暂无经营权限），杨怡珩2021.3.3</v>
      </c>
      <c r="Q3" s="6">
        <v>3</v>
      </c>
      <c r="X3" s="6">
        <v>9</v>
      </c>
      <c r="Z3" t="s">
        <v>53</v>
      </c>
      <c r="AA3" t="s">
        <v>42</v>
      </c>
      <c r="AB3" t="s">
        <v>54</v>
      </c>
      <c r="AC3" t="s">
        <v>55</v>
      </c>
      <c r="AD3" t="s">
        <v>56</v>
      </c>
      <c r="AE3" t="s">
        <v>57</v>
      </c>
      <c r="AH3" t="s">
        <v>45</v>
      </c>
      <c r="AI3" t="s">
        <v>46</v>
      </c>
      <c r="AJ3" t="s">
        <v>47</v>
      </c>
      <c r="AK3" t="s">
        <v>42</v>
      </c>
    </row>
    <row r="4" spans="1:37">
      <c r="A4" s="5">
        <v>45006.3961342593</v>
      </c>
      <c r="B4" s="6">
        <v>113008</v>
      </c>
      <c r="C4" t="s">
        <v>36</v>
      </c>
      <c r="D4" s="6">
        <v>154102</v>
      </c>
      <c r="E4" t="s">
        <v>58</v>
      </c>
      <c r="F4" t="s">
        <v>59</v>
      </c>
      <c r="G4" t="s">
        <v>39</v>
      </c>
      <c r="H4" t="s">
        <v>51</v>
      </c>
      <c r="I4" s="6">
        <v>20</v>
      </c>
      <c r="J4" s="1" t="s">
        <v>41</v>
      </c>
      <c r="K4" s="6">
        <v>8</v>
      </c>
      <c r="L4" s="10">
        <f>K4-I4</f>
        <v>-12</v>
      </c>
      <c r="M4" s="6">
        <v>0</v>
      </c>
      <c r="N4" s="10">
        <f>M4-I4</f>
        <v>-20</v>
      </c>
      <c r="O4" s="11"/>
      <c r="P4" s="9" t="str">
        <f>AC4</f>
        <v/>
      </c>
      <c r="Q4" s="6">
        <v>4</v>
      </c>
      <c r="U4" s="6">
        <v>0.031667</v>
      </c>
      <c r="V4" s="6">
        <v>757.89</v>
      </c>
      <c r="W4" s="6">
        <v>0</v>
      </c>
      <c r="X4" s="6">
        <v>8</v>
      </c>
      <c r="Y4" s="6">
        <v>141.31</v>
      </c>
      <c r="Z4" t="s">
        <v>42</v>
      </c>
      <c r="AA4" t="s">
        <v>42</v>
      </c>
      <c r="AB4" t="s">
        <v>42</v>
      </c>
      <c r="AC4" t="s">
        <v>42</v>
      </c>
      <c r="AD4" t="s">
        <v>60</v>
      </c>
      <c r="AE4" t="s">
        <v>61</v>
      </c>
      <c r="AF4" s="6">
        <v>2</v>
      </c>
      <c r="AG4" s="6">
        <v>2</v>
      </c>
      <c r="AH4" t="s">
        <v>45</v>
      </c>
      <c r="AI4" t="s">
        <v>46</v>
      </c>
      <c r="AJ4" t="s">
        <v>47</v>
      </c>
      <c r="AK4" t="s">
        <v>42</v>
      </c>
    </row>
    <row r="5" spans="1:37">
      <c r="A5" s="5">
        <v>45006.3892939815</v>
      </c>
      <c r="B5" s="6">
        <v>113008</v>
      </c>
      <c r="C5" t="s">
        <v>36</v>
      </c>
      <c r="D5" s="6">
        <v>157944</v>
      </c>
      <c r="E5" t="s">
        <v>62</v>
      </c>
      <c r="F5" t="s">
        <v>63</v>
      </c>
      <c r="G5" t="s">
        <v>39</v>
      </c>
      <c r="H5" t="s">
        <v>51</v>
      </c>
      <c r="I5" s="6">
        <v>10</v>
      </c>
      <c r="J5" s="1" t="s">
        <v>41</v>
      </c>
      <c r="K5" s="6">
        <v>0</v>
      </c>
      <c r="L5" s="10">
        <f>K5-I5</f>
        <v>-10</v>
      </c>
      <c r="M5" s="6">
        <v>0</v>
      </c>
      <c r="N5" s="10">
        <f>M5-I5</f>
        <v>-10</v>
      </c>
      <c r="O5" s="11"/>
      <c r="P5" s="9" t="str">
        <f>AC5</f>
        <v/>
      </c>
      <c r="R5" s="6">
        <v>34</v>
      </c>
      <c r="U5" s="6">
        <v>0.656667</v>
      </c>
      <c r="V5" s="6">
        <v>67.01</v>
      </c>
      <c r="W5" s="6">
        <v>10</v>
      </c>
      <c r="Y5" s="6">
        <v>66.78</v>
      </c>
      <c r="Z5" t="s">
        <v>42</v>
      </c>
      <c r="AA5" s="12" t="s">
        <v>64</v>
      </c>
      <c r="AB5" t="s">
        <v>42</v>
      </c>
      <c r="AC5" t="s">
        <v>42</v>
      </c>
      <c r="AD5" t="s">
        <v>65</v>
      </c>
      <c r="AE5" t="s">
        <v>66</v>
      </c>
      <c r="AF5" s="6">
        <v>13.79</v>
      </c>
      <c r="AG5" s="6">
        <v>9.85</v>
      </c>
      <c r="AH5" t="s">
        <v>45</v>
      </c>
      <c r="AI5" t="s">
        <v>46</v>
      </c>
      <c r="AJ5" t="s">
        <v>47</v>
      </c>
      <c r="AK5" t="s">
        <v>42</v>
      </c>
    </row>
    <row r="6" spans="1:37">
      <c r="A6" s="5">
        <v>45006.4003356481</v>
      </c>
      <c r="B6" s="6">
        <v>113008</v>
      </c>
      <c r="C6" t="s">
        <v>36</v>
      </c>
      <c r="D6" s="6">
        <v>54209</v>
      </c>
      <c r="E6" t="s">
        <v>67</v>
      </c>
      <c r="F6" t="s">
        <v>68</v>
      </c>
      <c r="G6" t="s">
        <v>69</v>
      </c>
      <c r="H6" t="s">
        <v>51</v>
      </c>
      <c r="I6" s="6">
        <v>1</v>
      </c>
      <c r="J6" s="1" t="s">
        <v>41</v>
      </c>
      <c r="K6" s="6">
        <v>0</v>
      </c>
      <c r="L6" s="10">
        <f>K6-I6</f>
        <v>-1</v>
      </c>
      <c r="M6" s="6">
        <v>0</v>
      </c>
      <c r="N6" s="10">
        <f>M6-I6</f>
        <v>-1</v>
      </c>
      <c r="O6" s="11"/>
      <c r="P6" s="9" t="str">
        <f>AC6</f>
        <v/>
      </c>
      <c r="T6" s="6">
        <v>2</v>
      </c>
      <c r="U6" s="6">
        <v>0.127778</v>
      </c>
      <c r="V6" s="6">
        <v>23.48</v>
      </c>
      <c r="W6" s="6">
        <v>2</v>
      </c>
      <c r="Y6" s="6">
        <v>30.65</v>
      </c>
      <c r="Z6" t="s">
        <v>42</v>
      </c>
      <c r="AA6" t="s">
        <v>42</v>
      </c>
      <c r="AB6" t="s">
        <v>42</v>
      </c>
      <c r="AC6" t="s">
        <v>42</v>
      </c>
      <c r="AD6" t="s">
        <v>70</v>
      </c>
      <c r="AE6" t="s">
        <v>71</v>
      </c>
      <c r="AF6" s="6">
        <v>2.68</v>
      </c>
      <c r="AG6" s="6">
        <v>1.92</v>
      </c>
      <c r="AH6" t="s">
        <v>45</v>
      </c>
      <c r="AI6" t="s">
        <v>46</v>
      </c>
      <c r="AJ6" t="s">
        <v>47</v>
      </c>
      <c r="AK6" t="s">
        <v>42</v>
      </c>
    </row>
    <row r="7" spans="1:37">
      <c r="A7" s="5">
        <v>45006.4263657407</v>
      </c>
      <c r="B7" s="6">
        <v>113008</v>
      </c>
      <c r="C7" t="s">
        <v>36</v>
      </c>
      <c r="D7" s="6">
        <v>186551</v>
      </c>
      <c r="E7" t="s">
        <v>72</v>
      </c>
      <c r="F7" t="s">
        <v>73</v>
      </c>
      <c r="G7" t="s">
        <v>39</v>
      </c>
      <c r="H7" t="s">
        <v>51</v>
      </c>
      <c r="I7" s="6">
        <v>2</v>
      </c>
      <c r="J7" s="1" t="s">
        <v>41</v>
      </c>
      <c r="K7" s="6">
        <v>0</v>
      </c>
      <c r="L7" s="10">
        <f>K7-I7</f>
        <v>-2</v>
      </c>
      <c r="M7" s="6">
        <v>0</v>
      </c>
      <c r="N7" s="10">
        <f>M7-I7</f>
        <v>-2</v>
      </c>
      <c r="O7" s="11" t="s">
        <v>72</v>
      </c>
      <c r="P7" s="9" t="str">
        <f>AC7</f>
        <v/>
      </c>
      <c r="U7" s="6">
        <v>0.043333</v>
      </c>
      <c r="V7" s="6">
        <v>46.15</v>
      </c>
      <c r="W7" s="6">
        <v>1</v>
      </c>
      <c r="Y7" s="6">
        <v>15</v>
      </c>
      <c r="Z7" t="s">
        <v>42</v>
      </c>
      <c r="AA7" t="s">
        <v>42</v>
      </c>
      <c r="AB7" t="s">
        <v>42</v>
      </c>
      <c r="AC7" t="s">
        <v>42</v>
      </c>
      <c r="AD7" t="s">
        <v>74</v>
      </c>
      <c r="AE7" t="s">
        <v>75</v>
      </c>
      <c r="AF7" s="6">
        <v>2</v>
      </c>
      <c r="AG7" s="6">
        <v>2</v>
      </c>
      <c r="AH7" t="s">
        <v>45</v>
      </c>
      <c r="AI7" t="s">
        <v>46</v>
      </c>
      <c r="AJ7" t="s">
        <v>47</v>
      </c>
      <c r="AK7" t="s">
        <v>42</v>
      </c>
    </row>
    <row r="8" spans="1:37">
      <c r="A8" s="5">
        <v>45006.3959837963</v>
      </c>
      <c r="B8" s="6">
        <v>113008</v>
      </c>
      <c r="C8" t="s">
        <v>36</v>
      </c>
      <c r="D8" s="6">
        <v>97318</v>
      </c>
      <c r="E8" t="s">
        <v>76</v>
      </c>
      <c r="F8" t="s">
        <v>77</v>
      </c>
      <c r="G8" t="s">
        <v>39</v>
      </c>
      <c r="H8" t="s">
        <v>51</v>
      </c>
      <c r="I8" s="6">
        <v>4</v>
      </c>
      <c r="J8" s="1" t="s">
        <v>41</v>
      </c>
      <c r="K8" s="6">
        <v>0</v>
      </c>
      <c r="L8" s="10">
        <f>K8-I8</f>
        <v>-4</v>
      </c>
      <c r="M8" s="6">
        <v>0</v>
      </c>
      <c r="N8" s="10">
        <f>M8-I8</f>
        <v>-4</v>
      </c>
      <c r="O8" s="11"/>
      <c r="P8" s="9" t="str">
        <f>AC8</f>
        <v/>
      </c>
      <c r="T8" s="6">
        <v>2</v>
      </c>
      <c r="U8" s="6">
        <v>0.198333</v>
      </c>
      <c r="V8" s="6">
        <v>20.17</v>
      </c>
      <c r="W8" s="6">
        <v>3</v>
      </c>
      <c r="Y8" s="6">
        <v>15</v>
      </c>
      <c r="Z8" t="s">
        <v>42</v>
      </c>
      <c r="AA8" t="s">
        <v>42</v>
      </c>
      <c r="AB8" t="s">
        <v>42</v>
      </c>
      <c r="AC8" t="s">
        <v>42</v>
      </c>
      <c r="AD8" t="s">
        <v>78</v>
      </c>
      <c r="AE8" t="s">
        <v>79</v>
      </c>
      <c r="AF8" s="6">
        <v>4.16</v>
      </c>
      <c r="AG8" s="6">
        <v>2.97</v>
      </c>
      <c r="AH8" t="s">
        <v>45</v>
      </c>
      <c r="AI8" t="s">
        <v>46</v>
      </c>
      <c r="AJ8" t="s">
        <v>47</v>
      </c>
      <c r="AK8" t="s">
        <v>42</v>
      </c>
    </row>
    <row r="9" spans="1:37">
      <c r="A9" s="5">
        <v>45006.3993865741</v>
      </c>
      <c r="B9" s="6">
        <v>113008</v>
      </c>
      <c r="C9" t="s">
        <v>36</v>
      </c>
      <c r="D9" s="6">
        <v>239372</v>
      </c>
      <c r="E9" t="s">
        <v>80</v>
      </c>
      <c r="F9" t="s">
        <v>81</v>
      </c>
      <c r="G9" t="s">
        <v>50</v>
      </c>
      <c r="H9" t="s">
        <v>51</v>
      </c>
      <c r="I9" s="6">
        <v>2</v>
      </c>
      <c r="J9" s="1" t="s">
        <v>52</v>
      </c>
      <c r="K9" s="6">
        <v>27</v>
      </c>
      <c r="L9" s="10">
        <f>K9-I9</f>
        <v>25</v>
      </c>
      <c r="M9" s="6">
        <v>0</v>
      </c>
      <c r="N9" s="10">
        <f>M9-I9</f>
        <v>-2</v>
      </c>
      <c r="O9" s="11"/>
      <c r="P9" s="9" t="str">
        <f>AC9</f>
        <v/>
      </c>
      <c r="R9" s="6">
        <v>3</v>
      </c>
      <c r="U9" s="6">
        <v>0.148333</v>
      </c>
      <c r="V9" s="6">
        <v>13.48</v>
      </c>
      <c r="W9" s="6">
        <v>2</v>
      </c>
      <c r="X9" s="6">
        <v>27</v>
      </c>
      <c r="Y9" s="6">
        <v>15</v>
      </c>
      <c r="Z9" t="s">
        <v>53</v>
      </c>
      <c r="AA9" t="s">
        <v>42</v>
      </c>
      <c r="AB9" t="s">
        <v>42</v>
      </c>
      <c r="AC9" t="s">
        <v>42</v>
      </c>
      <c r="AD9" t="s">
        <v>82</v>
      </c>
      <c r="AE9" t="s">
        <v>83</v>
      </c>
      <c r="AH9" t="s">
        <v>45</v>
      </c>
      <c r="AI9" t="s">
        <v>46</v>
      </c>
      <c r="AJ9" t="s">
        <v>47</v>
      </c>
      <c r="AK9" t="s">
        <v>42</v>
      </c>
    </row>
    <row r="10" spans="1:37">
      <c r="A10" s="5">
        <v>45006.3963310185</v>
      </c>
      <c r="B10" s="6">
        <v>113008</v>
      </c>
      <c r="C10" t="s">
        <v>36</v>
      </c>
      <c r="D10" s="6">
        <v>145392</v>
      </c>
      <c r="E10" t="s">
        <v>84</v>
      </c>
      <c r="F10" t="s">
        <v>85</v>
      </c>
      <c r="G10" t="s">
        <v>39</v>
      </c>
      <c r="H10" t="s">
        <v>51</v>
      </c>
      <c r="I10" s="6">
        <v>1</v>
      </c>
      <c r="J10" s="1" t="s">
        <v>86</v>
      </c>
      <c r="K10" s="6">
        <v>0</v>
      </c>
      <c r="L10" s="10">
        <f>K10-I10</f>
        <v>-1</v>
      </c>
      <c r="M10" s="6">
        <v>0</v>
      </c>
      <c r="N10" s="10">
        <f>M10-I10</f>
        <v>-1</v>
      </c>
      <c r="O10" s="11"/>
      <c r="P10" s="9" t="str">
        <f>AC10</f>
        <v/>
      </c>
      <c r="Z10" t="s">
        <v>53</v>
      </c>
      <c r="AA10" t="s">
        <v>42</v>
      </c>
      <c r="AB10" t="s">
        <v>42</v>
      </c>
      <c r="AC10" t="s">
        <v>42</v>
      </c>
      <c r="AD10" t="s">
        <v>87</v>
      </c>
      <c r="AE10" t="s">
        <v>88</v>
      </c>
      <c r="AH10" t="s">
        <v>45</v>
      </c>
      <c r="AI10" t="s">
        <v>46</v>
      </c>
      <c r="AJ10" t="s">
        <v>47</v>
      </c>
      <c r="AK10" t="s">
        <v>42</v>
      </c>
    </row>
    <row r="11" spans="1:37">
      <c r="A11" s="5">
        <v>45006.3908796296</v>
      </c>
      <c r="B11" s="6">
        <v>113008</v>
      </c>
      <c r="C11" t="s">
        <v>36</v>
      </c>
      <c r="D11" s="6">
        <v>132579</v>
      </c>
      <c r="E11" t="s">
        <v>89</v>
      </c>
      <c r="F11" t="s">
        <v>90</v>
      </c>
      <c r="G11" t="s">
        <v>39</v>
      </c>
      <c r="H11" t="s">
        <v>51</v>
      </c>
      <c r="I11" s="6">
        <v>2</v>
      </c>
      <c r="J11" s="1" t="s">
        <v>41</v>
      </c>
      <c r="K11" s="6">
        <v>0</v>
      </c>
      <c r="L11" s="10">
        <f>K11-I11</f>
        <v>-2</v>
      </c>
      <c r="M11" s="6">
        <v>0</v>
      </c>
      <c r="N11" s="10">
        <f>M11-I11</f>
        <v>-2</v>
      </c>
      <c r="O11" s="11"/>
      <c r="P11" s="9" t="str">
        <f>AC11</f>
        <v/>
      </c>
      <c r="Z11" t="s">
        <v>42</v>
      </c>
      <c r="AA11" t="s">
        <v>91</v>
      </c>
      <c r="AB11" t="s">
        <v>42</v>
      </c>
      <c r="AC11" t="s">
        <v>42</v>
      </c>
      <c r="AD11" t="s">
        <v>92</v>
      </c>
      <c r="AE11" t="s">
        <v>93</v>
      </c>
      <c r="AH11" t="s">
        <v>45</v>
      </c>
      <c r="AI11" t="s">
        <v>46</v>
      </c>
      <c r="AJ11" t="s">
        <v>47</v>
      </c>
      <c r="AK11" t="s">
        <v>42</v>
      </c>
    </row>
    <row r="12" spans="1:37">
      <c r="A12" s="5">
        <v>45006.3964699074</v>
      </c>
      <c r="B12" s="6">
        <v>113008</v>
      </c>
      <c r="C12" t="s">
        <v>36</v>
      </c>
      <c r="D12" s="6">
        <v>142277</v>
      </c>
      <c r="E12" t="s">
        <v>94</v>
      </c>
      <c r="F12" t="s">
        <v>95</v>
      </c>
      <c r="G12" t="s">
        <v>50</v>
      </c>
      <c r="H12" t="s">
        <v>51</v>
      </c>
      <c r="I12" s="6">
        <v>1</v>
      </c>
      <c r="J12" s="1" t="s">
        <v>86</v>
      </c>
      <c r="K12" s="6"/>
      <c r="L12" s="10">
        <f>K12-I12</f>
        <v>-1</v>
      </c>
      <c r="M12" s="6">
        <v>0</v>
      </c>
      <c r="N12" s="10">
        <f>M12-I12</f>
        <v>-1</v>
      </c>
      <c r="O12" s="11"/>
      <c r="P12" s="9" t="str">
        <f>AC12</f>
        <v>政策限销（门店暂无经营权限），杨怡珩2021.3.3</v>
      </c>
      <c r="Z12" t="s">
        <v>53</v>
      </c>
      <c r="AA12" t="s">
        <v>42</v>
      </c>
      <c r="AB12" t="s">
        <v>54</v>
      </c>
      <c r="AC12" t="s">
        <v>55</v>
      </c>
      <c r="AD12" t="s">
        <v>56</v>
      </c>
      <c r="AE12" t="s">
        <v>96</v>
      </c>
      <c r="AH12" t="s">
        <v>45</v>
      </c>
      <c r="AI12" t="s">
        <v>46</v>
      </c>
      <c r="AJ12" t="s">
        <v>47</v>
      </c>
      <c r="AK12" t="s">
        <v>42</v>
      </c>
    </row>
    <row r="13" spans="1:37">
      <c r="A13" s="5">
        <v>45006.3925578704</v>
      </c>
      <c r="B13" s="6">
        <v>113008</v>
      </c>
      <c r="C13" t="s">
        <v>36</v>
      </c>
      <c r="D13" s="6">
        <v>118646</v>
      </c>
      <c r="E13" t="s">
        <v>97</v>
      </c>
      <c r="F13" t="s">
        <v>98</v>
      </c>
      <c r="G13" t="s">
        <v>39</v>
      </c>
      <c r="H13" t="s">
        <v>51</v>
      </c>
      <c r="I13" s="6">
        <v>2</v>
      </c>
      <c r="J13" s="1" t="s">
        <v>86</v>
      </c>
      <c r="K13" s="6">
        <v>0</v>
      </c>
      <c r="L13" s="10">
        <f>K13-I13</f>
        <v>-2</v>
      </c>
      <c r="M13" s="6">
        <v>0</v>
      </c>
      <c r="N13" s="10">
        <f>M13-I13</f>
        <v>-2</v>
      </c>
      <c r="O13" s="11"/>
      <c r="P13" s="9" t="str">
        <f>AC13</f>
        <v>特殊原因（厂家缺货）邓群2022.12.7</v>
      </c>
      <c r="Z13" t="s">
        <v>42</v>
      </c>
      <c r="AA13" t="s">
        <v>42</v>
      </c>
      <c r="AB13" t="s">
        <v>54</v>
      </c>
      <c r="AC13" t="s">
        <v>99</v>
      </c>
      <c r="AD13" t="s">
        <v>100</v>
      </c>
      <c r="AE13" t="s">
        <v>101</v>
      </c>
      <c r="AH13" t="s">
        <v>45</v>
      </c>
      <c r="AI13" t="s">
        <v>46</v>
      </c>
      <c r="AJ13" t="s">
        <v>47</v>
      </c>
      <c r="AK13" t="s">
        <v>42</v>
      </c>
    </row>
    <row r="14" spans="1:37">
      <c r="A14" s="5">
        <v>45006.3918981481</v>
      </c>
      <c r="B14" s="6">
        <v>113008</v>
      </c>
      <c r="C14" t="s">
        <v>36</v>
      </c>
      <c r="D14" s="6">
        <v>175659</v>
      </c>
      <c r="E14" t="s">
        <v>102</v>
      </c>
      <c r="F14" t="s">
        <v>103</v>
      </c>
      <c r="G14" t="s">
        <v>69</v>
      </c>
      <c r="H14" t="s">
        <v>40</v>
      </c>
      <c r="I14" s="6">
        <v>4</v>
      </c>
      <c r="J14" s="1" t="s">
        <v>86</v>
      </c>
      <c r="K14" s="6">
        <v>0</v>
      </c>
      <c r="L14" s="10">
        <f>K14-I14</f>
        <v>-4</v>
      </c>
      <c r="M14" s="6">
        <v>0</v>
      </c>
      <c r="N14" s="10">
        <f>M14-I14</f>
        <v>-4</v>
      </c>
      <c r="O14" s="11"/>
      <c r="P14" s="9" t="str">
        <f>AC14</f>
        <v>防疫物品（建议到货后统一铺货） 冯梅 2023.2.6</v>
      </c>
      <c r="Z14" t="s">
        <v>42</v>
      </c>
      <c r="AA14" t="s">
        <v>42</v>
      </c>
      <c r="AB14" t="s">
        <v>54</v>
      </c>
      <c r="AC14" t="s">
        <v>104</v>
      </c>
      <c r="AD14" t="s">
        <v>105</v>
      </c>
      <c r="AE14" t="s">
        <v>106</v>
      </c>
      <c r="AH14" t="s">
        <v>45</v>
      </c>
      <c r="AI14" t="s">
        <v>46</v>
      </c>
      <c r="AJ14" t="s">
        <v>47</v>
      </c>
      <c r="AK14" t="s">
        <v>42</v>
      </c>
    </row>
    <row r="15" spans="1:37">
      <c r="A15" s="5">
        <v>45006.4097453704</v>
      </c>
      <c r="B15" s="6">
        <v>754</v>
      </c>
      <c r="C15" t="s">
        <v>107</v>
      </c>
      <c r="D15" s="6">
        <v>49705</v>
      </c>
      <c r="E15" t="s">
        <v>80</v>
      </c>
      <c r="F15" t="s">
        <v>108</v>
      </c>
      <c r="G15" t="s">
        <v>50</v>
      </c>
      <c r="H15" t="s">
        <v>51</v>
      </c>
      <c r="I15" s="6">
        <v>10</v>
      </c>
      <c r="J15" s="1" t="s">
        <v>52</v>
      </c>
      <c r="K15" s="6">
        <v>128</v>
      </c>
      <c r="L15" s="10">
        <f>K15-I15</f>
        <v>118</v>
      </c>
      <c r="M15" s="6">
        <v>0</v>
      </c>
      <c r="N15" s="10">
        <f>M15-I15</f>
        <v>-10</v>
      </c>
      <c r="O15" s="11" t="s">
        <v>80</v>
      </c>
      <c r="P15" s="9" t="str">
        <f>AC15</f>
        <v/>
      </c>
      <c r="Q15" s="6">
        <v>3</v>
      </c>
      <c r="U15" s="6">
        <v>0.105</v>
      </c>
      <c r="V15" s="6">
        <v>123.81</v>
      </c>
      <c r="W15" s="6">
        <v>2</v>
      </c>
      <c r="X15" s="6">
        <v>128</v>
      </c>
      <c r="Y15" s="6">
        <v>43.57</v>
      </c>
      <c r="Z15" t="s">
        <v>53</v>
      </c>
      <c r="AA15" t="s">
        <v>109</v>
      </c>
      <c r="AB15" t="s">
        <v>42</v>
      </c>
      <c r="AC15" t="s">
        <v>42</v>
      </c>
      <c r="AD15" t="s">
        <v>82</v>
      </c>
      <c r="AE15" t="s">
        <v>110</v>
      </c>
      <c r="AH15" t="s">
        <v>111</v>
      </c>
      <c r="AI15" t="s">
        <v>112</v>
      </c>
      <c r="AJ15" t="s">
        <v>113</v>
      </c>
      <c r="AK15" t="s">
        <v>42</v>
      </c>
    </row>
    <row r="16" spans="1:37">
      <c r="A16" s="5">
        <v>45006.4084722222</v>
      </c>
      <c r="B16" s="6">
        <v>754</v>
      </c>
      <c r="C16" t="s">
        <v>107</v>
      </c>
      <c r="D16" s="6">
        <v>199986</v>
      </c>
      <c r="E16" t="s">
        <v>114</v>
      </c>
      <c r="F16" t="s">
        <v>115</v>
      </c>
      <c r="G16" t="s">
        <v>39</v>
      </c>
      <c r="H16" t="s">
        <v>51</v>
      </c>
      <c r="I16" s="6">
        <v>2</v>
      </c>
      <c r="J16" s="1" t="s">
        <v>52</v>
      </c>
      <c r="K16" s="6">
        <v>14</v>
      </c>
      <c r="L16" s="10">
        <f>K16-I16</f>
        <v>12</v>
      </c>
      <c r="M16" s="6">
        <v>0</v>
      </c>
      <c r="N16" s="10">
        <f>M16-I16</f>
        <v>-2</v>
      </c>
      <c r="O16" s="11" t="s">
        <v>114</v>
      </c>
      <c r="P16" s="9" t="str">
        <f>AC16</f>
        <v/>
      </c>
      <c r="Q16" s="6">
        <v>1</v>
      </c>
      <c r="U16" s="6">
        <v>0.035556</v>
      </c>
      <c r="V16" s="6">
        <v>84.37</v>
      </c>
      <c r="W16" s="6">
        <v>1</v>
      </c>
      <c r="X16" s="6">
        <v>14</v>
      </c>
      <c r="Y16" s="6">
        <v>43.12</v>
      </c>
      <c r="Z16" t="s">
        <v>53</v>
      </c>
      <c r="AA16" t="s">
        <v>109</v>
      </c>
      <c r="AB16" t="s">
        <v>42</v>
      </c>
      <c r="AC16" t="s">
        <v>42</v>
      </c>
      <c r="AD16" t="s">
        <v>116</v>
      </c>
      <c r="AE16" t="s">
        <v>117</v>
      </c>
      <c r="AH16" t="s">
        <v>111</v>
      </c>
      <c r="AI16" t="s">
        <v>112</v>
      </c>
      <c r="AJ16" t="s">
        <v>113</v>
      </c>
      <c r="AK16" t="s">
        <v>42</v>
      </c>
    </row>
    <row r="17" spans="1:37">
      <c r="A17" s="5">
        <v>45006.4071412037</v>
      </c>
      <c r="B17" s="6">
        <v>754</v>
      </c>
      <c r="C17" t="s">
        <v>107</v>
      </c>
      <c r="D17" s="6">
        <v>211660</v>
      </c>
      <c r="E17" t="s">
        <v>114</v>
      </c>
      <c r="F17" t="s">
        <v>118</v>
      </c>
      <c r="G17" t="s">
        <v>39</v>
      </c>
      <c r="H17" t="s">
        <v>51</v>
      </c>
      <c r="I17" s="6">
        <v>3</v>
      </c>
      <c r="J17" s="1" t="s">
        <v>52</v>
      </c>
      <c r="K17" s="6">
        <v>307</v>
      </c>
      <c r="L17" s="10">
        <f>K17-I17</f>
        <v>304</v>
      </c>
      <c r="M17" s="6">
        <v>0</v>
      </c>
      <c r="N17" s="10">
        <f>M17-I17</f>
        <v>-3</v>
      </c>
      <c r="O17" s="11" t="s">
        <v>114</v>
      </c>
      <c r="P17" s="9" t="str">
        <f>AC17</f>
        <v/>
      </c>
      <c r="Q17" s="6">
        <v>1</v>
      </c>
      <c r="U17" s="6">
        <v>0.037222</v>
      </c>
      <c r="V17" s="6">
        <v>107.46</v>
      </c>
      <c r="W17" s="6">
        <v>1</v>
      </c>
      <c r="X17" s="6">
        <v>307</v>
      </c>
      <c r="Y17" s="6">
        <v>41.87</v>
      </c>
      <c r="Z17" t="s">
        <v>53</v>
      </c>
      <c r="AA17" t="s">
        <v>109</v>
      </c>
      <c r="AB17" t="s">
        <v>42</v>
      </c>
      <c r="AC17" t="s">
        <v>42</v>
      </c>
      <c r="AD17" t="s">
        <v>116</v>
      </c>
      <c r="AE17" t="s">
        <v>117</v>
      </c>
      <c r="AH17" t="s">
        <v>111</v>
      </c>
      <c r="AI17" t="s">
        <v>112</v>
      </c>
      <c r="AJ17" t="s">
        <v>113</v>
      </c>
      <c r="AK17" t="s">
        <v>42</v>
      </c>
    </row>
    <row r="18" spans="1:37">
      <c r="A18" s="5">
        <v>45006.4086111111</v>
      </c>
      <c r="B18" s="6">
        <v>754</v>
      </c>
      <c r="C18" t="s">
        <v>107</v>
      </c>
      <c r="D18" s="6">
        <v>182316</v>
      </c>
      <c r="E18" t="s">
        <v>119</v>
      </c>
      <c r="F18" t="s">
        <v>120</v>
      </c>
      <c r="G18" t="s">
        <v>39</v>
      </c>
      <c r="H18" t="s">
        <v>51</v>
      </c>
      <c r="I18" s="6">
        <v>5</v>
      </c>
      <c r="J18" s="1" t="s">
        <v>52</v>
      </c>
      <c r="K18" s="6">
        <v>207</v>
      </c>
      <c r="L18" s="10">
        <f>K18-I18</f>
        <v>202</v>
      </c>
      <c r="M18" s="6">
        <v>0</v>
      </c>
      <c r="N18" s="10">
        <f>M18-I18</f>
        <v>-5</v>
      </c>
      <c r="O18" s="11" t="s">
        <v>119</v>
      </c>
      <c r="P18" s="9" t="str">
        <f>AC18</f>
        <v/>
      </c>
      <c r="R18" s="6">
        <v>2</v>
      </c>
      <c r="T18" s="6">
        <v>1</v>
      </c>
      <c r="U18" s="6">
        <v>0.154444</v>
      </c>
      <c r="V18" s="6">
        <v>32.37</v>
      </c>
      <c r="W18" s="6">
        <v>2</v>
      </c>
      <c r="X18" s="6">
        <v>207</v>
      </c>
      <c r="Y18" s="6">
        <v>15</v>
      </c>
      <c r="Z18" t="s">
        <v>53</v>
      </c>
      <c r="AA18" t="s">
        <v>109</v>
      </c>
      <c r="AB18" t="s">
        <v>42</v>
      </c>
      <c r="AC18" t="s">
        <v>42</v>
      </c>
      <c r="AD18" t="s">
        <v>116</v>
      </c>
      <c r="AE18" t="s">
        <v>117</v>
      </c>
      <c r="AH18" t="s">
        <v>111</v>
      </c>
      <c r="AI18" t="s">
        <v>112</v>
      </c>
      <c r="AJ18" t="s">
        <v>113</v>
      </c>
      <c r="AK18" t="s">
        <v>42</v>
      </c>
    </row>
    <row r="19" spans="1:37">
      <c r="A19" s="5">
        <v>45006.4111805556</v>
      </c>
      <c r="B19" s="6">
        <v>754</v>
      </c>
      <c r="C19" t="s">
        <v>107</v>
      </c>
      <c r="D19" s="6">
        <v>219842</v>
      </c>
      <c r="E19" t="s">
        <v>121</v>
      </c>
      <c r="F19" t="s">
        <v>122</v>
      </c>
      <c r="G19" t="s">
        <v>39</v>
      </c>
      <c r="H19" t="s">
        <v>51</v>
      </c>
      <c r="I19" s="6">
        <v>2</v>
      </c>
      <c r="J19" s="1" t="s">
        <v>52</v>
      </c>
      <c r="K19" s="6">
        <v>78</v>
      </c>
      <c r="L19" s="10">
        <f>K19-I19</f>
        <v>76</v>
      </c>
      <c r="M19" s="6">
        <v>0</v>
      </c>
      <c r="N19" s="10">
        <f>M19-I19</f>
        <v>-2</v>
      </c>
      <c r="O19" s="11"/>
      <c r="P19" s="9" t="str">
        <f>AC19</f>
        <v/>
      </c>
      <c r="R19" s="6">
        <v>1</v>
      </c>
      <c r="T19" s="6">
        <v>1</v>
      </c>
      <c r="U19" s="6">
        <v>0.037778</v>
      </c>
      <c r="V19" s="6">
        <v>52.94</v>
      </c>
      <c r="W19" s="6">
        <v>1</v>
      </c>
      <c r="X19" s="6">
        <v>78</v>
      </c>
      <c r="Y19" s="6">
        <v>15</v>
      </c>
      <c r="Z19" t="s">
        <v>53</v>
      </c>
      <c r="AA19" t="s">
        <v>109</v>
      </c>
      <c r="AB19" t="s">
        <v>42</v>
      </c>
      <c r="AC19" t="s">
        <v>42</v>
      </c>
      <c r="AD19" t="s">
        <v>123</v>
      </c>
      <c r="AE19" t="s">
        <v>124</v>
      </c>
      <c r="AH19" t="s">
        <v>111</v>
      </c>
      <c r="AI19" t="s">
        <v>112</v>
      </c>
      <c r="AJ19" t="s">
        <v>113</v>
      </c>
      <c r="AK19" t="s">
        <v>42</v>
      </c>
    </row>
    <row r="20" spans="1:37">
      <c r="A20" s="5">
        <v>45006.4104976852</v>
      </c>
      <c r="B20" s="6">
        <v>754</v>
      </c>
      <c r="C20" t="s">
        <v>107</v>
      </c>
      <c r="D20" s="6">
        <v>145037</v>
      </c>
      <c r="E20" t="s">
        <v>125</v>
      </c>
      <c r="F20" t="s">
        <v>126</v>
      </c>
      <c r="G20" t="s">
        <v>50</v>
      </c>
      <c r="H20" t="s">
        <v>51</v>
      </c>
      <c r="I20" s="6">
        <v>10</v>
      </c>
      <c r="J20" s="1" t="s">
        <v>52</v>
      </c>
      <c r="K20" s="6">
        <v>110</v>
      </c>
      <c r="L20" s="10">
        <f>K20-I20</f>
        <v>100</v>
      </c>
      <c r="M20" s="6">
        <v>0</v>
      </c>
      <c r="N20" s="10">
        <f>M20-I20</f>
        <v>-10</v>
      </c>
      <c r="O20" s="11"/>
      <c r="P20" s="9" t="str">
        <f>AC20</f>
        <v/>
      </c>
      <c r="R20" s="6">
        <v>5</v>
      </c>
      <c r="U20" s="6">
        <v>0.431111</v>
      </c>
      <c r="V20" s="6">
        <v>23.2</v>
      </c>
      <c r="W20" s="6">
        <v>6</v>
      </c>
      <c r="X20" s="6">
        <v>110</v>
      </c>
      <c r="Y20" s="6">
        <v>15</v>
      </c>
      <c r="Z20" t="s">
        <v>53</v>
      </c>
      <c r="AA20" t="s">
        <v>109</v>
      </c>
      <c r="AB20" t="s">
        <v>42</v>
      </c>
      <c r="AC20" t="s">
        <v>42</v>
      </c>
      <c r="AD20" t="s">
        <v>82</v>
      </c>
      <c r="AE20" t="s">
        <v>127</v>
      </c>
      <c r="AH20" t="s">
        <v>111</v>
      </c>
      <c r="AI20" t="s">
        <v>112</v>
      </c>
      <c r="AJ20" t="s">
        <v>113</v>
      </c>
      <c r="AK20" t="s">
        <v>42</v>
      </c>
    </row>
    <row r="21" spans="1:37">
      <c r="A21" s="5">
        <v>45006.3903703704</v>
      </c>
      <c r="B21" s="6">
        <v>104428</v>
      </c>
      <c r="C21" t="s">
        <v>128</v>
      </c>
      <c r="D21" s="6">
        <v>199986</v>
      </c>
      <c r="E21" t="s">
        <v>114</v>
      </c>
      <c r="F21" t="s">
        <v>115</v>
      </c>
      <c r="G21" t="s">
        <v>39</v>
      </c>
      <c r="H21" t="s">
        <v>51</v>
      </c>
      <c r="I21" s="6">
        <v>10</v>
      </c>
      <c r="J21" s="1" t="s">
        <v>52</v>
      </c>
      <c r="K21" s="6">
        <v>14</v>
      </c>
      <c r="L21" s="10">
        <f>K21-I21</f>
        <v>4</v>
      </c>
      <c r="M21" s="6">
        <v>0</v>
      </c>
      <c r="N21" s="10">
        <f>M21-I21</f>
        <v>-10</v>
      </c>
      <c r="O21" s="11" t="s">
        <v>114</v>
      </c>
      <c r="P21" s="9" t="str">
        <f>AC21</f>
        <v/>
      </c>
      <c r="Q21" s="6">
        <v>1</v>
      </c>
      <c r="R21" s="6">
        <v>1</v>
      </c>
      <c r="U21" s="6">
        <v>0.090556</v>
      </c>
      <c r="V21" s="6">
        <v>121.47</v>
      </c>
      <c r="W21" s="6">
        <v>1</v>
      </c>
      <c r="X21" s="6">
        <v>14</v>
      </c>
      <c r="Y21" s="6">
        <v>26.04</v>
      </c>
      <c r="Z21" t="s">
        <v>53</v>
      </c>
      <c r="AA21" t="s">
        <v>86</v>
      </c>
      <c r="AB21" t="s">
        <v>42</v>
      </c>
      <c r="AC21" t="s">
        <v>42</v>
      </c>
      <c r="AD21" t="s">
        <v>116</v>
      </c>
      <c r="AE21" t="s">
        <v>117</v>
      </c>
      <c r="AH21" t="s">
        <v>111</v>
      </c>
      <c r="AI21" t="s">
        <v>112</v>
      </c>
      <c r="AJ21" t="s">
        <v>113</v>
      </c>
      <c r="AK21" t="s">
        <v>42</v>
      </c>
    </row>
    <row r="22" spans="1:37">
      <c r="A22" s="5">
        <v>45006.3908796296</v>
      </c>
      <c r="B22" s="6">
        <v>104428</v>
      </c>
      <c r="C22" t="s">
        <v>128</v>
      </c>
      <c r="D22" s="6">
        <v>211660</v>
      </c>
      <c r="E22" t="s">
        <v>114</v>
      </c>
      <c r="F22" t="s">
        <v>118</v>
      </c>
      <c r="G22" t="s">
        <v>39</v>
      </c>
      <c r="H22" t="s">
        <v>51</v>
      </c>
      <c r="I22" s="6">
        <v>5</v>
      </c>
      <c r="J22" s="1" t="s">
        <v>52</v>
      </c>
      <c r="K22" s="6">
        <v>307</v>
      </c>
      <c r="L22" s="10">
        <f>K22-I22</f>
        <v>302</v>
      </c>
      <c r="M22" s="6">
        <v>0</v>
      </c>
      <c r="N22" s="10">
        <f>M22-I22</f>
        <v>-5</v>
      </c>
      <c r="O22" s="11" t="s">
        <v>114</v>
      </c>
      <c r="P22" s="9" t="str">
        <f>AC22</f>
        <v/>
      </c>
      <c r="Q22" s="6">
        <v>7</v>
      </c>
      <c r="U22" s="6">
        <v>0.070556</v>
      </c>
      <c r="V22" s="6">
        <v>170.08</v>
      </c>
      <c r="W22" s="6">
        <v>1</v>
      </c>
      <c r="X22" s="6">
        <v>307</v>
      </c>
      <c r="Y22" s="6">
        <v>114.21</v>
      </c>
      <c r="Z22" t="s">
        <v>53</v>
      </c>
      <c r="AA22" t="s">
        <v>86</v>
      </c>
      <c r="AB22" t="s">
        <v>42</v>
      </c>
      <c r="AC22" t="s">
        <v>42</v>
      </c>
      <c r="AD22" t="s">
        <v>116</v>
      </c>
      <c r="AE22" t="s">
        <v>117</v>
      </c>
      <c r="AH22" t="s">
        <v>111</v>
      </c>
      <c r="AI22" t="s">
        <v>112</v>
      </c>
      <c r="AJ22" t="s">
        <v>113</v>
      </c>
      <c r="AK22" t="s">
        <v>42</v>
      </c>
    </row>
    <row r="23" spans="1:37">
      <c r="A23" s="5">
        <v>45006.3776736111</v>
      </c>
      <c r="B23" s="6">
        <v>104428</v>
      </c>
      <c r="C23" t="s">
        <v>128</v>
      </c>
      <c r="D23" s="6">
        <v>239372</v>
      </c>
      <c r="E23" t="s">
        <v>80</v>
      </c>
      <c r="F23" t="s">
        <v>81</v>
      </c>
      <c r="G23" t="s">
        <v>50</v>
      </c>
      <c r="H23" t="s">
        <v>51</v>
      </c>
      <c r="I23" s="6">
        <v>2</v>
      </c>
      <c r="J23" s="1" t="s">
        <v>52</v>
      </c>
      <c r="K23" s="6">
        <v>27</v>
      </c>
      <c r="L23" s="10">
        <f>K23-I23</f>
        <v>25</v>
      </c>
      <c r="M23" s="6">
        <v>0</v>
      </c>
      <c r="N23" s="10">
        <f>M23-I23</f>
        <v>-2</v>
      </c>
      <c r="O23" s="11"/>
      <c r="P23" s="9" t="str">
        <f>AC23</f>
        <v/>
      </c>
      <c r="Q23" s="6">
        <v>1</v>
      </c>
      <c r="R23" s="6">
        <v>1</v>
      </c>
      <c r="U23" s="6">
        <v>0.07</v>
      </c>
      <c r="V23" s="6">
        <v>42.86</v>
      </c>
      <c r="W23" s="6">
        <v>1</v>
      </c>
      <c r="X23" s="6">
        <v>27</v>
      </c>
      <c r="Y23" s="6">
        <v>29.29</v>
      </c>
      <c r="Z23" t="s">
        <v>53</v>
      </c>
      <c r="AA23" t="s">
        <v>86</v>
      </c>
      <c r="AB23" t="s">
        <v>42</v>
      </c>
      <c r="AC23" t="s">
        <v>42</v>
      </c>
      <c r="AD23" t="s">
        <v>82</v>
      </c>
      <c r="AE23" t="s">
        <v>83</v>
      </c>
      <c r="AH23" t="s">
        <v>111</v>
      </c>
      <c r="AI23" t="s">
        <v>112</v>
      </c>
      <c r="AJ23" t="s">
        <v>113</v>
      </c>
      <c r="AK23" t="s">
        <v>42</v>
      </c>
    </row>
    <row r="24" spans="1:37">
      <c r="A24" s="5">
        <v>45006.3757986111</v>
      </c>
      <c r="B24" s="6">
        <v>104428</v>
      </c>
      <c r="C24" t="s">
        <v>128</v>
      </c>
      <c r="D24" s="6">
        <v>145037</v>
      </c>
      <c r="E24" t="s">
        <v>125</v>
      </c>
      <c r="F24" t="s">
        <v>126</v>
      </c>
      <c r="G24" t="s">
        <v>50</v>
      </c>
      <c r="H24" t="s">
        <v>51</v>
      </c>
      <c r="I24" s="6">
        <v>20</v>
      </c>
      <c r="J24" s="1" t="s">
        <v>52</v>
      </c>
      <c r="K24" s="6">
        <v>110</v>
      </c>
      <c r="L24" s="10">
        <f>K24-I24</f>
        <v>90</v>
      </c>
      <c r="M24" s="6">
        <v>0</v>
      </c>
      <c r="N24" s="10">
        <f>M24-I24</f>
        <v>-20</v>
      </c>
      <c r="O24" s="11"/>
      <c r="P24" s="9" t="str">
        <f>AC24</f>
        <v/>
      </c>
      <c r="Q24" s="6">
        <v>8</v>
      </c>
      <c r="R24" s="6">
        <v>3</v>
      </c>
      <c r="U24" s="6">
        <v>0.775556</v>
      </c>
      <c r="V24" s="6">
        <v>36.1</v>
      </c>
      <c r="W24" s="6">
        <v>12</v>
      </c>
      <c r="X24" s="6">
        <v>110</v>
      </c>
      <c r="Y24" s="6">
        <v>25.32</v>
      </c>
      <c r="Z24" t="s">
        <v>53</v>
      </c>
      <c r="AA24" t="s">
        <v>86</v>
      </c>
      <c r="AB24" t="s">
        <v>42</v>
      </c>
      <c r="AC24" t="s">
        <v>42</v>
      </c>
      <c r="AD24" t="s">
        <v>82</v>
      </c>
      <c r="AE24" t="s">
        <v>127</v>
      </c>
      <c r="AH24" t="s">
        <v>111</v>
      </c>
      <c r="AI24" t="s">
        <v>112</v>
      </c>
      <c r="AJ24" t="s">
        <v>113</v>
      </c>
      <c r="AK24" t="s">
        <v>42</v>
      </c>
    </row>
    <row r="25" spans="1:37">
      <c r="A25" s="5">
        <v>45006.3898611111</v>
      </c>
      <c r="B25" s="6">
        <v>104428</v>
      </c>
      <c r="C25" t="s">
        <v>128</v>
      </c>
      <c r="D25" s="6">
        <v>49705</v>
      </c>
      <c r="E25" t="s">
        <v>80</v>
      </c>
      <c r="F25" t="s">
        <v>108</v>
      </c>
      <c r="G25" t="s">
        <v>50</v>
      </c>
      <c r="H25" t="s">
        <v>51</v>
      </c>
      <c r="I25" s="6">
        <v>8</v>
      </c>
      <c r="J25" s="1" t="s">
        <v>52</v>
      </c>
      <c r="K25" s="6">
        <v>128</v>
      </c>
      <c r="L25" s="10">
        <f>K25-I25</f>
        <v>120</v>
      </c>
      <c r="M25" s="6">
        <v>0</v>
      </c>
      <c r="N25" s="10">
        <f>M25-I25</f>
        <v>-8</v>
      </c>
      <c r="O25" s="11" t="s">
        <v>80</v>
      </c>
      <c r="P25" s="9" t="str">
        <f>AC25</f>
        <v/>
      </c>
      <c r="R25" s="6">
        <v>2</v>
      </c>
      <c r="U25" s="6">
        <v>0.163333</v>
      </c>
      <c r="V25" s="6">
        <v>48.98</v>
      </c>
      <c r="W25" s="6">
        <v>2</v>
      </c>
      <c r="X25" s="6">
        <v>128</v>
      </c>
      <c r="Y25" s="6">
        <v>15</v>
      </c>
      <c r="Z25" t="s">
        <v>53</v>
      </c>
      <c r="AA25" t="s">
        <v>86</v>
      </c>
      <c r="AB25" t="s">
        <v>42</v>
      </c>
      <c r="AC25" t="s">
        <v>42</v>
      </c>
      <c r="AD25" t="s">
        <v>82</v>
      </c>
      <c r="AE25" t="s">
        <v>110</v>
      </c>
      <c r="AH25" t="s">
        <v>111</v>
      </c>
      <c r="AI25" t="s">
        <v>112</v>
      </c>
      <c r="AJ25" t="s">
        <v>113</v>
      </c>
      <c r="AK25" t="s">
        <v>42</v>
      </c>
    </row>
    <row r="26" spans="1:37">
      <c r="A26" s="5">
        <v>45006.4041898148</v>
      </c>
      <c r="B26" s="6">
        <v>752</v>
      </c>
      <c r="C26" t="s">
        <v>129</v>
      </c>
      <c r="D26" s="6">
        <v>164749</v>
      </c>
      <c r="E26" t="s">
        <v>121</v>
      </c>
      <c r="F26" t="s">
        <v>130</v>
      </c>
      <c r="G26" t="s">
        <v>39</v>
      </c>
      <c r="H26" t="s">
        <v>51</v>
      </c>
      <c r="I26" s="6">
        <v>2</v>
      </c>
      <c r="J26" s="1" t="s">
        <v>86</v>
      </c>
      <c r="K26" s="6"/>
      <c r="L26" s="10">
        <f>K26-I26</f>
        <v>-2</v>
      </c>
      <c r="M26" s="6">
        <v>0</v>
      </c>
      <c r="N26" s="10">
        <f>M26-I26</f>
        <v>-2</v>
      </c>
      <c r="O26" s="11"/>
      <c r="P26" s="9" t="str">
        <f>AC26</f>
        <v>政策限销（门店暂无经营权限），杨怡珩2021.3.3</v>
      </c>
      <c r="Z26" t="s">
        <v>53</v>
      </c>
      <c r="AA26" t="s">
        <v>131</v>
      </c>
      <c r="AB26" t="s">
        <v>54</v>
      </c>
      <c r="AC26" t="s">
        <v>55</v>
      </c>
      <c r="AD26" t="s">
        <v>132</v>
      </c>
      <c r="AE26" t="s">
        <v>133</v>
      </c>
      <c r="AH26" t="s">
        <v>45</v>
      </c>
      <c r="AI26" t="s">
        <v>46</v>
      </c>
      <c r="AJ26" t="s">
        <v>134</v>
      </c>
      <c r="AK26" t="s">
        <v>42</v>
      </c>
    </row>
    <row r="27" spans="1:37">
      <c r="A27" s="5">
        <v>45006.3481365741</v>
      </c>
      <c r="B27" s="6">
        <v>587</v>
      </c>
      <c r="C27" t="s">
        <v>135</v>
      </c>
      <c r="D27" s="6">
        <v>214831</v>
      </c>
      <c r="E27" t="s">
        <v>136</v>
      </c>
      <c r="F27" t="s">
        <v>137</v>
      </c>
      <c r="G27" t="s">
        <v>138</v>
      </c>
      <c r="H27" t="s">
        <v>139</v>
      </c>
      <c r="I27" s="6">
        <v>10</v>
      </c>
      <c r="J27" s="1" t="s">
        <v>41</v>
      </c>
      <c r="K27" s="6">
        <v>0</v>
      </c>
      <c r="L27" s="10">
        <f>K27-I27</f>
        <v>-10</v>
      </c>
      <c r="M27" s="6">
        <v>122</v>
      </c>
      <c r="N27" s="10">
        <f>M27-I27</f>
        <v>112</v>
      </c>
      <c r="O27" s="11"/>
      <c r="P27" s="9" t="str">
        <f>AC27</f>
        <v/>
      </c>
      <c r="Q27" s="6">
        <v>3</v>
      </c>
      <c r="U27" s="6">
        <v>0.083333</v>
      </c>
      <c r="V27" s="6">
        <v>156</v>
      </c>
      <c r="W27" s="6">
        <v>1</v>
      </c>
      <c r="Y27" s="6">
        <v>51</v>
      </c>
      <c r="Z27" t="s">
        <v>42</v>
      </c>
      <c r="AA27" t="s">
        <v>109</v>
      </c>
      <c r="AB27" t="s">
        <v>42</v>
      </c>
      <c r="AC27" t="s">
        <v>42</v>
      </c>
      <c r="AD27" t="s">
        <v>140</v>
      </c>
      <c r="AE27" t="s">
        <v>141</v>
      </c>
      <c r="AF27" s="6">
        <v>1.75</v>
      </c>
      <c r="AG27" s="6">
        <v>1.25</v>
      </c>
      <c r="AH27" t="s">
        <v>142</v>
      </c>
      <c r="AI27" t="s">
        <v>143</v>
      </c>
      <c r="AJ27" t="s">
        <v>144</v>
      </c>
      <c r="AK27" t="s">
        <v>42</v>
      </c>
    </row>
    <row r="28" spans="1:37">
      <c r="A28" s="5">
        <v>45006.3493171296</v>
      </c>
      <c r="B28" s="6">
        <v>587</v>
      </c>
      <c r="C28" t="s">
        <v>135</v>
      </c>
      <c r="D28" s="6">
        <v>16634</v>
      </c>
      <c r="E28" t="s">
        <v>145</v>
      </c>
      <c r="F28" t="s">
        <v>146</v>
      </c>
      <c r="G28" t="s">
        <v>39</v>
      </c>
      <c r="H28" t="s">
        <v>51</v>
      </c>
      <c r="I28" s="6">
        <v>10</v>
      </c>
      <c r="J28" s="1" t="s">
        <v>41</v>
      </c>
      <c r="K28" s="6">
        <v>0</v>
      </c>
      <c r="L28" s="10">
        <f>K28-I28</f>
        <v>-10</v>
      </c>
      <c r="M28" s="6">
        <v>0</v>
      </c>
      <c r="N28" s="10">
        <f>M28-I28</f>
        <v>-10</v>
      </c>
      <c r="O28" s="11" t="s">
        <v>145</v>
      </c>
      <c r="P28" s="9" t="str">
        <f>AC28</f>
        <v/>
      </c>
      <c r="Q28" s="6">
        <v>1</v>
      </c>
      <c r="U28" s="6">
        <v>0.226667</v>
      </c>
      <c r="V28" s="6">
        <v>48.53</v>
      </c>
      <c r="W28" s="6">
        <v>3</v>
      </c>
      <c r="Y28" s="6">
        <v>19.41</v>
      </c>
      <c r="Z28" t="s">
        <v>42</v>
      </c>
      <c r="AA28" t="s">
        <v>109</v>
      </c>
      <c r="AB28" t="s">
        <v>42</v>
      </c>
      <c r="AC28" t="s">
        <v>42</v>
      </c>
      <c r="AD28" t="s">
        <v>147</v>
      </c>
      <c r="AE28" t="s">
        <v>148</v>
      </c>
      <c r="AF28" s="6">
        <v>4.76</v>
      </c>
      <c r="AG28" s="6">
        <v>3.4</v>
      </c>
      <c r="AH28" t="s">
        <v>142</v>
      </c>
      <c r="AI28" t="s">
        <v>143</v>
      </c>
      <c r="AJ28" t="s">
        <v>144</v>
      </c>
      <c r="AK28" t="s">
        <v>42</v>
      </c>
    </row>
    <row r="29" spans="1:37">
      <c r="A29" s="5">
        <v>45006.3618402778</v>
      </c>
      <c r="B29" s="6">
        <v>587</v>
      </c>
      <c r="C29" t="s">
        <v>135</v>
      </c>
      <c r="D29" s="6">
        <v>214778</v>
      </c>
      <c r="E29" t="s">
        <v>149</v>
      </c>
      <c r="F29" t="s">
        <v>150</v>
      </c>
      <c r="G29" t="s">
        <v>39</v>
      </c>
      <c r="H29" t="s">
        <v>151</v>
      </c>
      <c r="I29" s="6">
        <v>4</v>
      </c>
      <c r="J29" s="1" t="s">
        <v>86</v>
      </c>
      <c r="K29" s="6">
        <v>0</v>
      </c>
      <c r="L29" s="10">
        <f>K29-I29</f>
        <v>-4</v>
      </c>
      <c r="M29" s="6">
        <v>0</v>
      </c>
      <c r="N29" s="10">
        <f>M29-I29</f>
        <v>-4</v>
      </c>
      <c r="O29" s="11"/>
      <c r="P29" s="9" t="str">
        <f>AC29</f>
        <v>特殊原因（根据门店需求铺货）冯梅 2022.9.2</v>
      </c>
      <c r="Q29" s="6">
        <v>3</v>
      </c>
      <c r="Z29" t="s">
        <v>42</v>
      </c>
      <c r="AA29" s="12" t="s">
        <v>152</v>
      </c>
      <c r="AB29" t="s">
        <v>54</v>
      </c>
      <c r="AC29" t="s">
        <v>153</v>
      </c>
      <c r="AD29" t="s">
        <v>154</v>
      </c>
      <c r="AE29" t="s">
        <v>155</v>
      </c>
      <c r="AH29" t="s">
        <v>142</v>
      </c>
      <c r="AI29" t="s">
        <v>143</v>
      </c>
      <c r="AJ29" t="s">
        <v>144</v>
      </c>
      <c r="AK29" t="s">
        <v>42</v>
      </c>
    </row>
    <row r="30" spans="1:37">
      <c r="A30" s="5">
        <v>45006.3495949074</v>
      </c>
      <c r="B30" s="6">
        <v>587</v>
      </c>
      <c r="C30" t="s">
        <v>135</v>
      </c>
      <c r="D30" s="6">
        <v>124045</v>
      </c>
      <c r="E30" t="s">
        <v>156</v>
      </c>
      <c r="F30" t="s">
        <v>157</v>
      </c>
      <c r="G30" t="s">
        <v>39</v>
      </c>
      <c r="H30" t="s">
        <v>51</v>
      </c>
      <c r="I30" s="6">
        <v>10</v>
      </c>
      <c r="J30" s="1" t="s">
        <v>158</v>
      </c>
      <c r="K30" s="6">
        <v>0</v>
      </c>
      <c r="L30" s="10">
        <f>K30-I30</f>
        <v>-10</v>
      </c>
      <c r="M30" s="6">
        <v>15272</v>
      </c>
      <c r="N30" s="10">
        <f>M30-I30</f>
        <v>15262</v>
      </c>
      <c r="O30" s="11"/>
      <c r="P30" s="9" t="str">
        <f>AC30</f>
        <v>特殊原因（厂家缺货）邓群2022.12.23</v>
      </c>
      <c r="Q30" s="6">
        <v>3</v>
      </c>
      <c r="Z30" t="s">
        <v>159</v>
      </c>
      <c r="AA30" t="s">
        <v>109</v>
      </c>
      <c r="AB30" t="s">
        <v>54</v>
      </c>
      <c r="AC30" t="s">
        <v>160</v>
      </c>
      <c r="AD30" t="s">
        <v>161</v>
      </c>
      <c r="AE30" t="s">
        <v>162</v>
      </c>
      <c r="AH30" t="s">
        <v>142</v>
      </c>
      <c r="AI30" t="s">
        <v>143</v>
      </c>
      <c r="AJ30" t="s">
        <v>144</v>
      </c>
      <c r="AK30" t="s">
        <v>42</v>
      </c>
    </row>
    <row r="31" spans="1:37">
      <c r="A31" s="5">
        <v>45006.3483680556</v>
      </c>
      <c r="B31" s="6">
        <v>587</v>
      </c>
      <c r="C31" t="s">
        <v>135</v>
      </c>
      <c r="D31" s="6">
        <v>55639</v>
      </c>
      <c r="E31" t="s">
        <v>163</v>
      </c>
      <c r="F31" t="s">
        <v>164</v>
      </c>
      <c r="G31" t="s">
        <v>50</v>
      </c>
      <c r="H31" t="s">
        <v>51</v>
      </c>
      <c r="I31" s="6">
        <v>10</v>
      </c>
      <c r="J31" s="1" t="s">
        <v>41</v>
      </c>
      <c r="K31" s="6">
        <v>0</v>
      </c>
      <c r="L31" s="10">
        <f>K31-I31</f>
        <v>-10</v>
      </c>
      <c r="M31" s="6">
        <v>0</v>
      </c>
      <c r="N31" s="10">
        <f>M31-I31</f>
        <v>-10</v>
      </c>
      <c r="O31" s="11"/>
      <c r="P31" s="9" t="str">
        <f>AC31</f>
        <v/>
      </c>
      <c r="Q31" s="6">
        <v>1</v>
      </c>
      <c r="U31" s="6">
        <v>0.245556</v>
      </c>
      <c r="V31" s="6">
        <v>44.8</v>
      </c>
      <c r="W31" s="6">
        <v>4</v>
      </c>
      <c r="Y31" s="6">
        <v>19.07</v>
      </c>
      <c r="Z31" t="s">
        <v>42</v>
      </c>
      <c r="AA31" t="s">
        <v>109</v>
      </c>
      <c r="AB31" t="s">
        <v>42</v>
      </c>
      <c r="AC31" t="s">
        <v>42</v>
      </c>
      <c r="AD31" t="s">
        <v>165</v>
      </c>
      <c r="AE31" t="s">
        <v>166</v>
      </c>
      <c r="AF31" s="6">
        <v>5.16</v>
      </c>
      <c r="AG31" s="6">
        <v>3.68</v>
      </c>
      <c r="AH31" t="s">
        <v>142</v>
      </c>
      <c r="AI31" t="s">
        <v>143</v>
      </c>
      <c r="AJ31" t="s">
        <v>144</v>
      </c>
      <c r="AK31" t="s">
        <v>42</v>
      </c>
    </row>
    <row r="32" spans="1:37">
      <c r="A32" s="5">
        <v>45006.3480439815</v>
      </c>
      <c r="B32" s="6">
        <v>587</v>
      </c>
      <c r="C32" t="s">
        <v>135</v>
      </c>
      <c r="D32" s="6">
        <v>157543</v>
      </c>
      <c r="E32" t="s">
        <v>167</v>
      </c>
      <c r="F32" t="s">
        <v>168</v>
      </c>
      <c r="G32" t="s">
        <v>39</v>
      </c>
      <c r="H32" t="s">
        <v>51</v>
      </c>
      <c r="I32" s="6">
        <v>10</v>
      </c>
      <c r="J32" s="1" t="s">
        <v>41</v>
      </c>
      <c r="K32" s="6">
        <v>0</v>
      </c>
      <c r="L32" s="10">
        <f>K32-I32</f>
        <v>-10</v>
      </c>
      <c r="M32" s="6">
        <v>0</v>
      </c>
      <c r="N32" s="10">
        <f>M32-I32</f>
        <v>-10</v>
      </c>
      <c r="O32" s="11"/>
      <c r="P32" s="9" t="str">
        <f>AC32</f>
        <v/>
      </c>
      <c r="Q32" s="6">
        <v>1</v>
      </c>
      <c r="R32" s="6">
        <v>2</v>
      </c>
      <c r="U32" s="6">
        <v>0.516111</v>
      </c>
      <c r="V32" s="6">
        <v>21.31</v>
      </c>
      <c r="W32" s="6">
        <v>8</v>
      </c>
      <c r="Y32" s="6">
        <v>16.94</v>
      </c>
      <c r="Z32" t="s">
        <v>42</v>
      </c>
      <c r="AA32" t="s">
        <v>109</v>
      </c>
      <c r="AB32" t="s">
        <v>42</v>
      </c>
      <c r="AC32" t="s">
        <v>42</v>
      </c>
      <c r="AD32" t="s">
        <v>169</v>
      </c>
      <c r="AE32" t="s">
        <v>170</v>
      </c>
      <c r="AF32" s="6">
        <v>10.84</v>
      </c>
      <c r="AG32" s="6">
        <v>7.74</v>
      </c>
      <c r="AH32" t="s">
        <v>142</v>
      </c>
      <c r="AI32" t="s">
        <v>143</v>
      </c>
      <c r="AJ32" t="s">
        <v>144</v>
      </c>
      <c r="AK32" t="s">
        <v>42</v>
      </c>
    </row>
    <row r="33" spans="1:37">
      <c r="A33" s="5">
        <v>45006.3616550926</v>
      </c>
      <c r="B33" s="6">
        <v>587</v>
      </c>
      <c r="C33" t="s">
        <v>135</v>
      </c>
      <c r="D33" s="6">
        <v>150102</v>
      </c>
      <c r="E33" t="s">
        <v>171</v>
      </c>
      <c r="F33" t="s">
        <v>172</v>
      </c>
      <c r="G33" t="s">
        <v>50</v>
      </c>
      <c r="H33" t="s">
        <v>151</v>
      </c>
      <c r="I33" s="6">
        <v>2</v>
      </c>
      <c r="J33" s="1" t="s">
        <v>173</v>
      </c>
      <c r="K33" s="6">
        <v>12</v>
      </c>
      <c r="L33" s="10">
        <f>K33-I33</f>
        <v>10</v>
      </c>
      <c r="M33" s="6">
        <v>0</v>
      </c>
      <c r="N33" s="10">
        <f>M33-I33</f>
        <v>-2</v>
      </c>
      <c r="O33" s="11"/>
      <c r="P33" s="9" t="str">
        <f>AC33</f>
        <v>消化库存冯梅</v>
      </c>
      <c r="Q33" s="6">
        <v>1</v>
      </c>
      <c r="T33" s="6">
        <v>2</v>
      </c>
      <c r="X33" s="6">
        <v>12</v>
      </c>
      <c r="Z33" t="s">
        <v>42</v>
      </c>
      <c r="AA33" s="12" t="s">
        <v>152</v>
      </c>
      <c r="AB33" t="s">
        <v>54</v>
      </c>
      <c r="AC33" t="s">
        <v>174</v>
      </c>
      <c r="AD33" t="s">
        <v>154</v>
      </c>
      <c r="AE33" t="s">
        <v>155</v>
      </c>
      <c r="AH33" t="s">
        <v>142</v>
      </c>
      <c r="AI33" t="s">
        <v>143</v>
      </c>
      <c r="AJ33" t="s">
        <v>144</v>
      </c>
      <c r="AK33" t="s">
        <v>42</v>
      </c>
    </row>
    <row r="34" spans="1:37">
      <c r="A34" s="5">
        <v>45006.3494212963</v>
      </c>
      <c r="B34" s="6">
        <v>587</v>
      </c>
      <c r="C34" t="s">
        <v>135</v>
      </c>
      <c r="D34" s="6">
        <v>40108</v>
      </c>
      <c r="E34" t="s">
        <v>175</v>
      </c>
      <c r="F34" t="s">
        <v>176</v>
      </c>
      <c r="G34" t="s">
        <v>39</v>
      </c>
      <c r="H34" t="s">
        <v>51</v>
      </c>
      <c r="I34" s="6">
        <v>10</v>
      </c>
      <c r="J34" s="1" t="s">
        <v>41</v>
      </c>
      <c r="K34" s="6">
        <v>0</v>
      </c>
      <c r="L34" s="10">
        <f>K34-I34</f>
        <v>-10</v>
      </c>
      <c r="M34" s="6">
        <v>0</v>
      </c>
      <c r="N34" s="10">
        <f>M34-I34</f>
        <v>-10</v>
      </c>
      <c r="O34" s="11" t="s">
        <v>175</v>
      </c>
      <c r="P34" s="9" t="str">
        <f>AC34</f>
        <v/>
      </c>
      <c r="U34" s="6">
        <v>0.479444</v>
      </c>
      <c r="V34" s="6">
        <v>20.86</v>
      </c>
      <c r="W34" s="6">
        <v>7</v>
      </c>
      <c r="Y34" s="6">
        <v>15</v>
      </c>
      <c r="Z34" t="s">
        <v>42</v>
      </c>
      <c r="AA34" t="s">
        <v>109</v>
      </c>
      <c r="AB34" t="s">
        <v>42</v>
      </c>
      <c r="AC34" t="s">
        <v>42</v>
      </c>
      <c r="AD34" t="s">
        <v>177</v>
      </c>
      <c r="AE34" t="s">
        <v>178</v>
      </c>
      <c r="AF34" s="6">
        <v>10.07</v>
      </c>
      <c r="AG34" s="6">
        <v>7.19</v>
      </c>
      <c r="AH34" t="s">
        <v>142</v>
      </c>
      <c r="AI34" t="s">
        <v>143</v>
      </c>
      <c r="AJ34" t="s">
        <v>144</v>
      </c>
      <c r="AK34" t="s">
        <v>42</v>
      </c>
    </row>
    <row r="35" spans="1:37">
      <c r="A35" s="5">
        <v>45006.3484490741</v>
      </c>
      <c r="B35" s="6">
        <v>587</v>
      </c>
      <c r="C35" t="s">
        <v>135</v>
      </c>
      <c r="D35" s="6">
        <v>47732</v>
      </c>
      <c r="E35" t="s">
        <v>179</v>
      </c>
      <c r="F35" t="s">
        <v>180</v>
      </c>
      <c r="G35" t="s">
        <v>39</v>
      </c>
      <c r="H35" t="s">
        <v>51</v>
      </c>
      <c r="I35" s="6">
        <v>10</v>
      </c>
      <c r="J35" s="1" t="s">
        <v>41</v>
      </c>
      <c r="K35" s="6">
        <v>0</v>
      </c>
      <c r="L35" s="10">
        <f>K35-I35</f>
        <v>-10</v>
      </c>
      <c r="M35" s="6">
        <v>0</v>
      </c>
      <c r="N35" s="10">
        <f>M35-I35</f>
        <v>-10</v>
      </c>
      <c r="O35" s="11" t="s">
        <v>179</v>
      </c>
      <c r="P35" s="9" t="str">
        <f>AC35</f>
        <v/>
      </c>
      <c r="U35" s="6">
        <v>0.220556</v>
      </c>
      <c r="V35" s="6">
        <v>45.34</v>
      </c>
      <c r="W35" s="6">
        <v>3</v>
      </c>
      <c r="Y35" s="6">
        <v>15</v>
      </c>
      <c r="Z35" t="s">
        <v>42</v>
      </c>
      <c r="AA35" t="s">
        <v>109</v>
      </c>
      <c r="AB35" t="s">
        <v>42</v>
      </c>
      <c r="AC35" t="s">
        <v>42</v>
      </c>
      <c r="AD35" t="s">
        <v>74</v>
      </c>
      <c r="AE35" t="s">
        <v>75</v>
      </c>
      <c r="AF35" s="6">
        <v>4.63</v>
      </c>
      <c r="AG35" s="6">
        <v>3.31</v>
      </c>
      <c r="AH35" t="s">
        <v>142</v>
      </c>
      <c r="AI35" t="s">
        <v>143</v>
      </c>
      <c r="AJ35" t="s">
        <v>144</v>
      </c>
      <c r="AK35" t="s">
        <v>42</v>
      </c>
    </row>
    <row r="36" spans="1:37">
      <c r="A36" s="5">
        <v>45006.3490393519</v>
      </c>
      <c r="B36" s="6">
        <v>587</v>
      </c>
      <c r="C36" t="s">
        <v>135</v>
      </c>
      <c r="D36" s="6">
        <v>11813</v>
      </c>
      <c r="E36" t="s">
        <v>181</v>
      </c>
      <c r="F36" t="s">
        <v>182</v>
      </c>
      <c r="G36" t="s">
        <v>39</v>
      </c>
      <c r="H36" t="s">
        <v>51</v>
      </c>
      <c r="I36" s="6">
        <v>10</v>
      </c>
      <c r="J36" s="1" t="s">
        <v>41</v>
      </c>
      <c r="K36" s="6">
        <v>0</v>
      </c>
      <c r="L36" s="10">
        <f>K36-I36</f>
        <v>-10</v>
      </c>
      <c r="M36" s="6">
        <v>0</v>
      </c>
      <c r="N36" s="10">
        <f>M36-I36</f>
        <v>-10</v>
      </c>
      <c r="O36" s="11" t="s">
        <v>181</v>
      </c>
      <c r="P36" s="9" t="str">
        <f>AC36</f>
        <v/>
      </c>
      <c r="U36" s="6">
        <v>0.344444</v>
      </c>
      <c r="V36" s="6">
        <v>29.03</v>
      </c>
      <c r="W36" s="6">
        <v>5</v>
      </c>
      <c r="Y36" s="6">
        <v>15</v>
      </c>
      <c r="Z36" t="s">
        <v>42</v>
      </c>
      <c r="AA36" t="s">
        <v>109</v>
      </c>
      <c r="AB36" t="s">
        <v>42</v>
      </c>
      <c r="AC36" t="s">
        <v>42</v>
      </c>
      <c r="AD36" t="s">
        <v>74</v>
      </c>
      <c r="AE36" t="s">
        <v>75</v>
      </c>
      <c r="AF36" s="6">
        <v>7.23</v>
      </c>
      <c r="AG36" s="6">
        <v>5.17</v>
      </c>
      <c r="AH36" t="s">
        <v>142</v>
      </c>
      <c r="AI36" t="s">
        <v>143</v>
      </c>
      <c r="AJ36" t="s">
        <v>144</v>
      </c>
      <c r="AK36" t="s">
        <v>42</v>
      </c>
    </row>
    <row r="37" spans="1:37">
      <c r="A37" s="5">
        <v>45006.3478703704</v>
      </c>
      <c r="B37" s="6">
        <v>587</v>
      </c>
      <c r="C37" t="s">
        <v>135</v>
      </c>
      <c r="D37" s="6">
        <v>10909</v>
      </c>
      <c r="E37" t="s">
        <v>183</v>
      </c>
      <c r="F37" t="s">
        <v>184</v>
      </c>
      <c r="G37" t="s">
        <v>39</v>
      </c>
      <c r="H37" t="s">
        <v>51</v>
      </c>
      <c r="I37" s="6">
        <v>5</v>
      </c>
      <c r="J37" s="1" t="s">
        <v>41</v>
      </c>
      <c r="K37" s="6">
        <v>0</v>
      </c>
      <c r="L37" s="10">
        <f>K37-I37</f>
        <v>-5</v>
      </c>
      <c r="M37" s="6">
        <v>3</v>
      </c>
      <c r="N37" s="10">
        <f>M37-I37</f>
        <v>-2</v>
      </c>
      <c r="O37" s="11" t="s">
        <v>183</v>
      </c>
      <c r="P37" s="9" t="str">
        <f>AC37</f>
        <v/>
      </c>
      <c r="Z37" t="s">
        <v>42</v>
      </c>
      <c r="AA37" t="s">
        <v>109</v>
      </c>
      <c r="AB37" t="s">
        <v>42</v>
      </c>
      <c r="AC37" t="s">
        <v>42</v>
      </c>
      <c r="AD37" t="s">
        <v>185</v>
      </c>
      <c r="AE37" t="s">
        <v>186</v>
      </c>
      <c r="AH37" t="s">
        <v>142</v>
      </c>
      <c r="AI37" t="s">
        <v>143</v>
      </c>
      <c r="AJ37" t="s">
        <v>144</v>
      </c>
      <c r="AK37" t="s">
        <v>42</v>
      </c>
    </row>
    <row r="38" spans="1:37">
      <c r="A38" s="5">
        <v>45006.3488773148</v>
      </c>
      <c r="B38" s="6">
        <v>587</v>
      </c>
      <c r="C38" t="s">
        <v>135</v>
      </c>
      <c r="D38" s="6">
        <v>168423</v>
      </c>
      <c r="E38" t="s">
        <v>187</v>
      </c>
      <c r="F38" t="s">
        <v>188</v>
      </c>
      <c r="G38" t="s">
        <v>39</v>
      </c>
      <c r="H38" t="s">
        <v>51</v>
      </c>
      <c r="I38" s="6">
        <v>2</v>
      </c>
      <c r="J38" s="1" t="s">
        <v>41</v>
      </c>
      <c r="K38" s="6">
        <v>0</v>
      </c>
      <c r="L38" s="10">
        <f>K38-I38</f>
        <v>-2</v>
      </c>
      <c r="M38" s="6">
        <v>0</v>
      </c>
      <c r="N38" s="10">
        <f>M38-I38</f>
        <v>-2</v>
      </c>
      <c r="O38" s="11"/>
      <c r="P38" s="9" t="str">
        <f>AC38</f>
        <v/>
      </c>
      <c r="Z38" t="s">
        <v>42</v>
      </c>
      <c r="AA38" t="s">
        <v>109</v>
      </c>
      <c r="AB38" t="s">
        <v>42</v>
      </c>
      <c r="AC38" t="s">
        <v>42</v>
      </c>
      <c r="AD38" t="s">
        <v>189</v>
      </c>
      <c r="AE38" t="s">
        <v>190</v>
      </c>
      <c r="AH38" t="s">
        <v>142</v>
      </c>
      <c r="AI38" t="s">
        <v>143</v>
      </c>
      <c r="AJ38" t="s">
        <v>144</v>
      </c>
      <c r="AK38" t="s">
        <v>42</v>
      </c>
    </row>
    <row r="39" spans="1:37">
      <c r="A39" s="5">
        <v>45006.4309375</v>
      </c>
      <c r="B39" s="6">
        <v>587</v>
      </c>
      <c r="C39" t="s">
        <v>135</v>
      </c>
      <c r="D39" s="6">
        <v>45754</v>
      </c>
      <c r="E39" t="s">
        <v>191</v>
      </c>
      <c r="F39" t="s">
        <v>192</v>
      </c>
      <c r="G39" t="s">
        <v>69</v>
      </c>
      <c r="H39" t="s">
        <v>51</v>
      </c>
      <c r="I39" s="6">
        <v>10</v>
      </c>
      <c r="J39" s="1" t="s">
        <v>41</v>
      </c>
      <c r="K39" s="6">
        <v>178</v>
      </c>
      <c r="L39" s="10">
        <f>K39-I39</f>
        <v>168</v>
      </c>
      <c r="M39" s="6">
        <v>0</v>
      </c>
      <c r="N39" s="10">
        <f>M39-I39</f>
        <v>-10</v>
      </c>
      <c r="O39" s="11"/>
      <c r="P39" s="9" t="str">
        <f>AC39</f>
        <v/>
      </c>
      <c r="R39" s="6">
        <v>15</v>
      </c>
      <c r="U39" s="6">
        <v>0.466111</v>
      </c>
      <c r="V39" s="6">
        <v>21.45</v>
      </c>
      <c r="W39" s="6">
        <v>7</v>
      </c>
      <c r="X39" s="6">
        <v>178</v>
      </c>
      <c r="Y39" s="6">
        <v>15</v>
      </c>
      <c r="Z39" t="s">
        <v>42</v>
      </c>
      <c r="AA39" t="s">
        <v>109</v>
      </c>
      <c r="AB39" t="s">
        <v>42</v>
      </c>
      <c r="AC39" t="s">
        <v>42</v>
      </c>
      <c r="AD39" t="s">
        <v>193</v>
      </c>
      <c r="AE39" t="s">
        <v>194</v>
      </c>
      <c r="AF39" s="6">
        <v>9.79</v>
      </c>
      <c r="AG39" s="6">
        <v>6.99</v>
      </c>
      <c r="AH39" t="s">
        <v>142</v>
      </c>
      <c r="AI39" t="s">
        <v>143</v>
      </c>
      <c r="AJ39" t="s">
        <v>144</v>
      </c>
      <c r="AK39" t="s">
        <v>42</v>
      </c>
    </row>
    <row r="40" spans="1:37">
      <c r="A40" s="5">
        <v>45006.3491203704</v>
      </c>
      <c r="B40" s="6">
        <v>587</v>
      </c>
      <c r="C40" t="s">
        <v>135</v>
      </c>
      <c r="D40" s="6">
        <v>507</v>
      </c>
      <c r="E40" t="s">
        <v>195</v>
      </c>
      <c r="F40" t="s">
        <v>196</v>
      </c>
      <c r="G40" t="s">
        <v>69</v>
      </c>
      <c r="H40" t="s">
        <v>51</v>
      </c>
      <c r="I40" s="6">
        <v>5</v>
      </c>
      <c r="J40" s="1" t="s">
        <v>41</v>
      </c>
      <c r="K40" s="6">
        <v>0</v>
      </c>
      <c r="L40" s="10">
        <f>K40-I40</f>
        <v>-5</v>
      </c>
      <c r="M40" s="6">
        <v>50</v>
      </c>
      <c r="N40" s="10">
        <f>M40-I40</f>
        <v>45</v>
      </c>
      <c r="O40" s="11" t="s">
        <v>195</v>
      </c>
      <c r="P40" s="9" t="str">
        <f>AC40</f>
        <v/>
      </c>
      <c r="U40" s="6">
        <v>0.018889</v>
      </c>
      <c r="V40" s="6">
        <v>264.7</v>
      </c>
      <c r="W40" s="6">
        <v>0</v>
      </c>
      <c r="Y40" s="6">
        <v>15</v>
      </c>
      <c r="Z40" t="s">
        <v>42</v>
      </c>
      <c r="AA40" t="s">
        <v>109</v>
      </c>
      <c r="AB40" t="s">
        <v>42</v>
      </c>
      <c r="AC40" t="s">
        <v>42</v>
      </c>
      <c r="AD40" t="s">
        <v>197</v>
      </c>
      <c r="AE40" t="s">
        <v>198</v>
      </c>
      <c r="AF40" s="6">
        <v>2</v>
      </c>
      <c r="AG40" s="6">
        <v>2</v>
      </c>
      <c r="AH40" t="s">
        <v>142</v>
      </c>
      <c r="AI40" t="s">
        <v>143</v>
      </c>
      <c r="AJ40" t="s">
        <v>144</v>
      </c>
      <c r="AK40" t="s">
        <v>42</v>
      </c>
    </row>
    <row r="41" spans="1:37">
      <c r="A41" s="5">
        <v>45006.3505555556</v>
      </c>
      <c r="B41" s="6">
        <v>587</v>
      </c>
      <c r="C41" t="s">
        <v>135</v>
      </c>
      <c r="D41" s="6">
        <v>66073</v>
      </c>
      <c r="E41" t="s">
        <v>199</v>
      </c>
      <c r="F41" t="s">
        <v>200</v>
      </c>
      <c r="G41" t="s">
        <v>69</v>
      </c>
      <c r="H41" t="s">
        <v>51</v>
      </c>
      <c r="I41" s="6">
        <v>10</v>
      </c>
      <c r="J41" s="1" t="s">
        <v>41</v>
      </c>
      <c r="K41" s="6">
        <v>0</v>
      </c>
      <c r="L41" s="10">
        <f>K41-I41</f>
        <v>-10</v>
      </c>
      <c r="M41" s="6">
        <v>4757</v>
      </c>
      <c r="N41" s="10">
        <f>M41-I41</f>
        <v>4747</v>
      </c>
      <c r="O41" s="11"/>
      <c r="P41" s="9" t="str">
        <f>AC41</f>
        <v/>
      </c>
      <c r="U41" s="6">
        <v>0.131111</v>
      </c>
      <c r="V41" s="6">
        <v>76.27</v>
      </c>
      <c r="W41" s="6">
        <v>2</v>
      </c>
      <c r="Y41" s="6">
        <v>15</v>
      </c>
      <c r="Z41" t="s">
        <v>42</v>
      </c>
      <c r="AA41" t="s">
        <v>109</v>
      </c>
      <c r="AB41" t="s">
        <v>42</v>
      </c>
      <c r="AC41" t="s">
        <v>42</v>
      </c>
      <c r="AD41" t="s">
        <v>201</v>
      </c>
      <c r="AE41" t="s">
        <v>202</v>
      </c>
      <c r="AF41" s="6">
        <v>2.75</v>
      </c>
      <c r="AG41" s="6">
        <v>1.97</v>
      </c>
      <c r="AH41" t="s">
        <v>142</v>
      </c>
      <c r="AI41" t="s">
        <v>143</v>
      </c>
      <c r="AJ41" t="s">
        <v>144</v>
      </c>
      <c r="AK41" t="s">
        <v>42</v>
      </c>
    </row>
    <row r="42" spans="1:37">
      <c r="A42" s="5">
        <v>45006.3492013889</v>
      </c>
      <c r="B42" s="6">
        <v>587</v>
      </c>
      <c r="C42" t="s">
        <v>135</v>
      </c>
      <c r="D42" s="6">
        <v>59379</v>
      </c>
      <c r="E42" t="s">
        <v>203</v>
      </c>
      <c r="F42" t="s">
        <v>204</v>
      </c>
      <c r="G42" t="s">
        <v>69</v>
      </c>
      <c r="H42" t="s">
        <v>51</v>
      </c>
      <c r="I42" s="6">
        <v>10</v>
      </c>
      <c r="J42" s="1" t="s">
        <v>86</v>
      </c>
      <c r="K42" s="6">
        <v>0</v>
      </c>
      <c r="L42" s="10">
        <f>K42-I42</f>
        <v>-10</v>
      </c>
      <c r="M42" s="6">
        <v>0</v>
      </c>
      <c r="N42" s="10">
        <f>M42-I42</f>
        <v>-10</v>
      </c>
      <c r="O42" s="11"/>
      <c r="P42" s="9" t="str">
        <f>AC42</f>
        <v>特殊原因（商业缺货）张芙蓉2022.12.23</v>
      </c>
      <c r="Z42" t="s">
        <v>42</v>
      </c>
      <c r="AA42" t="s">
        <v>109</v>
      </c>
      <c r="AB42" t="s">
        <v>54</v>
      </c>
      <c r="AC42" t="s">
        <v>205</v>
      </c>
      <c r="AD42" t="s">
        <v>206</v>
      </c>
      <c r="AE42" t="s">
        <v>207</v>
      </c>
      <c r="AH42" t="s">
        <v>142</v>
      </c>
      <c r="AI42" t="s">
        <v>143</v>
      </c>
      <c r="AJ42" t="s">
        <v>144</v>
      </c>
      <c r="AK42" t="s">
        <v>42</v>
      </c>
    </row>
    <row r="43" spans="1:37">
      <c r="A43" s="5">
        <v>45006.3488078704</v>
      </c>
      <c r="B43" s="6">
        <v>587</v>
      </c>
      <c r="C43" t="s">
        <v>135</v>
      </c>
      <c r="D43" s="6">
        <v>8007</v>
      </c>
      <c r="E43" t="s">
        <v>208</v>
      </c>
      <c r="F43" t="s">
        <v>209</v>
      </c>
      <c r="G43" t="s">
        <v>39</v>
      </c>
      <c r="H43" t="s">
        <v>51</v>
      </c>
      <c r="I43" s="6">
        <v>10</v>
      </c>
      <c r="J43" s="1" t="s">
        <v>41</v>
      </c>
      <c r="K43" s="6">
        <v>0</v>
      </c>
      <c r="L43" s="10">
        <f>K43-I43</f>
        <v>-10</v>
      </c>
      <c r="M43" s="6">
        <v>0</v>
      </c>
      <c r="N43" s="10">
        <f>M43-I43</f>
        <v>-10</v>
      </c>
      <c r="O43" s="11"/>
      <c r="P43" s="9" t="str">
        <f>AC43</f>
        <v/>
      </c>
      <c r="R43" s="6">
        <v>3</v>
      </c>
      <c r="U43" s="6">
        <v>0.066111</v>
      </c>
      <c r="V43" s="6">
        <v>151.26</v>
      </c>
      <c r="W43" s="6">
        <v>1</v>
      </c>
      <c r="Y43" s="6">
        <v>15</v>
      </c>
      <c r="Z43" t="s">
        <v>42</v>
      </c>
      <c r="AA43" t="s">
        <v>109</v>
      </c>
      <c r="AB43" t="s">
        <v>42</v>
      </c>
      <c r="AC43" t="s">
        <v>42</v>
      </c>
      <c r="AD43" t="s">
        <v>210</v>
      </c>
      <c r="AE43" t="s">
        <v>211</v>
      </c>
      <c r="AF43" s="6">
        <v>2</v>
      </c>
      <c r="AG43" s="6">
        <v>2</v>
      </c>
      <c r="AH43" t="s">
        <v>142</v>
      </c>
      <c r="AI43" t="s">
        <v>143</v>
      </c>
      <c r="AJ43" t="s">
        <v>144</v>
      </c>
      <c r="AK43" t="s">
        <v>42</v>
      </c>
    </row>
    <row r="44" spans="1:37">
      <c r="A44" s="5">
        <v>45006.3489583333</v>
      </c>
      <c r="B44" s="6">
        <v>587</v>
      </c>
      <c r="C44" t="s">
        <v>135</v>
      </c>
      <c r="D44" s="6">
        <v>56079</v>
      </c>
      <c r="E44" t="s">
        <v>212</v>
      </c>
      <c r="F44" t="s">
        <v>213</v>
      </c>
      <c r="G44" t="s">
        <v>39</v>
      </c>
      <c r="H44" t="s">
        <v>51</v>
      </c>
      <c r="I44" s="6">
        <v>10</v>
      </c>
      <c r="J44" s="1" t="s">
        <v>41</v>
      </c>
      <c r="K44" s="6">
        <v>0</v>
      </c>
      <c r="L44" s="10">
        <f>K44-I44</f>
        <v>-10</v>
      </c>
      <c r="M44" s="6">
        <v>0</v>
      </c>
      <c r="N44" s="10">
        <f>M44-I44</f>
        <v>-10</v>
      </c>
      <c r="O44" s="11"/>
      <c r="P44" s="9" t="str">
        <f>AC44</f>
        <v/>
      </c>
      <c r="R44" s="6">
        <v>7</v>
      </c>
      <c r="U44" s="6">
        <v>0.2</v>
      </c>
      <c r="V44" s="6">
        <v>50</v>
      </c>
      <c r="W44" s="6">
        <v>3</v>
      </c>
      <c r="Y44" s="6">
        <v>15</v>
      </c>
      <c r="Z44" t="s">
        <v>159</v>
      </c>
      <c r="AA44" t="s">
        <v>109</v>
      </c>
      <c r="AB44" t="s">
        <v>42</v>
      </c>
      <c r="AC44" t="s">
        <v>42</v>
      </c>
      <c r="AD44" t="s">
        <v>214</v>
      </c>
      <c r="AE44" t="s">
        <v>215</v>
      </c>
      <c r="AF44" s="6">
        <v>4.2</v>
      </c>
      <c r="AG44" s="6">
        <v>3</v>
      </c>
      <c r="AH44" t="s">
        <v>142</v>
      </c>
      <c r="AI44" t="s">
        <v>143</v>
      </c>
      <c r="AJ44" t="s">
        <v>144</v>
      </c>
      <c r="AK44" t="s">
        <v>42</v>
      </c>
    </row>
    <row r="45" spans="1:37">
      <c r="A45" s="5">
        <v>45006.3482523148</v>
      </c>
      <c r="B45" s="6">
        <v>587</v>
      </c>
      <c r="C45" t="s">
        <v>135</v>
      </c>
      <c r="D45" s="6">
        <v>136485</v>
      </c>
      <c r="E45" t="s">
        <v>216</v>
      </c>
      <c r="F45" t="s">
        <v>217</v>
      </c>
      <c r="G45" t="s">
        <v>39</v>
      </c>
      <c r="H45" t="s">
        <v>51</v>
      </c>
      <c r="I45" s="6">
        <v>10</v>
      </c>
      <c r="J45" s="1" t="s">
        <v>41</v>
      </c>
      <c r="K45" s="6">
        <v>0</v>
      </c>
      <c r="L45" s="10">
        <f>K45-I45</f>
        <v>-10</v>
      </c>
      <c r="M45" s="6">
        <v>0</v>
      </c>
      <c r="N45" s="10">
        <f>M45-I45</f>
        <v>-10</v>
      </c>
      <c r="O45" s="11"/>
      <c r="P45" s="9" t="str">
        <f>AC45</f>
        <v/>
      </c>
      <c r="U45" s="6">
        <v>0.225556</v>
      </c>
      <c r="V45" s="6">
        <v>44.33</v>
      </c>
      <c r="W45" s="6">
        <v>3</v>
      </c>
      <c r="Y45" s="6">
        <v>15</v>
      </c>
      <c r="Z45" t="s">
        <v>42</v>
      </c>
      <c r="AA45" t="s">
        <v>109</v>
      </c>
      <c r="AB45" t="s">
        <v>42</v>
      </c>
      <c r="AC45" t="s">
        <v>42</v>
      </c>
      <c r="AD45" t="s">
        <v>218</v>
      </c>
      <c r="AE45" t="s">
        <v>219</v>
      </c>
      <c r="AF45" s="6">
        <v>4.74</v>
      </c>
      <c r="AG45" s="6">
        <v>3.38</v>
      </c>
      <c r="AH45" t="s">
        <v>142</v>
      </c>
      <c r="AI45" t="s">
        <v>143</v>
      </c>
      <c r="AJ45" t="s">
        <v>144</v>
      </c>
      <c r="AK45" t="s">
        <v>42</v>
      </c>
    </row>
    <row r="46" spans="1:37">
      <c r="A46" s="5">
        <v>45006.3496759259</v>
      </c>
      <c r="B46" s="6">
        <v>587</v>
      </c>
      <c r="C46" t="s">
        <v>135</v>
      </c>
      <c r="D46" s="6">
        <v>83600</v>
      </c>
      <c r="E46" t="s">
        <v>220</v>
      </c>
      <c r="F46" t="s">
        <v>221</v>
      </c>
      <c r="G46" t="s">
        <v>39</v>
      </c>
      <c r="H46" t="s">
        <v>51</v>
      </c>
      <c r="I46" s="6">
        <v>10</v>
      </c>
      <c r="J46" s="1" t="s">
        <v>41</v>
      </c>
      <c r="K46" s="6">
        <v>0</v>
      </c>
      <c r="L46" s="10">
        <f>K46-I46</f>
        <v>-10</v>
      </c>
      <c r="M46" s="6">
        <v>0</v>
      </c>
      <c r="N46" s="10">
        <f>M46-I46</f>
        <v>-10</v>
      </c>
      <c r="O46" s="11"/>
      <c r="P46" s="9" t="str">
        <f>AC46</f>
        <v/>
      </c>
      <c r="Z46" t="s">
        <v>42</v>
      </c>
      <c r="AA46" t="s">
        <v>109</v>
      </c>
      <c r="AB46" t="s">
        <v>42</v>
      </c>
      <c r="AC46" t="s">
        <v>42</v>
      </c>
      <c r="AD46" t="s">
        <v>222</v>
      </c>
      <c r="AE46" t="s">
        <v>223</v>
      </c>
      <c r="AH46" t="s">
        <v>142</v>
      </c>
      <c r="AI46" t="s">
        <v>143</v>
      </c>
      <c r="AJ46" t="s">
        <v>144</v>
      </c>
      <c r="AK46" t="s">
        <v>42</v>
      </c>
    </row>
    <row r="47" spans="1:37">
      <c r="A47" s="5">
        <v>45006.3495023148</v>
      </c>
      <c r="B47" s="6">
        <v>587</v>
      </c>
      <c r="C47" t="s">
        <v>135</v>
      </c>
      <c r="D47" s="6">
        <v>105245</v>
      </c>
      <c r="E47" t="s">
        <v>224</v>
      </c>
      <c r="F47" t="s">
        <v>225</v>
      </c>
      <c r="G47" t="s">
        <v>39</v>
      </c>
      <c r="H47" t="s">
        <v>51</v>
      </c>
      <c r="I47" s="6">
        <v>10</v>
      </c>
      <c r="J47" s="1" t="s">
        <v>41</v>
      </c>
      <c r="K47" s="6">
        <v>0</v>
      </c>
      <c r="L47" s="10">
        <f>K47-I47</f>
        <v>-10</v>
      </c>
      <c r="M47" s="6">
        <v>0</v>
      </c>
      <c r="N47" s="10">
        <f>M47-I47</f>
        <v>-10</v>
      </c>
      <c r="O47" s="11"/>
      <c r="P47" s="9" t="str">
        <f>AC47</f>
        <v/>
      </c>
      <c r="U47" s="6">
        <v>0.087222</v>
      </c>
      <c r="V47" s="6">
        <v>114.65</v>
      </c>
      <c r="W47" s="6">
        <v>1</v>
      </c>
      <c r="Y47" s="6">
        <v>15</v>
      </c>
      <c r="Z47" t="s">
        <v>159</v>
      </c>
      <c r="AA47" t="s">
        <v>109</v>
      </c>
      <c r="AB47" t="s">
        <v>42</v>
      </c>
      <c r="AC47" t="s">
        <v>42</v>
      </c>
      <c r="AD47" t="s">
        <v>226</v>
      </c>
      <c r="AE47" t="s">
        <v>227</v>
      </c>
      <c r="AF47" s="6">
        <v>2</v>
      </c>
      <c r="AG47" s="6">
        <v>2</v>
      </c>
      <c r="AH47" t="s">
        <v>142</v>
      </c>
      <c r="AI47" t="s">
        <v>143</v>
      </c>
      <c r="AJ47" t="s">
        <v>144</v>
      </c>
      <c r="AK47" t="s">
        <v>42</v>
      </c>
    </row>
    <row r="48" spans="1:37">
      <c r="A48" s="5">
        <v>45006.4443287037</v>
      </c>
      <c r="B48" s="6">
        <v>704</v>
      </c>
      <c r="C48" t="s">
        <v>228</v>
      </c>
      <c r="D48" s="6">
        <v>3282</v>
      </c>
      <c r="E48" t="s">
        <v>229</v>
      </c>
      <c r="F48" t="s">
        <v>230</v>
      </c>
      <c r="G48" t="s">
        <v>69</v>
      </c>
      <c r="H48" t="s">
        <v>51</v>
      </c>
      <c r="I48" s="6">
        <v>5</v>
      </c>
      <c r="J48" s="1" t="s">
        <v>86</v>
      </c>
      <c r="K48" s="6">
        <v>0</v>
      </c>
      <c r="L48" s="10">
        <f>K48-I48</f>
        <v>-5</v>
      </c>
      <c r="M48" s="6">
        <v>0</v>
      </c>
      <c r="N48" s="10">
        <f>M48-I48</f>
        <v>-5</v>
      </c>
      <c r="O48" s="11"/>
      <c r="P48" s="9" t="str">
        <f>AC48</f>
        <v>政策限销（门店暂无经营权限），杨怡珩2021.2.4</v>
      </c>
      <c r="Q48" s="6">
        <v>1</v>
      </c>
      <c r="Z48" t="s">
        <v>42</v>
      </c>
      <c r="AA48" t="s">
        <v>231</v>
      </c>
      <c r="AB48" t="s">
        <v>54</v>
      </c>
      <c r="AC48" t="s">
        <v>232</v>
      </c>
      <c r="AD48" t="s">
        <v>233</v>
      </c>
      <c r="AE48" t="s">
        <v>234</v>
      </c>
      <c r="AH48" t="s">
        <v>142</v>
      </c>
      <c r="AI48" t="s">
        <v>143</v>
      </c>
      <c r="AJ48" t="s">
        <v>144</v>
      </c>
      <c r="AK48" t="s">
        <v>42</v>
      </c>
    </row>
    <row r="49" spans="1:37">
      <c r="A49" s="5">
        <v>45006.4228125</v>
      </c>
      <c r="B49" s="6">
        <v>704</v>
      </c>
      <c r="C49" t="s">
        <v>228</v>
      </c>
      <c r="D49" s="6">
        <v>232108</v>
      </c>
      <c r="E49" t="s">
        <v>235</v>
      </c>
      <c r="F49" t="s">
        <v>236</v>
      </c>
      <c r="G49" t="s">
        <v>39</v>
      </c>
      <c r="H49" t="s">
        <v>40</v>
      </c>
      <c r="I49" s="6">
        <v>30</v>
      </c>
      <c r="J49" s="1" t="s">
        <v>158</v>
      </c>
      <c r="K49" s="6">
        <v>0</v>
      </c>
      <c r="L49" s="10">
        <f>K49-I49</f>
        <v>-30</v>
      </c>
      <c r="M49" s="6">
        <v>538</v>
      </c>
      <c r="N49" s="10">
        <f>M49-I49</f>
        <v>508</v>
      </c>
      <c r="O49" s="11"/>
      <c r="P49" s="9" t="str">
        <f>AC49</f>
        <v>特殊原因，按需求上报 冯梅 2022.2.23</v>
      </c>
      <c r="Z49" t="s">
        <v>42</v>
      </c>
      <c r="AA49" t="s">
        <v>109</v>
      </c>
      <c r="AB49" t="s">
        <v>54</v>
      </c>
      <c r="AC49" t="s">
        <v>237</v>
      </c>
      <c r="AD49" t="s">
        <v>238</v>
      </c>
      <c r="AE49" t="s">
        <v>239</v>
      </c>
      <c r="AH49" t="s">
        <v>142</v>
      </c>
      <c r="AI49" t="s">
        <v>143</v>
      </c>
      <c r="AJ49" t="s">
        <v>144</v>
      </c>
      <c r="AK49" t="s">
        <v>42</v>
      </c>
    </row>
    <row r="50" spans="1:37">
      <c r="A50" s="5">
        <v>45006.3870717593</v>
      </c>
      <c r="B50" s="6">
        <v>704</v>
      </c>
      <c r="C50" t="s">
        <v>228</v>
      </c>
      <c r="D50" s="6">
        <v>16426</v>
      </c>
      <c r="E50" t="s">
        <v>240</v>
      </c>
      <c r="F50" t="s">
        <v>241</v>
      </c>
      <c r="G50" t="s">
        <v>39</v>
      </c>
      <c r="H50" t="s">
        <v>51</v>
      </c>
      <c r="I50" s="6">
        <v>10</v>
      </c>
      <c r="J50" s="1" t="s">
        <v>86</v>
      </c>
      <c r="K50" s="6">
        <v>0</v>
      </c>
      <c r="L50" s="10">
        <f>K50-I50</f>
        <v>-10</v>
      </c>
      <c r="M50" s="6">
        <v>0</v>
      </c>
      <c r="N50" s="10">
        <f>M50-I50</f>
        <v>-10</v>
      </c>
      <c r="O50" s="11" t="s">
        <v>240</v>
      </c>
      <c r="P50" s="9" t="str">
        <f>AC50</f>
        <v>政策限销（门店暂无经营权限），杨怡珩2021.2.4</v>
      </c>
      <c r="Z50" t="s">
        <v>53</v>
      </c>
      <c r="AA50" t="s">
        <v>109</v>
      </c>
      <c r="AB50" t="s">
        <v>54</v>
      </c>
      <c r="AC50" t="s">
        <v>232</v>
      </c>
      <c r="AD50" t="s">
        <v>242</v>
      </c>
      <c r="AE50" t="s">
        <v>243</v>
      </c>
      <c r="AH50" t="s">
        <v>142</v>
      </c>
      <c r="AI50" t="s">
        <v>143</v>
      </c>
      <c r="AJ50" t="s">
        <v>144</v>
      </c>
      <c r="AK50" t="s">
        <v>42</v>
      </c>
    </row>
    <row r="51" spans="1:37">
      <c r="A51" s="5">
        <v>45006.4264351852</v>
      </c>
      <c r="B51" s="6">
        <v>704</v>
      </c>
      <c r="C51" t="s">
        <v>228</v>
      </c>
      <c r="D51" s="6">
        <v>239536</v>
      </c>
      <c r="E51" t="s">
        <v>244</v>
      </c>
      <c r="F51" t="s">
        <v>245</v>
      </c>
      <c r="G51" t="s">
        <v>246</v>
      </c>
      <c r="H51" t="s">
        <v>40</v>
      </c>
      <c r="I51" s="6">
        <v>100</v>
      </c>
      <c r="J51" s="1" t="s">
        <v>52</v>
      </c>
      <c r="K51" s="6">
        <v>17372</v>
      </c>
      <c r="L51" s="10">
        <f>K51-I51</f>
        <v>17272</v>
      </c>
      <c r="M51" s="6">
        <v>0</v>
      </c>
      <c r="N51" s="10">
        <f>M51-I51</f>
        <v>-100</v>
      </c>
      <c r="O51" s="11"/>
      <c r="P51" s="9" t="str">
        <f>AC51</f>
        <v>防疫物品（同类品种库存较大，建议暂时消化库存） 陈晓莉 2023.2.23</v>
      </c>
      <c r="X51" s="6">
        <v>17372</v>
      </c>
      <c r="Z51" t="s">
        <v>42</v>
      </c>
      <c r="AA51" t="s">
        <v>109</v>
      </c>
      <c r="AB51" t="s">
        <v>54</v>
      </c>
      <c r="AC51" t="s">
        <v>247</v>
      </c>
      <c r="AD51" t="s">
        <v>248</v>
      </c>
      <c r="AE51" t="s">
        <v>249</v>
      </c>
      <c r="AH51" t="s">
        <v>142</v>
      </c>
      <c r="AI51" t="s">
        <v>143</v>
      </c>
      <c r="AJ51" t="s">
        <v>144</v>
      </c>
      <c r="AK51" t="s">
        <v>42</v>
      </c>
    </row>
    <row r="52" spans="1:37">
      <c r="A52" s="5">
        <v>45006.3684490741</v>
      </c>
      <c r="B52" s="6">
        <v>738</v>
      </c>
      <c r="C52" t="s">
        <v>250</v>
      </c>
      <c r="D52" s="6">
        <v>254625</v>
      </c>
      <c r="E52" t="s">
        <v>251</v>
      </c>
      <c r="F52" t="s">
        <v>252</v>
      </c>
      <c r="G52" t="s">
        <v>253</v>
      </c>
      <c r="H52" t="s">
        <v>40</v>
      </c>
      <c r="I52" s="6">
        <v>1</v>
      </c>
      <c r="J52" s="1" t="s">
        <v>86</v>
      </c>
      <c r="K52" s="6"/>
      <c r="L52" s="10">
        <f>K52-I52</f>
        <v>-1</v>
      </c>
      <c r="M52" s="6">
        <v>0</v>
      </c>
      <c r="N52" s="10">
        <f>M52-I52</f>
        <v>-1</v>
      </c>
      <c r="O52" s="11"/>
      <c r="P52" s="9" t="str">
        <f>AC52</f>
        <v>无门店需求，淘汰 杨怡珩2023.3.9</v>
      </c>
      <c r="Z52" t="s">
        <v>42</v>
      </c>
      <c r="AA52" t="s">
        <v>109</v>
      </c>
      <c r="AB52" t="s">
        <v>54</v>
      </c>
      <c r="AC52" t="s">
        <v>254</v>
      </c>
      <c r="AD52" t="s">
        <v>255</v>
      </c>
      <c r="AE52" t="s">
        <v>256</v>
      </c>
      <c r="AH52" t="s">
        <v>142</v>
      </c>
      <c r="AI52" t="s">
        <v>143</v>
      </c>
      <c r="AJ52" t="s">
        <v>144</v>
      </c>
      <c r="AK52" t="s">
        <v>42</v>
      </c>
    </row>
    <row r="53" spans="1:37">
      <c r="A53" s="5">
        <v>45006.3777430556</v>
      </c>
      <c r="B53" s="6">
        <v>110378</v>
      </c>
      <c r="C53" t="s">
        <v>257</v>
      </c>
      <c r="D53" s="6">
        <v>151748</v>
      </c>
      <c r="E53" t="s">
        <v>258</v>
      </c>
      <c r="F53" t="s">
        <v>259</v>
      </c>
      <c r="G53" t="s">
        <v>39</v>
      </c>
      <c r="H53" t="s">
        <v>51</v>
      </c>
      <c r="I53" s="6">
        <v>90</v>
      </c>
      <c r="J53" s="1" t="s">
        <v>41</v>
      </c>
      <c r="K53" s="6">
        <v>0</v>
      </c>
      <c r="L53" s="10">
        <f>K53-I53</f>
        <v>-90</v>
      </c>
      <c r="M53" s="6">
        <v>0</v>
      </c>
      <c r="N53" s="10">
        <f>M53-I53</f>
        <v>-90</v>
      </c>
      <c r="O53" s="11" t="s">
        <v>258</v>
      </c>
      <c r="P53" s="9" t="str">
        <f>AC53</f>
        <v/>
      </c>
      <c r="Q53" s="6">
        <v>2</v>
      </c>
      <c r="U53" s="6">
        <v>0.022222</v>
      </c>
      <c r="V53" s="6">
        <v>4140.04</v>
      </c>
      <c r="W53" s="6">
        <v>0</v>
      </c>
      <c r="Y53" s="6">
        <v>105</v>
      </c>
      <c r="Z53" t="s">
        <v>42</v>
      </c>
      <c r="AA53" s="12" t="s">
        <v>260</v>
      </c>
      <c r="AB53" t="s">
        <v>42</v>
      </c>
      <c r="AC53" t="s">
        <v>42</v>
      </c>
      <c r="AD53" t="s">
        <v>261</v>
      </c>
      <c r="AE53" t="s">
        <v>262</v>
      </c>
      <c r="AF53" s="6">
        <v>2</v>
      </c>
      <c r="AG53" s="6">
        <v>2</v>
      </c>
      <c r="AH53" t="s">
        <v>142</v>
      </c>
      <c r="AI53" t="s">
        <v>143</v>
      </c>
      <c r="AJ53" t="s">
        <v>144</v>
      </c>
      <c r="AK53" t="s">
        <v>263</v>
      </c>
    </row>
    <row r="54" spans="1:37">
      <c r="A54" s="5">
        <v>45006.4347800926</v>
      </c>
      <c r="B54" s="6">
        <v>110378</v>
      </c>
      <c r="C54" t="s">
        <v>257</v>
      </c>
      <c r="D54" s="6">
        <v>132433</v>
      </c>
      <c r="E54" t="s">
        <v>264</v>
      </c>
      <c r="F54" t="s">
        <v>265</v>
      </c>
      <c r="G54" t="s">
        <v>39</v>
      </c>
      <c r="H54" t="s">
        <v>51</v>
      </c>
      <c r="I54" s="6">
        <v>0</v>
      </c>
      <c r="J54" s="1" t="s">
        <v>266</v>
      </c>
      <c r="K54" s="6">
        <v>0</v>
      </c>
      <c r="L54" s="10">
        <f>K54-I54</f>
        <v>0</v>
      </c>
      <c r="M54" s="6">
        <v>0</v>
      </c>
      <c r="N54" s="10">
        <f>M54-I54</f>
        <v>0</v>
      </c>
      <c r="O54" s="11" t="s">
        <v>264</v>
      </c>
      <c r="P54" s="9" t="str">
        <f>AC54</f>
        <v> 厂家分货，禁请 侯月 2021.10.12侯月采购部</v>
      </c>
      <c r="Q54" s="6">
        <v>2</v>
      </c>
      <c r="Z54" t="s">
        <v>42</v>
      </c>
      <c r="AA54" t="s">
        <v>109</v>
      </c>
      <c r="AB54" t="s">
        <v>54</v>
      </c>
      <c r="AC54" t="s">
        <v>267</v>
      </c>
      <c r="AD54" t="s">
        <v>268</v>
      </c>
      <c r="AE54" t="s">
        <v>269</v>
      </c>
      <c r="AH54" t="s">
        <v>142</v>
      </c>
      <c r="AI54" t="s">
        <v>143</v>
      </c>
      <c r="AJ54" t="s">
        <v>144</v>
      </c>
      <c r="AK54" t="s">
        <v>42</v>
      </c>
    </row>
    <row r="55" spans="1:37">
      <c r="A55" s="5">
        <v>45006.3789351852</v>
      </c>
      <c r="B55" s="6">
        <v>110378</v>
      </c>
      <c r="C55" t="s">
        <v>257</v>
      </c>
      <c r="D55" s="6">
        <v>18081</v>
      </c>
      <c r="E55" t="s">
        <v>270</v>
      </c>
      <c r="F55" t="s">
        <v>271</v>
      </c>
      <c r="G55" t="s">
        <v>50</v>
      </c>
      <c r="H55" t="s">
        <v>51</v>
      </c>
      <c r="I55" s="6">
        <v>2</v>
      </c>
      <c r="J55" s="1" t="s">
        <v>86</v>
      </c>
      <c r="K55" s="6">
        <v>0</v>
      </c>
      <c r="L55" s="10">
        <f>K55-I55</f>
        <v>-2</v>
      </c>
      <c r="M55" s="6">
        <v>0</v>
      </c>
      <c r="N55" s="10">
        <f>M55-I55</f>
        <v>-2</v>
      </c>
      <c r="O55" s="11" t="s">
        <v>270</v>
      </c>
      <c r="P55" s="9" t="str">
        <f>AC55</f>
        <v/>
      </c>
      <c r="Q55" s="6">
        <v>7</v>
      </c>
      <c r="U55" s="6">
        <v>0.221667</v>
      </c>
      <c r="V55" s="6">
        <v>40.6</v>
      </c>
      <c r="W55" s="6">
        <v>3</v>
      </c>
      <c r="Y55" s="6">
        <v>46.58</v>
      </c>
      <c r="Z55" t="s">
        <v>53</v>
      </c>
      <c r="AA55" t="s">
        <v>109</v>
      </c>
      <c r="AB55" t="s">
        <v>42</v>
      </c>
      <c r="AC55" t="s">
        <v>42</v>
      </c>
      <c r="AD55" t="s">
        <v>272</v>
      </c>
      <c r="AE55" t="s">
        <v>273</v>
      </c>
      <c r="AH55" t="s">
        <v>142</v>
      </c>
      <c r="AI55" t="s">
        <v>143</v>
      </c>
      <c r="AJ55" t="s">
        <v>144</v>
      </c>
      <c r="AK55" t="s">
        <v>42</v>
      </c>
    </row>
    <row r="56" spans="1:37">
      <c r="A56" s="5">
        <v>45006.3780902778</v>
      </c>
      <c r="B56" s="6">
        <v>110378</v>
      </c>
      <c r="C56" t="s">
        <v>257</v>
      </c>
      <c r="D56" s="6">
        <v>211325</v>
      </c>
      <c r="E56" t="s">
        <v>274</v>
      </c>
      <c r="F56" t="s">
        <v>275</v>
      </c>
      <c r="G56" t="s">
        <v>50</v>
      </c>
      <c r="H56" t="s">
        <v>51</v>
      </c>
      <c r="I56" s="6">
        <v>3</v>
      </c>
      <c r="J56" s="1" t="s">
        <v>52</v>
      </c>
      <c r="K56" s="6">
        <v>86</v>
      </c>
      <c r="L56" s="10">
        <f>K56-I56</f>
        <v>83</v>
      </c>
      <c r="M56" s="6">
        <v>0</v>
      </c>
      <c r="N56" s="10">
        <f>M56-I56</f>
        <v>-3</v>
      </c>
      <c r="O56" s="11"/>
      <c r="P56" s="9" t="str">
        <f>AC56</f>
        <v/>
      </c>
      <c r="R56" s="6">
        <v>4</v>
      </c>
      <c r="U56" s="6">
        <v>0.235556</v>
      </c>
      <c r="V56" s="6">
        <v>12.74</v>
      </c>
      <c r="W56" s="6">
        <v>4</v>
      </c>
      <c r="X56" s="6">
        <v>86</v>
      </c>
      <c r="Y56" s="6">
        <v>15</v>
      </c>
      <c r="Z56" t="s">
        <v>53</v>
      </c>
      <c r="AA56" t="s">
        <v>109</v>
      </c>
      <c r="AB56" t="s">
        <v>42</v>
      </c>
      <c r="AC56" t="s">
        <v>42</v>
      </c>
      <c r="AD56" t="s">
        <v>82</v>
      </c>
      <c r="AE56" t="s">
        <v>127</v>
      </c>
      <c r="AH56" t="s">
        <v>142</v>
      </c>
      <c r="AI56" t="s">
        <v>143</v>
      </c>
      <c r="AJ56" t="s">
        <v>144</v>
      </c>
      <c r="AK56" t="s">
        <v>42</v>
      </c>
    </row>
    <row r="57" spans="1:37">
      <c r="A57" s="5">
        <v>45006.3825347222</v>
      </c>
      <c r="B57" s="6">
        <v>110378</v>
      </c>
      <c r="C57" t="s">
        <v>257</v>
      </c>
      <c r="D57" s="6">
        <v>191528</v>
      </c>
      <c r="E57" t="s">
        <v>276</v>
      </c>
      <c r="F57" t="s">
        <v>277</v>
      </c>
      <c r="G57" t="s">
        <v>39</v>
      </c>
      <c r="H57" t="s">
        <v>51</v>
      </c>
      <c r="I57" s="6">
        <v>5</v>
      </c>
      <c r="J57" s="1" t="s">
        <v>86</v>
      </c>
      <c r="K57" s="6">
        <v>0</v>
      </c>
      <c r="L57" s="10">
        <f>K57-I57</f>
        <v>-5</v>
      </c>
      <c r="M57" s="6">
        <v>0</v>
      </c>
      <c r="N57" s="10">
        <f>M57-I57</f>
        <v>-5</v>
      </c>
      <c r="O57" s="11"/>
      <c r="P57" s="9" t="str">
        <f>AC57</f>
        <v>特殊原因（甲流品种，市场缺货）张芙蓉2023.3.14</v>
      </c>
      <c r="Z57" t="s">
        <v>42</v>
      </c>
      <c r="AA57" t="s">
        <v>278</v>
      </c>
      <c r="AB57" t="s">
        <v>54</v>
      </c>
      <c r="AC57" t="s">
        <v>279</v>
      </c>
      <c r="AD57" t="s">
        <v>280</v>
      </c>
      <c r="AE57" t="s">
        <v>281</v>
      </c>
      <c r="AH57" t="s">
        <v>142</v>
      </c>
      <c r="AI57" t="s">
        <v>143</v>
      </c>
      <c r="AJ57" t="s">
        <v>144</v>
      </c>
      <c r="AK57" t="s">
        <v>42</v>
      </c>
    </row>
    <row r="58" spans="1:37">
      <c r="A58" s="5">
        <v>45006.3912731481</v>
      </c>
      <c r="B58" s="6">
        <v>110378</v>
      </c>
      <c r="C58" t="s">
        <v>257</v>
      </c>
      <c r="D58" s="6">
        <v>236041</v>
      </c>
      <c r="E58" t="s">
        <v>276</v>
      </c>
      <c r="F58" t="s">
        <v>282</v>
      </c>
      <c r="G58" t="s">
        <v>39</v>
      </c>
      <c r="H58" t="s">
        <v>51</v>
      </c>
      <c r="I58" s="6">
        <v>5</v>
      </c>
      <c r="J58" s="1" t="s">
        <v>86</v>
      </c>
      <c r="K58" s="6">
        <v>0</v>
      </c>
      <c r="L58" s="10">
        <f>K58-I58</f>
        <v>-5</v>
      </c>
      <c r="M58" s="6"/>
      <c r="N58" s="10">
        <f>M58-I58</f>
        <v>-5</v>
      </c>
      <c r="O58" s="11" t="s">
        <v>276</v>
      </c>
      <c r="P58" s="9" t="str">
        <f>AC58</f>
        <v>特殊原因（甲流品种，市场缺货）张芙蓉2023.3.14</v>
      </c>
      <c r="Z58" t="s">
        <v>42</v>
      </c>
      <c r="AA58" t="s">
        <v>109</v>
      </c>
      <c r="AB58" t="s">
        <v>54</v>
      </c>
      <c r="AC58" t="s">
        <v>279</v>
      </c>
      <c r="AD58" t="s">
        <v>193</v>
      </c>
      <c r="AE58" t="s">
        <v>283</v>
      </c>
      <c r="AH58" t="s">
        <v>142</v>
      </c>
      <c r="AI58" t="s">
        <v>143</v>
      </c>
      <c r="AJ58" t="s">
        <v>144</v>
      </c>
      <c r="AK58" t="s">
        <v>42</v>
      </c>
    </row>
    <row r="59" spans="1:37">
      <c r="A59" s="5">
        <v>45006.3905324074</v>
      </c>
      <c r="B59" s="6">
        <v>110378</v>
      </c>
      <c r="C59" t="s">
        <v>257</v>
      </c>
      <c r="D59" s="6">
        <v>159501</v>
      </c>
      <c r="E59" t="s">
        <v>284</v>
      </c>
      <c r="F59" t="s">
        <v>285</v>
      </c>
      <c r="G59" t="s">
        <v>39</v>
      </c>
      <c r="H59" t="s">
        <v>51</v>
      </c>
      <c r="I59" s="6">
        <v>5</v>
      </c>
      <c r="J59" s="1" t="s">
        <v>86</v>
      </c>
      <c r="K59" s="6"/>
      <c r="L59" s="10">
        <f>K59-I59</f>
        <v>-5</v>
      </c>
      <c r="M59" s="6"/>
      <c r="N59" s="10">
        <f>M59-I59</f>
        <v>-5</v>
      </c>
      <c r="O59" s="11"/>
      <c r="P59" s="9" t="str">
        <f>AC59</f>
        <v>不在公司经营目录，2021.9.6牟鑫阳</v>
      </c>
      <c r="Z59" t="s">
        <v>42</v>
      </c>
      <c r="AA59" t="s">
        <v>109</v>
      </c>
      <c r="AB59" t="s">
        <v>54</v>
      </c>
      <c r="AC59" t="s">
        <v>286</v>
      </c>
      <c r="AD59" t="s">
        <v>280</v>
      </c>
      <c r="AE59" t="s">
        <v>287</v>
      </c>
      <c r="AH59" t="s">
        <v>142</v>
      </c>
      <c r="AI59" t="s">
        <v>143</v>
      </c>
      <c r="AJ59" t="s">
        <v>144</v>
      </c>
      <c r="AK59" t="s">
        <v>42</v>
      </c>
    </row>
    <row r="60" spans="1:37">
      <c r="A60" s="5">
        <v>45006.3906944444</v>
      </c>
      <c r="B60" s="6">
        <v>110378</v>
      </c>
      <c r="C60" t="s">
        <v>257</v>
      </c>
      <c r="D60" s="6">
        <v>173047</v>
      </c>
      <c r="E60" t="s">
        <v>284</v>
      </c>
      <c r="F60" t="s">
        <v>288</v>
      </c>
      <c r="G60" t="s">
        <v>39</v>
      </c>
      <c r="H60" t="s">
        <v>51</v>
      </c>
      <c r="I60" s="6">
        <v>5</v>
      </c>
      <c r="J60" s="1" t="s">
        <v>86</v>
      </c>
      <c r="K60" s="6">
        <v>0</v>
      </c>
      <c r="L60" s="10">
        <f>K60-I60</f>
        <v>-5</v>
      </c>
      <c r="M60" s="6">
        <v>0</v>
      </c>
      <c r="N60" s="10">
        <f>M60-I60</f>
        <v>-5</v>
      </c>
      <c r="O60" s="11"/>
      <c r="P60" s="9" t="str">
        <f>AC60</f>
        <v>特殊原因（厂家缺货）邓群2022.12.23</v>
      </c>
      <c r="Z60" t="s">
        <v>42</v>
      </c>
      <c r="AA60" t="s">
        <v>109</v>
      </c>
      <c r="AB60" t="s">
        <v>54</v>
      </c>
      <c r="AC60" t="s">
        <v>160</v>
      </c>
      <c r="AD60" t="s">
        <v>280</v>
      </c>
      <c r="AE60" t="s">
        <v>281</v>
      </c>
      <c r="AH60" t="s">
        <v>142</v>
      </c>
      <c r="AI60" t="s">
        <v>143</v>
      </c>
      <c r="AJ60" t="s">
        <v>144</v>
      </c>
      <c r="AK60" t="s">
        <v>42</v>
      </c>
    </row>
    <row r="61" spans="1:37">
      <c r="A61" s="5">
        <v>45006.4521643519</v>
      </c>
      <c r="B61" s="6">
        <v>706</v>
      </c>
      <c r="C61" t="s">
        <v>289</v>
      </c>
      <c r="D61" s="6">
        <v>200107</v>
      </c>
      <c r="E61" t="s">
        <v>290</v>
      </c>
      <c r="F61" t="s">
        <v>291</v>
      </c>
      <c r="G61" t="s">
        <v>292</v>
      </c>
      <c r="H61" t="s">
        <v>40</v>
      </c>
      <c r="I61" s="6">
        <v>30</v>
      </c>
      <c r="J61" s="1" t="s">
        <v>86</v>
      </c>
      <c r="K61" s="6">
        <v>0</v>
      </c>
      <c r="L61" s="10">
        <f>K61-I61</f>
        <v>-30</v>
      </c>
      <c r="M61" s="6">
        <v>0</v>
      </c>
      <c r="N61" s="10">
        <f>M61-I61</f>
        <v>-30</v>
      </c>
      <c r="O61" s="11"/>
      <c r="P61" s="9" t="str">
        <f>AC61</f>
        <v>防疫物品（同类品种库存较大，建议暂时消化库存） 冯梅 2023.2.6</v>
      </c>
      <c r="Q61" s="6">
        <v>4</v>
      </c>
      <c r="Z61" t="s">
        <v>42</v>
      </c>
      <c r="AA61" s="12" t="s">
        <v>293</v>
      </c>
      <c r="AB61" t="s">
        <v>54</v>
      </c>
      <c r="AC61" t="s">
        <v>294</v>
      </c>
      <c r="AD61" t="s">
        <v>295</v>
      </c>
      <c r="AE61" t="s">
        <v>296</v>
      </c>
      <c r="AH61" t="s">
        <v>142</v>
      </c>
      <c r="AI61" t="s">
        <v>143</v>
      </c>
      <c r="AJ61" t="s">
        <v>144</v>
      </c>
      <c r="AK61" t="s">
        <v>42</v>
      </c>
    </row>
    <row r="62" spans="1:37">
      <c r="A62" s="5">
        <v>45006.4555324074</v>
      </c>
      <c r="B62" s="6">
        <v>706</v>
      </c>
      <c r="C62" t="s">
        <v>289</v>
      </c>
      <c r="D62" s="6">
        <v>239536</v>
      </c>
      <c r="E62" t="s">
        <v>244</v>
      </c>
      <c r="F62" t="s">
        <v>245</v>
      </c>
      <c r="G62" t="s">
        <v>246</v>
      </c>
      <c r="H62" t="s">
        <v>40</v>
      </c>
      <c r="I62" s="6">
        <v>60</v>
      </c>
      <c r="J62" s="1" t="s">
        <v>52</v>
      </c>
      <c r="K62" s="6">
        <v>17372</v>
      </c>
      <c r="L62" s="10">
        <f>K62-I62</f>
        <v>17312</v>
      </c>
      <c r="M62" s="6">
        <v>0</v>
      </c>
      <c r="N62" s="10">
        <f>M62-I62</f>
        <v>-60</v>
      </c>
      <c r="O62" s="11"/>
      <c r="P62" s="9" t="str">
        <f>AC62</f>
        <v>防疫物品（同类品种库存较大，建议暂时消化库存） 陈晓莉 2023.2.23</v>
      </c>
      <c r="Q62" s="6">
        <v>3</v>
      </c>
      <c r="X62" s="6">
        <v>17372</v>
      </c>
      <c r="Z62" t="s">
        <v>42</v>
      </c>
      <c r="AA62" s="12" t="s">
        <v>293</v>
      </c>
      <c r="AB62" t="s">
        <v>54</v>
      </c>
      <c r="AC62" t="s">
        <v>247</v>
      </c>
      <c r="AD62" t="s">
        <v>248</v>
      </c>
      <c r="AE62" t="s">
        <v>249</v>
      </c>
      <c r="AH62" t="s">
        <v>142</v>
      </c>
      <c r="AI62" t="s">
        <v>143</v>
      </c>
      <c r="AJ62" t="s">
        <v>144</v>
      </c>
      <c r="AK62" t="s">
        <v>42</v>
      </c>
    </row>
    <row r="63" spans="1:37">
      <c r="A63" s="5">
        <v>45006.4526967593</v>
      </c>
      <c r="B63" s="6">
        <v>706</v>
      </c>
      <c r="C63" t="s">
        <v>289</v>
      </c>
      <c r="D63" s="6">
        <v>202230</v>
      </c>
      <c r="E63" t="s">
        <v>290</v>
      </c>
      <c r="F63" t="s">
        <v>297</v>
      </c>
      <c r="G63" t="s">
        <v>298</v>
      </c>
      <c r="H63" t="s">
        <v>40</v>
      </c>
      <c r="I63" s="6">
        <v>40</v>
      </c>
      <c r="J63" s="1" t="s">
        <v>52</v>
      </c>
      <c r="K63" s="6">
        <v>2337</v>
      </c>
      <c r="L63" s="10">
        <f>K63-I63</f>
        <v>2297</v>
      </c>
      <c r="M63" s="6">
        <v>0</v>
      </c>
      <c r="N63" s="10">
        <f>M63-I63</f>
        <v>-40</v>
      </c>
      <c r="O63" s="11"/>
      <c r="P63" s="9" t="str">
        <f>AC63</f>
        <v>防疫物品（同类品种库存较大，建议暂时消化库存） 陈晓莉 2023.2.23</v>
      </c>
      <c r="Q63" s="6">
        <v>1</v>
      </c>
      <c r="X63" s="6">
        <v>2337</v>
      </c>
      <c r="Z63" t="s">
        <v>42</v>
      </c>
      <c r="AA63" s="12" t="s">
        <v>293</v>
      </c>
      <c r="AB63" t="s">
        <v>54</v>
      </c>
      <c r="AC63" t="s">
        <v>247</v>
      </c>
      <c r="AD63" t="s">
        <v>299</v>
      </c>
      <c r="AE63" t="s">
        <v>300</v>
      </c>
      <c r="AH63" t="s">
        <v>142</v>
      </c>
      <c r="AI63" t="s">
        <v>143</v>
      </c>
      <c r="AJ63" t="s">
        <v>144</v>
      </c>
      <c r="AK63" t="s">
        <v>42</v>
      </c>
    </row>
    <row r="64" spans="1:37">
      <c r="A64" s="5">
        <v>45006.4544212963</v>
      </c>
      <c r="B64" s="6">
        <v>706</v>
      </c>
      <c r="C64" t="s">
        <v>289</v>
      </c>
      <c r="D64" s="6">
        <v>200182</v>
      </c>
      <c r="E64" t="s">
        <v>244</v>
      </c>
      <c r="F64" t="s">
        <v>301</v>
      </c>
      <c r="G64" t="s">
        <v>298</v>
      </c>
      <c r="H64" t="s">
        <v>40</v>
      </c>
      <c r="I64" s="6">
        <v>20</v>
      </c>
      <c r="J64" s="1" t="s">
        <v>86</v>
      </c>
      <c r="K64" s="6">
        <v>0</v>
      </c>
      <c r="L64" s="10">
        <f>K64-I64</f>
        <v>-20</v>
      </c>
      <c r="M64" s="6">
        <v>0</v>
      </c>
      <c r="N64" s="10">
        <f>M64-I64</f>
        <v>-20</v>
      </c>
      <c r="O64" s="11"/>
      <c r="P64" s="9" t="str">
        <f>AC64</f>
        <v>防疫物品（同类品种库存较大，建议暂时消化库存） 冯梅 2023.2.17</v>
      </c>
      <c r="Q64" s="6">
        <v>4</v>
      </c>
      <c r="Z64" t="s">
        <v>42</v>
      </c>
      <c r="AA64" s="12" t="s">
        <v>293</v>
      </c>
      <c r="AB64" t="s">
        <v>54</v>
      </c>
      <c r="AC64" t="s">
        <v>302</v>
      </c>
      <c r="AD64" t="s">
        <v>303</v>
      </c>
      <c r="AE64" t="s">
        <v>304</v>
      </c>
      <c r="AH64" t="s">
        <v>142</v>
      </c>
      <c r="AI64" t="s">
        <v>143</v>
      </c>
      <c r="AJ64" t="s">
        <v>144</v>
      </c>
      <c r="AK64" t="s">
        <v>42</v>
      </c>
    </row>
    <row r="65" spans="1:37">
      <c r="A65" s="5">
        <v>45006.454224537</v>
      </c>
      <c r="B65" s="6">
        <v>706</v>
      </c>
      <c r="C65" t="s">
        <v>289</v>
      </c>
      <c r="D65" s="6">
        <v>198439</v>
      </c>
      <c r="E65" t="s">
        <v>290</v>
      </c>
      <c r="F65" t="s">
        <v>305</v>
      </c>
      <c r="G65" t="s">
        <v>298</v>
      </c>
      <c r="H65" t="s">
        <v>40</v>
      </c>
      <c r="I65" s="6">
        <v>5</v>
      </c>
      <c r="J65" s="1" t="s">
        <v>52</v>
      </c>
      <c r="K65" s="6">
        <v>117</v>
      </c>
      <c r="L65" s="10">
        <f>K65-I65</f>
        <v>112</v>
      </c>
      <c r="M65" s="6">
        <v>0</v>
      </c>
      <c r="N65" s="10">
        <f>M65-I65</f>
        <v>-5</v>
      </c>
      <c r="O65" s="11"/>
      <c r="P65" s="9" t="str">
        <f>AC65</f>
        <v>防疫物品（同类品种库存较大，建议暂时消化库存） 陈晓莉 2023.2.23</v>
      </c>
      <c r="Q65" s="6">
        <v>2</v>
      </c>
      <c r="X65" s="6">
        <v>117</v>
      </c>
      <c r="Z65" t="s">
        <v>42</v>
      </c>
      <c r="AA65" s="12" t="s">
        <v>293</v>
      </c>
      <c r="AB65" t="s">
        <v>54</v>
      </c>
      <c r="AC65" t="s">
        <v>247</v>
      </c>
      <c r="AD65" t="s">
        <v>306</v>
      </c>
      <c r="AE65" t="s">
        <v>307</v>
      </c>
      <c r="AH65" t="s">
        <v>142</v>
      </c>
      <c r="AI65" t="s">
        <v>143</v>
      </c>
      <c r="AJ65" t="s">
        <v>144</v>
      </c>
      <c r="AK65" t="s">
        <v>42</v>
      </c>
    </row>
    <row r="66" spans="1:37">
      <c r="A66" s="5">
        <v>45006.4532291667</v>
      </c>
      <c r="B66" s="6">
        <v>706</v>
      </c>
      <c r="C66" t="s">
        <v>289</v>
      </c>
      <c r="D66" s="6">
        <v>210819</v>
      </c>
      <c r="E66" t="s">
        <v>244</v>
      </c>
      <c r="F66" t="s">
        <v>308</v>
      </c>
      <c r="G66" t="s">
        <v>298</v>
      </c>
      <c r="H66" t="s">
        <v>40</v>
      </c>
      <c r="I66" s="6">
        <v>30</v>
      </c>
      <c r="J66" s="1" t="s">
        <v>52</v>
      </c>
      <c r="K66" s="6">
        <v>152</v>
      </c>
      <c r="L66" s="10">
        <f>K66-I66</f>
        <v>122</v>
      </c>
      <c r="M66" s="6">
        <v>0</v>
      </c>
      <c r="N66" s="10">
        <f>M66-I66</f>
        <v>-30</v>
      </c>
      <c r="O66" s="11"/>
      <c r="P66" s="9" t="str">
        <f>AC66</f>
        <v>防疫物品（同类品种库存较大，建议暂时消化库存） 陈晓莉 2023.2.23</v>
      </c>
      <c r="Q66" s="6">
        <v>2</v>
      </c>
      <c r="X66" s="6">
        <v>152</v>
      </c>
      <c r="Z66" t="s">
        <v>42</v>
      </c>
      <c r="AA66" s="12" t="s">
        <v>293</v>
      </c>
      <c r="AB66" t="s">
        <v>54</v>
      </c>
      <c r="AC66" t="s">
        <v>247</v>
      </c>
      <c r="AD66" t="s">
        <v>309</v>
      </c>
      <c r="AE66" t="s">
        <v>310</v>
      </c>
      <c r="AH66" t="s">
        <v>142</v>
      </c>
      <c r="AI66" t="s">
        <v>143</v>
      </c>
      <c r="AJ66" t="s">
        <v>144</v>
      </c>
      <c r="AK66" t="s">
        <v>42</v>
      </c>
    </row>
    <row r="67" spans="1:37">
      <c r="A67" s="5">
        <v>45006.4539699074</v>
      </c>
      <c r="B67" s="6">
        <v>706</v>
      </c>
      <c r="C67" t="s">
        <v>289</v>
      </c>
      <c r="D67" s="6">
        <v>222495</v>
      </c>
      <c r="E67" t="s">
        <v>290</v>
      </c>
      <c r="F67" t="s">
        <v>311</v>
      </c>
      <c r="G67" t="s">
        <v>298</v>
      </c>
      <c r="H67" t="s">
        <v>40</v>
      </c>
      <c r="I67" s="6">
        <v>10</v>
      </c>
      <c r="J67" s="1" t="s">
        <v>52</v>
      </c>
      <c r="K67" s="6">
        <v>1242</v>
      </c>
      <c r="L67" s="10">
        <f>K67-I67</f>
        <v>1232</v>
      </c>
      <c r="M67" s="6">
        <v>0</v>
      </c>
      <c r="N67" s="10">
        <f>M67-I67</f>
        <v>-10</v>
      </c>
      <c r="O67" s="11"/>
      <c r="P67" s="9" t="str">
        <f>AC67</f>
        <v>防疫物品（同类品种库存较大，建议暂时消化库存） 陈晓莉 2023.2.23</v>
      </c>
      <c r="X67" s="6">
        <v>1242</v>
      </c>
      <c r="Z67" t="s">
        <v>42</v>
      </c>
      <c r="AA67" s="12" t="s">
        <v>293</v>
      </c>
      <c r="AB67" t="s">
        <v>54</v>
      </c>
      <c r="AC67" t="s">
        <v>247</v>
      </c>
      <c r="AD67" t="s">
        <v>295</v>
      </c>
      <c r="AE67" t="s">
        <v>312</v>
      </c>
      <c r="AH67" t="s">
        <v>142</v>
      </c>
      <c r="AI67" t="s">
        <v>143</v>
      </c>
      <c r="AJ67" t="s">
        <v>144</v>
      </c>
      <c r="AK67" t="s">
        <v>42</v>
      </c>
    </row>
    <row r="68" spans="1:37">
      <c r="A68" s="5">
        <v>45006.4537152778</v>
      </c>
      <c r="B68" s="6">
        <v>706</v>
      </c>
      <c r="C68" t="s">
        <v>289</v>
      </c>
      <c r="D68" s="6">
        <v>254622</v>
      </c>
      <c r="E68" t="s">
        <v>244</v>
      </c>
      <c r="F68" t="s">
        <v>313</v>
      </c>
      <c r="G68" t="s">
        <v>298</v>
      </c>
      <c r="H68" t="s">
        <v>40</v>
      </c>
      <c r="I68" s="6">
        <v>5</v>
      </c>
      <c r="J68" s="1" t="s">
        <v>52</v>
      </c>
      <c r="K68" s="6">
        <v>363</v>
      </c>
      <c r="L68" s="10">
        <f>K68-I68</f>
        <v>358</v>
      </c>
      <c r="M68" s="6">
        <v>0</v>
      </c>
      <c r="N68" s="10">
        <f>M68-I68</f>
        <v>-5</v>
      </c>
      <c r="O68" s="11"/>
      <c r="P68" s="9" t="str">
        <f>AC68</f>
        <v>防疫物品（同类品种库存较大，建议暂时消化库存） 陈晓莉 2023.2.23</v>
      </c>
      <c r="X68" s="6">
        <v>363</v>
      </c>
      <c r="Z68" t="s">
        <v>42</v>
      </c>
      <c r="AA68" s="12" t="s">
        <v>293</v>
      </c>
      <c r="AB68" t="s">
        <v>54</v>
      </c>
      <c r="AC68" t="s">
        <v>247</v>
      </c>
      <c r="AD68" t="s">
        <v>314</v>
      </c>
      <c r="AE68" t="s">
        <v>315</v>
      </c>
      <c r="AH68" t="s">
        <v>142</v>
      </c>
      <c r="AI68" t="s">
        <v>143</v>
      </c>
      <c r="AJ68" t="s">
        <v>144</v>
      </c>
      <c r="AK68" t="s">
        <v>42</v>
      </c>
    </row>
    <row r="69" spans="1:37">
      <c r="A69" s="5">
        <v>45006.3485300926</v>
      </c>
      <c r="B69" s="6">
        <v>351</v>
      </c>
      <c r="C69" t="s">
        <v>316</v>
      </c>
      <c r="D69" s="6">
        <v>25630</v>
      </c>
      <c r="E69" t="s">
        <v>317</v>
      </c>
      <c r="F69" t="s">
        <v>318</v>
      </c>
      <c r="G69" t="s">
        <v>319</v>
      </c>
      <c r="H69" t="s">
        <v>139</v>
      </c>
      <c r="I69" s="6">
        <v>200</v>
      </c>
      <c r="J69" s="1" t="s">
        <v>158</v>
      </c>
      <c r="K69" s="6">
        <v>0</v>
      </c>
      <c r="L69" s="10">
        <f>K69-I69</f>
        <v>-200</v>
      </c>
      <c r="M69" s="6">
        <v>23950</v>
      </c>
      <c r="N69" s="10">
        <f>M69-I69</f>
        <v>23750</v>
      </c>
      <c r="O69" s="11"/>
      <c r="P69" s="9" t="str">
        <f>AC69</f>
        <v>2023年国抽品种何丹</v>
      </c>
      <c r="Q69" s="6">
        <v>202.1</v>
      </c>
      <c r="Z69" t="s">
        <v>42</v>
      </c>
      <c r="AA69" t="s">
        <v>320</v>
      </c>
      <c r="AB69" t="s">
        <v>54</v>
      </c>
      <c r="AC69" t="s">
        <v>321</v>
      </c>
      <c r="AD69" t="s">
        <v>322</v>
      </c>
      <c r="AE69" t="s">
        <v>323</v>
      </c>
      <c r="AH69" t="s">
        <v>142</v>
      </c>
      <c r="AI69" t="s">
        <v>143</v>
      </c>
      <c r="AJ69" t="s">
        <v>144</v>
      </c>
      <c r="AK69" t="s">
        <v>42</v>
      </c>
    </row>
    <row r="70" spans="1:37">
      <c r="A70" s="5">
        <v>45006.3472337963</v>
      </c>
      <c r="B70" s="6">
        <v>351</v>
      </c>
      <c r="C70" t="s">
        <v>316</v>
      </c>
      <c r="D70" s="6">
        <v>211325</v>
      </c>
      <c r="E70" t="s">
        <v>274</v>
      </c>
      <c r="F70" t="s">
        <v>275</v>
      </c>
      <c r="G70" t="s">
        <v>50</v>
      </c>
      <c r="H70" t="s">
        <v>51</v>
      </c>
      <c r="I70" s="6">
        <v>10</v>
      </c>
      <c r="J70" s="1" t="s">
        <v>52</v>
      </c>
      <c r="K70" s="6">
        <v>86</v>
      </c>
      <c r="L70" s="10">
        <f>K70-I70</f>
        <v>76</v>
      </c>
      <c r="M70" s="6">
        <v>0</v>
      </c>
      <c r="N70" s="10">
        <f>M70-I70</f>
        <v>-10</v>
      </c>
      <c r="O70" s="11"/>
      <c r="P70" s="9" t="str">
        <f>AC70</f>
        <v/>
      </c>
      <c r="Q70" s="6">
        <v>9</v>
      </c>
      <c r="X70" s="6">
        <v>86</v>
      </c>
      <c r="Z70" t="s">
        <v>53</v>
      </c>
      <c r="AA70" s="12" t="s">
        <v>293</v>
      </c>
      <c r="AB70" t="s">
        <v>42</v>
      </c>
      <c r="AC70" t="s">
        <v>42</v>
      </c>
      <c r="AD70" t="s">
        <v>82</v>
      </c>
      <c r="AE70" t="s">
        <v>127</v>
      </c>
      <c r="AH70" t="s">
        <v>142</v>
      </c>
      <c r="AI70" t="s">
        <v>143</v>
      </c>
      <c r="AJ70" t="s">
        <v>144</v>
      </c>
      <c r="AK70" t="s">
        <v>42</v>
      </c>
    </row>
    <row r="71" spans="1:37">
      <c r="A71" s="5">
        <v>45006.3483680556</v>
      </c>
      <c r="B71" s="6">
        <v>351</v>
      </c>
      <c r="C71" t="s">
        <v>316</v>
      </c>
      <c r="D71" s="6">
        <v>49838</v>
      </c>
      <c r="E71" t="s">
        <v>324</v>
      </c>
      <c r="F71" t="s">
        <v>325</v>
      </c>
      <c r="G71" t="s">
        <v>319</v>
      </c>
      <c r="H71" t="s">
        <v>139</v>
      </c>
      <c r="I71" s="6">
        <v>100</v>
      </c>
      <c r="J71" s="1" t="s">
        <v>158</v>
      </c>
      <c r="K71" s="6">
        <v>0</v>
      </c>
      <c r="L71" s="10">
        <f>K71-I71</f>
        <v>-100</v>
      </c>
      <c r="M71" s="6">
        <v>200</v>
      </c>
      <c r="N71" s="10">
        <f>M71-I71</f>
        <v>100</v>
      </c>
      <c r="O71" s="11"/>
      <c r="P71" s="9" t="str">
        <f>AC71</f>
        <v>2023年国抽品种何丹</v>
      </c>
      <c r="Q71" s="6">
        <v>32</v>
      </c>
      <c r="Z71" t="s">
        <v>42</v>
      </c>
      <c r="AA71" t="s">
        <v>320</v>
      </c>
      <c r="AB71" t="s">
        <v>54</v>
      </c>
      <c r="AC71" t="s">
        <v>321</v>
      </c>
      <c r="AD71" t="s">
        <v>322</v>
      </c>
      <c r="AE71" t="s">
        <v>326</v>
      </c>
      <c r="AH71" t="s">
        <v>142</v>
      </c>
      <c r="AI71" t="s">
        <v>143</v>
      </c>
      <c r="AJ71" t="s">
        <v>144</v>
      </c>
      <c r="AK71" t="s">
        <v>42</v>
      </c>
    </row>
    <row r="72" spans="1:37">
      <c r="A72" s="5">
        <v>45006.3482060185</v>
      </c>
      <c r="B72" s="6">
        <v>351</v>
      </c>
      <c r="C72" t="s">
        <v>316</v>
      </c>
      <c r="D72" s="6">
        <v>154176</v>
      </c>
      <c r="E72" t="s">
        <v>327</v>
      </c>
      <c r="F72" t="s">
        <v>328</v>
      </c>
      <c r="G72" t="s">
        <v>319</v>
      </c>
      <c r="H72" t="s">
        <v>139</v>
      </c>
      <c r="I72" s="6">
        <v>200</v>
      </c>
      <c r="J72" s="1" t="s">
        <v>41</v>
      </c>
      <c r="K72" s="6"/>
      <c r="L72" s="10">
        <f>K72-I72</f>
        <v>-200</v>
      </c>
      <c r="M72" s="6">
        <v>0</v>
      </c>
      <c r="N72" s="10">
        <f>M72-I72</f>
        <v>-200</v>
      </c>
      <c r="O72" s="11"/>
      <c r="P72" s="9" t="str">
        <f>AC72</f>
        <v/>
      </c>
      <c r="Q72" s="6">
        <v>76.05</v>
      </c>
      <c r="U72" s="6">
        <v>3.019667</v>
      </c>
      <c r="V72" s="6">
        <v>91.42</v>
      </c>
      <c r="W72" s="6">
        <v>45</v>
      </c>
      <c r="X72" s="6">
        <v>5200</v>
      </c>
      <c r="Y72" s="6">
        <v>40.18</v>
      </c>
      <c r="Z72" t="s">
        <v>42</v>
      </c>
      <c r="AA72" t="s">
        <v>320</v>
      </c>
      <c r="AB72" t="s">
        <v>42</v>
      </c>
      <c r="AC72" t="s">
        <v>42</v>
      </c>
      <c r="AD72" t="s">
        <v>322</v>
      </c>
      <c r="AE72" t="s">
        <v>329</v>
      </c>
      <c r="AF72" s="6">
        <v>45.3</v>
      </c>
      <c r="AG72" s="6">
        <v>30.2</v>
      </c>
      <c r="AH72" t="s">
        <v>142</v>
      </c>
      <c r="AI72" t="s">
        <v>143</v>
      </c>
      <c r="AJ72" t="s">
        <v>144</v>
      </c>
      <c r="AK72" t="s">
        <v>42</v>
      </c>
    </row>
    <row r="73" spans="1:37">
      <c r="A73" s="5">
        <v>45006.3470601852</v>
      </c>
      <c r="B73" s="6">
        <v>351</v>
      </c>
      <c r="C73" t="s">
        <v>316</v>
      </c>
      <c r="D73" s="6">
        <v>172554</v>
      </c>
      <c r="E73" t="s">
        <v>330</v>
      </c>
      <c r="F73" t="s">
        <v>331</v>
      </c>
      <c r="G73" t="s">
        <v>39</v>
      </c>
      <c r="H73" t="s">
        <v>51</v>
      </c>
      <c r="I73" s="6">
        <v>4</v>
      </c>
      <c r="J73" s="1" t="s">
        <v>52</v>
      </c>
      <c r="K73" s="6">
        <v>726</v>
      </c>
      <c r="L73" s="10">
        <f>K73-I73</f>
        <v>722</v>
      </c>
      <c r="M73" s="6">
        <v>0</v>
      </c>
      <c r="N73" s="10">
        <f>M73-I73</f>
        <v>-4</v>
      </c>
      <c r="O73" s="11"/>
      <c r="P73" s="9" t="str">
        <f>AC73</f>
        <v/>
      </c>
      <c r="R73" s="6">
        <v>1</v>
      </c>
      <c r="U73" s="6">
        <v>0.021667</v>
      </c>
      <c r="V73" s="6">
        <v>184.61</v>
      </c>
      <c r="W73" s="6">
        <v>0</v>
      </c>
      <c r="X73" s="6">
        <v>726</v>
      </c>
      <c r="Y73" s="6">
        <v>15</v>
      </c>
      <c r="Z73" t="s">
        <v>53</v>
      </c>
      <c r="AA73" s="12" t="s">
        <v>293</v>
      </c>
      <c r="AB73" t="s">
        <v>42</v>
      </c>
      <c r="AC73" t="s">
        <v>42</v>
      </c>
      <c r="AD73" t="s">
        <v>332</v>
      </c>
      <c r="AE73" t="s">
        <v>333</v>
      </c>
      <c r="AH73" t="s">
        <v>142</v>
      </c>
      <c r="AI73" t="s">
        <v>143</v>
      </c>
      <c r="AJ73" t="s">
        <v>144</v>
      </c>
      <c r="AK73" t="s">
        <v>42</v>
      </c>
    </row>
    <row r="74" spans="1:37">
      <c r="A74" s="5">
        <v>45006.4588194444</v>
      </c>
      <c r="B74" s="6">
        <v>308</v>
      </c>
      <c r="C74" t="s">
        <v>334</v>
      </c>
      <c r="D74" s="6">
        <v>233233</v>
      </c>
      <c r="E74" t="s">
        <v>244</v>
      </c>
      <c r="F74" t="s">
        <v>335</v>
      </c>
      <c r="G74" t="s">
        <v>298</v>
      </c>
      <c r="H74" t="s">
        <v>40</v>
      </c>
      <c r="I74" s="6">
        <v>10</v>
      </c>
      <c r="J74" s="1" t="s">
        <v>86</v>
      </c>
      <c r="K74" s="6">
        <v>0</v>
      </c>
      <c r="L74" s="10">
        <f>K74-I74</f>
        <v>-10</v>
      </c>
      <c r="M74" s="6">
        <v>0</v>
      </c>
      <c r="N74" s="10">
        <f>M74-I74</f>
        <v>-10</v>
      </c>
      <c r="O74" s="11"/>
      <c r="P74" s="9" t="str">
        <f>AC74</f>
        <v>防疫物品（同类品种库存较大，建议暂时消化库存） 陈晓莉 2023.2.23</v>
      </c>
      <c r="Q74" s="6">
        <v>10</v>
      </c>
      <c r="Z74" t="s">
        <v>42</v>
      </c>
      <c r="AA74" t="s">
        <v>109</v>
      </c>
      <c r="AB74" t="s">
        <v>54</v>
      </c>
      <c r="AC74" t="s">
        <v>247</v>
      </c>
      <c r="AD74" t="s">
        <v>314</v>
      </c>
      <c r="AE74" t="s">
        <v>315</v>
      </c>
      <c r="AH74" t="s">
        <v>336</v>
      </c>
      <c r="AI74" t="s">
        <v>337</v>
      </c>
      <c r="AJ74" t="s">
        <v>144</v>
      </c>
      <c r="AK74" t="s">
        <v>42</v>
      </c>
    </row>
    <row r="75" spans="1:37">
      <c r="A75" s="5">
        <v>45006.4591087963</v>
      </c>
      <c r="B75" s="6">
        <v>308</v>
      </c>
      <c r="C75" t="s">
        <v>334</v>
      </c>
      <c r="D75" s="6">
        <v>247090</v>
      </c>
      <c r="E75" t="s">
        <v>244</v>
      </c>
      <c r="F75" t="s">
        <v>338</v>
      </c>
      <c r="G75" t="s">
        <v>298</v>
      </c>
      <c r="H75" t="s">
        <v>40</v>
      </c>
      <c r="I75" s="6">
        <v>20</v>
      </c>
      <c r="J75" s="1" t="s">
        <v>86</v>
      </c>
      <c r="K75" s="6">
        <v>0</v>
      </c>
      <c r="L75" s="10">
        <f>K75-I75</f>
        <v>-20</v>
      </c>
      <c r="M75" s="6">
        <v>0</v>
      </c>
      <c r="N75" s="10">
        <f>M75-I75</f>
        <v>-20</v>
      </c>
      <c r="O75" s="11"/>
      <c r="P75" s="9" t="str">
        <f>AC75</f>
        <v>防疫物品（同类品种库存较大，建议暂时消化库存） 陈晓莉 2023.2.23</v>
      </c>
      <c r="Z75" t="s">
        <v>42</v>
      </c>
      <c r="AA75" t="s">
        <v>109</v>
      </c>
      <c r="AB75" t="s">
        <v>54</v>
      </c>
      <c r="AC75" t="s">
        <v>247</v>
      </c>
      <c r="AD75" t="s">
        <v>295</v>
      </c>
      <c r="AE75" t="s">
        <v>296</v>
      </c>
      <c r="AH75" t="s">
        <v>336</v>
      </c>
      <c r="AI75" t="s">
        <v>337</v>
      </c>
      <c r="AJ75" t="s">
        <v>144</v>
      </c>
      <c r="AK75" t="s">
        <v>42</v>
      </c>
    </row>
    <row r="76" spans="1:37">
      <c r="A76" s="5">
        <v>45006.4585763889</v>
      </c>
      <c r="B76" s="6">
        <v>308</v>
      </c>
      <c r="C76" t="s">
        <v>334</v>
      </c>
      <c r="D76" s="6">
        <v>193548</v>
      </c>
      <c r="E76" t="s">
        <v>290</v>
      </c>
      <c r="F76" t="s">
        <v>339</v>
      </c>
      <c r="G76" t="s">
        <v>298</v>
      </c>
      <c r="H76" t="s">
        <v>40</v>
      </c>
      <c r="I76" s="6">
        <v>5</v>
      </c>
      <c r="J76" s="1" t="s">
        <v>52</v>
      </c>
      <c r="K76" s="6">
        <v>774</v>
      </c>
      <c r="L76" s="10">
        <f>K76-I76</f>
        <v>769</v>
      </c>
      <c r="M76" s="6">
        <v>0</v>
      </c>
      <c r="N76" s="10">
        <f>M76-I76</f>
        <v>-5</v>
      </c>
      <c r="O76" s="11"/>
      <c r="P76" s="9" t="str">
        <f>AC76</f>
        <v>防疫物品（同类品种库存较大，建议暂时消化库存） 陈晓莉 2023.2.23</v>
      </c>
      <c r="X76" s="6">
        <v>774</v>
      </c>
      <c r="Z76" t="s">
        <v>42</v>
      </c>
      <c r="AA76" t="s">
        <v>109</v>
      </c>
      <c r="AB76" t="s">
        <v>54</v>
      </c>
      <c r="AC76" t="s">
        <v>247</v>
      </c>
      <c r="AD76" t="s">
        <v>295</v>
      </c>
      <c r="AE76" t="s">
        <v>296</v>
      </c>
      <c r="AH76" t="s">
        <v>336</v>
      </c>
      <c r="AI76" t="s">
        <v>337</v>
      </c>
      <c r="AJ76" t="s">
        <v>144</v>
      </c>
      <c r="AK76" t="s">
        <v>42</v>
      </c>
    </row>
    <row r="77" spans="1:37">
      <c r="A77" s="5">
        <v>45006.4309027778</v>
      </c>
      <c r="B77" s="6">
        <v>745</v>
      </c>
      <c r="C77" t="s">
        <v>340</v>
      </c>
      <c r="D77" s="6">
        <v>104695</v>
      </c>
      <c r="E77" t="s">
        <v>341</v>
      </c>
      <c r="F77" t="s">
        <v>342</v>
      </c>
      <c r="G77" t="s">
        <v>39</v>
      </c>
      <c r="H77" t="s">
        <v>51</v>
      </c>
      <c r="I77" s="6">
        <v>6</v>
      </c>
      <c r="J77" s="1" t="s">
        <v>52</v>
      </c>
      <c r="K77" s="6">
        <v>332</v>
      </c>
      <c r="L77" s="10">
        <f>K77-I77</f>
        <v>326</v>
      </c>
      <c r="M77" s="6">
        <v>0</v>
      </c>
      <c r="N77" s="10">
        <f>M77-I77</f>
        <v>-6</v>
      </c>
      <c r="O77" s="11" t="s">
        <v>341</v>
      </c>
      <c r="P77" s="9" t="str">
        <f>AC77</f>
        <v>政策限销（门店暂无经营权限），杨怡珩2021.2.4</v>
      </c>
      <c r="X77" s="6">
        <v>332</v>
      </c>
      <c r="Z77" t="s">
        <v>53</v>
      </c>
      <c r="AA77" t="s">
        <v>53</v>
      </c>
      <c r="AB77" t="s">
        <v>54</v>
      </c>
      <c r="AC77" t="s">
        <v>232</v>
      </c>
      <c r="AD77" t="s">
        <v>242</v>
      </c>
      <c r="AE77" t="s">
        <v>243</v>
      </c>
      <c r="AH77" t="s">
        <v>142</v>
      </c>
      <c r="AI77" t="s">
        <v>143</v>
      </c>
      <c r="AJ77" t="s">
        <v>144</v>
      </c>
      <c r="AK77" t="s">
        <v>42</v>
      </c>
    </row>
    <row r="78" spans="1:37">
      <c r="A78" s="5">
        <v>45006.4275810185</v>
      </c>
      <c r="B78" s="6">
        <v>105267</v>
      </c>
      <c r="C78" t="s">
        <v>343</v>
      </c>
      <c r="D78" s="6">
        <v>186196</v>
      </c>
      <c r="E78" t="s">
        <v>244</v>
      </c>
      <c r="F78" t="s">
        <v>344</v>
      </c>
      <c r="G78" t="s">
        <v>298</v>
      </c>
      <c r="H78" t="s">
        <v>40</v>
      </c>
      <c r="I78" s="6">
        <v>20</v>
      </c>
      <c r="J78" s="1" t="s">
        <v>52</v>
      </c>
      <c r="K78" s="6">
        <v>605</v>
      </c>
      <c r="L78" s="10">
        <f>K78-I78</f>
        <v>585</v>
      </c>
      <c r="M78" s="6">
        <v>7600</v>
      </c>
      <c r="N78" s="10">
        <f>M78-I78</f>
        <v>7580</v>
      </c>
      <c r="O78" s="11"/>
      <c r="P78" s="9" t="str">
        <f>AC78</f>
        <v>防疫物品（同类品种库存较大，建议暂时消化库存） 陈晓莉 2023.2.23</v>
      </c>
      <c r="Q78" s="6">
        <v>23</v>
      </c>
      <c r="S78" s="6">
        <v>10</v>
      </c>
      <c r="X78" s="6">
        <v>605</v>
      </c>
      <c r="Z78" t="s">
        <v>42</v>
      </c>
      <c r="AA78" t="s">
        <v>345</v>
      </c>
      <c r="AB78" t="s">
        <v>54</v>
      </c>
      <c r="AC78" t="s">
        <v>247</v>
      </c>
      <c r="AD78" t="s">
        <v>346</v>
      </c>
      <c r="AE78" t="s">
        <v>347</v>
      </c>
      <c r="AH78" t="s">
        <v>142</v>
      </c>
      <c r="AI78" t="s">
        <v>143</v>
      </c>
      <c r="AJ78" t="s">
        <v>144</v>
      </c>
      <c r="AK78" t="s">
        <v>42</v>
      </c>
    </row>
    <row r="79" spans="1:37">
      <c r="A79" s="5">
        <v>45006.4271875</v>
      </c>
      <c r="B79" s="6">
        <v>105267</v>
      </c>
      <c r="C79" t="s">
        <v>343</v>
      </c>
      <c r="D79" s="6">
        <v>211660</v>
      </c>
      <c r="E79" t="s">
        <v>114</v>
      </c>
      <c r="F79" t="s">
        <v>118</v>
      </c>
      <c r="G79" t="s">
        <v>39</v>
      </c>
      <c r="H79" t="s">
        <v>51</v>
      </c>
      <c r="I79" s="6">
        <v>4</v>
      </c>
      <c r="J79" s="1" t="s">
        <v>52</v>
      </c>
      <c r="K79" s="6">
        <v>307</v>
      </c>
      <c r="L79" s="10">
        <f>K79-I79</f>
        <v>303</v>
      </c>
      <c r="M79" s="6">
        <v>0</v>
      </c>
      <c r="N79" s="10">
        <f>M79-I79</f>
        <v>-4</v>
      </c>
      <c r="O79" s="11" t="s">
        <v>114</v>
      </c>
      <c r="P79" s="9" t="str">
        <f>AC79</f>
        <v/>
      </c>
      <c r="Q79" s="6">
        <v>1</v>
      </c>
      <c r="R79" s="6">
        <v>3</v>
      </c>
      <c r="S79" s="6">
        <v>3</v>
      </c>
      <c r="U79" s="6">
        <v>0.066667</v>
      </c>
      <c r="V79" s="6">
        <v>75</v>
      </c>
      <c r="W79" s="6">
        <v>1</v>
      </c>
      <c r="X79" s="6">
        <v>307</v>
      </c>
      <c r="Y79" s="6">
        <v>30</v>
      </c>
      <c r="Z79" t="s">
        <v>53</v>
      </c>
      <c r="AA79" t="s">
        <v>345</v>
      </c>
      <c r="AB79" t="s">
        <v>42</v>
      </c>
      <c r="AC79" t="s">
        <v>42</v>
      </c>
      <c r="AD79" t="s">
        <v>116</v>
      </c>
      <c r="AE79" t="s">
        <v>117</v>
      </c>
      <c r="AH79" t="s">
        <v>142</v>
      </c>
      <c r="AI79" t="s">
        <v>143</v>
      </c>
      <c r="AJ79" t="s">
        <v>144</v>
      </c>
      <c r="AK79" t="s">
        <v>42</v>
      </c>
    </row>
    <row r="80" spans="1:37">
      <c r="A80" s="5">
        <v>45006.4277662037</v>
      </c>
      <c r="B80" s="6">
        <v>105267</v>
      </c>
      <c r="C80" t="s">
        <v>343</v>
      </c>
      <c r="D80" s="6">
        <v>210819</v>
      </c>
      <c r="E80" t="s">
        <v>244</v>
      </c>
      <c r="F80" t="s">
        <v>308</v>
      </c>
      <c r="G80" t="s">
        <v>298</v>
      </c>
      <c r="H80" t="s">
        <v>40</v>
      </c>
      <c r="I80" s="6">
        <v>20</v>
      </c>
      <c r="J80" s="1" t="s">
        <v>52</v>
      </c>
      <c r="K80" s="6">
        <v>152</v>
      </c>
      <c r="L80" s="10">
        <f>K80-I80</f>
        <v>132</v>
      </c>
      <c r="M80" s="6">
        <v>0</v>
      </c>
      <c r="N80" s="10">
        <f>M80-I80</f>
        <v>-20</v>
      </c>
      <c r="O80" s="11"/>
      <c r="P80" s="9" t="str">
        <f>AC80</f>
        <v>防疫物品（同类品种库存较大，建议暂时消化库存） 陈晓莉 2023.2.23</v>
      </c>
      <c r="Q80" s="6">
        <v>1</v>
      </c>
      <c r="S80" s="6">
        <v>20</v>
      </c>
      <c r="X80" s="6">
        <v>152</v>
      </c>
      <c r="Z80" t="s">
        <v>42</v>
      </c>
      <c r="AA80" t="s">
        <v>345</v>
      </c>
      <c r="AB80" t="s">
        <v>54</v>
      </c>
      <c r="AC80" t="s">
        <v>247</v>
      </c>
      <c r="AD80" t="s">
        <v>309</v>
      </c>
      <c r="AE80" t="s">
        <v>310</v>
      </c>
      <c r="AH80" t="s">
        <v>142</v>
      </c>
      <c r="AI80" t="s">
        <v>143</v>
      </c>
      <c r="AJ80" t="s">
        <v>144</v>
      </c>
      <c r="AK80" t="s">
        <v>42</v>
      </c>
    </row>
    <row r="81" spans="1:37">
      <c r="A81" s="5">
        <v>45006.4273611111</v>
      </c>
      <c r="B81" s="6">
        <v>105267</v>
      </c>
      <c r="C81" t="s">
        <v>343</v>
      </c>
      <c r="D81" s="6">
        <v>199986</v>
      </c>
      <c r="E81" t="s">
        <v>114</v>
      </c>
      <c r="F81" t="s">
        <v>115</v>
      </c>
      <c r="G81" t="s">
        <v>39</v>
      </c>
      <c r="H81" t="s">
        <v>51</v>
      </c>
      <c r="I81" s="6">
        <v>10</v>
      </c>
      <c r="J81" s="1" t="s">
        <v>52</v>
      </c>
      <c r="K81" s="6">
        <v>14</v>
      </c>
      <c r="L81" s="10">
        <f>K81-I81</f>
        <v>4</v>
      </c>
      <c r="M81" s="6">
        <v>0</v>
      </c>
      <c r="N81" s="10">
        <f>M81-I81</f>
        <v>-10</v>
      </c>
      <c r="O81" s="11" t="s">
        <v>114</v>
      </c>
      <c r="P81" s="9" t="str">
        <f>AC81</f>
        <v/>
      </c>
      <c r="R81" s="6">
        <v>12</v>
      </c>
      <c r="S81" s="6">
        <v>10</v>
      </c>
      <c r="U81" s="6">
        <v>0.093889</v>
      </c>
      <c r="V81" s="6">
        <v>106.51</v>
      </c>
      <c r="W81" s="6">
        <v>1</v>
      </c>
      <c r="X81" s="6">
        <v>14</v>
      </c>
      <c r="Y81" s="6">
        <v>15</v>
      </c>
      <c r="Z81" t="s">
        <v>53</v>
      </c>
      <c r="AA81" t="s">
        <v>345</v>
      </c>
      <c r="AB81" t="s">
        <v>42</v>
      </c>
      <c r="AC81" t="s">
        <v>42</v>
      </c>
      <c r="AD81" t="s">
        <v>116</v>
      </c>
      <c r="AE81" t="s">
        <v>117</v>
      </c>
      <c r="AH81" t="s">
        <v>142</v>
      </c>
      <c r="AI81" t="s">
        <v>143</v>
      </c>
      <c r="AJ81" t="s">
        <v>144</v>
      </c>
      <c r="AK81" t="s">
        <v>42</v>
      </c>
    </row>
    <row r="82" spans="1:37">
      <c r="A82" s="5">
        <v>45006.4267939815</v>
      </c>
      <c r="B82" s="6">
        <v>105267</v>
      </c>
      <c r="C82" t="s">
        <v>343</v>
      </c>
      <c r="D82" s="6">
        <v>104695</v>
      </c>
      <c r="E82" t="s">
        <v>341</v>
      </c>
      <c r="F82" t="s">
        <v>342</v>
      </c>
      <c r="G82" t="s">
        <v>39</v>
      </c>
      <c r="H82" t="s">
        <v>51</v>
      </c>
      <c r="I82" s="6">
        <v>20</v>
      </c>
      <c r="J82" s="1" t="s">
        <v>52</v>
      </c>
      <c r="K82" s="6">
        <v>332</v>
      </c>
      <c r="L82" s="10">
        <f>K82-I82</f>
        <v>312</v>
      </c>
      <c r="M82" s="6">
        <v>0</v>
      </c>
      <c r="N82" s="10">
        <f>M82-I82</f>
        <v>-20</v>
      </c>
      <c r="O82" s="11" t="s">
        <v>341</v>
      </c>
      <c r="P82" s="9" t="str">
        <f>AC82</f>
        <v/>
      </c>
      <c r="R82" s="6">
        <v>15</v>
      </c>
      <c r="S82" s="6">
        <v>5</v>
      </c>
      <c r="U82" s="6">
        <v>0.668333</v>
      </c>
      <c r="V82" s="6">
        <v>29.93</v>
      </c>
      <c r="W82" s="6">
        <v>10</v>
      </c>
      <c r="X82" s="6">
        <v>332</v>
      </c>
      <c r="Y82" s="6">
        <v>15</v>
      </c>
      <c r="Z82" t="s">
        <v>53</v>
      </c>
      <c r="AA82" s="12" t="s">
        <v>152</v>
      </c>
      <c r="AB82" t="s">
        <v>42</v>
      </c>
      <c r="AC82" t="s">
        <v>42</v>
      </c>
      <c r="AD82" t="s">
        <v>242</v>
      </c>
      <c r="AE82" t="s">
        <v>243</v>
      </c>
      <c r="AH82" t="s">
        <v>142</v>
      </c>
      <c r="AI82" t="s">
        <v>143</v>
      </c>
      <c r="AJ82" t="s">
        <v>144</v>
      </c>
      <c r="AK82" t="s">
        <v>42</v>
      </c>
    </row>
    <row r="83" spans="1:37">
      <c r="A83" s="5">
        <v>45006.4324884259</v>
      </c>
      <c r="B83" s="6">
        <v>546</v>
      </c>
      <c r="C83" t="s">
        <v>348</v>
      </c>
      <c r="D83" s="6">
        <v>23455</v>
      </c>
      <c r="E83" t="s">
        <v>216</v>
      </c>
      <c r="F83" t="s">
        <v>217</v>
      </c>
      <c r="G83" t="s">
        <v>39</v>
      </c>
      <c r="H83" t="s">
        <v>51</v>
      </c>
      <c r="I83" s="6">
        <v>10</v>
      </c>
      <c r="J83" s="1" t="s">
        <v>41</v>
      </c>
      <c r="K83" s="6">
        <v>83</v>
      </c>
      <c r="L83" s="10">
        <f>K83-I83</f>
        <v>73</v>
      </c>
      <c r="M83" s="6">
        <v>0</v>
      </c>
      <c r="N83" s="10">
        <f>M83-I83</f>
        <v>-10</v>
      </c>
      <c r="O83" s="11"/>
      <c r="P83" s="9" t="str">
        <f>AC83</f>
        <v/>
      </c>
      <c r="Q83" s="6">
        <v>1</v>
      </c>
      <c r="R83" s="6">
        <v>13</v>
      </c>
      <c r="U83" s="6">
        <v>0.146667</v>
      </c>
      <c r="V83" s="6">
        <v>75</v>
      </c>
      <c r="W83" s="6">
        <v>2</v>
      </c>
      <c r="X83" s="6">
        <v>83</v>
      </c>
      <c r="Y83" s="6">
        <v>21.82</v>
      </c>
      <c r="Z83" t="s">
        <v>42</v>
      </c>
      <c r="AA83" t="s">
        <v>42</v>
      </c>
      <c r="AB83" t="s">
        <v>42</v>
      </c>
      <c r="AC83" t="s">
        <v>42</v>
      </c>
      <c r="AD83" t="s">
        <v>349</v>
      </c>
      <c r="AE83" t="s">
        <v>350</v>
      </c>
      <c r="AF83" s="6">
        <v>3.08</v>
      </c>
      <c r="AG83" s="6">
        <v>2.2</v>
      </c>
      <c r="AH83" t="s">
        <v>142</v>
      </c>
      <c r="AI83" t="s">
        <v>143</v>
      </c>
      <c r="AJ83" t="s">
        <v>144</v>
      </c>
      <c r="AK83" t="s">
        <v>42</v>
      </c>
    </row>
    <row r="84" spans="1:37">
      <c r="A84" s="5">
        <v>45006.4328587963</v>
      </c>
      <c r="B84" s="6">
        <v>546</v>
      </c>
      <c r="C84" t="s">
        <v>348</v>
      </c>
      <c r="D84" s="6">
        <v>124620</v>
      </c>
      <c r="E84" t="s">
        <v>351</v>
      </c>
      <c r="F84" t="s">
        <v>352</v>
      </c>
      <c r="G84" t="s">
        <v>39</v>
      </c>
      <c r="H84" t="s">
        <v>139</v>
      </c>
      <c r="I84" s="6">
        <v>10</v>
      </c>
      <c r="J84" s="1" t="s">
        <v>41</v>
      </c>
      <c r="K84" s="6">
        <v>2177</v>
      </c>
      <c r="L84" s="10">
        <f>K84-I84</f>
        <v>2167</v>
      </c>
      <c r="M84" s="6">
        <v>84</v>
      </c>
      <c r="N84" s="10">
        <f>M84-I84</f>
        <v>74</v>
      </c>
      <c r="O84" s="11" t="s">
        <v>351</v>
      </c>
      <c r="P84" s="9" t="str">
        <f>AC84</f>
        <v/>
      </c>
      <c r="R84" s="6">
        <v>10</v>
      </c>
      <c r="T84" s="6">
        <v>3</v>
      </c>
      <c r="U84" s="6">
        <v>0.13</v>
      </c>
      <c r="V84" s="6">
        <v>76.92</v>
      </c>
      <c r="W84" s="6">
        <v>2</v>
      </c>
      <c r="X84" s="6">
        <v>2177</v>
      </c>
      <c r="Y84" s="6">
        <v>15</v>
      </c>
      <c r="Z84" t="s">
        <v>42</v>
      </c>
      <c r="AA84" t="s">
        <v>42</v>
      </c>
      <c r="AB84" t="s">
        <v>42</v>
      </c>
      <c r="AC84" t="s">
        <v>42</v>
      </c>
      <c r="AD84" t="s">
        <v>353</v>
      </c>
      <c r="AE84" t="s">
        <v>329</v>
      </c>
      <c r="AF84" s="6">
        <v>2.73</v>
      </c>
      <c r="AG84" s="6">
        <v>1.95</v>
      </c>
      <c r="AH84" t="s">
        <v>142</v>
      </c>
      <c r="AI84" t="s">
        <v>143</v>
      </c>
      <c r="AJ84" t="s">
        <v>144</v>
      </c>
      <c r="AK84" t="s">
        <v>42</v>
      </c>
    </row>
    <row r="85" spans="1:37">
      <c r="A85" s="5">
        <v>45006.4327314815</v>
      </c>
      <c r="B85" s="6">
        <v>546</v>
      </c>
      <c r="C85" t="s">
        <v>348</v>
      </c>
      <c r="D85" s="6">
        <v>253801</v>
      </c>
      <c r="E85" t="s">
        <v>354</v>
      </c>
      <c r="F85" t="s">
        <v>355</v>
      </c>
      <c r="G85" t="s">
        <v>39</v>
      </c>
      <c r="H85" t="s">
        <v>51</v>
      </c>
      <c r="I85" s="6">
        <v>10</v>
      </c>
      <c r="J85" s="1" t="s">
        <v>41</v>
      </c>
      <c r="K85" s="6">
        <v>0</v>
      </c>
      <c r="L85" s="10">
        <f>K85-I85</f>
        <v>-10</v>
      </c>
      <c r="M85" s="6">
        <v>0</v>
      </c>
      <c r="N85" s="10">
        <f>M85-I85</f>
        <v>-10</v>
      </c>
      <c r="O85" s="11"/>
      <c r="P85" s="9" t="str">
        <f>AC85</f>
        <v/>
      </c>
      <c r="R85" s="6">
        <v>12</v>
      </c>
      <c r="U85" s="6">
        <v>0.031667</v>
      </c>
      <c r="V85" s="6">
        <v>315.79</v>
      </c>
      <c r="W85" s="6">
        <v>0</v>
      </c>
      <c r="Y85" s="6">
        <v>15</v>
      </c>
      <c r="Z85" t="s">
        <v>42</v>
      </c>
      <c r="AA85" t="s">
        <v>42</v>
      </c>
      <c r="AB85" t="s">
        <v>42</v>
      </c>
      <c r="AC85" t="s">
        <v>42</v>
      </c>
      <c r="AD85" t="s">
        <v>356</v>
      </c>
      <c r="AE85" t="s">
        <v>357</v>
      </c>
      <c r="AF85" s="6">
        <v>2</v>
      </c>
      <c r="AG85" s="6">
        <v>2</v>
      </c>
      <c r="AH85" t="s">
        <v>142</v>
      </c>
      <c r="AI85" t="s">
        <v>143</v>
      </c>
      <c r="AJ85" t="s">
        <v>144</v>
      </c>
      <c r="AK85" t="s">
        <v>42</v>
      </c>
    </row>
    <row r="86" spans="1:37">
      <c r="A86" s="5">
        <v>45006.4202546296</v>
      </c>
      <c r="B86" s="6">
        <v>747</v>
      </c>
      <c r="C86" t="s">
        <v>358</v>
      </c>
      <c r="D86" s="6">
        <v>202230</v>
      </c>
      <c r="E86" t="s">
        <v>290</v>
      </c>
      <c r="F86" t="s">
        <v>297</v>
      </c>
      <c r="G86" t="s">
        <v>298</v>
      </c>
      <c r="H86" t="s">
        <v>40</v>
      </c>
      <c r="I86" s="6">
        <v>50</v>
      </c>
      <c r="J86" s="1" t="s">
        <v>52</v>
      </c>
      <c r="K86" s="6">
        <v>2337</v>
      </c>
      <c r="L86" s="10">
        <f>K86-I86</f>
        <v>2287</v>
      </c>
      <c r="M86" s="6">
        <v>0</v>
      </c>
      <c r="N86" s="10">
        <f>M86-I86</f>
        <v>-50</v>
      </c>
      <c r="O86" s="11"/>
      <c r="P86" s="9" t="str">
        <f>AC86</f>
        <v>防疫物品（同类品种库存较大，建议暂时消化库存） 陈晓莉 2023.2.23</v>
      </c>
      <c r="X86" s="6">
        <v>2337</v>
      </c>
      <c r="Z86" t="s">
        <v>42</v>
      </c>
      <c r="AA86" t="s">
        <v>359</v>
      </c>
      <c r="AB86" t="s">
        <v>54</v>
      </c>
      <c r="AC86" t="s">
        <v>247</v>
      </c>
      <c r="AD86" t="s">
        <v>299</v>
      </c>
      <c r="AE86" t="s">
        <v>300</v>
      </c>
      <c r="AH86" t="s">
        <v>142</v>
      </c>
      <c r="AI86" t="s">
        <v>143</v>
      </c>
      <c r="AJ86" t="s">
        <v>144</v>
      </c>
      <c r="AK86" t="s">
        <v>42</v>
      </c>
    </row>
    <row r="87" spans="1:37">
      <c r="A87" s="5">
        <v>45006.4246180556</v>
      </c>
      <c r="B87" s="6">
        <v>307</v>
      </c>
      <c r="C87" t="s">
        <v>360</v>
      </c>
      <c r="D87" s="6">
        <v>189905</v>
      </c>
      <c r="E87" t="s">
        <v>361</v>
      </c>
      <c r="F87" t="s">
        <v>362</v>
      </c>
      <c r="G87" t="s">
        <v>39</v>
      </c>
      <c r="H87" t="s">
        <v>40</v>
      </c>
      <c r="I87" s="6">
        <v>3</v>
      </c>
      <c r="J87" s="1" t="s">
        <v>86</v>
      </c>
      <c r="K87" s="6"/>
      <c r="L87" s="10">
        <f>K87-I87</f>
        <v>-3</v>
      </c>
      <c r="M87" s="6">
        <v>0</v>
      </c>
      <c r="N87" s="10">
        <f>M87-I87</f>
        <v>-3</v>
      </c>
      <c r="O87" s="11"/>
      <c r="P87" s="9" t="str">
        <f>AC87</f>
        <v>品种替换 冯梅2022.6.23</v>
      </c>
      <c r="X87" s="6">
        <v>5</v>
      </c>
      <c r="Z87" t="s">
        <v>42</v>
      </c>
      <c r="AA87" s="12" t="s">
        <v>363</v>
      </c>
      <c r="AB87" t="s">
        <v>54</v>
      </c>
      <c r="AC87" t="s">
        <v>364</v>
      </c>
      <c r="AD87" t="s">
        <v>365</v>
      </c>
      <c r="AE87" t="s">
        <v>366</v>
      </c>
      <c r="AH87" t="s">
        <v>367</v>
      </c>
      <c r="AI87" t="s">
        <v>367</v>
      </c>
      <c r="AJ87" t="s">
        <v>368</v>
      </c>
      <c r="AK87" t="s">
        <v>42</v>
      </c>
    </row>
    <row r="88" spans="1:37">
      <c r="A88" s="5">
        <v>45006.444375</v>
      </c>
      <c r="B88" s="6">
        <v>103198</v>
      </c>
      <c r="C88" t="s">
        <v>369</v>
      </c>
      <c r="D88" s="6">
        <v>145037</v>
      </c>
      <c r="E88" t="s">
        <v>125</v>
      </c>
      <c r="F88" t="s">
        <v>126</v>
      </c>
      <c r="G88" t="s">
        <v>50</v>
      </c>
      <c r="H88" t="s">
        <v>51</v>
      </c>
      <c r="I88" s="6">
        <v>10</v>
      </c>
      <c r="J88" s="1" t="s">
        <v>52</v>
      </c>
      <c r="K88" s="6">
        <v>110</v>
      </c>
      <c r="L88" s="10">
        <f>K88-I88</f>
        <v>100</v>
      </c>
      <c r="M88" s="6">
        <v>0</v>
      </c>
      <c r="N88" s="10">
        <f>M88-I88</f>
        <v>-10</v>
      </c>
      <c r="O88" s="11"/>
      <c r="P88" s="9" t="str">
        <f>AC88</f>
        <v/>
      </c>
      <c r="Q88" s="6">
        <v>11</v>
      </c>
      <c r="U88" s="6">
        <v>0.093889</v>
      </c>
      <c r="V88" s="6">
        <v>223.67</v>
      </c>
      <c r="W88" s="6">
        <v>1</v>
      </c>
      <c r="X88" s="6">
        <v>110</v>
      </c>
      <c r="Y88" s="6">
        <v>132.16</v>
      </c>
      <c r="Z88" t="s">
        <v>53</v>
      </c>
      <c r="AA88" s="12" t="s">
        <v>152</v>
      </c>
      <c r="AB88" t="s">
        <v>42</v>
      </c>
      <c r="AC88" t="s">
        <v>42</v>
      </c>
      <c r="AD88" t="s">
        <v>82</v>
      </c>
      <c r="AE88" t="s">
        <v>127</v>
      </c>
      <c r="AH88" t="s">
        <v>142</v>
      </c>
      <c r="AI88" t="s">
        <v>143</v>
      </c>
      <c r="AJ88" t="s">
        <v>144</v>
      </c>
      <c r="AK88" t="s">
        <v>42</v>
      </c>
    </row>
    <row r="89" spans="1:37">
      <c r="A89" s="5">
        <v>45006.4494328704</v>
      </c>
      <c r="B89" s="6">
        <v>103198</v>
      </c>
      <c r="C89" t="s">
        <v>369</v>
      </c>
      <c r="D89" s="6">
        <v>233285</v>
      </c>
      <c r="E89" t="s">
        <v>244</v>
      </c>
      <c r="F89" t="s">
        <v>370</v>
      </c>
      <c r="G89" t="s">
        <v>246</v>
      </c>
      <c r="H89" t="s">
        <v>40</v>
      </c>
      <c r="I89" s="6">
        <v>100</v>
      </c>
      <c r="J89" s="1" t="s">
        <v>52</v>
      </c>
      <c r="K89" s="6">
        <v>81754</v>
      </c>
      <c r="L89" s="10">
        <f>K89-I89</f>
        <v>81654</v>
      </c>
      <c r="M89" s="6">
        <v>0</v>
      </c>
      <c r="N89" s="10">
        <f>M89-I89</f>
        <v>-100</v>
      </c>
      <c r="O89" s="11"/>
      <c r="P89" s="9" t="str">
        <f>AC89</f>
        <v>防疫物品（同类品种库存较大，建议暂时消化库存） 陈晓莉 2023.2.23</v>
      </c>
      <c r="Q89" s="6">
        <v>77</v>
      </c>
      <c r="X89" s="6">
        <v>81754</v>
      </c>
      <c r="Z89" t="s">
        <v>42</v>
      </c>
      <c r="AA89" t="s">
        <v>86</v>
      </c>
      <c r="AB89" t="s">
        <v>54</v>
      </c>
      <c r="AC89" t="s">
        <v>247</v>
      </c>
      <c r="AD89" t="s">
        <v>248</v>
      </c>
      <c r="AE89" t="s">
        <v>249</v>
      </c>
      <c r="AH89" t="s">
        <v>142</v>
      </c>
      <c r="AI89" t="s">
        <v>143</v>
      </c>
      <c r="AJ89" t="s">
        <v>144</v>
      </c>
      <c r="AK89" t="s">
        <v>42</v>
      </c>
    </row>
    <row r="90" spans="1:37">
      <c r="A90" s="5">
        <v>45006.4475578704</v>
      </c>
      <c r="B90" s="6">
        <v>103198</v>
      </c>
      <c r="C90" t="s">
        <v>369</v>
      </c>
      <c r="D90" s="6">
        <v>211660</v>
      </c>
      <c r="E90" t="s">
        <v>114</v>
      </c>
      <c r="F90" t="s">
        <v>118</v>
      </c>
      <c r="G90" t="s">
        <v>39</v>
      </c>
      <c r="H90" t="s">
        <v>51</v>
      </c>
      <c r="I90" s="6">
        <v>5</v>
      </c>
      <c r="J90" s="1" t="s">
        <v>52</v>
      </c>
      <c r="K90" s="6">
        <v>307</v>
      </c>
      <c r="L90" s="10">
        <f>K90-I90</f>
        <v>302</v>
      </c>
      <c r="M90" s="6">
        <v>0</v>
      </c>
      <c r="N90" s="10">
        <f>M90-I90</f>
        <v>-5</v>
      </c>
      <c r="O90" s="11" t="s">
        <v>114</v>
      </c>
      <c r="P90" s="9" t="str">
        <f>AC90</f>
        <v/>
      </c>
      <c r="R90" s="6">
        <v>5</v>
      </c>
      <c r="U90" s="6">
        <v>0.394444</v>
      </c>
      <c r="V90" s="6">
        <v>12.68</v>
      </c>
      <c r="W90" s="6">
        <v>6</v>
      </c>
      <c r="X90" s="6">
        <v>307</v>
      </c>
      <c r="Y90" s="6">
        <v>15</v>
      </c>
      <c r="Z90" t="s">
        <v>53</v>
      </c>
      <c r="AA90" t="s">
        <v>86</v>
      </c>
      <c r="AB90" t="s">
        <v>42</v>
      </c>
      <c r="AC90" t="s">
        <v>42</v>
      </c>
      <c r="AD90" t="s">
        <v>116</v>
      </c>
      <c r="AE90" t="s">
        <v>117</v>
      </c>
      <c r="AH90" t="s">
        <v>142</v>
      </c>
      <c r="AI90" t="s">
        <v>143</v>
      </c>
      <c r="AJ90" t="s">
        <v>144</v>
      </c>
      <c r="AK90" t="s">
        <v>42</v>
      </c>
    </row>
    <row r="91" spans="1:37">
      <c r="A91" s="5">
        <v>45006.4482986111</v>
      </c>
      <c r="B91" s="6">
        <v>103198</v>
      </c>
      <c r="C91" t="s">
        <v>369</v>
      </c>
      <c r="D91" s="6">
        <v>1952</v>
      </c>
      <c r="E91" t="s">
        <v>371</v>
      </c>
      <c r="F91" t="s">
        <v>372</v>
      </c>
      <c r="G91" t="s">
        <v>69</v>
      </c>
      <c r="H91" t="s">
        <v>51</v>
      </c>
      <c r="I91" s="6">
        <v>10</v>
      </c>
      <c r="J91" s="1" t="s">
        <v>158</v>
      </c>
      <c r="K91" s="6">
        <v>0</v>
      </c>
      <c r="L91" s="10">
        <f>K91-I91</f>
        <v>-10</v>
      </c>
      <c r="M91" s="6">
        <v>1000</v>
      </c>
      <c r="N91" s="10">
        <f>M91-I91</f>
        <v>990</v>
      </c>
      <c r="O91" s="11"/>
      <c r="P91" s="9" t="str">
        <f>AC91</f>
        <v>特殊原因（因疫情等抢货原因，暂时无货，到货及时解禁或统一分货到店）侯月 禁请 2022.12.15</v>
      </c>
      <c r="Z91" t="s">
        <v>42</v>
      </c>
      <c r="AA91" t="s">
        <v>86</v>
      </c>
      <c r="AB91" t="s">
        <v>54</v>
      </c>
      <c r="AC91" t="s">
        <v>373</v>
      </c>
      <c r="AD91" t="s">
        <v>374</v>
      </c>
      <c r="AE91" t="s">
        <v>375</v>
      </c>
      <c r="AH91" t="s">
        <v>142</v>
      </c>
      <c r="AI91" t="s">
        <v>143</v>
      </c>
      <c r="AJ91" t="s">
        <v>144</v>
      </c>
      <c r="AK91" t="s">
        <v>42</v>
      </c>
    </row>
    <row r="92" spans="1:37">
      <c r="A92" s="5">
        <v>45006.4477199074</v>
      </c>
      <c r="B92" s="6">
        <v>103198</v>
      </c>
      <c r="C92" t="s">
        <v>369</v>
      </c>
      <c r="D92" s="6">
        <v>183250</v>
      </c>
      <c r="E92" t="s">
        <v>376</v>
      </c>
      <c r="F92" t="s">
        <v>377</v>
      </c>
      <c r="G92" t="s">
        <v>50</v>
      </c>
      <c r="H92" t="s">
        <v>51</v>
      </c>
      <c r="I92" s="6">
        <v>2</v>
      </c>
      <c r="J92" s="1" t="s">
        <v>86</v>
      </c>
      <c r="K92" s="6">
        <v>0</v>
      </c>
      <c r="L92" s="10">
        <f>K92-I92</f>
        <v>-2</v>
      </c>
      <c r="M92" s="6">
        <v>0</v>
      </c>
      <c r="N92" s="10">
        <f>M92-I92</f>
        <v>-2</v>
      </c>
      <c r="O92" s="11"/>
      <c r="P92" s="9" t="str">
        <f>AC92</f>
        <v/>
      </c>
      <c r="R92" s="6">
        <v>1</v>
      </c>
      <c r="U92" s="6">
        <v>0.025</v>
      </c>
      <c r="V92" s="6">
        <v>80</v>
      </c>
      <c r="W92" s="6">
        <v>0</v>
      </c>
      <c r="Y92" s="6">
        <v>15</v>
      </c>
      <c r="Z92" t="s">
        <v>53</v>
      </c>
      <c r="AA92" s="12" t="s">
        <v>152</v>
      </c>
      <c r="AB92" t="s">
        <v>42</v>
      </c>
      <c r="AC92" t="s">
        <v>42</v>
      </c>
      <c r="AD92" t="s">
        <v>82</v>
      </c>
      <c r="AE92" t="s">
        <v>83</v>
      </c>
      <c r="AH92" t="s">
        <v>142</v>
      </c>
      <c r="AI92" t="s">
        <v>143</v>
      </c>
      <c r="AJ92" t="s">
        <v>144</v>
      </c>
      <c r="AK92" t="s">
        <v>42</v>
      </c>
    </row>
    <row r="93" spans="1:37">
      <c r="A93" s="5">
        <v>45006.4492939815</v>
      </c>
      <c r="B93" s="6">
        <v>103198</v>
      </c>
      <c r="C93" t="s">
        <v>369</v>
      </c>
      <c r="D93" s="6">
        <v>239536</v>
      </c>
      <c r="E93" t="s">
        <v>244</v>
      </c>
      <c r="F93" t="s">
        <v>245</v>
      </c>
      <c r="G93" t="s">
        <v>246</v>
      </c>
      <c r="H93" t="s">
        <v>40</v>
      </c>
      <c r="I93" s="6">
        <v>90</v>
      </c>
      <c r="J93" s="1" t="s">
        <v>52</v>
      </c>
      <c r="K93" s="6">
        <v>17372</v>
      </c>
      <c r="L93" s="10">
        <f>K93-I93</f>
        <v>17282</v>
      </c>
      <c r="M93" s="6">
        <v>0</v>
      </c>
      <c r="N93" s="10">
        <f>M93-I93</f>
        <v>-90</v>
      </c>
      <c r="O93" s="11"/>
      <c r="P93" s="9" t="str">
        <f>AC93</f>
        <v>防疫物品（同类品种库存较大，建议暂时消化库存） 陈晓莉 2023.2.23</v>
      </c>
      <c r="X93" s="6">
        <v>17372</v>
      </c>
      <c r="Z93" t="s">
        <v>42</v>
      </c>
      <c r="AA93" t="s">
        <v>86</v>
      </c>
      <c r="AB93" t="s">
        <v>54</v>
      </c>
      <c r="AC93" t="s">
        <v>247</v>
      </c>
      <c r="AD93" t="s">
        <v>248</v>
      </c>
      <c r="AE93" t="s">
        <v>249</v>
      </c>
      <c r="AH93" t="s">
        <v>142</v>
      </c>
      <c r="AI93" t="s">
        <v>143</v>
      </c>
      <c r="AJ93" t="s">
        <v>144</v>
      </c>
      <c r="AK93" t="s">
        <v>42</v>
      </c>
    </row>
    <row r="94" spans="1:37">
      <c r="A94" s="5">
        <v>45006.4504398148</v>
      </c>
      <c r="B94" s="6">
        <v>103198</v>
      </c>
      <c r="C94" t="s">
        <v>369</v>
      </c>
      <c r="D94" s="6">
        <v>205798</v>
      </c>
      <c r="E94" t="s">
        <v>290</v>
      </c>
      <c r="F94" t="s">
        <v>378</v>
      </c>
      <c r="G94" t="s">
        <v>246</v>
      </c>
      <c r="H94" t="s">
        <v>40</v>
      </c>
      <c r="I94" s="6">
        <v>150</v>
      </c>
      <c r="J94" s="1" t="s">
        <v>52</v>
      </c>
      <c r="K94" s="6">
        <v>27666</v>
      </c>
      <c r="L94" s="10">
        <f>K94-I94</f>
        <v>27516</v>
      </c>
      <c r="M94" s="6">
        <v>0</v>
      </c>
      <c r="N94" s="10">
        <f>M94-I94</f>
        <v>-150</v>
      </c>
      <c r="O94" s="11"/>
      <c r="P94" s="9" t="str">
        <f>AC94</f>
        <v>防疫物品（同类品种库存较大，建议暂时消化库存） 陈晓莉 2023.2.23</v>
      </c>
      <c r="X94" s="6">
        <v>27666</v>
      </c>
      <c r="Z94" t="s">
        <v>42</v>
      </c>
      <c r="AA94" t="s">
        <v>86</v>
      </c>
      <c r="AB94" t="s">
        <v>54</v>
      </c>
      <c r="AC94" t="s">
        <v>247</v>
      </c>
      <c r="AD94" t="s">
        <v>299</v>
      </c>
      <c r="AE94" t="s">
        <v>300</v>
      </c>
      <c r="AH94" t="s">
        <v>142</v>
      </c>
      <c r="AI94" t="s">
        <v>143</v>
      </c>
      <c r="AJ94" t="s">
        <v>144</v>
      </c>
      <c r="AK94" t="s">
        <v>42</v>
      </c>
    </row>
    <row r="95" spans="1:37">
      <c r="A95" s="5">
        <v>45006.4345138889</v>
      </c>
      <c r="B95" s="6">
        <v>114286</v>
      </c>
      <c r="C95" t="s">
        <v>379</v>
      </c>
      <c r="D95" s="6">
        <v>38801</v>
      </c>
      <c r="E95" t="s">
        <v>380</v>
      </c>
      <c r="F95" t="s">
        <v>381</v>
      </c>
      <c r="G95" t="s">
        <v>39</v>
      </c>
      <c r="H95" t="s">
        <v>51</v>
      </c>
      <c r="I95" s="6">
        <v>0</v>
      </c>
      <c r="J95" s="1" t="s">
        <v>266</v>
      </c>
      <c r="K95" s="6">
        <v>0</v>
      </c>
      <c r="L95" s="10">
        <f>K95-I95</f>
        <v>0</v>
      </c>
      <c r="M95" s="6">
        <v>0</v>
      </c>
      <c r="N95" s="10">
        <f>M95-I95</f>
        <v>0</v>
      </c>
      <c r="O95" s="11" t="s">
        <v>380</v>
      </c>
      <c r="P95" s="9" t="str">
        <f>AC95</f>
        <v>厂家分货，店间调拨 ，禁请 邓群2020.11.13</v>
      </c>
      <c r="Z95" t="s">
        <v>159</v>
      </c>
      <c r="AA95" t="s">
        <v>131</v>
      </c>
      <c r="AB95" t="s">
        <v>54</v>
      </c>
      <c r="AC95" t="s">
        <v>382</v>
      </c>
      <c r="AD95" t="s">
        <v>383</v>
      </c>
      <c r="AE95" t="s">
        <v>384</v>
      </c>
      <c r="AH95" t="s">
        <v>142</v>
      </c>
      <c r="AI95" t="s">
        <v>143</v>
      </c>
      <c r="AJ95" t="s">
        <v>144</v>
      </c>
      <c r="AK95" t="s">
        <v>42</v>
      </c>
    </row>
    <row r="96" spans="1:37">
      <c r="A96" s="5">
        <v>45006.4343981482</v>
      </c>
      <c r="B96" s="6">
        <v>114286</v>
      </c>
      <c r="C96" t="s">
        <v>379</v>
      </c>
      <c r="D96" s="6">
        <v>37804</v>
      </c>
      <c r="E96" t="s">
        <v>385</v>
      </c>
      <c r="F96" t="s">
        <v>386</v>
      </c>
      <c r="G96" t="s">
        <v>39</v>
      </c>
      <c r="H96" t="s">
        <v>51</v>
      </c>
      <c r="I96" s="6">
        <v>30</v>
      </c>
      <c r="J96" s="1" t="s">
        <v>158</v>
      </c>
      <c r="K96" s="6">
        <v>0</v>
      </c>
      <c r="L96" s="10">
        <f>K96-I96</f>
        <v>-30</v>
      </c>
      <c r="M96" s="6">
        <v>32627</v>
      </c>
      <c r="N96" s="10">
        <f>M96-I96</f>
        <v>32597</v>
      </c>
      <c r="O96" s="11"/>
      <c r="P96" s="9" t="str">
        <f>AC96</f>
        <v>特殊原因（厂家缺货）侯月 2022.12.29</v>
      </c>
      <c r="Z96" t="s">
        <v>42</v>
      </c>
      <c r="AA96" t="s">
        <v>131</v>
      </c>
      <c r="AB96" t="s">
        <v>54</v>
      </c>
      <c r="AC96" t="s">
        <v>387</v>
      </c>
      <c r="AD96" t="s">
        <v>388</v>
      </c>
      <c r="AE96" t="s">
        <v>389</v>
      </c>
      <c r="AH96" t="s">
        <v>142</v>
      </c>
      <c r="AI96" t="s">
        <v>143</v>
      </c>
      <c r="AJ96" t="s">
        <v>144</v>
      </c>
      <c r="AK96" t="s">
        <v>42</v>
      </c>
    </row>
    <row r="97" spans="1:37">
      <c r="A97" s="5">
        <v>45006.4341087963</v>
      </c>
      <c r="B97" s="6">
        <v>114286</v>
      </c>
      <c r="C97" t="s">
        <v>379</v>
      </c>
      <c r="D97" s="6">
        <v>231617</v>
      </c>
      <c r="E97" t="s">
        <v>390</v>
      </c>
      <c r="F97" t="s">
        <v>391</v>
      </c>
      <c r="G97" t="s">
        <v>39</v>
      </c>
      <c r="H97" t="s">
        <v>51</v>
      </c>
      <c r="I97" s="6">
        <v>2</v>
      </c>
      <c r="J97" s="1" t="s">
        <v>52</v>
      </c>
      <c r="K97" s="6">
        <v>4</v>
      </c>
      <c r="L97" s="10">
        <f>K97-I97</f>
        <v>2</v>
      </c>
      <c r="M97" s="6">
        <v>0</v>
      </c>
      <c r="N97" s="10">
        <f>M97-I97</f>
        <v>-2</v>
      </c>
      <c r="O97" s="11" t="s">
        <v>390</v>
      </c>
      <c r="P97" s="9" t="str">
        <f>AC97</f>
        <v>单价高品种，按需求购进。张芙蓉2022.3.16</v>
      </c>
      <c r="X97" s="6">
        <v>4</v>
      </c>
      <c r="Z97" t="s">
        <v>42</v>
      </c>
      <c r="AA97" s="12" t="s">
        <v>152</v>
      </c>
      <c r="AB97" t="s">
        <v>54</v>
      </c>
      <c r="AC97" t="s">
        <v>392</v>
      </c>
      <c r="AD97" t="s">
        <v>393</v>
      </c>
      <c r="AE97" t="s">
        <v>394</v>
      </c>
      <c r="AH97" t="s">
        <v>142</v>
      </c>
      <c r="AI97" t="s">
        <v>143</v>
      </c>
      <c r="AJ97" t="s">
        <v>144</v>
      </c>
      <c r="AK97" t="s">
        <v>395</v>
      </c>
    </row>
    <row r="98" spans="1:37">
      <c r="A98" s="5">
        <v>45006.4491782407</v>
      </c>
      <c r="B98" s="6">
        <v>113833</v>
      </c>
      <c r="C98" t="s">
        <v>396</v>
      </c>
      <c r="D98" s="6">
        <v>30352</v>
      </c>
      <c r="E98" t="s">
        <v>397</v>
      </c>
      <c r="F98" t="s">
        <v>398</v>
      </c>
      <c r="G98" t="s">
        <v>39</v>
      </c>
      <c r="H98" t="s">
        <v>51</v>
      </c>
      <c r="I98" s="6">
        <v>20</v>
      </c>
      <c r="J98" s="1" t="s">
        <v>41</v>
      </c>
      <c r="K98" s="6">
        <v>0</v>
      </c>
      <c r="L98" s="10">
        <f>K98-I98</f>
        <v>-20</v>
      </c>
      <c r="M98" s="6">
        <v>0</v>
      </c>
      <c r="N98" s="10">
        <f>M98-I98</f>
        <v>-20</v>
      </c>
      <c r="O98" s="11"/>
      <c r="P98" s="9" t="str">
        <f>AC98</f>
        <v/>
      </c>
      <c r="Q98" s="6">
        <v>4</v>
      </c>
      <c r="R98" s="6">
        <v>10</v>
      </c>
      <c r="U98" s="6">
        <v>0.452778</v>
      </c>
      <c r="V98" s="6">
        <v>75.09</v>
      </c>
      <c r="W98" s="6">
        <v>7</v>
      </c>
      <c r="Y98" s="6">
        <v>45.92</v>
      </c>
      <c r="Z98" t="s">
        <v>159</v>
      </c>
      <c r="AA98" t="s">
        <v>399</v>
      </c>
      <c r="AB98" t="s">
        <v>42</v>
      </c>
      <c r="AC98" t="s">
        <v>42</v>
      </c>
      <c r="AD98" t="s">
        <v>400</v>
      </c>
      <c r="AE98" t="s">
        <v>401</v>
      </c>
      <c r="AF98" s="6">
        <v>9.51</v>
      </c>
      <c r="AG98" s="6">
        <v>6.79</v>
      </c>
      <c r="AH98" t="s">
        <v>142</v>
      </c>
      <c r="AI98" t="s">
        <v>143</v>
      </c>
      <c r="AJ98" t="s">
        <v>144</v>
      </c>
      <c r="AK98" t="s">
        <v>42</v>
      </c>
    </row>
    <row r="99" spans="1:37">
      <c r="A99" s="5">
        <v>45006.4506018519</v>
      </c>
      <c r="B99" s="6">
        <v>113833</v>
      </c>
      <c r="C99" t="s">
        <v>396</v>
      </c>
      <c r="D99" s="6">
        <v>153198</v>
      </c>
      <c r="E99" t="s">
        <v>402</v>
      </c>
      <c r="F99" t="s">
        <v>403</v>
      </c>
      <c r="G99" t="s">
        <v>298</v>
      </c>
      <c r="H99" t="s">
        <v>40</v>
      </c>
      <c r="I99" s="6">
        <v>20</v>
      </c>
      <c r="J99" s="1" t="s">
        <v>41</v>
      </c>
      <c r="K99" s="6">
        <v>174</v>
      </c>
      <c r="L99" s="10">
        <f>K99-I99</f>
        <v>154</v>
      </c>
      <c r="M99" s="6">
        <v>0</v>
      </c>
      <c r="N99" s="10">
        <f>M99-I99</f>
        <v>-20</v>
      </c>
      <c r="O99" s="11"/>
      <c r="P99" s="9" t="str">
        <f>AC99</f>
        <v/>
      </c>
      <c r="Q99" s="6">
        <v>3</v>
      </c>
      <c r="R99" s="6">
        <v>8</v>
      </c>
      <c r="U99" s="6">
        <v>0.321667</v>
      </c>
      <c r="V99" s="6">
        <v>71.5</v>
      </c>
      <c r="W99" s="6">
        <v>5</v>
      </c>
      <c r="X99" s="6">
        <v>174</v>
      </c>
      <c r="Y99" s="6">
        <v>24.33</v>
      </c>
      <c r="Z99" t="s">
        <v>42</v>
      </c>
      <c r="AA99" t="s">
        <v>399</v>
      </c>
      <c r="AB99" t="s">
        <v>42</v>
      </c>
      <c r="AC99" t="s">
        <v>42</v>
      </c>
      <c r="AD99" t="s">
        <v>295</v>
      </c>
      <c r="AE99" t="s">
        <v>296</v>
      </c>
      <c r="AF99" s="6">
        <v>6.76</v>
      </c>
      <c r="AG99" s="6">
        <v>4.83</v>
      </c>
      <c r="AH99" t="s">
        <v>142</v>
      </c>
      <c r="AI99" t="s">
        <v>143</v>
      </c>
      <c r="AJ99" t="s">
        <v>144</v>
      </c>
      <c r="AK99" t="s">
        <v>42</v>
      </c>
    </row>
    <row r="100" spans="1:37">
      <c r="A100" s="5">
        <v>45006.4522222222</v>
      </c>
      <c r="B100" s="6">
        <v>113833</v>
      </c>
      <c r="C100" t="s">
        <v>396</v>
      </c>
      <c r="D100" s="6">
        <v>84287</v>
      </c>
      <c r="E100" t="s">
        <v>404</v>
      </c>
      <c r="F100" t="s">
        <v>405</v>
      </c>
      <c r="G100" t="s">
        <v>69</v>
      </c>
      <c r="H100" t="s">
        <v>406</v>
      </c>
      <c r="I100" s="6">
        <v>1</v>
      </c>
      <c r="J100" s="1" t="s">
        <v>52</v>
      </c>
      <c r="K100" s="6">
        <v>39</v>
      </c>
      <c r="L100" s="10">
        <f>K100-I100</f>
        <v>38</v>
      </c>
      <c r="M100" s="6">
        <v>0</v>
      </c>
      <c r="N100" s="10">
        <f>M100-I100</f>
        <v>-1</v>
      </c>
      <c r="O100" s="11"/>
      <c r="P100" s="9" t="str">
        <f>AC100</f>
        <v>滞销品种，动销率低李玉先44716光华西一路</v>
      </c>
      <c r="Q100" s="6">
        <v>1</v>
      </c>
      <c r="X100" s="6">
        <v>39</v>
      </c>
      <c r="Z100" t="s">
        <v>42</v>
      </c>
      <c r="AA100" t="s">
        <v>399</v>
      </c>
      <c r="AB100" t="s">
        <v>54</v>
      </c>
      <c r="AC100" t="s">
        <v>407</v>
      </c>
      <c r="AD100" t="s">
        <v>408</v>
      </c>
      <c r="AE100" t="s">
        <v>409</v>
      </c>
      <c r="AH100" t="s">
        <v>142</v>
      </c>
      <c r="AI100" t="s">
        <v>143</v>
      </c>
      <c r="AJ100" t="s">
        <v>144</v>
      </c>
      <c r="AK100" t="s">
        <v>42</v>
      </c>
    </row>
    <row r="101" spans="1:37">
      <c r="A101" s="5">
        <v>45006.4469675926</v>
      </c>
      <c r="B101" s="6">
        <v>113833</v>
      </c>
      <c r="C101" t="s">
        <v>396</v>
      </c>
      <c r="D101" s="6">
        <v>199986</v>
      </c>
      <c r="E101" t="s">
        <v>114</v>
      </c>
      <c r="F101" t="s">
        <v>115</v>
      </c>
      <c r="G101" t="s">
        <v>39</v>
      </c>
      <c r="H101" t="s">
        <v>51</v>
      </c>
      <c r="I101" s="6">
        <v>6</v>
      </c>
      <c r="J101" s="1" t="s">
        <v>52</v>
      </c>
      <c r="K101" s="6">
        <v>14</v>
      </c>
      <c r="L101" s="10">
        <f>K101-I101</f>
        <v>8</v>
      </c>
      <c r="M101" s="6">
        <v>0</v>
      </c>
      <c r="N101" s="10">
        <f>M101-I101</f>
        <v>-6</v>
      </c>
      <c r="O101" s="11" t="s">
        <v>114</v>
      </c>
      <c r="P101" s="9" t="str">
        <f>AC101</f>
        <v/>
      </c>
      <c r="Q101" s="6">
        <v>2</v>
      </c>
      <c r="U101" s="6">
        <v>0.075</v>
      </c>
      <c r="V101" s="6">
        <v>106.67</v>
      </c>
      <c r="W101" s="6">
        <v>1</v>
      </c>
      <c r="X101" s="6">
        <v>14</v>
      </c>
      <c r="Y101" s="6">
        <v>41.67</v>
      </c>
      <c r="Z101" t="s">
        <v>53</v>
      </c>
      <c r="AA101" t="s">
        <v>399</v>
      </c>
      <c r="AB101" t="s">
        <v>42</v>
      </c>
      <c r="AC101" t="s">
        <v>42</v>
      </c>
      <c r="AD101" t="s">
        <v>116</v>
      </c>
      <c r="AE101" t="s">
        <v>117</v>
      </c>
      <c r="AH101" t="s">
        <v>142</v>
      </c>
      <c r="AI101" t="s">
        <v>143</v>
      </c>
      <c r="AJ101" t="s">
        <v>144</v>
      </c>
      <c r="AK101" t="s">
        <v>42</v>
      </c>
    </row>
    <row r="102" spans="1:37">
      <c r="A102" s="5">
        <v>45006.4528587963</v>
      </c>
      <c r="B102" s="6">
        <v>113833</v>
      </c>
      <c r="C102" t="s">
        <v>396</v>
      </c>
      <c r="D102" s="6">
        <v>214829</v>
      </c>
      <c r="E102" t="s">
        <v>410</v>
      </c>
      <c r="F102" t="s">
        <v>411</v>
      </c>
      <c r="G102" t="s">
        <v>138</v>
      </c>
      <c r="H102" t="s">
        <v>139</v>
      </c>
      <c r="I102" s="6">
        <v>3</v>
      </c>
      <c r="J102" s="1" t="s">
        <v>41</v>
      </c>
      <c r="K102" s="6">
        <v>0</v>
      </c>
      <c r="L102" s="10">
        <f>K102-I102</f>
        <v>-3</v>
      </c>
      <c r="M102" s="6">
        <v>115</v>
      </c>
      <c r="N102" s="10">
        <f>M102-I102</f>
        <v>112</v>
      </c>
      <c r="O102" s="11"/>
      <c r="P102" s="9" t="str">
        <f>AC102</f>
        <v/>
      </c>
      <c r="Q102" s="6">
        <v>1</v>
      </c>
      <c r="T102" s="6">
        <v>1</v>
      </c>
      <c r="U102" s="6">
        <v>0.005</v>
      </c>
      <c r="V102" s="6">
        <v>800</v>
      </c>
      <c r="W102" s="6">
        <v>0</v>
      </c>
      <c r="Y102" s="6">
        <v>215</v>
      </c>
      <c r="Z102" t="s">
        <v>42</v>
      </c>
      <c r="AA102" t="s">
        <v>399</v>
      </c>
      <c r="AB102" t="s">
        <v>42</v>
      </c>
      <c r="AC102" t="s">
        <v>42</v>
      </c>
      <c r="AD102" t="s">
        <v>140</v>
      </c>
      <c r="AE102" t="s">
        <v>329</v>
      </c>
      <c r="AF102" s="6">
        <v>0.11</v>
      </c>
      <c r="AG102" s="6">
        <v>0.08</v>
      </c>
      <c r="AH102" t="s">
        <v>142</v>
      </c>
      <c r="AI102" t="s">
        <v>143</v>
      </c>
      <c r="AJ102" t="s">
        <v>144</v>
      </c>
      <c r="AK102" t="s">
        <v>42</v>
      </c>
    </row>
    <row r="103" spans="1:37">
      <c r="A103" s="5">
        <v>45006.4490509259</v>
      </c>
      <c r="B103" s="6">
        <v>113833</v>
      </c>
      <c r="C103" t="s">
        <v>396</v>
      </c>
      <c r="D103" s="6">
        <v>219439</v>
      </c>
      <c r="E103" t="s">
        <v>412</v>
      </c>
      <c r="F103" t="s">
        <v>413</v>
      </c>
      <c r="G103" t="s">
        <v>39</v>
      </c>
      <c r="H103" t="s">
        <v>40</v>
      </c>
      <c r="I103" s="6">
        <v>10</v>
      </c>
      <c r="J103" s="1" t="s">
        <v>41</v>
      </c>
      <c r="K103" s="6">
        <v>71</v>
      </c>
      <c r="L103" s="10">
        <f>K103-I103</f>
        <v>61</v>
      </c>
      <c r="M103" s="6">
        <v>0</v>
      </c>
      <c r="N103" s="10">
        <f>M103-I103</f>
        <v>-10</v>
      </c>
      <c r="O103" s="11"/>
      <c r="P103" s="9" t="str">
        <f>AC103</f>
        <v/>
      </c>
      <c r="Q103" s="6">
        <v>5</v>
      </c>
      <c r="U103" s="6">
        <v>0.137222</v>
      </c>
      <c r="V103" s="6">
        <v>109.31</v>
      </c>
      <c r="W103" s="6">
        <v>2</v>
      </c>
      <c r="X103" s="6">
        <v>71</v>
      </c>
      <c r="Y103" s="6">
        <v>51.44</v>
      </c>
      <c r="Z103" t="s">
        <v>42</v>
      </c>
      <c r="AA103" t="s">
        <v>399</v>
      </c>
      <c r="AB103" t="s">
        <v>42</v>
      </c>
      <c r="AC103" t="s">
        <v>42</v>
      </c>
      <c r="AD103" t="s">
        <v>414</v>
      </c>
      <c r="AE103" t="s">
        <v>415</v>
      </c>
      <c r="AF103" s="6">
        <v>2.88</v>
      </c>
      <c r="AG103" s="6">
        <v>2.06</v>
      </c>
      <c r="AH103" t="s">
        <v>142</v>
      </c>
      <c r="AI103" t="s">
        <v>143</v>
      </c>
      <c r="AJ103" t="s">
        <v>144</v>
      </c>
      <c r="AK103" t="s">
        <v>42</v>
      </c>
    </row>
    <row r="104" spans="1:37">
      <c r="A104" s="5">
        <v>45006.4511689815</v>
      </c>
      <c r="B104" s="6">
        <v>113833</v>
      </c>
      <c r="C104" t="s">
        <v>396</v>
      </c>
      <c r="D104" s="6">
        <v>187558</v>
      </c>
      <c r="E104" t="s">
        <v>416</v>
      </c>
      <c r="F104" t="s">
        <v>417</v>
      </c>
      <c r="G104" t="s">
        <v>69</v>
      </c>
      <c r="H104" t="s">
        <v>406</v>
      </c>
      <c r="I104" s="6">
        <v>1</v>
      </c>
      <c r="J104" s="1" t="s">
        <v>41</v>
      </c>
      <c r="K104" s="6">
        <v>643</v>
      </c>
      <c r="L104" s="10">
        <f>K104-I104</f>
        <v>642</v>
      </c>
      <c r="M104" s="6">
        <v>0</v>
      </c>
      <c r="N104" s="10">
        <f>M104-I104</f>
        <v>-1</v>
      </c>
      <c r="O104" s="11"/>
      <c r="P104" s="9" t="str">
        <f>AC104</f>
        <v/>
      </c>
      <c r="Q104" s="6">
        <v>1</v>
      </c>
      <c r="U104" s="6">
        <v>0.043333</v>
      </c>
      <c r="V104" s="6">
        <v>46.15</v>
      </c>
      <c r="W104" s="6">
        <v>1</v>
      </c>
      <c r="X104" s="6">
        <v>643</v>
      </c>
      <c r="Y104" s="6">
        <v>38.08</v>
      </c>
      <c r="Z104" t="s">
        <v>42</v>
      </c>
      <c r="AA104" t="s">
        <v>399</v>
      </c>
      <c r="AB104" t="s">
        <v>42</v>
      </c>
      <c r="AC104" t="s">
        <v>42</v>
      </c>
      <c r="AD104" t="s">
        <v>408</v>
      </c>
      <c r="AE104" t="s">
        <v>409</v>
      </c>
      <c r="AF104" s="6">
        <v>0.91</v>
      </c>
      <c r="AG104" s="6">
        <v>0.65</v>
      </c>
      <c r="AH104" t="s">
        <v>142</v>
      </c>
      <c r="AI104" t="s">
        <v>143</v>
      </c>
      <c r="AJ104" t="s">
        <v>144</v>
      </c>
      <c r="AK104" t="s">
        <v>42</v>
      </c>
    </row>
    <row r="105" spans="1:37">
      <c r="A105" s="5">
        <v>45006.4486111111</v>
      </c>
      <c r="B105" s="6">
        <v>113833</v>
      </c>
      <c r="C105" t="s">
        <v>396</v>
      </c>
      <c r="D105" s="6">
        <v>233233</v>
      </c>
      <c r="E105" t="s">
        <v>244</v>
      </c>
      <c r="F105" t="s">
        <v>335</v>
      </c>
      <c r="G105" t="s">
        <v>298</v>
      </c>
      <c r="H105" t="s">
        <v>40</v>
      </c>
      <c r="I105" s="6">
        <v>20</v>
      </c>
      <c r="J105" s="1" t="s">
        <v>86</v>
      </c>
      <c r="K105" s="6">
        <v>0</v>
      </c>
      <c r="L105" s="10">
        <f>K105-I105</f>
        <v>-20</v>
      </c>
      <c r="M105" s="6">
        <v>0</v>
      </c>
      <c r="N105" s="10">
        <f>M105-I105</f>
        <v>-20</v>
      </c>
      <c r="O105" s="11"/>
      <c r="P105" s="9" t="str">
        <f>AC105</f>
        <v>防疫物品（同类品种库存较大，建议暂时消化库存） 陈晓莉 2023.2.23</v>
      </c>
      <c r="Q105" s="6">
        <v>5</v>
      </c>
      <c r="Z105" t="s">
        <v>42</v>
      </c>
      <c r="AA105" t="s">
        <v>399</v>
      </c>
      <c r="AB105" t="s">
        <v>54</v>
      </c>
      <c r="AC105" t="s">
        <v>247</v>
      </c>
      <c r="AD105" t="s">
        <v>314</v>
      </c>
      <c r="AE105" t="s">
        <v>315</v>
      </c>
      <c r="AH105" t="s">
        <v>142</v>
      </c>
      <c r="AI105" t="s">
        <v>143</v>
      </c>
      <c r="AJ105" t="s">
        <v>144</v>
      </c>
      <c r="AK105" t="s">
        <v>42</v>
      </c>
    </row>
    <row r="106" spans="1:37">
      <c r="A106" s="5">
        <v>45006.4487615741</v>
      </c>
      <c r="B106" s="6">
        <v>113833</v>
      </c>
      <c r="C106" t="s">
        <v>396</v>
      </c>
      <c r="D106" s="6">
        <v>202230</v>
      </c>
      <c r="E106" t="s">
        <v>290</v>
      </c>
      <c r="F106" t="s">
        <v>297</v>
      </c>
      <c r="G106" t="s">
        <v>298</v>
      </c>
      <c r="H106" t="s">
        <v>40</v>
      </c>
      <c r="I106" s="6">
        <v>50</v>
      </c>
      <c r="J106" s="1" t="s">
        <v>52</v>
      </c>
      <c r="K106" s="6">
        <v>2337</v>
      </c>
      <c r="L106" s="10">
        <f>K106-I106</f>
        <v>2287</v>
      </c>
      <c r="M106" s="6">
        <v>0</v>
      </c>
      <c r="N106" s="10">
        <f>M106-I106</f>
        <v>-50</v>
      </c>
      <c r="O106" s="11"/>
      <c r="P106" s="9" t="str">
        <f>AC106</f>
        <v>防疫物品（同类品种库存较大，建议暂时消化库存） 陈晓莉 2023.2.23</v>
      </c>
      <c r="Q106" s="6">
        <v>14</v>
      </c>
      <c r="X106" s="6">
        <v>2337</v>
      </c>
      <c r="Z106" t="s">
        <v>42</v>
      </c>
      <c r="AA106" t="s">
        <v>399</v>
      </c>
      <c r="AB106" t="s">
        <v>54</v>
      </c>
      <c r="AC106" t="s">
        <v>247</v>
      </c>
      <c r="AD106" t="s">
        <v>299</v>
      </c>
      <c r="AE106" t="s">
        <v>300</v>
      </c>
      <c r="AH106" t="s">
        <v>142</v>
      </c>
      <c r="AI106" t="s">
        <v>143</v>
      </c>
      <c r="AJ106" t="s">
        <v>144</v>
      </c>
      <c r="AK106" t="s">
        <v>42</v>
      </c>
    </row>
    <row r="107" spans="1:37">
      <c r="A107" s="5">
        <v>45006.4465856481</v>
      </c>
      <c r="B107" s="6">
        <v>113833</v>
      </c>
      <c r="C107" t="s">
        <v>396</v>
      </c>
      <c r="D107" s="6">
        <v>182316</v>
      </c>
      <c r="E107" t="s">
        <v>119</v>
      </c>
      <c r="F107" t="s">
        <v>120</v>
      </c>
      <c r="G107" t="s">
        <v>39</v>
      </c>
      <c r="H107" t="s">
        <v>51</v>
      </c>
      <c r="I107" s="6">
        <v>6</v>
      </c>
      <c r="J107" s="1" t="s">
        <v>52</v>
      </c>
      <c r="K107" s="6">
        <v>207</v>
      </c>
      <c r="L107" s="10">
        <f>K107-I107</f>
        <v>201</v>
      </c>
      <c r="M107" s="6">
        <v>0</v>
      </c>
      <c r="N107" s="10">
        <f>M107-I107</f>
        <v>-6</v>
      </c>
      <c r="O107" s="11" t="s">
        <v>119</v>
      </c>
      <c r="P107" s="9" t="str">
        <f>AC107</f>
        <v/>
      </c>
      <c r="Q107" s="6">
        <v>5</v>
      </c>
      <c r="U107" s="6">
        <v>0.11</v>
      </c>
      <c r="V107" s="6">
        <v>100</v>
      </c>
      <c r="W107" s="6">
        <v>2</v>
      </c>
      <c r="X107" s="6">
        <v>207</v>
      </c>
      <c r="Y107" s="6">
        <v>60.45</v>
      </c>
      <c r="Z107" t="s">
        <v>53</v>
      </c>
      <c r="AA107" t="s">
        <v>399</v>
      </c>
      <c r="AB107" t="s">
        <v>42</v>
      </c>
      <c r="AC107" t="s">
        <v>42</v>
      </c>
      <c r="AD107" t="s">
        <v>116</v>
      </c>
      <c r="AE107" t="s">
        <v>117</v>
      </c>
      <c r="AH107" t="s">
        <v>142</v>
      </c>
      <c r="AI107" t="s">
        <v>143</v>
      </c>
      <c r="AJ107" t="s">
        <v>144</v>
      </c>
      <c r="AK107" t="s">
        <v>42</v>
      </c>
    </row>
    <row r="108" spans="1:37">
      <c r="A108" s="5">
        <v>45006.4479513889</v>
      </c>
      <c r="B108" s="6">
        <v>113833</v>
      </c>
      <c r="C108" t="s">
        <v>396</v>
      </c>
      <c r="D108" s="6">
        <v>205458</v>
      </c>
      <c r="E108" t="s">
        <v>418</v>
      </c>
      <c r="F108" t="s">
        <v>419</v>
      </c>
      <c r="G108" t="s">
        <v>39</v>
      </c>
      <c r="H108" t="s">
        <v>51</v>
      </c>
      <c r="I108" s="6">
        <v>10</v>
      </c>
      <c r="J108" s="1" t="s">
        <v>86</v>
      </c>
      <c r="K108" s="6">
        <v>0</v>
      </c>
      <c r="L108" s="10">
        <f>K108-I108</f>
        <v>-10</v>
      </c>
      <c r="M108" s="6">
        <v>0</v>
      </c>
      <c r="N108" s="10">
        <f>M108-I108</f>
        <v>-10</v>
      </c>
      <c r="O108" s="11"/>
      <c r="P108" s="9" t="str">
        <f>AC108</f>
        <v>特殊原因（商业缺货）；禁请。张芙蓉2023.1.5</v>
      </c>
      <c r="Q108" s="6">
        <v>4</v>
      </c>
      <c r="Z108" t="s">
        <v>42</v>
      </c>
      <c r="AA108" s="12" t="s">
        <v>293</v>
      </c>
      <c r="AB108" t="s">
        <v>54</v>
      </c>
      <c r="AC108" t="s">
        <v>420</v>
      </c>
      <c r="AD108" t="s">
        <v>421</v>
      </c>
      <c r="AE108" t="s">
        <v>422</v>
      </c>
      <c r="AH108" t="s">
        <v>142</v>
      </c>
      <c r="AI108" t="s">
        <v>143</v>
      </c>
      <c r="AJ108" t="s">
        <v>144</v>
      </c>
      <c r="AK108" t="s">
        <v>42</v>
      </c>
    </row>
    <row r="109" spans="1:37">
      <c r="A109" s="5">
        <v>45006.4481365741</v>
      </c>
      <c r="B109" s="6">
        <v>113833</v>
      </c>
      <c r="C109" t="s">
        <v>396</v>
      </c>
      <c r="D109" s="6">
        <v>222495</v>
      </c>
      <c r="E109" t="s">
        <v>290</v>
      </c>
      <c r="F109" t="s">
        <v>311</v>
      </c>
      <c r="G109" t="s">
        <v>298</v>
      </c>
      <c r="H109" t="s">
        <v>40</v>
      </c>
      <c r="I109" s="6">
        <v>10</v>
      </c>
      <c r="J109" s="1" t="s">
        <v>52</v>
      </c>
      <c r="K109" s="6">
        <v>1242</v>
      </c>
      <c r="L109" s="10">
        <f>K109-I109</f>
        <v>1232</v>
      </c>
      <c r="M109" s="6">
        <v>0</v>
      </c>
      <c r="N109" s="10">
        <f>M109-I109</f>
        <v>-10</v>
      </c>
      <c r="O109" s="11"/>
      <c r="P109" s="9" t="str">
        <f>AC109</f>
        <v>防疫物品（同类品种库存较大，建议暂时消化库存） 陈晓莉 2023.2.23</v>
      </c>
      <c r="Q109" s="6">
        <v>1</v>
      </c>
      <c r="X109" s="6">
        <v>1242</v>
      </c>
      <c r="Z109" t="s">
        <v>42</v>
      </c>
      <c r="AA109" t="s">
        <v>399</v>
      </c>
      <c r="AB109" t="s">
        <v>54</v>
      </c>
      <c r="AC109" t="s">
        <v>247</v>
      </c>
      <c r="AD109" t="s">
        <v>295</v>
      </c>
      <c r="AE109" t="s">
        <v>312</v>
      </c>
      <c r="AH109" t="s">
        <v>142</v>
      </c>
      <c r="AI109" t="s">
        <v>143</v>
      </c>
      <c r="AJ109" t="s">
        <v>144</v>
      </c>
      <c r="AK109" t="s">
        <v>42</v>
      </c>
    </row>
    <row r="110" spans="1:37">
      <c r="A110" s="5">
        <v>45006.4501041667</v>
      </c>
      <c r="B110" s="6">
        <v>113833</v>
      </c>
      <c r="C110" t="s">
        <v>396</v>
      </c>
      <c r="D110" s="6">
        <v>206430</v>
      </c>
      <c r="E110" t="s">
        <v>423</v>
      </c>
      <c r="F110" t="s">
        <v>424</v>
      </c>
      <c r="G110" t="s">
        <v>298</v>
      </c>
      <c r="H110" t="s">
        <v>40</v>
      </c>
      <c r="I110" s="6">
        <v>12</v>
      </c>
      <c r="J110" s="1" t="s">
        <v>41</v>
      </c>
      <c r="K110" s="6">
        <v>211</v>
      </c>
      <c r="L110" s="10">
        <f>K110-I110</f>
        <v>199</v>
      </c>
      <c r="M110" s="6">
        <v>0</v>
      </c>
      <c r="N110" s="10">
        <f>M110-I110</f>
        <v>-12</v>
      </c>
      <c r="O110" s="11"/>
      <c r="P110" s="9" t="str">
        <f>AC110</f>
        <v/>
      </c>
      <c r="R110" s="6">
        <v>19</v>
      </c>
      <c r="U110" s="6">
        <v>0.643889</v>
      </c>
      <c r="V110" s="6">
        <v>18.64</v>
      </c>
      <c r="W110" s="6">
        <v>10</v>
      </c>
      <c r="X110" s="6">
        <v>211</v>
      </c>
      <c r="Y110" s="6">
        <v>15</v>
      </c>
      <c r="Z110" t="s">
        <v>42</v>
      </c>
      <c r="AA110" t="s">
        <v>399</v>
      </c>
      <c r="AB110" t="s">
        <v>42</v>
      </c>
      <c r="AC110" t="s">
        <v>42</v>
      </c>
      <c r="AD110" t="s">
        <v>425</v>
      </c>
      <c r="AE110" t="s">
        <v>426</v>
      </c>
      <c r="AF110" s="6">
        <v>13.52</v>
      </c>
      <c r="AG110" s="6">
        <v>9.66</v>
      </c>
      <c r="AH110" t="s">
        <v>142</v>
      </c>
      <c r="AI110" t="s">
        <v>143</v>
      </c>
      <c r="AJ110" t="s">
        <v>144</v>
      </c>
      <c r="AK110" t="s">
        <v>42</v>
      </c>
    </row>
    <row r="111" spans="1:37">
      <c r="A111" s="5">
        <v>45006.4508680556</v>
      </c>
      <c r="B111" s="6">
        <v>113833</v>
      </c>
      <c r="C111" t="s">
        <v>396</v>
      </c>
      <c r="D111" s="6">
        <v>188539</v>
      </c>
      <c r="E111" t="s">
        <v>427</v>
      </c>
      <c r="F111" t="s">
        <v>428</v>
      </c>
      <c r="G111" t="s">
        <v>429</v>
      </c>
      <c r="H111" t="s">
        <v>40</v>
      </c>
      <c r="I111" s="6">
        <v>5</v>
      </c>
      <c r="J111" s="1" t="s">
        <v>52</v>
      </c>
      <c r="K111" s="6">
        <v>9</v>
      </c>
      <c r="L111" s="10">
        <f>K111-I111</f>
        <v>4</v>
      </c>
      <c r="M111" s="6">
        <v>0</v>
      </c>
      <c r="N111" s="10">
        <f>M111-I111</f>
        <v>-5</v>
      </c>
      <c r="O111" s="11"/>
      <c r="P111" s="9" t="str">
        <f>AC111</f>
        <v>门店滞销李玉先2021.10.18光华西一路</v>
      </c>
      <c r="X111" s="6">
        <v>9</v>
      </c>
      <c r="Z111" t="s">
        <v>42</v>
      </c>
      <c r="AA111" t="s">
        <v>399</v>
      </c>
      <c r="AB111" t="s">
        <v>54</v>
      </c>
      <c r="AC111" t="s">
        <v>430</v>
      </c>
      <c r="AD111" t="s">
        <v>431</v>
      </c>
      <c r="AE111" t="s">
        <v>432</v>
      </c>
      <c r="AH111" t="s">
        <v>142</v>
      </c>
      <c r="AI111" t="s">
        <v>143</v>
      </c>
      <c r="AJ111" t="s">
        <v>144</v>
      </c>
      <c r="AK111" t="s">
        <v>42</v>
      </c>
    </row>
    <row r="112" spans="1:37">
      <c r="A112" s="5">
        <v>45006.4472453704</v>
      </c>
      <c r="B112" s="6">
        <v>113833</v>
      </c>
      <c r="C112" t="s">
        <v>396</v>
      </c>
      <c r="D112" s="6">
        <v>25410</v>
      </c>
      <c r="E112" t="s">
        <v>433</v>
      </c>
      <c r="F112" t="s">
        <v>434</v>
      </c>
      <c r="G112" t="s">
        <v>69</v>
      </c>
      <c r="H112" t="s">
        <v>51</v>
      </c>
      <c r="I112" s="6">
        <v>3</v>
      </c>
      <c r="J112" s="1" t="s">
        <v>41</v>
      </c>
      <c r="K112" s="6">
        <v>9</v>
      </c>
      <c r="L112" s="10">
        <f>K112-I112</f>
        <v>6</v>
      </c>
      <c r="M112" s="6">
        <v>0</v>
      </c>
      <c r="N112" s="10">
        <f>M112-I112</f>
        <v>-3</v>
      </c>
      <c r="O112" s="11" t="s">
        <v>433</v>
      </c>
      <c r="P112" s="9" t="str">
        <f>AC112</f>
        <v/>
      </c>
      <c r="X112" s="6">
        <v>9</v>
      </c>
      <c r="Z112" t="s">
        <v>42</v>
      </c>
      <c r="AA112" t="s">
        <v>399</v>
      </c>
      <c r="AB112" t="s">
        <v>42</v>
      </c>
      <c r="AC112" t="s">
        <v>42</v>
      </c>
      <c r="AD112" t="s">
        <v>435</v>
      </c>
      <c r="AE112" t="s">
        <v>436</v>
      </c>
      <c r="AH112" t="s">
        <v>142</v>
      </c>
      <c r="AI112" t="s">
        <v>143</v>
      </c>
      <c r="AJ112" t="s">
        <v>144</v>
      </c>
      <c r="AK112" t="s">
        <v>42</v>
      </c>
    </row>
    <row r="113" spans="1:37">
      <c r="A113" s="5">
        <v>45006.3957986111</v>
      </c>
      <c r="B113" s="6">
        <v>114685</v>
      </c>
      <c r="C113" t="s">
        <v>437</v>
      </c>
      <c r="D113" s="6">
        <v>208697</v>
      </c>
      <c r="E113" t="s">
        <v>438</v>
      </c>
      <c r="F113" t="s">
        <v>439</v>
      </c>
      <c r="G113" t="s">
        <v>39</v>
      </c>
      <c r="H113" t="s">
        <v>51</v>
      </c>
      <c r="I113" s="6">
        <v>60</v>
      </c>
      <c r="J113" s="1" t="s">
        <v>41</v>
      </c>
      <c r="K113" s="6">
        <v>0</v>
      </c>
      <c r="L113" s="10">
        <f>K113-I113</f>
        <v>-60</v>
      </c>
      <c r="M113" s="6">
        <v>0</v>
      </c>
      <c r="N113" s="10">
        <f>M113-I113</f>
        <v>-60</v>
      </c>
      <c r="O113" s="11"/>
      <c r="P113" s="9" t="str">
        <f>AC113</f>
        <v/>
      </c>
      <c r="Q113" s="6">
        <v>51</v>
      </c>
      <c r="S113" s="6">
        <v>5</v>
      </c>
      <c r="U113" s="6">
        <v>5.292778</v>
      </c>
      <c r="V113" s="6">
        <v>20.97</v>
      </c>
      <c r="W113" s="6">
        <v>79</v>
      </c>
      <c r="X113" s="6">
        <v>0</v>
      </c>
      <c r="Y113" s="6">
        <v>24.64</v>
      </c>
      <c r="Z113" t="s">
        <v>42</v>
      </c>
      <c r="AA113" s="12" t="s">
        <v>440</v>
      </c>
      <c r="AB113" t="s">
        <v>42</v>
      </c>
      <c r="AC113" t="s">
        <v>42</v>
      </c>
      <c r="AD113" t="s">
        <v>441</v>
      </c>
      <c r="AE113" t="s">
        <v>442</v>
      </c>
      <c r="AF113" s="6">
        <v>111.15</v>
      </c>
      <c r="AG113" s="6">
        <v>79.39</v>
      </c>
      <c r="AH113" t="s">
        <v>142</v>
      </c>
      <c r="AI113" t="s">
        <v>143</v>
      </c>
      <c r="AJ113" t="s">
        <v>144</v>
      </c>
      <c r="AK113" t="s">
        <v>395</v>
      </c>
    </row>
    <row r="114" spans="1:37">
      <c r="A114" s="5">
        <v>45006.42125</v>
      </c>
      <c r="B114" s="6">
        <v>114685</v>
      </c>
      <c r="C114" t="s">
        <v>437</v>
      </c>
      <c r="D114" s="6">
        <v>232881</v>
      </c>
      <c r="E114" t="s">
        <v>443</v>
      </c>
      <c r="F114" t="s">
        <v>444</v>
      </c>
      <c r="G114" t="s">
        <v>69</v>
      </c>
      <c r="H114" t="s">
        <v>51</v>
      </c>
      <c r="I114" s="6">
        <v>20</v>
      </c>
      <c r="J114" s="1" t="s">
        <v>445</v>
      </c>
      <c r="K114" s="6">
        <v>87</v>
      </c>
      <c r="L114" s="10">
        <f>K114-I114</f>
        <v>67</v>
      </c>
      <c r="M114" s="6">
        <v>0</v>
      </c>
      <c r="N114" s="10">
        <f>M114-I114</f>
        <v>-20</v>
      </c>
      <c r="O114" s="11"/>
      <c r="P114" s="9" t="str">
        <f>AC114</f>
        <v/>
      </c>
      <c r="Q114" s="6">
        <v>5</v>
      </c>
      <c r="T114" s="6">
        <v>13</v>
      </c>
      <c r="U114" s="6">
        <v>1.58</v>
      </c>
      <c r="V114" s="6">
        <v>22.15</v>
      </c>
      <c r="W114" s="6">
        <v>24</v>
      </c>
      <c r="X114" s="6">
        <v>87</v>
      </c>
      <c r="Y114" s="6">
        <v>18.16</v>
      </c>
      <c r="Z114" t="s">
        <v>53</v>
      </c>
      <c r="AA114" s="12" t="s">
        <v>440</v>
      </c>
      <c r="AB114" t="s">
        <v>42</v>
      </c>
      <c r="AC114" t="s">
        <v>42</v>
      </c>
      <c r="AD114" t="s">
        <v>446</v>
      </c>
      <c r="AE114" t="s">
        <v>447</v>
      </c>
      <c r="AH114" t="s">
        <v>142</v>
      </c>
      <c r="AI114" t="s">
        <v>143</v>
      </c>
      <c r="AJ114" t="s">
        <v>144</v>
      </c>
      <c r="AK114" t="s">
        <v>395</v>
      </c>
    </row>
    <row r="115" spans="1:37">
      <c r="A115" s="5">
        <v>45006.3787384259</v>
      </c>
      <c r="B115" s="6">
        <v>114685</v>
      </c>
      <c r="C115" t="s">
        <v>437</v>
      </c>
      <c r="D115" s="6">
        <v>233285</v>
      </c>
      <c r="E115" t="s">
        <v>244</v>
      </c>
      <c r="F115" t="s">
        <v>370</v>
      </c>
      <c r="G115" t="s">
        <v>246</v>
      </c>
      <c r="H115" t="s">
        <v>40</v>
      </c>
      <c r="I115" s="6">
        <v>250</v>
      </c>
      <c r="J115" s="1" t="s">
        <v>52</v>
      </c>
      <c r="K115" s="6">
        <v>81754</v>
      </c>
      <c r="L115" s="10">
        <f>K115-I115</f>
        <v>81504</v>
      </c>
      <c r="M115" s="6">
        <v>0</v>
      </c>
      <c r="N115" s="10">
        <f>M115-I115</f>
        <v>-250</v>
      </c>
      <c r="O115" s="11"/>
      <c r="P115" s="9" t="str">
        <f>AC115</f>
        <v>防疫物品（同类品种库存较大，建议暂时消化库存） 陈晓莉 2023.2.23</v>
      </c>
      <c r="Q115" s="6">
        <v>6</v>
      </c>
      <c r="X115" s="6">
        <v>81754</v>
      </c>
      <c r="Z115" t="s">
        <v>42</v>
      </c>
      <c r="AA115" s="12" t="s">
        <v>448</v>
      </c>
      <c r="AB115" t="s">
        <v>54</v>
      </c>
      <c r="AC115" t="s">
        <v>247</v>
      </c>
      <c r="AD115" t="s">
        <v>248</v>
      </c>
      <c r="AE115" t="s">
        <v>249</v>
      </c>
      <c r="AH115" t="s">
        <v>142</v>
      </c>
      <c r="AI115" t="s">
        <v>143</v>
      </c>
      <c r="AJ115" t="s">
        <v>144</v>
      </c>
      <c r="AK115" t="s">
        <v>42</v>
      </c>
    </row>
    <row r="116" spans="1:37">
      <c r="A116" s="5">
        <v>45006.383599537</v>
      </c>
      <c r="B116" s="6">
        <v>114685</v>
      </c>
      <c r="C116" t="s">
        <v>437</v>
      </c>
      <c r="D116" s="6">
        <v>193349</v>
      </c>
      <c r="E116" t="s">
        <v>449</v>
      </c>
      <c r="F116" t="s">
        <v>450</v>
      </c>
      <c r="G116" t="s">
        <v>39</v>
      </c>
      <c r="H116" t="s">
        <v>51</v>
      </c>
      <c r="I116" s="6">
        <v>20</v>
      </c>
      <c r="J116" s="1" t="s">
        <v>86</v>
      </c>
      <c r="K116" s="6"/>
      <c r="L116" s="10">
        <f>K116-I116</f>
        <v>-20</v>
      </c>
      <c r="M116" s="6">
        <v>0</v>
      </c>
      <c r="N116" s="10">
        <f>M116-I116</f>
        <v>-20</v>
      </c>
      <c r="O116" s="11"/>
      <c r="P116" s="9" t="str">
        <f>AC116</f>
        <v>滞销消库，门店调拨 禁请 侯月 2021.10.21</v>
      </c>
      <c r="Z116" t="s">
        <v>42</v>
      </c>
      <c r="AA116" t="s">
        <v>42</v>
      </c>
      <c r="AB116" t="s">
        <v>54</v>
      </c>
      <c r="AC116" t="s">
        <v>451</v>
      </c>
      <c r="AD116" t="s">
        <v>452</v>
      </c>
      <c r="AE116" t="s">
        <v>453</v>
      </c>
      <c r="AH116" t="s">
        <v>142</v>
      </c>
      <c r="AI116" t="s">
        <v>143</v>
      </c>
      <c r="AJ116" t="s">
        <v>144</v>
      </c>
      <c r="AK116" t="s">
        <v>42</v>
      </c>
    </row>
    <row r="117" spans="1:37">
      <c r="A117" s="5">
        <v>45006.3806134259</v>
      </c>
      <c r="B117" s="6">
        <v>114685</v>
      </c>
      <c r="C117" t="s">
        <v>437</v>
      </c>
      <c r="D117" s="6">
        <v>186196</v>
      </c>
      <c r="E117" t="s">
        <v>244</v>
      </c>
      <c r="F117" t="s">
        <v>344</v>
      </c>
      <c r="G117" t="s">
        <v>298</v>
      </c>
      <c r="H117" t="s">
        <v>40</v>
      </c>
      <c r="I117" s="6">
        <v>30</v>
      </c>
      <c r="J117" s="1" t="s">
        <v>52</v>
      </c>
      <c r="K117" s="6">
        <v>605</v>
      </c>
      <c r="L117" s="10">
        <f>K117-I117</f>
        <v>575</v>
      </c>
      <c r="M117" s="6">
        <v>7600</v>
      </c>
      <c r="N117" s="10">
        <f>M117-I117</f>
        <v>7570</v>
      </c>
      <c r="O117" s="11"/>
      <c r="P117" s="9" t="str">
        <f>AC117</f>
        <v>防疫物品（同类品种库存较大，建议暂时消化库存） 陈晓莉 2023.2.23</v>
      </c>
      <c r="X117" s="6">
        <v>605</v>
      </c>
      <c r="Z117" t="s">
        <v>42</v>
      </c>
      <c r="AA117" s="12" t="s">
        <v>448</v>
      </c>
      <c r="AB117" t="s">
        <v>54</v>
      </c>
      <c r="AC117" t="s">
        <v>247</v>
      </c>
      <c r="AD117" t="s">
        <v>346</v>
      </c>
      <c r="AE117" t="s">
        <v>347</v>
      </c>
      <c r="AH117" t="s">
        <v>142</v>
      </c>
      <c r="AI117" t="s">
        <v>143</v>
      </c>
      <c r="AJ117" t="s">
        <v>144</v>
      </c>
      <c r="AK117" t="s">
        <v>42</v>
      </c>
    </row>
    <row r="118" spans="1:37">
      <c r="A118" s="5">
        <v>45006.3933680556</v>
      </c>
      <c r="B118" s="6">
        <v>114685</v>
      </c>
      <c r="C118" t="s">
        <v>437</v>
      </c>
      <c r="D118" s="6">
        <v>159553</v>
      </c>
      <c r="E118" t="s">
        <v>454</v>
      </c>
      <c r="F118" t="s">
        <v>455</v>
      </c>
      <c r="G118" t="s">
        <v>69</v>
      </c>
      <c r="H118" t="s">
        <v>51</v>
      </c>
      <c r="I118" s="6">
        <v>0</v>
      </c>
      <c r="J118" s="1" t="s">
        <v>456</v>
      </c>
      <c r="K118" s="6">
        <v>50</v>
      </c>
      <c r="L118" s="10">
        <f>K118-I118</f>
        <v>50</v>
      </c>
      <c r="M118" s="6">
        <v>0</v>
      </c>
      <c r="N118" s="10">
        <f>M118-I118</f>
        <v>0</v>
      </c>
      <c r="O118" s="11"/>
      <c r="P118" s="9" t="str">
        <f>AC118</f>
        <v>特殊原因（防疫货品，到货后统一铺货）邓群 2022.12.29</v>
      </c>
      <c r="T118" s="6">
        <v>50</v>
      </c>
      <c r="X118" s="6">
        <v>50</v>
      </c>
      <c r="Z118" t="s">
        <v>53</v>
      </c>
      <c r="AA118" s="12" t="s">
        <v>440</v>
      </c>
      <c r="AB118" t="s">
        <v>54</v>
      </c>
      <c r="AC118" t="s">
        <v>457</v>
      </c>
      <c r="AD118" t="s">
        <v>458</v>
      </c>
      <c r="AE118" t="s">
        <v>459</v>
      </c>
      <c r="AH118" t="s">
        <v>142</v>
      </c>
      <c r="AI118" t="s">
        <v>143</v>
      </c>
      <c r="AJ118" t="s">
        <v>144</v>
      </c>
      <c r="AK118" t="s">
        <v>42</v>
      </c>
    </row>
    <row r="119" spans="1:37">
      <c r="A119" s="5">
        <v>45006.3819212963</v>
      </c>
      <c r="B119" s="6">
        <v>114685</v>
      </c>
      <c r="C119" t="s">
        <v>437</v>
      </c>
      <c r="D119" s="6">
        <v>238370</v>
      </c>
      <c r="E119" t="s">
        <v>244</v>
      </c>
      <c r="F119" t="s">
        <v>460</v>
      </c>
      <c r="G119" t="s">
        <v>298</v>
      </c>
      <c r="H119" t="s">
        <v>40</v>
      </c>
      <c r="I119" s="6">
        <v>20</v>
      </c>
      <c r="J119" s="1" t="s">
        <v>52</v>
      </c>
      <c r="K119" s="6">
        <v>813</v>
      </c>
      <c r="L119" s="10">
        <f>K119-I119</f>
        <v>793</v>
      </c>
      <c r="M119" s="6">
        <v>0</v>
      </c>
      <c r="N119" s="10">
        <f>M119-I119</f>
        <v>-20</v>
      </c>
      <c r="O119" s="11"/>
      <c r="P119" s="9" t="str">
        <f>AC119</f>
        <v>防疫物品（同类品种库存较大，建议暂时消化库存） 陈晓莉 2023.2.23</v>
      </c>
      <c r="X119" s="6">
        <v>813</v>
      </c>
      <c r="Z119" t="s">
        <v>42</v>
      </c>
      <c r="AA119" s="12" t="s">
        <v>448</v>
      </c>
      <c r="AB119" t="s">
        <v>54</v>
      </c>
      <c r="AC119" t="s">
        <v>247</v>
      </c>
      <c r="AD119" t="s">
        <v>299</v>
      </c>
      <c r="AE119" t="s">
        <v>461</v>
      </c>
      <c r="AH119" t="s">
        <v>142</v>
      </c>
      <c r="AI119" t="s">
        <v>143</v>
      </c>
      <c r="AJ119" t="s">
        <v>144</v>
      </c>
      <c r="AK119" t="s">
        <v>42</v>
      </c>
    </row>
    <row r="120" spans="1:37">
      <c r="A120" s="5">
        <v>45006.3800115741</v>
      </c>
      <c r="B120" s="6">
        <v>114685</v>
      </c>
      <c r="C120" t="s">
        <v>437</v>
      </c>
      <c r="D120" s="6">
        <v>202038</v>
      </c>
      <c r="E120" t="s">
        <v>462</v>
      </c>
      <c r="F120" t="s">
        <v>463</v>
      </c>
      <c r="G120" t="s">
        <v>298</v>
      </c>
      <c r="H120" t="s">
        <v>40</v>
      </c>
      <c r="I120" s="6">
        <v>20</v>
      </c>
      <c r="J120" s="1" t="s">
        <v>52</v>
      </c>
      <c r="K120" s="6">
        <v>362</v>
      </c>
      <c r="L120" s="10">
        <f>K120-I120</f>
        <v>342</v>
      </c>
      <c r="M120" s="6">
        <v>0</v>
      </c>
      <c r="N120" s="10">
        <f>M120-I120</f>
        <v>-20</v>
      </c>
      <c r="O120" s="11"/>
      <c r="P120" s="9" t="str">
        <f>AC120</f>
        <v>防疫物品（同类品种库存较大，建议暂时消化库存） 陈晓莉 2023.2.23</v>
      </c>
      <c r="X120" s="6">
        <v>362</v>
      </c>
      <c r="Z120" t="s">
        <v>42</v>
      </c>
      <c r="AA120" s="12" t="s">
        <v>448</v>
      </c>
      <c r="AB120" t="s">
        <v>54</v>
      </c>
      <c r="AC120" t="s">
        <v>247</v>
      </c>
      <c r="AD120" t="s">
        <v>464</v>
      </c>
      <c r="AE120" t="s">
        <v>465</v>
      </c>
      <c r="AH120" t="s">
        <v>142</v>
      </c>
      <c r="AI120" t="s">
        <v>143</v>
      </c>
      <c r="AJ120" t="s">
        <v>144</v>
      </c>
      <c r="AK120" t="s">
        <v>42</v>
      </c>
    </row>
    <row r="121" spans="1:37">
      <c r="A121" s="5">
        <v>45006.3794907407</v>
      </c>
      <c r="B121" s="6">
        <v>114685</v>
      </c>
      <c r="C121" t="s">
        <v>437</v>
      </c>
      <c r="D121" s="6">
        <v>202230</v>
      </c>
      <c r="E121" t="s">
        <v>290</v>
      </c>
      <c r="F121" t="s">
        <v>297</v>
      </c>
      <c r="G121" t="s">
        <v>298</v>
      </c>
      <c r="H121" t="s">
        <v>40</v>
      </c>
      <c r="I121" s="6">
        <v>50</v>
      </c>
      <c r="J121" s="1" t="s">
        <v>52</v>
      </c>
      <c r="K121" s="6">
        <v>2337</v>
      </c>
      <c r="L121" s="10">
        <f>K121-I121</f>
        <v>2287</v>
      </c>
      <c r="M121" s="6">
        <v>0</v>
      </c>
      <c r="N121" s="10">
        <f>M121-I121</f>
        <v>-50</v>
      </c>
      <c r="O121" s="11"/>
      <c r="P121" s="9" t="str">
        <f>AC121</f>
        <v>防疫物品（同类品种库存较大，建议暂时消化库存） 陈晓莉 2023.2.23</v>
      </c>
      <c r="X121" s="6">
        <v>2337</v>
      </c>
      <c r="Z121" t="s">
        <v>42</v>
      </c>
      <c r="AA121" s="12" t="s">
        <v>448</v>
      </c>
      <c r="AB121" t="s">
        <v>54</v>
      </c>
      <c r="AC121" t="s">
        <v>247</v>
      </c>
      <c r="AD121" t="s">
        <v>299</v>
      </c>
      <c r="AE121" t="s">
        <v>300</v>
      </c>
      <c r="AH121" t="s">
        <v>142</v>
      </c>
      <c r="AI121" t="s">
        <v>143</v>
      </c>
      <c r="AJ121" t="s">
        <v>144</v>
      </c>
      <c r="AK121" t="s">
        <v>42</v>
      </c>
    </row>
    <row r="122" spans="1:37">
      <c r="A122" s="5">
        <v>45006.3950578704</v>
      </c>
      <c r="B122" s="6">
        <v>114685</v>
      </c>
      <c r="C122" t="s">
        <v>437</v>
      </c>
      <c r="D122" s="6">
        <v>212786</v>
      </c>
      <c r="E122" t="s">
        <v>229</v>
      </c>
      <c r="F122" t="s">
        <v>466</v>
      </c>
      <c r="G122" t="s">
        <v>69</v>
      </c>
      <c r="H122" t="s">
        <v>51</v>
      </c>
      <c r="I122" s="6">
        <v>100</v>
      </c>
      <c r="J122" s="1" t="s">
        <v>86</v>
      </c>
      <c r="K122" s="6">
        <v>0</v>
      </c>
      <c r="L122" s="10">
        <f>K122-I122</f>
        <v>-100</v>
      </c>
      <c r="M122" s="6">
        <v>0</v>
      </c>
      <c r="N122" s="10">
        <f>M122-I122</f>
        <v>-100</v>
      </c>
      <c r="O122" s="11"/>
      <c r="P122" s="9" t="str">
        <f>AC122</f>
        <v>特殊原因（厂家缺货）张芙蓉 2023.1.3</v>
      </c>
      <c r="Z122" t="s">
        <v>42</v>
      </c>
      <c r="AA122" s="12" t="s">
        <v>440</v>
      </c>
      <c r="AB122" t="s">
        <v>54</v>
      </c>
      <c r="AC122" t="s">
        <v>467</v>
      </c>
      <c r="AD122" t="s">
        <v>468</v>
      </c>
      <c r="AE122" t="s">
        <v>469</v>
      </c>
      <c r="AH122" t="s">
        <v>142</v>
      </c>
      <c r="AI122" t="s">
        <v>143</v>
      </c>
      <c r="AJ122" t="s">
        <v>144</v>
      </c>
      <c r="AK122" t="s">
        <v>42</v>
      </c>
    </row>
    <row r="123" spans="1:37">
      <c r="A123" s="5">
        <v>45006.393587963</v>
      </c>
      <c r="B123" s="6">
        <v>582</v>
      </c>
      <c r="C123" t="s">
        <v>470</v>
      </c>
      <c r="D123" s="6">
        <v>94085</v>
      </c>
      <c r="E123" t="s">
        <v>471</v>
      </c>
      <c r="F123" t="s">
        <v>472</v>
      </c>
      <c r="G123" t="s">
        <v>50</v>
      </c>
      <c r="H123" t="s">
        <v>51</v>
      </c>
      <c r="I123" s="6">
        <v>8</v>
      </c>
      <c r="J123" s="1" t="s">
        <v>52</v>
      </c>
      <c r="K123" s="6">
        <v>8</v>
      </c>
      <c r="L123" s="10">
        <f>K123-I123</f>
        <v>0</v>
      </c>
      <c r="M123" s="6">
        <v>0</v>
      </c>
      <c r="N123" s="10">
        <f>M123-I123</f>
        <v>-8</v>
      </c>
      <c r="O123" s="11"/>
      <c r="P123" s="9" t="str">
        <f>AC123</f>
        <v/>
      </c>
      <c r="R123" s="6">
        <v>5</v>
      </c>
      <c r="U123" s="6">
        <v>0.316111</v>
      </c>
      <c r="V123" s="6">
        <v>31.63</v>
      </c>
      <c r="W123" s="6">
        <v>5</v>
      </c>
      <c r="X123" s="6">
        <v>8</v>
      </c>
      <c r="Y123" s="6">
        <v>15</v>
      </c>
      <c r="Z123" t="s">
        <v>53</v>
      </c>
      <c r="AA123" s="12" t="s">
        <v>473</v>
      </c>
      <c r="AB123" t="s">
        <v>42</v>
      </c>
      <c r="AC123" t="s">
        <v>42</v>
      </c>
      <c r="AD123" t="s">
        <v>87</v>
      </c>
      <c r="AE123" t="s">
        <v>88</v>
      </c>
      <c r="AH123" t="s">
        <v>474</v>
      </c>
      <c r="AI123" t="s">
        <v>475</v>
      </c>
      <c r="AJ123" t="s">
        <v>476</v>
      </c>
      <c r="AK123" t="s">
        <v>42</v>
      </c>
    </row>
    <row r="124" spans="1:37">
      <c r="A124" s="5">
        <v>45006.4363657407</v>
      </c>
      <c r="B124" s="6">
        <v>119263</v>
      </c>
      <c r="C124" t="s">
        <v>477</v>
      </c>
      <c r="D124" s="6">
        <v>121342</v>
      </c>
      <c r="E124" t="s">
        <v>478</v>
      </c>
      <c r="F124" t="s">
        <v>479</v>
      </c>
      <c r="G124" t="s">
        <v>39</v>
      </c>
      <c r="H124" t="s">
        <v>51</v>
      </c>
      <c r="I124" s="6">
        <v>20</v>
      </c>
      <c r="J124" s="1" t="s">
        <v>41</v>
      </c>
      <c r="K124" s="6">
        <v>0</v>
      </c>
      <c r="L124" s="10">
        <f>K124-I124</f>
        <v>-20</v>
      </c>
      <c r="M124" s="6">
        <v>104</v>
      </c>
      <c r="N124" s="10">
        <f>M124-I124</f>
        <v>84</v>
      </c>
      <c r="O124" s="11"/>
      <c r="P124" s="9" t="str">
        <f>AC124</f>
        <v/>
      </c>
      <c r="Q124" s="6">
        <v>19</v>
      </c>
      <c r="U124" s="6">
        <v>0.581667</v>
      </c>
      <c r="V124" s="6">
        <v>67.05</v>
      </c>
      <c r="W124" s="6">
        <v>9</v>
      </c>
      <c r="Y124" s="6">
        <v>47.66</v>
      </c>
      <c r="Z124" t="s">
        <v>42</v>
      </c>
      <c r="AA124" s="12" t="s">
        <v>480</v>
      </c>
      <c r="AB124" t="s">
        <v>42</v>
      </c>
      <c r="AC124" t="s">
        <v>42</v>
      </c>
      <c r="AD124" t="s">
        <v>481</v>
      </c>
      <c r="AE124" t="s">
        <v>482</v>
      </c>
      <c r="AF124" s="6">
        <v>12.22</v>
      </c>
      <c r="AG124" s="6">
        <v>8.73</v>
      </c>
      <c r="AH124" t="s">
        <v>142</v>
      </c>
      <c r="AI124" t="s">
        <v>143</v>
      </c>
      <c r="AJ124" t="s">
        <v>144</v>
      </c>
      <c r="AK124" t="s">
        <v>42</v>
      </c>
    </row>
    <row r="125" spans="1:37">
      <c r="A125" s="5">
        <v>45006.4004166667</v>
      </c>
      <c r="B125" s="6">
        <v>119263</v>
      </c>
      <c r="C125" t="s">
        <v>477</v>
      </c>
      <c r="D125" s="6">
        <v>182086</v>
      </c>
      <c r="E125" t="s">
        <v>483</v>
      </c>
      <c r="F125" t="s">
        <v>484</v>
      </c>
      <c r="G125" t="s">
        <v>39</v>
      </c>
      <c r="H125" t="s">
        <v>51</v>
      </c>
      <c r="I125" s="6">
        <v>5</v>
      </c>
      <c r="J125" s="1" t="s">
        <v>41</v>
      </c>
      <c r="K125" s="6">
        <v>1394</v>
      </c>
      <c r="L125" s="10">
        <f>K125-I125</f>
        <v>1389</v>
      </c>
      <c r="M125" s="6">
        <v>144</v>
      </c>
      <c r="N125" s="10">
        <f>M125-I125</f>
        <v>139</v>
      </c>
      <c r="O125" s="11"/>
      <c r="P125" s="9" t="str">
        <f>AC125</f>
        <v/>
      </c>
      <c r="Q125" s="6">
        <v>1</v>
      </c>
      <c r="R125" s="6">
        <v>5</v>
      </c>
      <c r="U125" s="6">
        <v>0.281111</v>
      </c>
      <c r="V125" s="6">
        <v>21.34</v>
      </c>
      <c r="W125" s="6">
        <v>4</v>
      </c>
      <c r="X125" s="6">
        <v>1394</v>
      </c>
      <c r="Y125" s="6">
        <v>18.56</v>
      </c>
      <c r="Z125" t="s">
        <v>42</v>
      </c>
      <c r="AA125" s="12" t="s">
        <v>480</v>
      </c>
      <c r="AB125" t="s">
        <v>42</v>
      </c>
      <c r="AC125" t="s">
        <v>42</v>
      </c>
      <c r="AD125" t="s">
        <v>349</v>
      </c>
      <c r="AE125" t="s">
        <v>350</v>
      </c>
      <c r="AF125" s="6">
        <v>5.9</v>
      </c>
      <c r="AG125" s="6">
        <v>4.22</v>
      </c>
      <c r="AH125" t="s">
        <v>142</v>
      </c>
      <c r="AI125" t="s">
        <v>143</v>
      </c>
      <c r="AJ125" t="s">
        <v>144</v>
      </c>
      <c r="AK125" t="s">
        <v>42</v>
      </c>
    </row>
    <row r="126" spans="1:37">
      <c r="A126" s="5">
        <v>45006.436099537</v>
      </c>
      <c r="B126" s="6">
        <v>119263</v>
      </c>
      <c r="C126" t="s">
        <v>477</v>
      </c>
      <c r="D126" s="6">
        <v>137374</v>
      </c>
      <c r="E126" t="s">
        <v>485</v>
      </c>
      <c r="F126" t="s">
        <v>486</v>
      </c>
      <c r="G126" t="s">
        <v>39</v>
      </c>
      <c r="H126" t="s">
        <v>51</v>
      </c>
      <c r="I126" s="6">
        <v>20</v>
      </c>
      <c r="J126" s="1" t="s">
        <v>41</v>
      </c>
      <c r="K126" s="6">
        <v>0</v>
      </c>
      <c r="L126" s="10">
        <f>K126-I126</f>
        <v>-20</v>
      </c>
      <c r="M126" s="6">
        <v>620</v>
      </c>
      <c r="N126" s="10">
        <f>M126-I126</f>
        <v>600</v>
      </c>
      <c r="O126" s="11"/>
      <c r="P126" s="9" t="str">
        <f>AC126</f>
        <v/>
      </c>
      <c r="Q126" s="6">
        <v>10</v>
      </c>
      <c r="U126" s="6">
        <v>0.078889</v>
      </c>
      <c r="V126" s="6">
        <v>380.28</v>
      </c>
      <c r="W126" s="6">
        <v>1</v>
      </c>
      <c r="Y126" s="6">
        <v>141.76</v>
      </c>
      <c r="Z126" t="s">
        <v>42</v>
      </c>
      <c r="AA126" s="12" t="s">
        <v>480</v>
      </c>
      <c r="AB126" t="s">
        <v>42</v>
      </c>
      <c r="AC126" t="s">
        <v>42</v>
      </c>
      <c r="AD126" t="s">
        <v>487</v>
      </c>
      <c r="AE126" t="s">
        <v>488</v>
      </c>
      <c r="AF126" s="6">
        <v>2</v>
      </c>
      <c r="AG126" s="6">
        <v>2</v>
      </c>
      <c r="AH126" t="s">
        <v>142</v>
      </c>
      <c r="AI126" t="s">
        <v>143</v>
      </c>
      <c r="AJ126" t="s">
        <v>144</v>
      </c>
      <c r="AK126" t="s">
        <v>42</v>
      </c>
    </row>
    <row r="127" spans="1:37">
      <c r="A127" s="5">
        <v>45006.4006018518</v>
      </c>
      <c r="B127" s="6">
        <v>119263</v>
      </c>
      <c r="C127" t="s">
        <v>477</v>
      </c>
      <c r="D127" s="6">
        <v>189135</v>
      </c>
      <c r="E127" t="s">
        <v>489</v>
      </c>
      <c r="F127" t="s">
        <v>490</v>
      </c>
      <c r="G127" t="s">
        <v>39</v>
      </c>
      <c r="H127" t="s">
        <v>51</v>
      </c>
      <c r="I127" s="6">
        <v>5</v>
      </c>
      <c r="J127" s="1" t="s">
        <v>41</v>
      </c>
      <c r="K127" s="6">
        <v>1528</v>
      </c>
      <c r="L127" s="10">
        <f>K127-I127</f>
        <v>1523</v>
      </c>
      <c r="M127" s="6">
        <v>0</v>
      </c>
      <c r="N127" s="10">
        <f>M127-I127</f>
        <v>-5</v>
      </c>
      <c r="O127" s="11"/>
      <c r="P127" s="9" t="str">
        <f>AC127</f>
        <v/>
      </c>
      <c r="Q127" s="6">
        <v>1</v>
      </c>
      <c r="R127" s="6">
        <v>22</v>
      </c>
      <c r="U127" s="6">
        <v>1.051667</v>
      </c>
      <c r="V127" s="6">
        <v>5.71</v>
      </c>
      <c r="W127" s="6">
        <v>16</v>
      </c>
      <c r="X127" s="6">
        <v>1528</v>
      </c>
      <c r="Y127" s="6">
        <v>15.95</v>
      </c>
      <c r="Z127" t="s">
        <v>42</v>
      </c>
      <c r="AA127" s="12" t="s">
        <v>480</v>
      </c>
      <c r="AB127" t="s">
        <v>42</v>
      </c>
      <c r="AC127" t="s">
        <v>42</v>
      </c>
      <c r="AD127" t="s">
        <v>491</v>
      </c>
      <c r="AE127" t="s">
        <v>492</v>
      </c>
      <c r="AF127" s="6">
        <v>22.09</v>
      </c>
      <c r="AG127" s="6">
        <v>15.78</v>
      </c>
      <c r="AH127" t="s">
        <v>142</v>
      </c>
      <c r="AI127" t="s">
        <v>143</v>
      </c>
      <c r="AJ127" t="s">
        <v>144</v>
      </c>
      <c r="AK127" t="s">
        <v>42</v>
      </c>
    </row>
    <row r="128" spans="1:37">
      <c r="A128" s="5">
        <v>45006.4002314815</v>
      </c>
      <c r="B128" s="6">
        <v>119263</v>
      </c>
      <c r="C128" t="s">
        <v>477</v>
      </c>
      <c r="D128" s="6">
        <v>105333</v>
      </c>
      <c r="E128" t="s">
        <v>493</v>
      </c>
      <c r="F128" t="s">
        <v>494</v>
      </c>
      <c r="G128" t="s">
        <v>39</v>
      </c>
      <c r="H128" t="s">
        <v>51</v>
      </c>
      <c r="I128" s="6">
        <v>6</v>
      </c>
      <c r="J128" s="1" t="s">
        <v>158</v>
      </c>
      <c r="K128" s="6">
        <v>0</v>
      </c>
      <c r="L128" s="10">
        <f>K128-I128</f>
        <v>-6</v>
      </c>
      <c r="M128" s="6">
        <v>529</v>
      </c>
      <c r="N128" s="10">
        <f>M128-I128</f>
        <v>523</v>
      </c>
      <c r="O128" s="11"/>
      <c r="P128" s="9" t="str">
        <f>AC128</f>
        <v>不在公司经营目录，2021.9.1牟鑫阳</v>
      </c>
      <c r="Z128" t="s">
        <v>42</v>
      </c>
      <c r="AA128" s="12" t="s">
        <v>480</v>
      </c>
      <c r="AB128" t="s">
        <v>54</v>
      </c>
      <c r="AC128" t="s">
        <v>495</v>
      </c>
      <c r="AD128" t="s">
        <v>496</v>
      </c>
      <c r="AE128" t="s">
        <v>497</v>
      </c>
      <c r="AH128" t="s">
        <v>142</v>
      </c>
      <c r="AI128" t="s">
        <v>143</v>
      </c>
      <c r="AJ128" t="s">
        <v>144</v>
      </c>
      <c r="AK128" t="s">
        <v>42</v>
      </c>
    </row>
    <row r="129" spans="1:37">
      <c r="A129" s="5">
        <v>45006.3999074074</v>
      </c>
      <c r="B129" s="6">
        <v>119263</v>
      </c>
      <c r="C129" t="s">
        <v>477</v>
      </c>
      <c r="D129" s="6">
        <v>160473</v>
      </c>
      <c r="E129" t="s">
        <v>498</v>
      </c>
      <c r="F129" t="s">
        <v>499</v>
      </c>
      <c r="G129" t="s">
        <v>39</v>
      </c>
      <c r="H129" t="s">
        <v>51</v>
      </c>
      <c r="I129" s="6">
        <v>20</v>
      </c>
      <c r="J129" s="1" t="s">
        <v>41</v>
      </c>
      <c r="K129" s="6">
        <v>0</v>
      </c>
      <c r="L129" s="10">
        <f>K129-I129</f>
        <v>-20</v>
      </c>
      <c r="M129" s="6">
        <v>0</v>
      </c>
      <c r="N129" s="10">
        <f>M129-I129</f>
        <v>-20</v>
      </c>
      <c r="O129" s="11"/>
      <c r="P129" s="9" t="str">
        <f>AC129</f>
        <v/>
      </c>
      <c r="R129" s="6">
        <v>12</v>
      </c>
      <c r="U129" s="6">
        <v>0.529444</v>
      </c>
      <c r="V129" s="6">
        <v>37.78</v>
      </c>
      <c r="W129" s="6">
        <v>8</v>
      </c>
      <c r="Y129" s="6">
        <v>15</v>
      </c>
      <c r="Z129" t="s">
        <v>42</v>
      </c>
      <c r="AA129" s="12" t="s">
        <v>480</v>
      </c>
      <c r="AB129" t="s">
        <v>42</v>
      </c>
      <c r="AC129" t="s">
        <v>42</v>
      </c>
      <c r="AD129" t="s">
        <v>500</v>
      </c>
      <c r="AE129" t="s">
        <v>501</v>
      </c>
      <c r="AF129" s="6">
        <v>11.12</v>
      </c>
      <c r="AG129" s="6">
        <v>7.94</v>
      </c>
      <c r="AH129" t="s">
        <v>142</v>
      </c>
      <c r="AI129" t="s">
        <v>143</v>
      </c>
      <c r="AJ129" t="s">
        <v>144</v>
      </c>
      <c r="AK129" t="s">
        <v>42</v>
      </c>
    </row>
    <row r="130" spans="1:37">
      <c r="A130" s="5">
        <v>45006.3619212963</v>
      </c>
      <c r="B130" s="6">
        <v>111400</v>
      </c>
      <c r="C130" t="s">
        <v>502</v>
      </c>
      <c r="D130" s="6">
        <v>258383</v>
      </c>
      <c r="E130" t="s">
        <v>443</v>
      </c>
      <c r="F130" t="s">
        <v>444</v>
      </c>
      <c r="G130" t="s">
        <v>69</v>
      </c>
      <c r="H130" t="s">
        <v>51</v>
      </c>
      <c r="I130" s="6">
        <v>18</v>
      </c>
      <c r="J130" s="1" t="s">
        <v>158</v>
      </c>
      <c r="K130" s="6">
        <v>0</v>
      </c>
      <c r="L130" s="10">
        <f>K130-I130</f>
        <v>-18</v>
      </c>
      <c r="M130" s="6">
        <v>18</v>
      </c>
      <c r="N130" s="10">
        <f>M130-I130</f>
        <v>0</v>
      </c>
      <c r="O130" s="11"/>
      <c r="P130" s="9" t="str">
        <f>AC130</f>
        <v/>
      </c>
      <c r="Q130" s="6">
        <v>2</v>
      </c>
      <c r="U130" s="6">
        <v>0.216667</v>
      </c>
      <c r="V130" s="6">
        <v>101.54</v>
      </c>
      <c r="W130" s="6">
        <v>3</v>
      </c>
      <c r="Y130" s="6">
        <v>24.23</v>
      </c>
      <c r="Z130" t="s">
        <v>53</v>
      </c>
      <c r="AA130" t="s">
        <v>503</v>
      </c>
      <c r="AB130" t="s">
        <v>42</v>
      </c>
      <c r="AC130" t="s">
        <v>42</v>
      </c>
      <c r="AD130" t="s">
        <v>504</v>
      </c>
      <c r="AE130" t="s">
        <v>505</v>
      </c>
      <c r="AH130" t="s">
        <v>111</v>
      </c>
      <c r="AI130" t="s">
        <v>112</v>
      </c>
      <c r="AJ130" t="s">
        <v>113</v>
      </c>
      <c r="AK130" t="s">
        <v>42</v>
      </c>
    </row>
    <row r="131" spans="1:37">
      <c r="A131" s="5">
        <v>45006.3633217593</v>
      </c>
      <c r="B131" s="6">
        <v>111400</v>
      </c>
      <c r="C131" t="s">
        <v>502</v>
      </c>
      <c r="D131" s="6">
        <v>236156</v>
      </c>
      <c r="E131" t="s">
        <v>506</v>
      </c>
      <c r="F131" t="s">
        <v>507</v>
      </c>
      <c r="G131" t="s">
        <v>50</v>
      </c>
      <c r="H131" t="s">
        <v>51</v>
      </c>
      <c r="I131" s="6">
        <v>10</v>
      </c>
      <c r="J131" s="1" t="s">
        <v>52</v>
      </c>
      <c r="K131" s="6">
        <v>26</v>
      </c>
      <c r="L131" s="10">
        <f>K131-I131</f>
        <v>16</v>
      </c>
      <c r="M131" s="6">
        <v>0</v>
      </c>
      <c r="N131" s="10">
        <f>M131-I131</f>
        <v>-10</v>
      </c>
      <c r="O131" s="11"/>
      <c r="P131" s="9" t="str">
        <f>AC131</f>
        <v/>
      </c>
      <c r="Q131" s="6">
        <v>6</v>
      </c>
      <c r="U131" s="6">
        <v>0.472222</v>
      </c>
      <c r="V131" s="6">
        <v>33.88</v>
      </c>
      <c r="W131" s="6">
        <v>7</v>
      </c>
      <c r="X131" s="6">
        <v>26</v>
      </c>
      <c r="Y131" s="6">
        <v>27.71</v>
      </c>
      <c r="Z131" t="s">
        <v>53</v>
      </c>
      <c r="AA131" t="s">
        <v>508</v>
      </c>
      <c r="AB131" t="s">
        <v>42</v>
      </c>
      <c r="AC131" t="s">
        <v>42</v>
      </c>
      <c r="AD131" t="s">
        <v>509</v>
      </c>
      <c r="AE131" t="s">
        <v>510</v>
      </c>
      <c r="AH131" t="s">
        <v>111</v>
      </c>
      <c r="AI131" t="s">
        <v>112</v>
      </c>
      <c r="AJ131" t="s">
        <v>113</v>
      </c>
      <c r="AK131" t="s">
        <v>42</v>
      </c>
    </row>
    <row r="132" spans="1:37">
      <c r="A132" s="5">
        <v>45006.3541087963</v>
      </c>
      <c r="B132" s="6">
        <v>341</v>
      </c>
      <c r="C132" t="s">
        <v>511</v>
      </c>
      <c r="D132" s="6">
        <v>16426</v>
      </c>
      <c r="E132" t="s">
        <v>240</v>
      </c>
      <c r="F132" t="s">
        <v>241</v>
      </c>
      <c r="G132" t="s">
        <v>39</v>
      </c>
      <c r="H132" t="s">
        <v>51</v>
      </c>
      <c r="I132" s="6">
        <v>20</v>
      </c>
      <c r="J132" s="1" t="s">
        <v>86</v>
      </c>
      <c r="K132" s="6">
        <v>0</v>
      </c>
      <c r="L132" s="10">
        <f>K132-I132</f>
        <v>-20</v>
      </c>
      <c r="M132" s="6">
        <v>0</v>
      </c>
      <c r="N132" s="10">
        <f>M132-I132</f>
        <v>-20</v>
      </c>
      <c r="O132" s="11" t="s">
        <v>240</v>
      </c>
      <c r="P132" s="9" t="str">
        <f>AC132</f>
        <v/>
      </c>
      <c r="Q132" s="6">
        <v>4</v>
      </c>
      <c r="R132" s="6">
        <v>16</v>
      </c>
      <c r="T132" s="6">
        <v>20</v>
      </c>
      <c r="U132" s="6">
        <v>1.247778</v>
      </c>
      <c r="V132" s="6">
        <v>19.23</v>
      </c>
      <c r="W132" s="6">
        <v>19</v>
      </c>
      <c r="Y132" s="6">
        <v>18.21</v>
      </c>
      <c r="Z132" t="s">
        <v>53</v>
      </c>
      <c r="AA132" t="s">
        <v>109</v>
      </c>
      <c r="AB132" t="s">
        <v>42</v>
      </c>
      <c r="AC132" t="s">
        <v>42</v>
      </c>
      <c r="AD132" t="s">
        <v>242</v>
      </c>
      <c r="AE132" t="s">
        <v>243</v>
      </c>
      <c r="AH132" t="s">
        <v>111</v>
      </c>
      <c r="AI132" t="s">
        <v>112</v>
      </c>
      <c r="AJ132" t="s">
        <v>113</v>
      </c>
      <c r="AK132" t="s">
        <v>42</v>
      </c>
    </row>
    <row r="133" spans="1:37">
      <c r="A133" s="5">
        <v>45006.3549074074</v>
      </c>
      <c r="B133" s="6">
        <v>341</v>
      </c>
      <c r="C133" t="s">
        <v>511</v>
      </c>
      <c r="D133" s="6">
        <v>134594</v>
      </c>
      <c r="E133" t="s">
        <v>229</v>
      </c>
      <c r="F133" t="s">
        <v>512</v>
      </c>
      <c r="G133" t="s">
        <v>69</v>
      </c>
      <c r="H133" t="s">
        <v>51</v>
      </c>
      <c r="I133" s="6">
        <v>5</v>
      </c>
      <c r="J133" s="1" t="s">
        <v>86</v>
      </c>
      <c r="K133" s="6">
        <v>0</v>
      </c>
      <c r="L133" s="10">
        <f>K133-I133</f>
        <v>-5</v>
      </c>
      <c r="M133" s="6">
        <v>0</v>
      </c>
      <c r="N133" s="10">
        <f>M133-I133</f>
        <v>-5</v>
      </c>
      <c r="O133" s="11"/>
      <c r="P133" s="9" t="str">
        <f>AC133</f>
        <v/>
      </c>
      <c r="Q133" s="6">
        <v>6</v>
      </c>
      <c r="R133" s="6">
        <v>4</v>
      </c>
      <c r="U133" s="6">
        <v>0.681667</v>
      </c>
      <c r="V133" s="6">
        <v>16.14</v>
      </c>
      <c r="W133" s="6">
        <v>10</v>
      </c>
      <c r="Y133" s="6">
        <v>23.8</v>
      </c>
      <c r="Z133" t="s">
        <v>53</v>
      </c>
      <c r="AA133" t="s">
        <v>42</v>
      </c>
      <c r="AB133" t="s">
        <v>42</v>
      </c>
      <c r="AC133" t="s">
        <v>42</v>
      </c>
      <c r="AD133" t="s">
        <v>458</v>
      </c>
      <c r="AE133" t="s">
        <v>459</v>
      </c>
      <c r="AH133" t="s">
        <v>111</v>
      </c>
      <c r="AI133" t="s">
        <v>112</v>
      </c>
      <c r="AJ133" t="s">
        <v>113</v>
      </c>
      <c r="AK133" t="s">
        <v>42</v>
      </c>
    </row>
    <row r="134" spans="1:37">
      <c r="A134" s="5">
        <v>45006.3520949074</v>
      </c>
      <c r="B134" s="6">
        <v>341</v>
      </c>
      <c r="C134" t="s">
        <v>511</v>
      </c>
      <c r="D134" s="6">
        <v>94085</v>
      </c>
      <c r="E134" t="s">
        <v>471</v>
      </c>
      <c r="F134" t="s">
        <v>472</v>
      </c>
      <c r="G134" t="s">
        <v>50</v>
      </c>
      <c r="H134" t="s">
        <v>51</v>
      </c>
      <c r="I134" s="6">
        <v>3</v>
      </c>
      <c r="J134" s="1" t="s">
        <v>52</v>
      </c>
      <c r="K134" s="6">
        <v>8</v>
      </c>
      <c r="L134" s="10">
        <f>K134-I134</f>
        <v>5</v>
      </c>
      <c r="M134" s="6">
        <v>0</v>
      </c>
      <c r="N134" s="10">
        <f>M134-I134</f>
        <v>-3</v>
      </c>
      <c r="O134" s="11"/>
      <c r="P134" s="9" t="str">
        <f>AC134</f>
        <v/>
      </c>
      <c r="Q134" s="6">
        <v>1</v>
      </c>
      <c r="U134" s="6">
        <v>0.121111</v>
      </c>
      <c r="V134" s="6">
        <v>33.03</v>
      </c>
      <c r="W134" s="6">
        <v>2</v>
      </c>
      <c r="X134" s="6">
        <v>8</v>
      </c>
      <c r="Y134" s="6">
        <v>23.26</v>
      </c>
      <c r="Z134" t="s">
        <v>53</v>
      </c>
      <c r="AA134" t="s">
        <v>109</v>
      </c>
      <c r="AB134" t="s">
        <v>42</v>
      </c>
      <c r="AC134" t="s">
        <v>42</v>
      </c>
      <c r="AD134" t="s">
        <v>87</v>
      </c>
      <c r="AE134" t="s">
        <v>88</v>
      </c>
      <c r="AH134" t="s">
        <v>111</v>
      </c>
      <c r="AI134" t="s">
        <v>112</v>
      </c>
      <c r="AJ134" t="s">
        <v>113</v>
      </c>
      <c r="AK134" t="s">
        <v>42</v>
      </c>
    </row>
    <row r="135" spans="1:37">
      <c r="A135" s="5">
        <v>45006.3532523148</v>
      </c>
      <c r="B135" s="6">
        <v>341</v>
      </c>
      <c r="C135" t="s">
        <v>511</v>
      </c>
      <c r="D135" s="6">
        <v>18081</v>
      </c>
      <c r="E135" t="s">
        <v>270</v>
      </c>
      <c r="F135" t="s">
        <v>271</v>
      </c>
      <c r="G135" t="s">
        <v>50</v>
      </c>
      <c r="H135" t="s">
        <v>51</v>
      </c>
      <c r="I135" s="6">
        <v>20</v>
      </c>
      <c r="J135" s="1" t="s">
        <v>86</v>
      </c>
      <c r="K135" s="6">
        <v>0</v>
      </c>
      <c r="L135" s="10">
        <f>K135-I135</f>
        <v>-20</v>
      </c>
      <c r="M135" s="6">
        <v>0</v>
      </c>
      <c r="N135" s="10">
        <f>M135-I135</f>
        <v>-20</v>
      </c>
      <c r="O135" s="11" t="s">
        <v>270</v>
      </c>
      <c r="P135" s="9" t="str">
        <f>AC135</f>
        <v/>
      </c>
      <c r="Q135" s="6">
        <v>4</v>
      </c>
      <c r="R135" s="6">
        <v>12</v>
      </c>
      <c r="U135" s="6">
        <v>1.020556</v>
      </c>
      <c r="V135" s="6">
        <v>23.52</v>
      </c>
      <c r="W135" s="6">
        <v>15</v>
      </c>
      <c r="Y135" s="6">
        <v>18.92</v>
      </c>
      <c r="Z135" t="s">
        <v>53</v>
      </c>
      <c r="AA135" t="s">
        <v>109</v>
      </c>
      <c r="AB135" t="s">
        <v>42</v>
      </c>
      <c r="AC135" t="s">
        <v>42</v>
      </c>
      <c r="AD135" t="s">
        <v>272</v>
      </c>
      <c r="AE135" t="s">
        <v>273</v>
      </c>
      <c r="AH135" t="s">
        <v>111</v>
      </c>
      <c r="AI135" t="s">
        <v>112</v>
      </c>
      <c r="AJ135" t="s">
        <v>113</v>
      </c>
      <c r="AK135" t="s">
        <v>42</v>
      </c>
    </row>
    <row r="136" spans="1:37">
      <c r="A136" s="5">
        <v>45006.3528240741</v>
      </c>
      <c r="B136" s="6">
        <v>341</v>
      </c>
      <c r="C136" t="s">
        <v>511</v>
      </c>
      <c r="D136" s="6">
        <v>219842</v>
      </c>
      <c r="E136" t="s">
        <v>121</v>
      </c>
      <c r="F136" t="s">
        <v>122</v>
      </c>
      <c r="G136" t="s">
        <v>39</v>
      </c>
      <c r="H136" t="s">
        <v>51</v>
      </c>
      <c r="I136" s="6">
        <v>10</v>
      </c>
      <c r="J136" s="1" t="s">
        <v>52</v>
      </c>
      <c r="K136" s="6">
        <v>78</v>
      </c>
      <c r="L136" s="10">
        <f>K136-I136</f>
        <v>68</v>
      </c>
      <c r="M136" s="6">
        <v>0</v>
      </c>
      <c r="N136" s="10">
        <f>M136-I136</f>
        <v>-10</v>
      </c>
      <c r="O136" s="11"/>
      <c r="P136" s="9" t="str">
        <f>AC136</f>
        <v/>
      </c>
      <c r="R136" s="6">
        <v>3</v>
      </c>
      <c r="U136" s="6">
        <v>0.256111</v>
      </c>
      <c r="V136" s="6">
        <v>39.05</v>
      </c>
      <c r="W136" s="6">
        <v>4</v>
      </c>
      <c r="X136" s="6">
        <v>78</v>
      </c>
      <c r="Y136" s="6">
        <v>15</v>
      </c>
      <c r="Z136" t="s">
        <v>53</v>
      </c>
      <c r="AA136" s="12" t="s">
        <v>473</v>
      </c>
      <c r="AB136" t="s">
        <v>42</v>
      </c>
      <c r="AC136" t="s">
        <v>42</v>
      </c>
      <c r="AD136" t="s">
        <v>123</v>
      </c>
      <c r="AE136" t="s">
        <v>124</v>
      </c>
      <c r="AH136" t="s">
        <v>111</v>
      </c>
      <c r="AI136" t="s">
        <v>112</v>
      </c>
      <c r="AJ136" t="s">
        <v>113</v>
      </c>
      <c r="AK136" t="s">
        <v>42</v>
      </c>
    </row>
    <row r="137" spans="1:37">
      <c r="A137" s="5">
        <v>45006.4273958333</v>
      </c>
      <c r="B137" s="6">
        <v>106569</v>
      </c>
      <c r="C137" t="s">
        <v>513</v>
      </c>
      <c r="D137" s="6">
        <v>241566</v>
      </c>
      <c r="E137" t="s">
        <v>514</v>
      </c>
      <c r="F137" t="s">
        <v>515</v>
      </c>
      <c r="G137" t="s">
        <v>39</v>
      </c>
      <c r="H137" t="s">
        <v>151</v>
      </c>
      <c r="I137" s="6">
        <v>5</v>
      </c>
      <c r="J137" s="1" t="s">
        <v>86</v>
      </c>
      <c r="K137" s="6">
        <v>0</v>
      </c>
      <c r="L137" s="10">
        <f>K137-I137</f>
        <v>-5</v>
      </c>
      <c r="M137" s="6">
        <v>0</v>
      </c>
      <c r="N137" s="10">
        <f>M137-I137</f>
        <v>-5</v>
      </c>
      <c r="O137" s="11"/>
      <c r="P137" s="9" t="str">
        <f>AC137</f>
        <v>消化库存冯梅</v>
      </c>
      <c r="Q137" s="6">
        <v>2</v>
      </c>
      <c r="Z137" t="s">
        <v>42</v>
      </c>
      <c r="AA137" t="s">
        <v>86</v>
      </c>
      <c r="AB137" t="s">
        <v>54</v>
      </c>
      <c r="AC137" t="s">
        <v>174</v>
      </c>
      <c r="AD137" t="s">
        <v>154</v>
      </c>
      <c r="AE137" t="s">
        <v>155</v>
      </c>
      <c r="AH137" t="s">
        <v>142</v>
      </c>
      <c r="AI137" t="s">
        <v>143</v>
      </c>
      <c r="AJ137" t="s">
        <v>144</v>
      </c>
      <c r="AK137" t="s">
        <v>42</v>
      </c>
    </row>
    <row r="138" spans="1:37">
      <c r="A138" s="5">
        <v>45006.4303703704</v>
      </c>
      <c r="B138" s="6">
        <v>106569</v>
      </c>
      <c r="C138" t="s">
        <v>513</v>
      </c>
      <c r="D138" s="6">
        <v>202230</v>
      </c>
      <c r="E138" t="s">
        <v>290</v>
      </c>
      <c r="F138" t="s">
        <v>297</v>
      </c>
      <c r="G138" t="s">
        <v>298</v>
      </c>
      <c r="H138" t="s">
        <v>40</v>
      </c>
      <c r="I138" s="6">
        <v>50</v>
      </c>
      <c r="J138" s="1" t="s">
        <v>52</v>
      </c>
      <c r="K138" s="6">
        <v>2337</v>
      </c>
      <c r="L138" s="10">
        <f>K138-I138</f>
        <v>2287</v>
      </c>
      <c r="M138" s="6">
        <v>0</v>
      </c>
      <c r="N138" s="10">
        <f>M138-I138</f>
        <v>-50</v>
      </c>
      <c r="O138" s="11"/>
      <c r="P138" s="9" t="str">
        <f>AC138</f>
        <v>防疫物品（同类品种库存较大，建议暂时消化库存） 陈晓莉 2023.2.23</v>
      </c>
      <c r="S138" s="6">
        <v>20</v>
      </c>
      <c r="X138" s="6">
        <v>2337</v>
      </c>
      <c r="Z138" t="s">
        <v>42</v>
      </c>
      <c r="AA138" t="s">
        <v>516</v>
      </c>
      <c r="AB138" t="s">
        <v>54</v>
      </c>
      <c r="AC138" t="s">
        <v>247</v>
      </c>
      <c r="AD138" t="s">
        <v>299</v>
      </c>
      <c r="AE138" t="s">
        <v>300</v>
      </c>
      <c r="AH138" t="s">
        <v>142</v>
      </c>
      <c r="AI138" t="s">
        <v>143</v>
      </c>
      <c r="AJ138" t="s">
        <v>144</v>
      </c>
      <c r="AK138" t="s">
        <v>42</v>
      </c>
    </row>
    <row r="139" spans="27:27">
      <c r="AA139" s="13"/>
    </row>
  </sheetData>
  <sortState ref="A2:AK139">
    <sortCondition ref="C2"/>
  </sortState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2023-03-21T03:08:00Z</dcterms:created>
  <dcterms:modified xsi:type="dcterms:W3CDTF">2023-03-21T03:50:12Z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F8593CDF7EE64368B8A894F9F373FD5C</vt:lpwstr>
  </property>
  <property fmtid="{D5CDD505-2E9C-101B-9397-08002B2CF9AE}" pid="3" name="KSOProductBuildVer">
    <vt:lpwstr>2052-11.1.0.13703</vt:lpwstr>
  </property>
</Properties>
</file>