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Sheet1!$A$3:$V$47</definedName>
  </definedNames>
  <calcPr calcId="144525"/>
</workbook>
</file>

<file path=xl/sharedStrings.xml><?xml version="1.0" encoding="utf-8"?>
<sst xmlns="http://schemas.openxmlformats.org/spreadsheetml/2006/main" count="322" uniqueCount="140">
  <si>
    <t>价格调整申请表</t>
  </si>
  <si>
    <t>申请部门：商品部                              申请人：牟鑫阳</t>
  </si>
  <si>
    <t>申报日期：2023年3月17日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</si>
  <si>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</si>
  <si>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</si>
  <si>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</si>
  <si>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</si>
  <si>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</si>
  <si>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</si>
  <si>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</si>
  <si>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</si>
  <si>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</si>
  <si>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</si>
  <si>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</si>
  <si>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</si>
  <si>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</si>
  <si>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</si>
  <si>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</si>
  <si>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调整后会员价毛利率</t>
  </si>
  <si>
    <t>调整
额度</t>
  </si>
  <si>
    <t>调整原因</t>
  </si>
  <si>
    <t>预计调整时间</t>
  </si>
  <si>
    <t>调整门店
名称</t>
  </si>
  <si>
    <t>第六感纤薄螺纹避孕套</t>
  </si>
  <si>
    <t>12只(诱惑装)</t>
  </si>
  <si>
    <t>PLEASURE LATEX PRODUCTS SDN(马来西亚)</t>
  </si>
  <si>
    <t>盒</t>
  </si>
  <si>
    <t>厂家维价</t>
  </si>
  <si>
    <t>2023.3.20</t>
  </si>
  <si>
    <t>所有门店</t>
  </si>
  <si>
    <t>聚异戊二烯合成避孕套</t>
  </si>
  <si>
    <t>2只 光面型（肤感玻尿酸）</t>
  </si>
  <si>
    <t>SURETEX LIMITED（泰国）</t>
  </si>
  <si>
    <t>6只 光面 51mm（极肤肤感玻璃酸）</t>
  </si>
  <si>
    <t>天然胶乳橡胶避孕套</t>
  </si>
  <si>
    <t>杰士邦 10只(动感大颗粒)</t>
  </si>
  <si>
    <t>10只 杰士邦(零感.至薄至润003)</t>
  </si>
  <si>
    <t>杰士邦 5只+5只赠品（紧型超薄）</t>
  </si>
  <si>
    <t>10+2只（杰士邦，轻盈薄）</t>
  </si>
  <si>
    <t>天然胶乳橡胶避孕套（杰士邦）</t>
  </si>
  <si>
    <t>3只(优质超薄)</t>
  </si>
  <si>
    <t>天然橡胶胶乳避孕套</t>
  </si>
  <si>
    <t>杰士邦 10只（零感超薄玻尿酸）</t>
  </si>
  <si>
    <t>天然乳胶橡胶避孕套</t>
  </si>
  <si>
    <t>12只（颗粒激点菠萝香）</t>
  </si>
  <si>
    <t>Suretex Prophylactics(India) Limited</t>
  </si>
  <si>
    <t>聚氨酯避孕套</t>
  </si>
  <si>
    <t>光面 54mm 6只（零感）</t>
  </si>
  <si>
    <t>兰州科天健康科技股份有限公司</t>
  </si>
  <si>
    <t>光面 54mm 2只(零感)</t>
  </si>
  <si>
    <t>6只（黄金持久）杰士邦</t>
  </si>
  <si>
    <t>雷蒙德健康护理有限公司</t>
  </si>
  <si>
    <t>人体润滑剂</t>
  </si>
  <si>
    <t>100g(第6感水润装)</t>
  </si>
  <si>
    <t>人福医药集团医疗用品有限公司</t>
  </si>
  <si>
    <t>支</t>
  </si>
  <si>
    <t>杰士邦天然胶乳橡胶避孕套</t>
  </si>
  <si>
    <t>12只(零感超薄)</t>
  </si>
  <si>
    <t>日本不二乳胶株式会社</t>
  </si>
  <si>
    <t>3只（ZERO零感超薄超润）</t>
  </si>
  <si>
    <t>第6感天然胶乳橡胶避孕套</t>
  </si>
  <si>
    <t>12只(超薄超滑)</t>
  </si>
  <si>
    <t>武汉杰士邦卫生用品有限公司</t>
  </si>
  <si>
    <t>苦金片</t>
  </si>
  <si>
    <t>0.41gx12片</t>
  </si>
  <si>
    <t>上海医药集团青岛国风药业股份有限公司</t>
  </si>
  <si>
    <t>桂龙药膏</t>
  </si>
  <si>
    <t>202克x6瓶</t>
  </si>
  <si>
    <t>广西邦琪药业有限公司</t>
  </si>
  <si>
    <t>磁疗贴（痛风型）</t>
  </si>
  <si>
    <t>6cmx9cmx2贴</t>
  </si>
  <si>
    <t>云南贝洋生物科技有限公司</t>
  </si>
  <si>
    <t>远红外敷贴（原远红外贴）</t>
  </si>
  <si>
    <t>腰椎病痛型 100mmx130mmx2贴</t>
  </si>
  <si>
    <t>颈椎病痛型 100mmx130mmx2贴</t>
  </si>
  <si>
    <t>肩周炎痛型 100mmx130mmx2贴</t>
  </si>
  <si>
    <t>泮托拉唑钠肠溶胶囊</t>
  </si>
  <si>
    <t>40mgx7粒</t>
  </si>
  <si>
    <t>杭州中美华东制药有限公司</t>
  </si>
  <si>
    <t>毛利不足</t>
  </si>
  <si>
    <t>板蓝根颗粒</t>
  </si>
  <si>
    <t>10gx20袋</t>
  </si>
  <si>
    <t>江西泽众制药股份有限公司</t>
  </si>
  <si>
    <t>包</t>
  </si>
  <si>
    <t>哈西奈德溶液</t>
  </si>
  <si>
    <t>0.1%:10ml</t>
  </si>
  <si>
    <t>湖北舒邦药业有限公司（湖北丝宝药业有限公司）</t>
  </si>
  <si>
    <t>瓶</t>
  </si>
  <si>
    <t>酚氨咖敏片(扑感敏片)</t>
  </si>
  <si>
    <t>12片x5板</t>
  </si>
  <si>
    <t>重庆迪康长江制药有限公司</t>
  </si>
  <si>
    <t>盐酸地芬尼多片</t>
  </si>
  <si>
    <t>25mgx30片</t>
  </si>
  <si>
    <t>湖南千金湘江药业股份有限公司</t>
  </si>
  <si>
    <t>麝香祛痛搽剂</t>
  </si>
  <si>
    <t>56ml</t>
  </si>
  <si>
    <t>马应龙药业集团股份有限公司</t>
  </si>
  <si>
    <t>兰索拉唑肠溶片</t>
  </si>
  <si>
    <t>15mgx7片</t>
  </si>
  <si>
    <t>康普药业股份有限公司(原:湖南康普制药有限公司)</t>
  </si>
  <si>
    <t>甲硝唑氯己定洗剂(妇爽康)</t>
  </si>
  <si>
    <t>50mlx6瓶</t>
  </si>
  <si>
    <t>黑龙江天龙药业有限公司</t>
  </si>
  <si>
    <t>蜂胶口腔膜</t>
  </si>
  <si>
    <t>1cmx1.3cmx5片x4袋</t>
  </si>
  <si>
    <t>北京紫竹药业有限公司</t>
  </si>
  <si>
    <t>无菌退热贴</t>
  </si>
  <si>
    <t>标准型120mmx50mmx1贴x4袋(独立装)</t>
  </si>
  <si>
    <t>浙江省东阳市银达生物有限公司</t>
  </si>
  <si>
    <t>阿莫西林胶囊</t>
  </si>
  <si>
    <t>0.25gx36粒</t>
  </si>
  <si>
    <t>西南药业股份有限公司</t>
  </si>
  <si>
    <t>阿莫西林分散片</t>
  </si>
  <si>
    <t>0.5gx10片/板x2板/盒</t>
  </si>
  <si>
    <t>维C银翘片</t>
  </si>
  <si>
    <t>18片</t>
  </si>
  <si>
    <t>贵州百灵企业集团制药股份有限公司</t>
  </si>
  <si>
    <t>水杨酸苯酚贴膏(鸡眼膏)</t>
  </si>
  <si>
    <t>6片</t>
  </si>
  <si>
    <t>广东恒健制药有限公司(原:江门市恒健药业有限公司)</t>
  </si>
  <si>
    <t>复方鲜竹沥液</t>
  </si>
  <si>
    <t>20mlx6支(无蔗糖)</t>
  </si>
  <si>
    <t>江西南昌济生制药有限责任公司（原江西南昌济生制药厂）</t>
  </si>
  <si>
    <t>鱼石脂软膏</t>
  </si>
  <si>
    <t>10%:20g</t>
  </si>
  <si>
    <t>上海世康特制药有限公司</t>
  </si>
  <si>
    <t>供货价上涨，毛利不足</t>
  </si>
  <si>
    <t>清喉咽颗粒</t>
  </si>
  <si>
    <t>18gx8袋</t>
  </si>
  <si>
    <t>太极集团四川绵阳制药有限公司</t>
  </si>
  <si>
    <t>九味羌活丸</t>
  </si>
  <si>
    <t>6g*10袋</t>
  </si>
  <si>
    <t>冬凌草糖浆</t>
  </si>
  <si>
    <t>10mlx8支</t>
  </si>
  <si>
    <t>辅仁药业集团有限公司</t>
  </si>
  <si>
    <t>备注：1、以上品种将在下周一（3月20日）执行新零售价，请各门店注意更换价签，以免引起不必要的误会</t>
  </si>
  <si>
    <t>董事长：</t>
  </si>
  <si>
    <t>总经理：</t>
  </si>
  <si>
    <t>采购部：</t>
  </si>
  <si>
    <t>制表时间：2023年3月17日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</si>
</sst>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4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77" fontId="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10" fontId="14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right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0" fontId="1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61490" y="16548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61490" y="16548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45</xdr:row>
      <xdr:rowOff>0</xdr:rowOff>
    </xdr:from>
    <xdr:to>
      <xdr:col>2</xdr:col>
      <xdr:colOff>982345</xdr:colOff>
      <xdr:row>45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49425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596265</xdr:colOff>
      <xdr:row>45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554095" y="16548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45</xdr:row>
      <xdr:rowOff>0</xdr:rowOff>
    </xdr:from>
    <xdr:to>
      <xdr:col>3</xdr:col>
      <xdr:colOff>478790</xdr:colOff>
      <xdr:row>45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429000" y="165481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90525" y="7435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45</xdr:row>
      <xdr:rowOff>0</xdr:rowOff>
    </xdr:from>
    <xdr:to>
      <xdr:col>2</xdr:col>
      <xdr:colOff>150495</xdr:colOff>
      <xdr:row>45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04875" y="165481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45</xdr:row>
      <xdr:rowOff>0</xdr:rowOff>
    </xdr:from>
    <xdr:to>
      <xdr:col>3</xdr:col>
      <xdr:colOff>568960</xdr:colOff>
      <xdr:row>45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552190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45</xdr:row>
      <xdr:rowOff>0</xdr:rowOff>
    </xdr:from>
    <xdr:to>
      <xdr:col>2</xdr:col>
      <xdr:colOff>150495</xdr:colOff>
      <xdr:row>45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04875" y="165481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45</xdr:row>
      <xdr:rowOff>0</xdr:rowOff>
    </xdr:from>
    <xdr:to>
      <xdr:col>3</xdr:col>
      <xdr:colOff>568960</xdr:colOff>
      <xdr:row>45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552190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45</xdr:row>
      <xdr:rowOff>0</xdr:rowOff>
    </xdr:from>
    <xdr:to>
      <xdr:col>2</xdr:col>
      <xdr:colOff>150495</xdr:colOff>
      <xdr:row>45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04875" y="165481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550920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45</xdr:row>
      <xdr:rowOff>0</xdr:rowOff>
    </xdr:from>
    <xdr:to>
      <xdr:col>3</xdr:col>
      <xdr:colOff>601980</xdr:colOff>
      <xdr:row>45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579495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45</xdr:row>
      <xdr:rowOff>0</xdr:rowOff>
    </xdr:from>
    <xdr:to>
      <xdr:col>2</xdr:col>
      <xdr:colOff>327025</xdr:colOff>
      <xdr:row>45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1076325" y="165481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550920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45</xdr:row>
      <xdr:rowOff>0</xdr:rowOff>
    </xdr:from>
    <xdr:to>
      <xdr:col>3</xdr:col>
      <xdr:colOff>601980</xdr:colOff>
      <xdr:row>45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579495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45</xdr:row>
      <xdr:rowOff>0</xdr:rowOff>
    </xdr:from>
    <xdr:to>
      <xdr:col>3</xdr:col>
      <xdr:colOff>624840</xdr:colOff>
      <xdr:row>45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60045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45</xdr:row>
      <xdr:rowOff>0</xdr:rowOff>
    </xdr:from>
    <xdr:to>
      <xdr:col>3</xdr:col>
      <xdr:colOff>624840</xdr:colOff>
      <xdr:row>45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60045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45</xdr:row>
      <xdr:rowOff>0</xdr:rowOff>
    </xdr:from>
    <xdr:to>
      <xdr:col>3</xdr:col>
      <xdr:colOff>624840</xdr:colOff>
      <xdr:row>45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60045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45</xdr:row>
      <xdr:rowOff>0</xdr:rowOff>
    </xdr:from>
    <xdr:to>
      <xdr:col>2</xdr:col>
      <xdr:colOff>516890</xdr:colOff>
      <xdr:row>45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34770" y="165481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657225</xdr:colOff>
      <xdr:row>45</xdr:row>
      <xdr:rowOff>123825</xdr:rowOff>
    </xdr:from>
    <xdr:to>
      <xdr:col>11</xdr:col>
      <xdr:colOff>190500</xdr:colOff>
      <xdr:row>45</xdr:row>
      <xdr:rowOff>427990</xdr:rowOff>
    </xdr:to>
    <xdr:sp>
      <xdr:nvSpPr>
        <xdr:cNvPr id="80" name="图片 2"/>
        <xdr:cNvSpPr>
          <a:spLocks noChangeAspect="1"/>
        </xdr:cNvSpPr>
      </xdr:nvSpPr>
      <xdr:spPr>
        <a:xfrm flipH="1">
          <a:off x="10010775" y="166719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596265</xdr:colOff>
      <xdr:row>45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552825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596265</xdr:colOff>
      <xdr:row>45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552825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596265</xdr:colOff>
      <xdr:row>45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552825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596265</xdr:colOff>
      <xdr:row>45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552825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61490" y="16548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61490" y="16548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45</xdr:row>
      <xdr:rowOff>0</xdr:rowOff>
    </xdr:from>
    <xdr:to>
      <xdr:col>2</xdr:col>
      <xdr:colOff>982345</xdr:colOff>
      <xdr:row>45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49425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596265</xdr:colOff>
      <xdr:row>45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554095" y="16548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102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103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45</xdr:row>
      <xdr:rowOff>0</xdr:rowOff>
    </xdr:from>
    <xdr:to>
      <xdr:col>3</xdr:col>
      <xdr:colOff>478790</xdr:colOff>
      <xdr:row>45</xdr:row>
      <xdr:rowOff>311150</xdr:rowOff>
    </xdr:to>
    <xdr:sp>
      <xdr:nvSpPr>
        <xdr:cNvPr id="106" name="图片 1"/>
        <xdr:cNvSpPr>
          <a:spLocks noChangeAspect="1"/>
        </xdr:cNvSpPr>
      </xdr:nvSpPr>
      <xdr:spPr>
        <a:xfrm>
          <a:off x="3429000" y="165481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107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108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90525" y="7435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45</xdr:row>
      <xdr:rowOff>0</xdr:rowOff>
    </xdr:from>
    <xdr:to>
      <xdr:col>2</xdr:col>
      <xdr:colOff>150495</xdr:colOff>
      <xdr:row>45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04875" y="165481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45</xdr:row>
      <xdr:rowOff>0</xdr:rowOff>
    </xdr:from>
    <xdr:to>
      <xdr:col>3</xdr:col>
      <xdr:colOff>568960</xdr:colOff>
      <xdr:row>45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552190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45</xdr:row>
      <xdr:rowOff>0</xdr:rowOff>
    </xdr:from>
    <xdr:to>
      <xdr:col>2</xdr:col>
      <xdr:colOff>150495</xdr:colOff>
      <xdr:row>45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04875" y="165481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45</xdr:row>
      <xdr:rowOff>0</xdr:rowOff>
    </xdr:from>
    <xdr:to>
      <xdr:col>3</xdr:col>
      <xdr:colOff>568960</xdr:colOff>
      <xdr:row>45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552190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45</xdr:row>
      <xdr:rowOff>0</xdr:rowOff>
    </xdr:from>
    <xdr:to>
      <xdr:col>2</xdr:col>
      <xdr:colOff>150495</xdr:colOff>
      <xdr:row>45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04875" y="165481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550920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45</xdr:row>
      <xdr:rowOff>0</xdr:rowOff>
    </xdr:from>
    <xdr:to>
      <xdr:col>3</xdr:col>
      <xdr:colOff>601980</xdr:colOff>
      <xdr:row>45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579495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45</xdr:row>
      <xdr:rowOff>0</xdr:rowOff>
    </xdr:from>
    <xdr:to>
      <xdr:col>2</xdr:col>
      <xdr:colOff>150495</xdr:colOff>
      <xdr:row>45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04875" y="165481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550920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45</xdr:row>
      <xdr:rowOff>0</xdr:rowOff>
    </xdr:from>
    <xdr:to>
      <xdr:col>3</xdr:col>
      <xdr:colOff>601980</xdr:colOff>
      <xdr:row>45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579495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45</xdr:row>
      <xdr:rowOff>0</xdr:rowOff>
    </xdr:from>
    <xdr:to>
      <xdr:col>3</xdr:col>
      <xdr:colOff>624840</xdr:colOff>
      <xdr:row>45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60045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45</xdr:row>
      <xdr:rowOff>0</xdr:rowOff>
    </xdr:from>
    <xdr:to>
      <xdr:col>3</xdr:col>
      <xdr:colOff>624840</xdr:colOff>
      <xdr:row>45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60045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45</xdr:row>
      <xdr:rowOff>0</xdr:rowOff>
    </xdr:from>
    <xdr:to>
      <xdr:col>3</xdr:col>
      <xdr:colOff>624840</xdr:colOff>
      <xdr:row>45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60045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685800</xdr:colOff>
      <xdr:row>45</xdr:row>
      <xdr:rowOff>171450</xdr:rowOff>
    </xdr:from>
    <xdr:to>
      <xdr:col>17</xdr:col>
      <xdr:colOff>967740</xdr:colOff>
      <xdr:row>46</xdr:row>
      <xdr:rowOff>13970</xdr:rowOff>
    </xdr:to>
    <xdr:sp>
      <xdr:nvSpPr>
        <xdr:cNvPr id="153" name="图片 1"/>
        <xdr:cNvSpPr>
          <a:spLocks noChangeAspect="1"/>
        </xdr:cNvSpPr>
      </xdr:nvSpPr>
      <xdr:spPr>
        <a:xfrm>
          <a:off x="16487775" y="167195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45</xdr:row>
      <xdr:rowOff>0</xdr:rowOff>
    </xdr:from>
    <xdr:to>
      <xdr:col>2</xdr:col>
      <xdr:colOff>516890</xdr:colOff>
      <xdr:row>45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34770" y="165481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295275</xdr:colOff>
      <xdr:row>45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90525" y="165481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596265</xdr:colOff>
      <xdr:row>45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552825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596265</xdr:colOff>
      <xdr:row>45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552825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596265</xdr:colOff>
      <xdr:row>45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552825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45</xdr:row>
      <xdr:rowOff>171450</xdr:rowOff>
    </xdr:from>
    <xdr:to>
      <xdr:col>15</xdr:col>
      <xdr:colOff>62865</xdr:colOff>
      <xdr:row>46</xdr:row>
      <xdr:rowOff>3175</xdr:rowOff>
    </xdr:to>
    <xdr:sp>
      <xdr:nvSpPr>
        <xdr:cNvPr id="167" name="图片 2"/>
        <xdr:cNvSpPr>
          <a:spLocks noChangeAspect="1"/>
        </xdr:cNvSpPr>
      </xdr:nvSpPr>
      <xdr:spPr>
        <a:xfrm>
          <a:off x="13916025" y="16719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596265</xdr:colOff>
      <xdr:row>45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887720" y="16548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45</xdr:row>
      <xdr:rowOff>0</xdr:rowOff>
    </xdr:from>
    <xdr:to>
      <xdr:col>4</xdr:col>
      <xdr:colOff>478790</xdr:colOff>
      <xdr:row>45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5762625" y="165481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45</xdr:row>
      <xdr:rowOff>0</xdr:rowOff>
    </xdr:from>
    <xdr:to>
      <xdr:col>4</xdr:col>
      <xdr:colOff>568960</xdr:colOff>
      <xdr:row>45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885815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45</xdr:row>
      <xdr:rowOff>0</xdr:rowOff>
    </xdr:from>
    <xdr:to>
      <xdr:col>4</xdr:col>
      <xdr:colOff>568960</xdr:colOff>
      <xdr:row>45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885815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884545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45</xdr:row>
      <xdr:rowOff>0</xdr:rowOff>
    </xdr:from>
    <xdr:to>
      <xdr:col>4</xdr:col>
      <xdr:colOff>601980</xdr:colOff>
      <xdr:row>45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913120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884545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45</xdr:row>
      <xdr:rowOff>0</xdr:rowOff>
    </xdr:from>
    <xdr:to>
      <xdr:col>4</xdr:col>
      <xdr:colOff>601980</xdr:colOff>
      <xdr:row>45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913120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45</xdr:row>
      <xdr:rowOff>0</xdr:rowOff>
    </xdr:from>
    <xdr:to>
      <xdr:col>4</xdr:col>
      <xdr:colOff>624840</xdr:colOff>
      <xdr:row>45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93407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45</xdr:row>
      <xdr:rowOff>0</xdr:rowOff>
    </xdr:from>
    <xdr:to>
      <xdr:col>4</xdr:col>
      <xdr:colOff>624840</xdr:colOff>
      <xdr:row>45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93407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45</xdr:row>
      <xdr:rowOff>0</xdr:rowOff>
    </xdr:from>
    <xdr:to>
      <xdr:col>4</xdr:col>
      <xdr:colOff>624840</xdr:colOff>
      <xdr:row>45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93407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596265</xdr:colOff>
      <xdr:row>45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887720" y="16548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204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205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45</xdr:row>
      <xdr:rowOff>0</xdr:rowOff>
    </xdr:from>
    <xdr:to>
      <xdr:col>4</xdr:col>
      <xdr:colOff>478790</xdr:colOff>
      <xdr:row>45</xdr:row>
      <xdr:rowOff>311150</xdr:rowOff>
    </xdr:to>
    <xdr:sp>
      <xdr:nvSpPr>
        <xdr:cNvPr id="208" name="图片 1"/>
        <xdr:cNvSpPr>
          <a:spLocks noChangeAspect="1"/>
        </xdr:cNvSpPr>
      </xdr:nvSpPr>
      <xdr:spPr>
        <a:xfrm>
          <a:off x="5762625" y="165481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209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210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45</xdr:row>
      <xdr:rowOff>0</xdr:rowOff>
    </xdr:from>
    <xdr:to>
      <xdr:col>4</xdr:col>
      <xdr:colOff>568960</xdr:colOff>
      <xdr:row>45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885815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45</xdr:row>
      <xdr:rowOff>0</xdr:rowOff>
    </xdr:from>
    <xdr:to>
      <xdr:col>4</xdr:col>
      <xdr:colOff>568960</xdr:colOff>
      <xdr:row>45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885815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884545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45</xdr:row>
      <xdr:rowOff>0</xdr:rowOff>
    </xdr:from>
    <xdr:to>
      <xdr:col>4</xdr:col>
      <xdr:colOff>601980</xdr:colOff>
      <xdr:row>45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913120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884545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45</xdr:row>
      <xdr:rowOff>0</xdr:rowOff>
    </xdr:from>
    <xdr:to>
      <xdr:col>4</xdr:col>
      <xdr:colOff>601980</xdr:colOff>
      <xdr:row>45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913120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45</xdr:row>
      <xdr:rowOff>0</xdr:rowOff>
    </xdr:from>
    <xdr:to>
      <xdr:col>4</xdr:col>
      <xdr:colOff>624840</xdr:colOff>
      <xdr:row>45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93407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45</xdr:row>
      <xdr:rowOff>0</xdr:rowOff>
    </xdr:from>
    <xdr:to>
      <xdr:col>4</xdr:col>
      <xdr:colOff>624840</xdr:colOff>
      <xdr:row>45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93407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45</xdr:row>
      <xdr:rowOff>0</xdr:rowOff>
    </xdr:from>
    <xdr:to>
      <xdr:col>4</xdr:col>
      <xdr:colOff>624840</xdr:colOff>
      <xdr:row>45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93407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38" name="图片 1"/>
        <xdr:cNvSpPr>
          <a:spLocks noChangeAspect="1"/>
        </xdr:cNvSpPr>
      </xdr:nvSpPr>
      <xdr:spPr>
        <a:xfrm>
          <a:off x="1761490" y="16548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39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40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41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42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43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44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45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46" name="图片 1"/>
        <xdr:cNvSpPr>
          <a:spLocks noChangeAspect="1"/>
        </xdr:cNvSpPr>
      </xdr:nvSpPr>
      <xdr:spPr>
        <a:xfrm>
          <a:off x="1761490" y="16548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47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48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49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50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51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45</xdr:row>
      <xdr:rowOff>0</xdr:rowOff>
    </xdr:from>
    <xdr:to>
      <xdr:col>2</xdr:col>
      <xdr:colOff>991870</xdr:colOff>
      <xdr:row>45</xdr:row>
      <xdr:rowOff>300355</xdr:rowOff>
    </xdr:to>
    <xdr:sp>
      <xdr:nvSpPr>
        <xdr:cNvPr id="252" name="图片 1"/>
        <xdr:cNvSpPr>
          <a:spLocks noChangeAspect="1"/>
        </xdr:cNvSpPr>
      </xdr:nvSpPr>
      <xdr:spPr>
        <a:xfrm>
          <a:off x="1758950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45</xdr:row>
      <xdr:rowOff>0</xdr:rowOff>
    </xdr:from>
    <xdr:to>
      <xdr:col>2</xdr:col>
      <xdr:colOff>982345</xdr:colOff>
      <xdr:row>45</xdr:row>
      <xdr:rowOff>300355</xdr:rowOff>
    </xdr:to>
    <xdr:sp>
      <xdr:nvSpPr>
        <xdr:cNvPr id="253" name="图片 1"/>
        <xdr:cNvSpPr>
          <a:spLocks noChangeAspect="1"/>
        </xdr:cNvSpPr>
      </xdr:nvSpPr>
      <xdr:spPr>
        <a:xfrm>
          <a:off x="1749425" y="1654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596265</xdr:colOff>
      <xdr:row>45</xdr:row>
      <xdr:rowOff>300355</xdr:rowOff>
    </xdr:to>
    <xdr:sp>
      <xdr:nvSpPr>
        <xdr:cNvPr id="254" name="图片 2"/>
        <xdr:cNvSpPr>
          <a:spLocks noChangeAspect="1"/>
        </xdr:cNvSpPr>
      </xdr:nvSpPr>
      <xdr:spPr>
        <a:xfrm>
          <a:off x="3554095" y="16548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255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256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257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258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45</xdr:row>
      <xdr:rowOff>0</xdr:rowOff>
    </xdr:from>
    <xdr:to>
      <xdr:col>3</xdr:col>
      <xdr:colOff>478790</xdr:colOff>
      <xdr:row>45</xdr:row>
      <xdr:rowOff>311150</xdr:rowOff>
    </xdr:to>
    <xdr:sp>
      <xdr:nvSpPr>
        <xdr:cNvPr id="259" name="图片 1"/>
        <xdr:cNvSpPr>
          <a:spLocks noChangeAspect="1"/>
        </xdr:cNvSpPr>
      </xdr:nvSpPr>
      <xdr:spPr>
        <a:xfrm>
          <a:off x="3429000" y="165481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260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632460</xdr:colOff>
      <xdr:row>45</xdr:row>
      <xdr:rowOff>311150</xdr:rowOff>
    </xdr:to>
    <xdr:sp>
      <xdr:nvSpPr>
        <xdr:cNvPr id="261" name="图片 1"/>
        <xdr:cNvSpPr>
          <a:spLocks noChangeAspect="1"/>
        </xdr:cNvSpPr>
      </xdr:nvSpPr>
      <xdr:spPr>
        <a:xfrm>
          <a:off x="3580765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262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45</xdr:row>
      <xdr:rowOff>0</xdr:rowOff>
    </xdr:from>
    <xdr:to>
      <xdr:col>3</xdr:col>
      <xdr:colOff>594995</xdr:colOff>
      <xdr:row>45</xdr:row>
      <xdr:rowOff>300355</xdr:rowOff>
    </xdr:to>
    <xdr:sp>
      <xdr:nvSpPr>
        <xdr:cNvPr id="263" name="图片 2"/>
        <xdr:cNvSpPr>
          <a:spLocks noChangeAspect="1"/>
        </xdr:cNvSpPr>
      </xdr:nvSpPr>
      <xdr:spPr>
        <a:xfrm>
          <a:off x="3554095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45</xdr:row>
      <xdr:rowOff>0</xdr:rowOff>
    </xdr:from>
    <xdr:to>
      <xdr:col>2</xdr:col>
      <xdr:colOff>150495</xdr:colOff>
      <xdr:row>45</xdr:row>
      <xdr:rowOff>304800</xdr:rowOff>
    </xdr:to>
    <xdr:sp>
      <xdr:nvSpPr>
        <xdr:cNvPr id="264" name="图片 1"/>
        <xdr:cNvSpPr>
          <a:spLocks noChangeAspect="1"/>
        </xdr:cNvSpPr>
      </xdr:nvSpPr>
      <xdr:spPr>
        <a:xfrm>
          <a:off x="904875" y="165481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45</xdr:row>
      <xdr:rowOff>0</xdr:rowOff>
    </xdr:from>
    <xdr:to>
      <xdr:col>3</xdr:col>
      <xdr:colOff>568960</xdr:colOff>
      <xdr:row>45</xdr:row>
      <xdr:rowOff>304800</xdr:rowOff>
    </xdr:to>
    <xdr:sp>
      <xdr:nvSpPr>
        <xdr:cNvPr id="265" name="图片 2"/>
        <xdr:cNvSpPr>
          <a:spLocks noChangeAspect="1"/>
        </xdr:cNvSpPr>
      </xdr:nvSpPr>
      <xdr:spPr>
        <a:xfrm>
          <a:off x="3552190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45</xdr:row>
      <xdr:rowOff>0</xdr:rowOff>
    </xdr:from>
    <xdr:to>
      <xdr:col>2</xdr:col>
      <xdr:colOff>150495</xdr:colOff>
      <xdr:row>45</xdr:row>
      <xdr:rowOff>304800</xdr:rowOff>
    </xdr:to>
    <xdr:sp>
      <xdr:nvSpPr>
        <xdr:cNvPr id="266" name="图片 1"/>
        <xdr:cNvSpPr>
          <a:spLocks noChangeAspect="1"/>
        </xdr:cNvSpPr>
      </xdr:nvSpPr>
      <xdr:spPr>
        <a:xfrm>
          <a:off x="904875" y="165481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45</xdr:row>
      <xdr:rowOff>0</xdr:rowOff>
    </xdr:from>
    <xdr:to>
      <xdr:col>3</xdr:col>
      <xdr:colOff>568960</xdr:colOff>
      <xdr:row>45</xdr:row>
      <xdr:rowOff>304800</xdr:rowOff>
    </xdr:to>
    <xdr:sp>
      <xdr:nvSpPr>
        <xdr:cNvPr id="267" name="图片 2"/>
        <xdr:cNvSpPr>
          <a:spLocks noChangeAspect="1"/>
        </xdr:cNvSpPr>
      </xdr:nvSpPr>
      <xdr:spPr>
        <a:xfrm>
          <a:off x="3552190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45</xdr:row>
      <xdr:rowOff>0</xdr:rowOff>
    </xdr:from>
    <xdr:to>
      <xdr:col>2</xdr:col>
      <xdr:colOff>150495</xdr:colOff>
      <xdr:row>45</xdr:row>
      <xdr:rowOff>302895</xdr:rowOff>
    </xdr:to>
    <xdr:sp>
      <xdr:nvSpPr>
        <xdr:cNvPr id="268" name="图片 1"/>
        <xdr:cNvSpPr>
          <a:spLocks noChangeAspect="1"/>
        </xdr:cNvSpPr>
      </xdr:nvSpPr>
      <xdr:spPr>
        <a:xfrm>
          <a:off x="904875" y="165481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269" name="图片 2"/>
        <xdr:cNvSpPr>
          <a:spLocks noChangeAspect="1"/>
        </xdr:cNvSpPr>
      </xdr:nvSpPr>
      <xdr:spPr>
        <a:xfrm>
          <a:off x="3550920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45</xdr:row>
      <xdr:rowOff>0</xdr:rowOff>
    </xdr:from>
    <xdr:to>
      <xdr:col>3</xdr:col>
      <xdr:colOff>601980</xdr:colOff>
      <xdr:row>45</xdr:row>
      <xdr:rowOff>312420</xdr:rowOff>
    </xdr:to>
    <xdr:sp>
      <xdr:nvSpPr>
        <xdr:cNvPr id="270" name="图片 1"/>
        <xdr:cNvSpPr>
          <a:spLocks noChangeAspect="1"/>
        </xdr:cNvSpPr>
      </xdr:nvSpPr>
      <xdr:spPr>
        <a:xfrm>
          <a:off x="3579495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45</xdr:row>
      <xdr:rowOff>0</xdr:rowOff>
    </xdr:from>
    <xdr:to>
      <xdr:col>2</xdr:col>
      <xdr:colOff>327025</xdr:colOff>
      <xdr:row>45</xdr:row>
      <xdr:rowOff>302895</xdr:rowOff>
    </xdr:to>
    <xdr:sp>
      <xdr:nvSpPr>
        <xdr:cNvPr id="271" name="图片 1"/>
        <xdr:cNvSpPr>
          <a:spLocks noChangeAspect="1"/>
        </xdr:cNvSpPr>
      </xdr:nvSpPr>
      <xdr:spPr>
        <a:xfrm>
          <a:off x="1076325" y="165481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272" name="图片 2"/>
        <xdr:cNvSpPr>
          <a:spLocks noChangeAspect="1"/>
        </xdr:cNvSpPr>
      </xdr:nvSpPr>
      <xdr:spPr>
        <a:xfrm>
          <a:off x="3550920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45</xdr:row>
      <xdr:rowOff>0</xdr:rowOff>
    </xdr:from>
    <xdr:to>
      <xdr:col>3</xdr:col>
      <xdr:colOff>601980</xdr:colOff>
      <xdr:row>45</xdr:row>
      <xdr:rowOff>312420</xdr:rowOff>
    </xdr:to>
    <xdr:sp>
      <xdr:nvSpPr>
        <xdr:cNvPr id="273" name="图片 1"/>
        <xdr:cNvSpPr>
          <a:spLocks noChangeAspect="1"/>
        </xdr:cNvSpPr>
      </xdr:nvSpPr>
      <xdr:spPr>
        <a:xfrm>
          <a:off x="3579495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74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275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76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277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279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80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81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82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83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84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85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45</xdr:row>
      <xdr:rowOff>0</xdr:rowOff>
    </xdr:from>
    <xdr:to>
      <xdr:col>3</xdr:col>
      <xdr:colOff>624840</xdr:colOff>
      <xdr:row>45</xdr:row>
      <xdr:rowOff>312420</xdr:rowOff>
    </xdr:to>
    <xdr:sp>
      <xdr:nvSpPr>
        <xdr:cNvPr id="286" name="图片 1"/>
        <xdr:cNvSpPr>
          <a:spLocks noChangeAspect="1"/>
        </xdr:cNvSpPr>
      </xdr:nvSpPr>
      <xdr:spPr>
        <a:xfrm>
          <a:off x="360045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87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45</xdr:row>
      <xdr:rowOff>0</xdr:rowOff>
    </xdr:from>
    <xdr:to>
      <xdr:col>3</xdr:col>
      <xdr:colOff>624840</xdr:colOff>
      <xdr:row>45</xdr:row>
      <xdr:rowOff>312420</xdr:rowOff>
    </xdr:to>
    <xdr:sp>
      <xdr:nvSpPr>
        <xdr:cNvPr id="288" name="图片 1"/>
        <xdr:cNvSpPr>
          <a:spLocks noChangeAspect="1"/>
        </xdr:cNvSpPr>
      </xdr:nvSpPr>
      <xdr:spPr>
        <a:xfrm>
          <a:off x="360045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89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290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91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292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293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294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95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96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97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98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299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300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45</xdr:row>
      <xdr:rowOff>0</xdr:rowOff>
    </xdr:from>
    <xdr:to>
      <xdr:col>3</xdr:col>
      <xdr:colOff>624840</xdr:colOff>
      <xdr:row>45</xdr:row>
      <xdr:rowOff>312420</xdr:rowOff>
    </xdr:to>
    <xdr:sp>
      <xdr:nvSpPr>
        <xdr:cNvPr id="301" name="图片 1"/>
        <xdr:cNvSpPr>
          <a:spLocks noChangeAspect="1"/>
        </xdr:cNvSpPr>
      </xdr:nvSpPr>
      <xdr:spPr>
        <a:xfrm>
          <a:off x="360045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302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303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605155</xdr:colOff>
      <xdr:row>45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58076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306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568960</xdr:colOff>
      <xdr:row>45</xdr:row>
      <xdr:rowOff>302895</xdr:rowOff>
    </xdr:to>
    <xdr:sp>
      <xdr:nvSpPr>
        <xdr:cNvPr id="307" name="图片 2"/>
        <xdr:cNvSpPr>
          <a:spLocks noChangeAspect="1"/>
        </xdr:cNvSpPr>
      </xdr:nvSpPr>
      <xdr:spPr>
        <a:xfrm>
          <a:off x="3553460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308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309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310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311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312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45</xdr:row>
      <xdr:rowOff>0</xdr:rowOff>
    </xdr:from>
    <xdr:to>
      <xdr:col>2</xdr:col>
      <xdr:colOff>948055</xdr:colOff>
      <xdr:row>45</xdr:row>
      <xdr:rowOff>302895</xdr:rowOff>
    </xdr:to>
    <xdr:sp>
      <xdr:nvSpPr>
        <xdr:cNvPr id="313" name="图片 1"/>
        <xdr:cNvSpPr>
          <a:spLocks noChangeAspect="1"/>
        </xdr:cNvSpPr>
      </xdr:nvSpPr>
      <xdr:spPr>
        <a:xfrm>
          <a:off x="1762125" y="1654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45</xdr:row>
      <xdr:rowOff>0</xdr:rowOff>
    </xdr:from>
    <xdr:to>
      <xdr:col>2</xdr:col>
      <xdr:colOff>516890</xdr:colOff>
      <xdr:row>45</xdr:row>
      <xdr:rowOff>312420</xdr:rowOff>
    </xdr:to>
    <xdr:sp>
      <xdr:nvSpPr>
        <xdr:cNvPr id="314" name="图片 1"/>
        <xdr:cNvSpPr>
          <a:spLocks noChangeAspect="1"/>
        </xdr:cNvSpPr>
      </xdr:nvSpPr>
      <xdr:spPr>
        <a:xfrm>
          <a:off x="1334770" y="165481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596265</xdr:colOff>
      <xdr:row>45</xdr:row>
      <xdr:rowOff>301625</xdr:rowOff>
    </xdr:to>
    <xdr:sp>
      <xdr:nvSpPr>
        <xdr:cNvPr id="315" name="图片 2"/>
        <xdr:cNvSpPr>
          <a:spLocks noChangeAspect="1"/>
        </xdr:cNvSpPr>
      </xdr:nvSpPr>
      <xdr:spPr>
        <a:xfrm>
          <a:off x="3552825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596265</xdr:colOff>
      <xdr:row>45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3552825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596265</xdr:colOff>
      <xdr:row>45</xdr:row>
      <xdr:rowOff>301625</xdr:rowOff>
    </xdr:to>
    <xdr:sp>
      <xdr:nvSpPr>
        <xdr:cNvPr id="317" name="图片 2"/>
        <xdr:cNvSpPr>
          <a:spLocks noChangeAspect="1"/>
        </xdr:cNvSpPr>
      </xdr:nvSpPr>
      <xdr:spPr>
        <a:xfrm>
          <a:off x="3552825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596265</xdr:colOff>
      <xdr:row>45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3552825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596265</xdr:colOff>
      <xdr:row>45</xdr:row>
      <xdr:rowOff>300355</xdr:rowOff>
    </xdr:to>
    <xdr:sp>
      <xdr:nvSpPr>
        <xdr:cNvPr id="319" name="图片 2"/>
        <xdr:cNvSpPr>
          <a:spLocks noChangeAspect="1"/>
        </xdr:cNvSpPr>
      </xdr:nvSpPr>
      <xdr:spPr>
        <a:xfrm>
          <a:off x="5887720" y="16548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320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321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322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323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45</xdr:row>
      <xdr:rowOff>0</xdr:rowOff>
    </xdr:from>
    <xdr:to>
      <xdr:col>4</xdr:col>
      <xdr:colOff>478790</xdr:colOff>
      <xdr:row>45</xdr:row>
      <xdr:rowOff>311150</xdr:rowOff>
    </xdr:to>
    <xdr:sp>
      <xdr:nvSpPr>
        <xdr:cNvPr id="324" name="图片 1"/>
        <xdr:cNvSpPr>
          <a:spLocks noChangeAspect="1"/>
        </xdr:cNvSpPr>
      </xdr:nvSpPr>
      <xdr:spPr>
        <a:xfrm>
          <a:off x="5762625" y="165481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325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632460</xdr:colOff>
      <xdr:row>45</xdr:row>
      <xdr:rowOff>311150</xdr:rowOff>
    </xdr:to>
    <xdr:sp>
      <xdr:nvSpPr>
        <xdr:cNvPr id="326" name="图片 1"/>
        <xdr:cNvSpPr>
          <a:spLocks noChangeAspect="1"/>
        </xdr:cNvSpPr>
      </xdr:nvSpPr>
      <xdr:spPr>
        <a:xfrm>
          <a:off x="5914390" y="16548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327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45</xdr:row>
      <xdr:rowOff>0</xdr:rowOff>
    </xdr:from>
    <xdr:to>
      <xdr:col>4</xdr:col>
      <xdr:colOff>594995</xdr:colOff>
      <xdr:row>45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5887720" y="1654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45</xdr:row>
      <xdr:rowOff>0</xdr:rowOff>
    </xdr:from>
    <xdr:to>
      <xdr:col>4</xdr:col>
      <xdr:colOff>568960</xdr:colOff>
      <xdr:row>45</xdr:row>
      <xdr:rowOff>304800</xdr:rowOff>
    </xdr:to>
    <xdr:sp>
      <xdr:nvSpPr>
        <xdr:cNvPr id="329" name="图片 2"/>
        <xdr:cNvSpPr>
          <a:spLocks noChangeAspect="1"/>
        </xdr:cNvSpPr>
      </xdr:nvSpPr>
      <xdr:spPr>
        <a:xfrm>
          <a:off x="5885815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45</xdr:row>
      <xdr:rowOff>0</xdr:rowOff>
    </xdr:from>
    <xdr:to>
      <xdr:col>4</xdr:col>
      <xdr:colOff>568960</xdr:colOff>
      <xdr:row>45</xdr:row>
      <xdr:rowOff>304800</xdr:rowOff>
    </xdr:to>
    <xdr:sp>
      <xdr:nvSpPr>
        <xdr:cNvPr id="330" name="图片 2"/>
        <xdr:cNvSpPr>
          <a:spLocks noChangeAspect="1"/>
        </xdr:cNvSpPr>
      </xdr:nvSpPr>
      <xdr:spPr>
        <a:xfrm>
          <a:off x="5885815" y="1654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331" name="图片 2"/>
        <xdr:cNvSpPr>
          <a:spLocks noChangeAspect="1"/>
        </xdr:cNvSpPr>
      </xdr:nvSpPr>
      <xdr:spPr>
        <a:xfrm>
          <a:off x="5884545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45</xdr:row>
      <xdr:rowOff>0</xdr:rowOff>
    </xdr:from>
    <xdr:to>
      <xdr:col>4</xdr:col>
      <xdr:colOff>601980</xdr:colOff>
      <xdr:row>45</xdr:row>
      <xdr:rowOff>312420</xdr:rowOff>
    </xdr:to>
    <xdr:sp>
      <xdr:nvSpPr>
        <xdr:cNvPr id="332" name="图片 1"/>
        <xdr:cNvSpPr>
          <a:spLocks noChangeAspect="1"/>
        </xdr:cNvSpPr>
      </xdr:nvSpPr>
      <xdr:spPr>
        <a:xfrm>
          <a:off x="5913120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333" name="图片 2"/>
        <xdr:cNvSpPr>
          <a:spLocks noChangeAspect="1"/>
        </xdr:cNvSpPr>
      </xdr:nvSpPr>
      <xdr:spPr>
        <a:xfrm>
          <a:off x="5884545" y="1654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45</xdr:row>
      <xdr:rowOff>0</xdr:rowOff>
    </xdr:from>
    <xdr:to>
      <xdr:col>4</xdr:col>
      <xdr:colOff>601980</xdr:colOff>
      <xdr:row>45</xdr:row>
      <xdr:rowOff>312420</xdr:rowOff>
    </xdr:to>
    <xdr:sp>
      <xdr:nvSpPr>
        <xdr:cNvPr id="334" name="图片 1"/>
        <xdr:cNvSpPr>
          <a:spLocks noChangeAspect="1"/>
        </xdr:cNvSpPr>
      </xdr:nvSpPr>
      <xdr:spPr>
        <a:xfrm>
          <a:off x="5913120" y="1654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335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336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337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45</xdr:row>
      <xdr:rowOff>0</xdr:rowOff>
    </xdr:from>
    <xdr:to>
      <xdr:col>4</xdr:col>
      <xdr:colOff>624840</xdr:colOff>
      <xdr:row>45</xdr:row>
      <xdr:rowOff>312420</xdr:rowOff>
    </xdr:to>
    <xdr:sp>
      <xdr:nvSpPr>
        <xdr:cNvPr id="339" name="图片 1"/>
        <xdr:cNvSpPr>
          <a:spLocks noChangeAspect="1"/>
        </xdr:cNvSpPr>
      </xdr:nvSpPr>
      <xdr:spPr>
        <a:xfrm>
          <a:off x="593407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45</xdr:row>
      <xdr:rowOff>0</xdr:rowOff>
    </xdr:from>
    <xdr:to>
      <xdr:col>4</xdr:col>
      <xdr:colOff>624840</xdr:colOff>
      <xdr:row>45</xdr:row>
      <xdr:rowOff>312420</xdr:rowOff>
    </xdr:to>
    <xdr:sp>
      <xdr:nvSpPr>
        <xdr:cNvPr id="340" name="图片 1"/>
        <xdr:cNvSpPr>
          <a:spLocks noChangeAspect="1"/>
        </xdr:cNvSpPr>
      </xdr:nvSpPr>
      <xdr:spPr>
        <a:xfrm>
          <a:off x="593407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341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342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343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344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45</xdr:row>
      <xdr:rowOff>0</xdr:rowOff>
    </xdr:from>
    <xdr:to>
      <xdr:col>4</xdr:col>
      <xdr:colOff>624840</xdr:colOff>
      <xdr:row>45</xdr:row>
      <xdr:rowOff>312420</xdr:rowOff>
    </xdr:to>
    <xdr:sp>
      <xdr:nvSpPr>
        <xdr:cNvPr id="345" name="图片 1"/>
        <xdr:cNvSpPr>
          <a:spLocks noChangeAspect="1"/>
        </xdr:cNvSpPr>
      </xdr:nvSpPr>
      <xdr:spPr>
        <a:xfrm>
          <a:off x="5934075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346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45</xdr:row>
      <xdr:rowOff>0</xdr:rowOff>
    </xdr:from>
    <xdr:to>
      <xdr:col>4</xdr:col>
      <xdr:colOff>605155</xdr:colOff>
      <xdr:row>45</xdr:row>
      <xdr:rowOff>312420</xdr:rowOff>
    </xdr:to>
    <xdr:sp>
      <xdr:nvSpPr>
        <xdr:cNvPr id="347" name="图片 1"/>
        <xdr:cNvSpPr>
          <a:spLocks noChangeAspect="1"/>
        </xdr:cNvSpPr>
      </xdr:nvSpPr>
      <xdr:spPr>
        <a:xfrm>
          <a:off x="5914390" y="1654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348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45</xdr:row>
      <xdr:rowOff>0</xdr:rowOff>
    </xdr:from>
    <xdr:to>
      <xdr:col>4</xdr:col>
      <xdr:colOff>568960</xdr:colOff>
      <xdr:row>45</xdr:row>
      <xdr:rowOff>302895</xdr:rowOff>
    </xdr:to>
    <xdr:sp>
      <xdr:nvSpPr>
        <xdr:cNvPr id="349" name="图片 2"/>
        <xdr:cNvSpPr>
          <a:spLocks noChangeAspect="1"/>
        </xdr:cNvSpPr>
      </xdr:nvSpPr>
      <xdr:spPr>
        <a:xfrm>
          <a:off x="5887085" y="1654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596265</xdr:colOff>
      <xdr:row>45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5886450" y="1654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"/>
  <sheetViews>
    <sheetView tabSelected="1" workbookViewId="0">
      <pane ySplit="3" topLeftCell="A4" activePane="bottomLeft" state="frozen"/>
      <selection/>
      <selection pane="bottomLeft" activeCell="K14" sqref="K14"/>
    </sheetView>
  </sheetViews>
  <sheetFormatPr defaultColWidth="9" defaultRowHeight="13.5"/>
  <cols>
    <col min="1" max="1" width="5.125" customWidth="1"/>
    <col min="3" max="3" width="28.625" customWidth="1"/>
    <col min="4" max="4" width="30.625" customWidth="1"/>
    <col min="5" max="5" width="25.375" style="1" customWidth="1"/>
    <col min="6" max="6" width="6" customWidth="1"/>
    <col min="16" max="16" width="12.625" style="2" customWidth="1"/>
    <col min="18" max="18" width="19.5" customWidth="1"/>
    <col min="19" max="19" width="12.375" customWidth="1"/>
    <col min="20" max="20" width="11.5" customWidth="1"/>
  </cols>
  <sheetData>
    <row r="1" ht="27" spans="1:20">
      <c r="A1" s="3" t="s">
        <v>0</v>
      </c>
      <c r="B1" s="3"/>
      <c r="C1" s="3"/>
      <c r="D1" s="3"/>
      <c r="E1" s="4"/>
      <c r="F1" s="3"/>
      <c r="G1" s="3"/>
      <c r="H1" s="3"/>
      <c r="I1" s="27"/>
      <c r="J1" s="3"/>
      <c r="K1" s="3"/>
      <c r="L1" s="28"/>
      <c r="M1" s="29"/>
      <c r="N1" s="3"/>
      <c r="O1" s="3"/>
      <c r="P1" s="27"/>
      <c r="Q1" s="53"/>
      <c r="R1" s="3"/>
      <c r="S1" s="3"/>
      <c r="T1" s="3"/>
    </row>
    <row r="2" ht="29" customHeight="1" spans="1:20">
      <c r="A2" s="5" t="s">
        <v>1</v>
      </c>
      <c r="B2" s="5"/>
      <c r="C2" s="5"/>
      <c r="D2" s="5"/>
      <c r="E2" s="6"/>
      <c r="F2" s="5"/>
      <c r="G2" s="7"/>
      <c r="H2" s="7"/>
      <c r="I2" s="30"/>
      <c r="J2" s="7"/>
      <c r="K2" s="7"/>
      <c r="L2" s="31" t="s">
        <v>2</v>
      </c>
      <c r="M2" s="32"/>
      <c r="N2" s="32"/>
      <c r="O2" s="32"/>
      <c r="P2" s="33"/>
      <c r="Q2" s="54"/>
      <c r="R2" s="55"/>
      <c r="S2" s="55"/>
      <c r="T2" s="56"/>
    </row>
    <row r="3" ht="29" customHeight="1" spans="1:20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2" t="s">
        <v>9</v>
      </c>
      <c r="H3" s="13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6" t="s">
        <v>15</v>
      </c>
      <c r="N3" s="37" t="s">
        <v>16</v>
      </c>
      <c r="O3" s="38" t="s">
        <v>17</v>
      </c>
      <c r="P3" s="39" t="s">
        <v>18</v>
      </c>
      <c r="Q3" s="39" t="s">
        <v>19</v>
      </c>
      <c r="R3" s="25" t="s">
        <v>20</v>
      </c>
      <c r="S3" s="57" t="s">
        <v>21</v>
      </c>
      <c r="T3" s="12" t="s">
        <v>22</v>
      </c>
    </row>
    <row r="4" ht="29" customHeight="1" spans="1:20">
      <c r="A4" s="14">
        <v>1</v>
      </c>
      <c r="B4" s="15">
        <v>134828</v>
      </c>
      <c r="C4" s="15" t="s">
        <v>23</v>
      </c>
      <c r="D4" s="15" t="s">
        <v>24</v>
      </c>
      <c r="E4" s="16" t="s">
        <v>25</v>
      </c>
      <c r="F4" s="15" t="s">
        <v>26</v>
      </c>
      <c r="G4" s="15">
        <v>13.9</v>
      </c>
      <c r="H4" s="15">
        <v>17.39</v>
      </c>
      <c r="I4" s="15">
        <v>19.9</v>
      </c>
      <c r="J4" s="15"/>
      <c r="K4" s="40"/>
      <c r="L4" s="36">
        <v>24.9</v>
      </c>
      <c r="M4" s="36"/>
      <c r="N4" s="41">
        <f>(I4-G4)/I4</f>
        <v>0.301507537688442</v>
      </c>
      <c r="O4" s="42">
        <f>(L4-H4)/L4</f>
        <v>0.301606425702811</v>
      </c>
      <c r="P4" s="43"/>
      <c r="Q4" s="39">
        <f>L4-I4</f>
        <v>5</v>
      </c>
      <c r="R4" s="58" t="s">
        <v>27</v>
      </c>
      <c r="S4" s="59" t="s">
        <v>28</v>
      </c>
      <c r="T4" s="60" t="s">
        <v>29</v>
      </c>
    </row>
    <row r="5" ht="29" customHeight="1" spans="1:20">
      <c r="A5" s="14">
        <v>2</v>
      </c>
      <c r="B5" s="15">
        <v>210703</v>
      </c>
      <c r="C5" s="15" t="s">
        <v>30</v>
      </c>
      <c r="D5" s="15" t="s">
        <v>31</v>
      </c>
      <c r="E5" s="16" t="s">
        <v>32</v>
      </c>
      <c r="F5" s="15" t="s">
        <v>26</v>
      </c>
      <c r="G5" s="15">
        <v>25.9</v>
      </c>
      <c r="H5" s="15">
        <v>32.13</v>
      </c>
      <c r="I5" s="15">
        <v>36.9</v>
      </c>
      <c r="J5" s="15"/>
      <c r="K5" s="40"/>
      <c r="L5" s="36">
        <v>45.9</v>
      </c>
      <c r="M5" s="36"/>
      <c r="N5" s="41">
        <f>(I5-G5)/I5</f>
        <v>0.29810298102981</v>
      </c>
      <c r="O5" s="42">
        <f>(L5-H5)/L5</f>
        <v>0.3</v>
      </c>
      <c r="P5" s="43"/>
      <c r="Q5" s="39">
        <f>L5-I5</f>
        <v>9</v>
      </c>
      <c r="R5" s="58" t="s">
        <v>27</v>
      </c>
      <c r="S5" s="59" t="s">
        <v>28</v>
      </c>
      <c r="T5" s="60" t="s">
        <v>29</v>
      </c>
    </row>
    <row r="6" ht="29" customHeight="1" spans="1:20">
      <c r="A6" s="14">
        <v>3</v>
      </c>
      <c r="B6" s="15">
        <v>210702</v>
      </c>
      <c r="C6" s="15" t="s">
        <v>30</v>
      </c>
      <c r="D6" s="15" t="s">
        <v>33</v>
      </c>
      <c r="E6" s="16" t="s">
        <v>32</v>
      </c>
      <c r="F6" s="15" t="s">
        <v>26</v>
      </c>
      <c r="G6" s="15">
        <v>69.3</v>
      </c>
      <c r="H6" s="15">
        <v>76.93</v>
      </c>
      <c r="I6" s="15">
        <v>99</v>
      </c>
      <c r="J6" s="15"/>
      <c r="K6" s="40"/>
      <c r="L6" s="36">
        <v>109.9</v>
      </c>
      <c r="M6" s="36"/>
      <c r="N6" s="41">
        <f>(I6-G6)/I6</f>
        <v>0.3</v>
      </c>
      <c r="O6" s="42">
        <f>(L6-H6)/L6</f>
        <v>0.3</v>
      </c>
      <c r="P6" s="43"/>
      <c r="Q6" s="39">
        <f>L6-I6</f>
        <v>10.9</v>
      </c>
      <c r="R6" s="58" t="s">
        <v>27</v>
      </c>
      <c r="S6" s="59" t="s">
        <v>28</v>
      </c>
      <c r="T6" s="60" t="s">
        <v>29</v>
      </c>
    </row>
    <row r="7" ht="29" customHeight="1" spans="1:20">
      <c r="A7" s="14">
        <v>4</v>
      </c>
      <c r="B7" s="15">
        <v>148744</v>
      </c>
      <c r="C7" s="15" t="s">
        <v>34</v>
      </c>
      <c r="D7" s="15" t="s">
        <v>35</v>
      </c>
      <c r="E7" s="16" t="s">
        <v>32</v>
      </c>
      <c r="F7" s="15" t="s">
        <v>26</v>
      </c>
      <c r="G7" s="15">
        <v>27.3</v>
      </c>
      <c r="H7" s="15">
        <v>27.93</v>
      </c>
      <c r="I7" s="15">
        <v>39</v>
      </c>
      <c r="J7" s="15"/>
      <c r="K7" s="40"/>
      <c r="L7" s="36">
        <v>39.9</v>
      </c>
      <c r="M7" s="36"/>
      <c r="N7" s="41">
        <f t="shared" ref="N7:N32" si="0">(I7-G7)/I7</f>
        <v>0.3</v>
      </c>
      <c r="O7" s="42">
        <f t="shared" ref="O7:O32" si="1">(L7-H7)/L7</f>
        <v>0.3</v>
      </c>
      <c r="P7" s="43"/>
      <c r="Q7" s="39">
        <f t="shared" ref="Q7:Q32" si="2">L7-I7</f>
        <v>0.899999999999999</v>
      </c>
      <c r="R7" s="58" t="s">
        <v>27</v>
      </c>
      <c r="S7" s="59" t="s">
        <v>28</v>
      </c>
      <c r="T7" s="60" t="s">
        <v>29</v>
      </c>
    </row>
    <row r="8" ht="29" customHeight="1" spans="1:20">
      <c r="A8" s="14">
        <v>5</v>
      </c>
      <c r="B8" s="15">
        <v>199147</v>
      </c>
      <c r="C8" s="15" t="s">
        <v>34</v>
      </c>
      <c r="D8" s="15" t="s">
        <v>36</v>
      </c>
      <c r="E8" s="16" t="s">
        <v>32</v>
      </c>
      <c r="F8" s="15" t="s">
        <v>26</v>
      </c>
      <c r="G8" s="15">
        <v>90.9</v>
      </c>
      <c r="H8" s="17">
        <v>97.9</v>
      </c>
      <c r="I8" s="15">
        <v>129.9</v>
      </c>
      <c r="J8" s="15"/>
      <c r="K8" s="40"/>
      <c r="L8" s="36">
        <v>139.9</v>
      </c>
      <c r="M8" s="36"/>
      <c r="N8" s="41">
        <f t="shared" si="0"/>
        <v>0.300230946882217</v>
      </c>
      <c r="O8" s="42">
        <f t="shared" si="1"/>
        <v>0.300214438884918</v>
      </c>
      <c r="P8" s="43"/>
      <c r="Q8" s="39">
        <f t="shared" si="2"/>
        <v>10</v>
      </c>
      <c r="R8" s="58" t="s">
        <v>27</v>
      </c>
      <c r="S8" s="59" t="s">
        <v>28</v>
      </c>
      <c r="T8" s="60" t="s">
        <v>29</v>
      </c>
    </row>
    <row r="9" ht="29" customHeight="1" spans="1:20">
      <c r="A9" s="14">
        <v>6</v>
      </c>
      <c r="B9" s="15">
        <v>199159</v>
      </c>
      <c r="C9" s="15" t="s">
        <v>34</v>
      </c>
      <c r="D9" s="15" t="s">
        <v>37</v>
      </c>
      <c r="E9" s="16" t="s">
        <v>32</v>
      </c>
      <c r="F9" s="15" t="s">
        <v>26</v>
      </c>
      <c r="G9" s="15">
        <v>30.03</v>
      </c>
      <c r="H9" s="17">
        <v>34.9</v>
      </c>
      <c r="I9" s="15">
        <v>42.9</v>
      </c>
      <c r="J9" s="15"/>
      <c r="K9" s="40"/>
      <c r="L9" s="36">
        <v>49.9</v>
      </c>
      <c r="M9" s="36"/>
      <c r="N9" s="41">
        <f t="shared" si="0"/>
        <v>0.3</v>
      </c>
      <c r="O9" s="42">
        <f t="shared" si="1"/>
        <v>0.30060120240481</v>
      </c>
      <c r="P9" s="43"/>
      <c r="Q9" s="39">
        <f t="shared" si="2"/>
        <v>7</v>
      </c>
      <c r="R9" s="58" t="s">
        <v>27</v>
      </c>
      <c r="S9" s="59" t="s">
        <v>28</v>
      </c>
      <c r="T9" s="60" t="s">
        <v>29</v>
      </c>
    </row>
    <row r="10" ht="29" customHeight="1" spans="1:20">
      <c r="A10" s="14">
        <v>7</v>
      </c>
      <c r="B10" s="15">
        <v>184288</v>
      </c>
      <c r="C10" s="15" t="s">
        <v>34</v>
      </c>
      <c r="D10" s="15" t="s">
        <v>38</v>
      </c>
      <c r="E10" s="16" t="s">
        <v>32</v>
      </c>
      <c r="F10" s="15" t="s">
        <v>26</v>
      </c>
      <c r="G10" s="15">
        <v>30.5</v>
      </c>
      <c r="H10" s="15">
        <v>31.19</v>
      </c>
      <c r="I10" s="15">
        <v>43.9</v>
      </c>
      <c r="J10" s="15"/>
      <c r="K10" s="40"/>
      <c r="L10" s="36">
        <v>44.9</v>
      </c>
      <c r="M10" s="36"/>
      <c r="N10" s="41">
        <f t="shared" si="0"/>
        <v>0.305239179954442</v>
      </c>
      <c r="O10" s="42">
        <f t="shared" si="1"/>
        <v>0.305345211581292</v>
      </c>
      <c r="P10" s="43"/>
      <c r="Q10" s="39">
        <f t="shared" si="2"/>
        <v>1</v>
      </c>
      <c r="R10" s="58" t="s">
        <v>27</v>
      </c>
      <c r="S10" s="59" t="s">
        <v>28</v>
      </c>
      <c r="T10" s="60" t="s">
        <v>29</v>
      </c>
    </row>
    <row r="11" ht="29" customHeight="1" spans="1:20">
      <c r="A11" s="14">
        <v>8</v>
      </c>
      <c r="B11" s="15">
        <v>19086</v>
      </c>
      <c r="C11" s="15" t="s">
        <v>39</v>
      </c>
      <c r="D11" s="15" t="s">
        <v>40</v>
      </c>
      <c r="E11" s="16" t="s">
        <v>32</v>
      </c>
      <c r="F11" s="15" t="s">
        <v>26</v>
      </c>
      <c r="G11" s="15">
        <v>11.13</v>
      </c>
      <c r="H11" s="15">
        <v>11.83</v>
      </c>
      <c r="I11" s="15">
        <v>16.8</v>
      </c>
      <c r="J11" s="15"/>
      <c r="K11" s="40"/>
      <c r="L11" s="36">
        <v>17.9</v>
      </c>
      <c r="M11" s="36"/>
      <c r="N11" s="41">
        <f t="shared" si="0"/>
        <v>0.3375</v>
      </c>
      <c r="O11" s="42">
        <f t="shared" si="1"/>
        <v>0.339106145251397</v>
      </c>
      <c r="P11" s="43"/>
      <c r="Q11" s="39">
        <f t="shared" si="2"/>
        <v>1.1</v>
      </c>
      <c r="R11" s="58" t="s">
        <v>27</v>
      </c>
      <c r="S11" s="59" t="s">
        <v>28</v>
      </c>
      <c r="T11" s="60" t="s">
        <v>29</v>
      </c>
    </row>
    <row r="12" ht="29" customHeight="1" spans="1:20">
      <c r="A12" s="14">
        <v>9</v>
      </c>
      <c r="B12" s="15">
        <v>242008</v>
      </c>
      <c r="C12" s="15" t="s">
        <v>41</v>
      </c>
      <c r="D12" s="15" t="s">
        <v>42</v>
      </c>
      <c r="E12" s="16" t="s">
        <v>32</v>
      </c>
      <c r="F12" s="15" t="s">
        <v>26</v>
      </c>
      <c r="G12" s="15">
        <v>35</v>
      </c>
      <c r="H12" s="15">
        <v>41.93</v>
      </c>
      <c r="I12" s="15">
        <v>49.9</v>
      </c>
      <c r="J12" s="15"/>
      <c r="K12" s="40"/>
      <c r="L12" s="36">
        <v>59.9</v>
      </c>
      <c r="M12" s="36"/>
      <c r="N12" s="41">
        <f t="shared" si="0"/>
        <v>0.298597194388778</v>
      </c>
      <c r="O12" s="42">
        <f t="shared" si="1"/>
        <v>0.3</v>
      </c>
      <c r="P12" s="43"/>
      <c r="Q12" s="39">
        <f t="shared" si="2"/>
        <v>10</v>
      </c>
      <c r="R12" s="58" t="s">
        <v>27</v>
      </c>
      <c r="S12" s="59" t="s">
        <v>28</v>
      </c>
      <c r="T12" s="60" t="s">
        <v>29</v>
      </c>
    </row>
    <row r="13" ht="29" customHeight="1" spans="1:20">
      <c r="A13" s="14">
        <v>10</v>
      </c>
      <c r="B13" s="15">
        <v>178293</v>
      </c>
      <c r="C13" s="15" t="s">
        <v>43</v>
      </c>
      <c r="D13" s="15" t="s">
        <v>44</v>
      </c>
      <c r="E13" s="16" t="s">
        <v>45</v>
      </c>
      <c r="F13" s="15" t="s">
        <v>26</v>
      </c>
      <c r="G13" s="15">
        <v>18.2</v>
      </c>
      <c r="H13" s="15">
        <v>19.53</v>
      </c>
      <c r="I13" s="15">
        <v>26</v>
      </c>
      <c r="J13" s="15"/>
      <c r="K13" s="40"/>
      <c r="L13" s="36">
        <v>27.9</v>
      </c>
      <c r="M13" s="36"/>
      <c r="N13" s="41">
        <f t="shared" si="0"/>
        <v>0.3</v>
      </c>
      <c r="O13" s="42">
        <f t="shared" si="1"/>
        <v>0.3</v>
      </c>
      <c r="P13" s="43"/>
      <c r="Q13" s="39">
        <f t="shared" si="2"/>
        <v>1.9</v>
      </c>
      <c r="R13" s="58" t="s">
        <v>27</v>
      </c>
      <c r="S13" s="59" t="s">
        <v>28</v>
      </c>
      <c r="T13" s="60" t="s">
        <v>29</v>
      </c>
    </row>
    <row r="14" ht="29" customHeight="1" spans="1:20">
      <c r="A14" s="14">
        <v>11</v>
      </c>
      <c r="B14" s="15">
        <v>195689</v>
      </c>
      <c r="C14" s="15" t="s">
        <v>46</v>
      </c>
      <c r="D14" s="15" t="s">
        <v>47</v>
      </c>
      <c r="E14" s="16" t="s">
        <v>48</v>
      </c>
      <c r="F14" s="15" t="s">
        <v>26</v>
      </c>
      <c r="G14" s="15">
        <v>110.6</v>
      </c>
      <c r="H14" s="15">
        <v>118.9</v>
      </c>
      <c r="I14" s="15">
        <v>158</v>
      </c>
      <c r="J14" s="15"/>
      <c r="K14" s="40"/>
      <c r="L14" s="36">
        <v>169.9</v>
      </c>
      <c r="M14" s="36"/>
      <c r="N14" s="41">
        <f t="shared" si="0"/>
        <v>0.3</v>
      </c>
      <c r="O14" s="42">
        <f t="shared" si="1"/>
        <v>0.300176574455562</v>
      </c>
      <c r="P14" s="43"/>
      <c r="Q14" s="39">
        <f t="shared" si="2"/>
        <v>11.9</v>
      </c>
      <c r="R14" s="58" t="s">
        <v>27</v>
      </c>
      <c r="S14" s="59" t="s">
        <v>28</v>
      </c>
      <c r="T14" s="60" t="s">
        <v>29</v>
      </c>
    </row>
    <row r="15" ht="29" customHeight="1" spans="1:20">
      <c r="A15" s="14">
        <v>12</v>
      </c>
      <c r="B15" s="15">
        <v>195688</v>
      </c>
      <c r="C15" s="15" t="s">
        <v>46</v>
      </c>
      <c r="D15" s="15" t="s">
        <v>49</v>
      </c>
      <c r="E15" s="16" t="s">
        <v>48</v>
      </c>
      <c r="F15" s="15" t="s">
        <v>26</v>
      </c>
      <c r="G15" s="15">
        <v>41.2</v>
      </c>
      <c r="H15" s="15">
        <v>48.89</v>
      </c>
      <c r="I15" s="15">
        <v>58.9</v>
      </c>
      <c r="J15" s="15"/>
      <c r="K15" s="40"/>
      <c r="L15" s="36">
        <v>69.9</v>
      </c>
      <c r="M15" s="36"/>
      <c r="N15" s="41">
        <f t="shared" si="0"/>
        <v>0.300509337860781</v>
      </c>
      <c r="O15" s="42">
        <f t="shared" si="1"/>
        <v>0.300572246065808</v>
      </c>
      <c r="P15" s="43"/>
      <c r="Q15" s="39">
        <f t="shared" si="2"/>
        <v>11</v>
      </c>
      <c r="R15" s="58" t="s">
        <v>27</v>
      </c>
      <c r="S15" s="59" t="s">
        <v>28</v>
      </c>
      <c r="T15" s="60" t="s">
        <v>29</v>
      </c>
    </row>
    <row r="16" ht="29" customHeight="1" spans="1:20">
      <c r="A16" s="14">
        <v>13</v>
      </c>
      <c r="B16" s="15">
        <v>213652</v>
      </c>
      <c r="C16" s="15" t="s">
        <v>34</v>
      </c>
      <c r="D16" s="15" t="s">
        <v>50</v>
      </c>
      <c r="E16" s="16" t="s">
        <v>51</v>
      </c>
      <c r="F16" s="15" t="s">
        <v>26</v>
      </c>
      <c r="G16" s="15">
        <v>53.1</v>
      </c>
      <c r="H16" s="15">
        <v>62.89</v>
      </c>
      <c r="I16" s="15">
        <v>75.9</v>
      </c>
      <c r="J16" s="15"/>
      <c r="K16" s="40"/>
      <c r="L16" s="36">
        <v>89.9</v>
      </c>
      <c r="M16" s="36"/>
      <c r="N16" s="41">
        <f t="shared" si="0"/>
        <v>0.300395256916996</v>
      </c>
      <c r="O16" s="42">
        <f t="shared" si="1"/>
        <v>0.300444938820912</v>
      </c>
      <c r="P16" s="43"/>
      <c r="Q16" s="39">
        <f t="shared" si="2"/>
        <v>14</v>
      </c>
      <c r="R16" s="58" t="s">
        <v>27</v>
      </c>
      <c r="S16" s="59" t="s">
        <v>28</v>
      </c>
      <c r="T16" s="60" t="s">
        <v>29</v>
      </c>
    </row>
    <row r="17" ht="29" customHeight="1" spans="1:20">
      <c r="A17" s="14">
        <v>14</v>
      </c>
      <c r="B17" s="15">
        <v>190277</v>
      </c>
      <c r="C17" s="15" t="s">
        <v>52</v>
      </c>
      <c r="D17" s="15" t="s">
        <v>53</v>
      </c>
      <c r="E17" s="16" t="s">
        <v>54</v>
      </c>
      <c r="F17" s="15" t="s">
        <v>55</v>
      </c>
      <c r="G17" s="15">
        <v>25.8</v>
      </c>
      <c r="H17" s="15">
        <v>27.9</v>
      </c>
      <c r="I17" s="15">
        <v>36.9</v>
      </c>
      <c r="J17" s="15"/>
      <c r="K17" s="40"/>
      <c r="L17" s="36">
        <v>39.9</v>
      </c>
      <c r="M17" s="36"/>
      <c r="N17" s="41">
        <f t="shared" si="0"/>
        <v>0.300813008130081</v>
      </c>
      <c r="O17" s="42">
        <f t="shared" si="1"/>
        <v>0.300751879699248</v>
      </c>
      <c r="P17" s="43"/>
      <c r="Q17" s="39">
        <f t="shared" si="2"/>
        <v>3</v>
      </c>
      <c r="R17" s="58" t="s">
        <v>27</v>
      </c>
      <c r="S17" s="59" t="s">
        <v>28</v>
      </c>
      <c r="T17" s="60" t="s">
        <v>29</v>
      </c>
    </row>
    <row r="18" ht="29" customHeight="1" spans="1:20">
      <c r="A18" s="14">
        <v>15</v>
      </c>
      <c r="B18" s="15">
        <v>140515</v>
      </c>
      <c r="C18" s="15" t="s">
        <v>56</v>
      </c>
      <c r="D18" s="15" t="s">
        <v>57</v>
      </c>
      <c r="E18" s="16" t="s">
        <v>58</v>
      </c>
      <c r="F18" s="15" t="s">
        <v>26</v>
      </c>
      <c r="G18" s="15">
        <v>46.1</v>
      </c>
      <c r="H18" s="15">
        <v>47.04</v>
      </c>
      <c r="I18" s="15">
        <v>68.5</v>
      </c>
      <c r="J18" s="15"/>
      <c r="K18" s="40"/>
      <c r="L18" s="36">
        <v>69.9</v>
      </c>
      <c r="M18" s="36"/>
      <c r="N18" s="41">
        <f t="shared" si="0"/>
        <v>0.327007299270073</v>
      </c>
      <c r="O18" s="42">
        <f t="shared" si="1"/>
        <v>0.327038626609442</v>
      </c>
      <c r="P18" s="43"/>
      <c r="Q18" s="39">
        <f t="shared" si="2"/>
        <v>1.40000000000001</v>
      </c>
      <c r="R18" s="58" t="s">
        <v>27</v>
      </c>
      <c r="S18" s="59" t="s">
        <v>28</v>
      </c>
      <c r="T18" s="60" t="s">
        <v>29</v>
      </c>
    </row>
    <row r="19" ht="29" customHeight="1" spans="1:20">
      <c r="A19" s="14">
        <v>16</v>
      </c>
      <c r="B19" s="15">
        <v>169463</v>
      </c>
      <c r="C19" s="15" t="s">
        <v>34</v>
      </c>
      <c r="D19" s="15" t="s">
        <v>59</v>
      </c>
      <c r="E19" s="16" t="s">
        <v>58</v>
      </c>
      <c r="F19" s="15" t="s">
        <v>26</v>
      </c>
      <c r="G19" s="15">
        <v>16.73</v>
      </c>
      <c r="H19" s="15">
        <v>16.77</v>
      </c>
      <c r="I19" s="15">
        <v>24.8</v>
      </c>
      <c r="J19" s="15"/>
      <c r="K19" s="40"/>
      <c r="L19" s="36">
        <v>24.9</v>
      </c>
      <c r="M19" s="36"/>
      <c r="N19" s="41">
        <f t="shared" si="0"/>
        <v>0.325403225806452</v>
      </c>
      <c r="O19" s="42">
        <f t="shared" si="1"/>
        <v>0.326506024096386</v>
      </c>
      <c r="P19" s="43"/>
      <c r="Q19" s="39">
        <f t="shared" si="2"/>
        <v>0.0999999999999979</v>
      </c>
      <c r="R19" s="58" t="s">
        <v>27</v>
      </c>
      <c r="S19" s="59" t="s">
        <v>28</v>
      </c>
      <c r="T19" s="60" t="s">
        <v>29</v>
      </c>
    </row>
    <row r="20" ht="29" customHeight="1" spans="1:20">
      <c r="A20" s="14">
        <v>17</v>
      </c>
      <c r="B20" s="15">
        <v>178469</v>
      </c>
      <c r="C20" s="15" t="s">
        <v>60</v>
      </c>
      <c r="D20" s="15" t="s">
        <v>61</v>
      </c>
      <c r="E20" s="16" t="s">
        <v>62</v>
      </c>
      <c r="F20" s="15" t="s">
        <v>26</v>
      </c>
      <c r="G20" s="15">
        <v>20.3</v>
      </c>
      <c r="H20" s="15">
        <v>20.93</v>
      </c>
      <c r="I20" s="15">
        <v>29</v>
      </c>
      <c r="J20" s="15"/>
      <c r="K20" s="40"/>
      <c r="L20" s="36">
        <v>29.9</v>
      </c>
      <c r="M20" s="36"/>
      <c r="N20" s="41">
        <f t="shared" si="0"/>
        <v>0.3</v>
      </c>
      <c r="O20" s="42">
        <f t="shared" si="1"/>
        <v>0.3</v>
      </c>
      <c r="P20" s="43"/>
      <c r="Q20" s="39">
        <f t="shared" si="2"/>
        <v>0.899999999999999</v>
      </c>
      <c r="R20" s="58" t="s">
        <v>27</v>
      </c>
      <c r="S20" s="59" t="s">
        <v>28</v>
      </c>
      <c r="T20" s="60" t="s">
        <v>29</v>
      </c>
    </row>
    <row r="21" ht="29" customHeight="1" spans="1:20">
      <c r="A21" s="14">
        <v>18</v>
      </c>
      <c r="B21" s="15">
        <v>171872</v>
      </c>
      <c r="C21" s="15" t="s">
        <v>63</v>
      </c>
      <c r="D21" s="15" t="s">
        <v>64</v>
      </c>
      <c r="E21" s="16" t="s">
        <v>65</v>
      </c>
      <c r="F21" s="15" t="s">
        <v>26</v>
      </c>
      <c r="G21" s="15">
        <v>8.32</v>
      </c>
      <c r="H21" s="15">
        <v>8.32</v>
      </c>
      <c r="I21" s="15">
        <v>26.9</v>
      </c>
      <c r="J21" s="15">
        <v>25</v>
      </c>
      <c r="K21" s="40"/>
      <c r="L21" s="36">
        <v>29.8</v>
      </c>
      <c r="M21" s="36">
        <v>26.9</v>
      </c>
      <c r="N21" s="41">
        <f t="shared" si="0"/>
        <v>0.690706319702602</v>
      </c>
      <c r="O21" s="42">
        <f t="shared" si="1"/>
        <v>0.720805369127517</v>
      </c>
      <c r="P21" s="43">
        <f t="shared" ref="P5:P45" si="3">(M21-H21)/M21</f>
        <v>0.690706319702602</v>
      </c>
      <c r="Q21" s="39">
        <f t="shared" si="2"/>
        <v>2.9</v>
      </c>
      <c r="R21" s="58" t="s">
        <v>27</v>
      </c>
      <c r="S21" s="59" t="s">
        <v>28</v>
      </c>
      <c r="T21" s="60" t="s">
        <v>29</v>
      </c>
    </row>
    <row r="22" ht="29" customHeight="1" spans="1:20">
      <c r="A22" s="14">
        <v>19</v>
      </c>
      <c r="B22" s="15">
        <v>152624</v>
      </c>
      <c r="C22" s="15" t="s">
        <v>66</v>
      </c>
      <c r="D22" s="15" t="s">
        <v>67</v>
      </c>
      <c r="E22" s="16" t="s">
        <v>68</v>
      </c>
      <c r="F22" s="15" t="s">
        <v>26</v>
      </c>
      <c r="G22" s="15">
        <v>1351.5</v>
      </c>
      <c r="H22" s="15">
        <v>1521.5</v>
      </c>
      <c r="I22" s="15">
        <v>1490</v>
      </c>
      <c r="J22" s="15"/>
      <c r="K22" s="40"/>
      <c r="L22" s="36">
        <v>1790</v>
      </c>
      <c r="M22" s="36"/>
      <c r="N22" s="41">
        <f>(I22-G22)/I22</f>
        <v>0.0929530201342282</v>
      </c>
      <c r="O22" s="42">
        <f>(L22-H22)/L22</f>
        <v>0.15</v>
      </c>
      <c r="P22" s="43"/>
      <c r="Q22" s="39">
        <f>L22-I22</f>
        <v>300</v>
      </c>
      <c r="R22" s="58" t="s">
        <v>27</v>
      </c>
      <c r="S22" s="59" t="s">
        <v>28</v>
      </c>
      <c r="T22" s="60" t="s">
        <v>29</v>
      </c>
    </row>
    <row r="23" ht="29" customHeight="1" spans="1:20">
      <c r="A23" s="14">
        <v>20</v>
      </c>
      <c r="B23" s="15">
        <v>139566</v>
      </c>
      <c r="C23" s="15" t="s">
        <v>69</v>
      </c>
      <c r="D23" s="15" t="s">
        <v>70</v>
      </c>
      <c r="E23" s="16" t="s">
        <v>71</v>
      </c>
      <c r="F23" s="15" t="s">
        <v>26</v>
      </c>
      <c r="G23" s="15">
        <v>14</v>
      </c>
      <c r="H23" s="15">
        <v>16</v>
      </c>
      <c r="I23" s="15">
        <v>39.9</v>
      </c>
      <c r="J23" s="15"/>
      <c r="K23" s="40"/>
      <c r="L23" s="36">
        <v>45.6</v>
      </c>
      <c r="M23" s="36">
        <v>43</v>
      </c>
      <c r="N23" s="41">
        <f>(I23-G23)/I23</f>
        <v>0.649122807017544</v>
      </c>
      <c r="O23" s="42">
        <f>(L23-H23)/L23</f>
        <v>0.649122807017544</v>
      </c>
      <c r="P23" s="43">
        <f t="shared" si="3"/>
        <v>0.627906976744186</v>
      </c>
      <c r="Q23" s="39">
        <f>L23-I23</f>
        <v>5.7</v>
      </c>
      <c r="R23" s="58" t="s">
        <v>27</v>
      </c>
      <c r="S23" s="59" t="s">
        <v>28</v>
      </c>
      <c r="T23" s="60" t="s">
        <v>29</v>
      </c>
    </row>
    <row r="24" ht="29" customHeight="1" spans="1:20">
      <c r="A24" s="14">
        <v>21</v>
      </c>
      <c r="B24" s="15">
        <v>139661</v>
      </c>
      <c r="C24" s="15" t="s">
        <v>72</v>
      </c>
      <c r="D24" s="15" t="s">
        <v>73</v>
      </c>
      <c r="E24" s="16" t="s">
        <v>71</v>
      </c>
      <c r="F24" s="15" t="s">
        <v>26</v>
      </c>
      <c r="G24" s="15">
        <v>14</v>
      </c>
      <c r="H24" s="15">
        <v>16</v>
      </c>
      <c r="I24" s="15">
        <v>39.9</v>
      </c>
      <c r="J24" s="15"/>
      <c r="K24" s="40"/>
      <c r="L24" s="36">
        <v>45.6</v>
      </c>
      <c r="M24" s="36">
        <v>43</v>
      </c>
      <c r="N24" s="41">
        <f>(I24-G24)/I24</f>
        <v>0.649122807017544</v>
      </c>
      <c r="O24" s="42">
        <f>(L24-H24)/L24</f>
        <v>0.649122807017544</v>
      </c>
      <c r="P24" s="43">
        <f t="shared" si="3"/>
        <v>0.627906976744186</v>
      </c>
      <c r="Q24" s="39">
        <f>L24-I24</f>
        <v>5.7</v>
      </c>
      <c r="R24" s="58" t="s">
        <v>27</v>
      </c>
      <c r="S24" s="59" t="s">
        <v>28</v>
      </c>
      <c r="T24" s="60" t="s">
        <v>29</v>
      </c>
    </row>
    <row r="25" ht="29" customHeight="1" spans="1:20">
      <c r="A25" s="14">
        <v>22</v>
      </c>
      <c r="B25" s="15">
        <v>139662</v>
      </c>
      <c r="C25" s="15" t="s">
        <v>72</v>
      </c>
      <c r="D25" s="15" t="s">
        <v>74</v>
      </c>
      <c r="E25" s="16" t="s">
        <v>71</v>
      </c>
      <c r="F25" s="15" t="s">
        <v>26</v>
      </c>
      <c r="G25" s="15">
        <v>14</v>
      </c>
      <c r="H25" s="15">
        <v>16</v>
      </c>
      <c r="I25" s="15">
        <v>39.9</v>
      </c>
      <c r="J25" s="15"/>
      <c r="K25" s="40"/>
      <c r="L25" s="36">
        <v>45.6</v>
      </c>
      <c r="M25" s="36">
        <v>43</v>
      </c>
      <c r="N25" s="41">
        <f>(I25-G25)/I25</f>
        <v>0.649122807017544</v>
      </c>
      <c r="O25" s="42">
        <f>(L25-H25)/L25</f>
        <v>0.649122807017544</v>
      </c>
      <c r="P25" s="43">
        <f t="shared" si="3"/>
        <v>0.627906976744186</v>
      </c>
      <c r="Q25" s="39">
        <f>L25-I25</f>
        <v>5.7</v>
      </c>
      <c r="R25" s="58" t="s">
        <v>27</v>
      </c>
      <c r="S25" s="59" t="s">
        <v>28</v>
      </c>
      <c r="T25" s="60" t="s">
        <v>29</v>
      </c>
    </row>
    <row r="26" ht="29" customHeight="1" spans="1:20">
      <c r="A26" s="14">
        <v>23</v>
      </c>
      <c r="B26" s="15">
        <v>139657</v>
      </c>
      <c r="C26" s="15" t="s">
        <v>72</v>
      </c>
      <c r="D26" s="15" t="s">
        <v>75</v>
      </c>
      <c r="E26" s="16" t="s">
        <v>71</v>
      </c>
      <c r="F26" s="15" t="s">
        <v>26</v>
      </c>
      <c r="G26" s="15">
        <v>14</v>
      </c>
      <c r="H26" s="15">
        <v>16</v>
      </c>
      <c r="I26" s="15">
        <v>39.9</v>
      </c>
      <c r="J26" s="15"/>
      <c r="K26" s="40"/>
      <c r="L26" s="36">
        <v>45.6</v>
      </c>
      <c r="M26" s="36">
        <v>43</v>
      </c>
      <c r="N26" s="41">
        <f>(I26-G26)/I26</f>
        <v>0.649122807017544</v>
      </c>
      <c r="O26" s="42">
        <f>(L26-H26)/L26</f>
        <v>0.649122807017544</v>
      </c>
      <c r="P26" s="43">
        <f t="shared" si="3"/>
        <v>0.627906976744186</v>
      </c>
      <c r="Q26" s="39">
        <f>L26-I26</f>
        <v>5.7</v>
      </c>
      <c r="R26" s="58" t="s">
        <v>27</v>
      </c>
      <c r="S26" s="59" t="s">
        <v>28</v>
      </c>
      <c r="T26" s="60" t="s">
        <v>29</v>
      </c>
    </row>
    <row r="27" ht="29" customHeight="1" spans="1:20">
      <c r="A27" s="14">
        <v>24</v>
      </c>
      <c r="B27" s="15">
        <v>20594</v>
      </c>
      <c r="C27" s="15" t="s">
        <v>76</v>
      </c>
      <c r="D27" s="15" t="s">
        <v>77</v>
      </c>
      <c r="E27" s="16" t="s">
        <v>78</v>
      </c>
      <c r="F27" s="15" t="s">
        <v>26</v>
      </c>
      <c r="G27" s="15">
        <v>36.8</v>
      </c>
      <c r="H27" s="15">
        <v>36.8</v>
      </c>
      <c r="I27" s="15">
        <v>39</v>
      </c>
      <c r="J27" s="40"/>
      <c r="K27" s="40"/>
      <c r="L27" s="36">
        <v>49.5</v>
      </c>
      <c r="M27" s="36">
        <v>44.8</v>
      </c>
      <c r="N27" s="41">
        <f>(I27-G27)/I27</f>
        <v>0.0564102564102565</v>
      </c>
      <c r="O27" s="42">
        <f>(L27-H27)/L27</f>
        <v>0.256565656565657</v>
      </c>
      <c r="P27" s="43">
        <f t="shared" si="3"/>
        <v>0.178571428571429</v>
      </c>
      <c r="Q27" s="39">
        <f>L27-I27</f>
        <v>10.5</v>
      </c>
      <c r="R27" s="58" t="s">
        <v>79</v>
      </c>
      <c r="S27" s="59" t="s">
        <v>28</v>
      </c>
      <c r="T27" s="60" t="s">
        <v>29</v>
      </c>
    </row>
    <row r="28" ht="29" customHeight="1" spans="1:20">
      <c r="A28" s="14">
        <v>25</v>
      </c>
      <c r="B28" s="15">
        <v>255749</v>
      </c>
      <c r="C28" s="15" t="s">
        <v>80</v>
      </c>
      <c r="D28" s="15" t="s">
        <v>81</v>
      </c>
      <c r="E28" s="16" t="s">
        <v>82</v>
      </c>
      <c r="F28" s="15" t="s">
        <v>83</v>
      </c>
      <c r="G28" s="15">
        <v>16</v>
      </c>
      <c r="H28" s="15">
        <v>16</v>
      </c>
      <c r="I28" s="15">
        <v>17</v>
      </c>
      <c r="J28" s="40"/>
      <c r="K28" s="40"/>
      <c r="L28" s="36">
        <v>28</v>
      </c>
      <c r="M28" s="36">
        <v>26.5</v>
      </c>
      <c r="N28" s="41">
        <f>(I28-G28)/I28</f>
        <v>0.0588235294117647</v>
      </c>
      <c r="O28" s="42">
        <f>(L28-H28)/L28</f>
        <v>0.428571428571429</v>
      </c>
      <c r="P28" s="43">
        <f t="shared" si="3"/>
        <v>0.39622641509434</v>
      </c>
      <c r="Q28" s="39">
        <f>L28-I28</f>
        <v>11</v>
      </c>
      <c r="R28" s="58" t="s">
        <v>79</v>
      </c>
      <c r="S28" s="59" t="s">
        <v>28</v>
      </c>
      <c r="T28" s="60" t="s">
        <v>29</v>
      </c>
    </row>
    <row r="29" ht="29" customHeight="1" spans="1:20">
      <c r="A29" s="14">
        <v>26</v>
      </c>
      <c r="B29" s="15">
        <v>185643</v>
      </c>
      <c r="C29" s="15" t="s">
        <v>84</v>
      </c>
      <c r="D29" s="15" t="s">
        <v>85</v>
      </c>
      <c r="E29" s="16" t="s">
        <v>86</v>
      </c>
      <c r="F29" s="15" t="s">
        <v>87</v>
      </c>
      <c r="G29" s="15">
        <v>7.5</v>
      </c>
      <c r="H29" s="15">
        <v>7.5</v>
      </c>
      <c r="I29" s="15">
        <v>8</v>
      </c>
      <c r="J29" s="40"/>
      <c r="K29" s="40"/>
      <c r="L29" s="36">
        <v>11</v>
      </c>
      <c r="M29" s="36">
        <v>8.9</v>
      </c>
      <c r="N29" s="41">
        <f>(I29-G29)/I29</f>
        <v>0.0625</v>
      </c>
      <c r="O29" s="42">
        <f>(L29-H29)/L29</f>
        <v>0.318181818181818</v>
      </c>
      <c r="P29" s="43">
        <f t="shared" si="3"/>
        <v>0.157303370786517</v>
      </c>
      <c r="Q29" s="39">
        <f>L29-I29</f>
        <v>3</v>
      </c>
      <c r="R29" s="58" t="s">
        <v>79</v>
      </c>
      <c r="S29" s="59" t="s">
        <v>28</v>
      </c>
      <c r="T29" s="60" t="s">
        <v>29</v>
      </c>
    </row>
    <row r="30" ht="29" customHeight="1" spans="1:20">
      <c r="A30" s="14">
        <v>27</v>
      </c>
      <c r="B30" s="15">
        <v>10909</v>
      </c>
      <c r="C30" s="15" t="s">
        <v>88</v>
      </c>
      <c r="D30" s="15" t="s">
        <v>89</v>
      </c>
      <c r="E30" s="16" t="s">
        <v>90</v>
      </c>
      <c r="F30" s="15" t="s">
        <v>26</v>
      </c>
      <c r="G30" s="15">
        <v>7</v>
      </c>
      <c r="H30" s="15">
        <v>7</v>
      </c>
      <c r="I30" s="15">
        <v>7.5</v>
      </c>
      <c r="J30" s="40"/>
      <c r="K30" s="40"/>
      <c r="L30" s="36">
        <v>11</v>
      </c>
      <c r="M30" s="36">
        <v>9.9</v>
      </c>
      <c r="N30" s="41">
        <f>(I30-G30)/I30</f>
        <v>0.0666666666666667</v>
      </c>
      <c r="O30" s="42">
        <f>(L30-H30)/L30</f>
        <v>0.363636363636364</v>
      </c>
      <c r="P30" s="43">
        <f t="shared" si="3"/>
        <v>0.292929292929293</v>
      </c>
      <c r="Q30" s="39">
        <f>L30-I30</f>
        <v>3.5</v>
      </c>
      <c r="R30" s="58" t="s">
        <v>79</v>
      </c>
      <c r="S30" s="59" t="s">
        <v>28</v>
      </c>
      <c r="T30" s="60" t="s">
        <v>29</v>
      </c>
    </row>
    <row r="31" ht="29" customHeight="1" spans="1:20">
      <c r="A31" s="14">
        <v>28</v>
      </c>
      <c r="B31" s="15">
        <v>286</v>
      </c>
      <c r="C31" s="15" t="s">
        <v>91</v>
      </c>
      <c r="D31" s="15" t="s">
        <v>92</v>
      </c>
      <c r="E31" s="16" t="s">
        <v>93</v>
      </c>
      <c r="F31" s="15" t="s">
        <v>26</v>
      </c>
      <c r="G31" s="15">
        <v>9.65</v>
      </c>
      <c r="H31" s="15">
        <v>9.65</v>
      </c>
      <c r="I31" s="15">
        <v>10.5</v>
      </c>
      <c r="J31" s="40"/>
      <c r="K31" s="40"/>
      <c r="L31" s="36">
        <v>14.5</v>
      </c>
      <c r="M31" s="36">
        <v>12.8</v>
      </c>
      <c r="N31" s="41">
        <f>(I31-G31)/I31</f>
        <v>0.0809523809523809</v>
      </c>
      <c r="O31" s="42">
        <f>(L31-H31)/L31</f>
        <v>0.33448275862069</v>
      </c>
      <c r="P31" s="43">
        <f t="shared" si="3"/>
        <v>0.24609375</v>
      </c>
      <c r="Q31" s="39">
        <f>L31-I31</f>
        <v>4</v>
      </c>
      <c r="R31" s="58" t="s">
        <v>79</v>
      </c>
      <c r="S31" s="59" t="s">
        <v>28</v>
      </c>
      <c r="T31" s="60" t="s">
        <v>29</v>
      </c>
    </row>
    <row r="32" ht="29" customHeight="1" spans="1:20">
      <c r="A32" s="14">
        <v>29</v>
      </c>
      <c r="B32" s="15">
        <v>55822</v>
      </c>
      <c r="C32" s="15" t="s">
        <v>94</v>
      </c>
      <c r="D32" s="15" t="s">
        <v>95</v>
      </c>
      <c r="E32" s="16" t="s">
        <v>96</v>
      </c>
      <c r="F32" s="15" t="s">
        <v>87</v>
      </c>
      <c r="G32" s="15">
        <v>18.5</v>
      </c>
      <c r="H32" s="15">
        <v>18.5</v>
      </c>
      <c r="I32" s="15">
        <v>24.5</v>
      </c>
      <c r="J32" s="15"/>
      <c r="K32" s="40"/>
      <c r="L32" s="36">
        <v>39.8</v>
      </c>
      <c r="M32" s="36">
        <v>35</v>
      </c>
      <c r="N32" s="41">
        <f t="shared" ref="N32:N45" si="4">(I32-G32)/I32</f>
        <v>0.244897959183673</v>
      </c>
      <c r="O32" s="42">
        <f t="shared" ref="O32:O45" si="5">(L32-H32)/L32</f>
        <v>0.535175879396985</v>
      </c>
      <c r="P32" s="43">
        <f t="shared" si="3"/>
        <v>0.471428571428571</v>
      </c>
      <c r="Q32" s="39">
        <f t="shared" ref="Q32:Q45" si="6">L32-I32</f>
        <v>15.3</v>
      </c>
      <c r="R32" s="58" t="s">
        <v>79</v>
      </c>
      <c r="S32" s="59" t="s">
        <v>28</v>
      </c>
      <c r="T32" s="60" t="s">
        <v>29</v>
      </c>
    </row>
    <row r="33" ht="29" customHeight="1" spans="1:20">
      <c r="A33" s="14">
        <v>30</v>
      </c>
      <c r="B33" s="15">
        <v>96480</v>
      </c>
      <c r="C33" s="15" t="s">
        <v>97</v>
      </c>
      <c r="D33" s="15" t="s">
        <v>98</v>
      </c>
      <c r="E33" s="16" t="s">
        <v>99</v>
      </c>
      <c r="F33" s="15" t="s">
        <v>26</v>
      </c>
      <c r="G33" s="15">
        <v>5.8</v>
      </c>
      <c r="H33" s="15">
        <v>5.8</v>
      </c>
      <c r="I33" s="15">
        <v>8.5</v>
      </c>
      <c r="J33" s="15"/>
      <c r="K33" s="40"/>
      <c r="L33" s="36">
        <v>13.5</v>
      </c>
      <c r="M33" s="36">
        <v>11.8</v>
      </c>
      <c r="N33" s="41">
        <f t="shared" si="4"/>
        <v>0.317647058823529</v>
      </c>
      <c r="O33" s="42">
        <f t="shared" si="5"/>
        <v>0.57037037037037</v>
      </c>
      <c r="P33" s="43">
        <f t="shared" si="3"/>
        <v>0.508474576271187</v>
      </c>
      <c r="Q33" s="39">
        <f t="shared" si="6"/>
        <v>5</v>
      </c>
      <c r="R33" s="58" t="s">
        <v>79</v>
      </c>
      <c r="S33" s="59" t="s">
        <v>28</v>
      </c>
      <c r="T33" s="60" t="s">
        <v>29</v>
      </c>
    </row>
    <row r="34" ht="29" customHeight="1" spans="1:20">
      <c r="A34" s="14">
        <v>31</v>
      </c>
      <c r="B34" s="15">
        <v>31173</v>
      </c>
      <c r="C34" s="15" t="s">
        <v>100</v>
      </c>
      <c r="D34" s="15" t="s">
        <v>101</v>
      </c>
      <c r="E34" s="16" t="s">
        <v>102</v>
      </c>
      <c r="F34" s="15" t="s">
        <v>26</v>
      </c>
      <c r="G34" s="15">
        <v>9.05</v>
      </c>
      <c r="H34" s="15">
        <v>9.05</v>
      </c>
      <c r="I34" s="15">
        <v>15.5</v>
      </c>
      <c r="J34" s="15"/>
      <c r="K34" s="40"/>
      <c r="L34" s="36">
        <v>19.9</v>
      </c>
      <c r="M34" s="36">
        <v>17.5</v>
      </c>
      <c r="N34" s="41">
        <f t="shared" si="4"/>
        <v>0.416129032258064</v>
      </c>
      <c r="O34" s="42">
        <f t="shared" si="5"/>
        <v>0.545226130653266</v>
      </c>
      <c r="P34" s="43">
        <f t="shared" si="3"/>
        <v>0.482857142857143</v>
      </c>
      <c r="Q34" s="39">
        <f t="shared" si="6"/>
        <v>4.4</v>
      </c>
      <c r="R34" s="58" t="s">
        <v>79</v>
      </c>
      <c r="S34" s="59" t="s">
        <v>28</v>
      </c>
      <c r="T34" s="60" t="s">
        <v>29</v>
      </c>
    </row>
    <row r="35" ht="29" customHeight="1" spans="1:20">
      <c r="A35" s="14">
        <v>32</v>
      </c>
      <c r="B35" s="15">
        <v>139409</v>
      </c>
      <c r="C35" s="15" t="s">
        <v>103</v>
      </c>
      <c r="D35" s="15" t="s">
        <v>104</v>
      </c>
      <c r="E35" s="16" t="s">
        <v>105</v>
      </c>
      <c r="F35" s="15" t="s">
        <v>26</v>
      </c>
      <c r="G35" s="15">
        <v>8</v>
      </c>
      <c r="H35" s="15">
        <v>8</v>
      </c>
      <c r="I35" s="15">
        <v>14.5</v>
      </c>
      <c r="J35" s="15"/>
      <c r="K35" s="40"/>
      <c r="L35" s="36">
        <v>22.8</v>
      </c>
      <c r="M35" s="36">
        <v>20</v>
      </c>
      <c r="N35" s="41">
        <f t="shared" si="4"/>
        <v>0.448275862068966</v>
      </c>
      <c r="O35" s="42">
        <f t="shared" si="5"/>
        <v>0.649122807017544</v>
      </c>
      <c r="P35" s="43">
        <f t="shared" si="3"/>
        <v>0.6</v>
      </c>
      <c r="Q35" s="39">
        <f t="shared" si="6"/>
        <v>8.3</v>
      </c>
      <c r="R35" s="58" t="s">
        <v>27</v>
      </c>
      <c r="S35" s="59" t="s">
        <v>28</v>
      </c>
      <c r="T35" s="60" t="s">
        <v>29</v>
      </c>
    </row>
    <row r="36" ht="29" customHeight="1" spans="1:20">
      <c r="A36" s="14">
        <v>33</v>
      </c>
      <c r="B36" s="15">
        <v>247666</v>
      </c>
      <c r="C36" s="15" t="s">
        <v>106</v>
      </c>
      <c r="D36" s="15" t="s">
        <v>107</v>
      </c>
      <c r="E36" s="16" t="s">
        <v>108</v>
      </c>
      <c r="F36" s="15" t="s">
        <v>26</v>
      </c>
      <c r="G36" s="15">
        <v>9.9</v>
      </c>
      <c r="H36" s="15">
        <v>9.9</v>
      </c>
      <c r="I36" s="15">
        <v>19.8</v>
      </c>
      <c r="J36" s="15"/>
      <c r="K36" s="40"/>
      <c r="L36" s="36">
        <v>39.8</v>
      </c>
      <c r="M36" s="36">
        <v>35.5</v>
      </c>
      <c r="N36" s="41">
        <f t="shared" si="4"/>
        <v>0.5</v>
      </c>
      <c r="O36" s="42">
        <f t="shared" si="5"/>
        <v>0.751256281407035</v>
      </c>
      <c r="P36" s="43">
        <f t="shared" si="3"/>
        <v>0.72112676056338</v>
      </c>
      <c r="Q36" s="39">
        <f t="shared" si="6"/>
        <v>20</v>
      </c>
      <c r="R36" s="58" t="s">
        <v>79</v>
      </c>
      <c r="S36" s="59" t="s">
        <v>28</v>
      </c>
      <c r="T36" s="60" t="s">
        <v>29</v>
      </c>
    </row>
    <row r="37" ht="29" customHeight="1" spans="1:20">
      <c r="A37" s="14">
        <v>34</v>
      </c>
      <c r="B37" s="15">
        <v>49473</v>
      </c>
      <c r="C37" s="15" t="s">
        <v>109</v>
      </c>
      <c r="D37" s="15" t="s">
        <v>110</v>
      </c>
      <c r="E37" s="16" t="s">
        <v>111</v>
      </c>
      <c r="F37" s="15" t="s">
        <v>26</v>
      </c>
      <c r="G37" s="15">
        <v>5</v>
      </c>
      <c r="H37" s="15">
        <v>5</v>
      </c>
      <c r="I37" s="15">
        <v>10.9</v>
      </c>
      <c r="J37" s="15"/>
      <c r="K37" s="40"/>
      <c r="L37" s="36">
        <v>15</v>
      </c>
      <c r="M37" s="36">
        <v>13.8</v>
      </c>
      <c r="N37" s="41">
        <f t="shared" si="4"/>
        <v>0.541284403669725</v>
      </c>
      <c r="O37" s="42">
        <f t="shared" si="5"/>
        <v>0.666666666666667</v>
      </c>
      <c r="P37" s="43">
        <f t="shared" si="3"/>
        <v>0.63768115942029</v>
      </c>
      <c r="Q37" s="39">
        <f t="shared" si="6"/>
        <v>4.1</v>
      </c>
      <c r="R37" s="58" t="s">
        <v>27</v>
      </c>
      <c r="S37" s="59" t="s">
        <v>28</v>
      </c>
      <c r="T37" s="60" t="s">
        <v>29</v>
      </c>
    </row>
    <row r="38" ht="29" customHeight="1" spans="1:20">
      <c r="A38" s="14">
        <v>35</v>
      </c>
      <c r="B38" s="15">
        <v>150446</v>
      </c>
      <c r="C38" s="15" t="s">
        <v>112</v>
      </c>
      <c r="D38" s="15" t="s">
        <v>113</v>
      </c>
      <c r="E38" s="16" t="s">
        <v>111</v>
      </c>
      <c r="F38" s="15" t="s">
        <v>26</v>
      </c>
      <c r="G38" s="15">
        <v>10</v>
      </c>
      <c r="H38" s="15">
        <v>10</v>
      </c>
      <c r="I38" s="15">
        <v>25</v>
      </c>
      <c r="J38" s="15">
        <v>24</v>
      </c>
      <c r="K38" s="40"/>
      <c r="L38" s="36">
        <v>26.5</v>
      </c>
      <c r="M38" s="36">
        <v>24</v>
      </c>
      <c r="N38" s="41">
        <f t="shared" si="4"/>
        <v>0.6</v>
      </c>
      <c r="O38" s="42">
        <f t="shared" si="5"/>
        <v>0.622641509433962</v>
      </c>
      <c r="P38" s="43">
        <f t="shared" si="3"/>
        <v>0.583333333333333</v>
      </c>
      <c r="Q38" s="39">
        <f t="shared" si="6"/>
        <v>1.5</v>
      </c>
      <c r="R38" s="58" t="s">
        <v>27</v>
      </c>
      <c r="S38" s="59" t="s">
        <v>28</v>
      </c>
      <c r="T38" s="60" t="s">
        <v>29</v>
      </c>
    </row>
    <row r="39" ht="29" customHeight="1" spans="1:20">
      <c r="A39" s="14">
        <v>36</v>
      </c>
      <c r="B39" s="15">
        <v>26467</v>
      </c>
      <c r="C39" s="15" t="s">
        <v>114</v>
      </c>
      <c r="D39" s="15" t="s">
        <v>115</v>
      </c>
      <c r="E39" s="16" t="s">
        <v>116</v>
      </c>
      <c r="F39" s="15" t="s">
        <v>87</v>
      </c>
      <c r="G39" s="15">
        <v>2.2</v>
      </c>
      <c r="H39" s="15">
        <v>2.28</v>
      </c>
      <c r="I39" s="15">
        <v>2.5</v>
      </c>
      <c r="J39" s="40"/>
      <c r="K39" s="40"/>
      <c r="L39" s="36">
        <v>3.5</v>
      </c>
      <c r="M39" s="36"/>
      <c r="N39" s="41">
        <f t="shared" si="4"/>
        <v>0.12</v>
      </c>
      <c r="O39" s="42">
        <f t="shared" si="5"/>
        <v>0.348571428571429</v>
      </c>
      <c r="P39" s="43"/>
      <c r="Q39" s="39">
        <f t="shared" si="6"/>
        <v>1</v>
      </c>
      <c r="R39" s="58" t="s">
        <v>79</v>
      </c>
      <c r="S39" s="59" t="s">
        <v>28</v>
      </c>
      <c r="T39" s="60" t="s">
        <v>29</v>
      </c>
    </row>
    <row r="40" ht="29" customHeight="1" spans="1:20">
      <c r="A40" s="14">
        <v>37</v>
      </c>
      <c r="B40" s="15">
        <v>3200</v>
      </c>
      <c r="C40" s="15" t="s">
        <v>117</v>
      </c>
      <c r="D40" s="15" t="s">
        <v>118</v>
      </c>
      <c r="E40" s="16" t="s">
        <v>119</v>
      </c>
      <c r="F40" s="15" t="s">
        <v>26</v>
      </c>
      <c r="G40" s="15">
        <v>6.12</v>
      </c>
      <c r="H40" s="15">
        <v>6.12</v>
      </c>
      <c r="I40" s="15">
        <v>7.5</v>
      </c>
      <c r="J40" s="40"/>
      <c r="K40" s="40"/>
      <c r="L40" s="36">
        <v>9</v>
      </c>
      <c r="M40" s="36">
        <v>7.9</v>
      </c>
      <c r="N40" s="41">
        <f t="shared" si="4"/>
        <v>0.184</v>
      </c>
      <c r="O40" s="42">
        <f t="shared" si="5"/>
        <v>0.32</v>
      </c>
      <c r="P40" s="43">
        <f>(M40-H40)/M40</f>
        <v>0.225316455696203</v>
      </c>
      <c r="Q40" s="39">
        <f t="shared" si="6"/>
        <v>1.5</v>
      </c>
      <c r="R40" s="58" t="s">
        <v>79</v>
      </c>
      <c r="S40" s="59" t="s">
        <v>28</v>
      </c>
      <c r="T40" s="60" t="s">
        <v>29</v>
      </c>
    </row>
    <row r="41" ht="29" customHeight="1" spans="1:20">
      <c r="A41" s="14">
        <v>38</v>
      </c>
      <c r="B41" s="15">
        <v>62873</v>
      </c>
      <c r="C41" s="15" t="s">
        <v>120</v>
      </c>
      <c r="D41" s="15" t="s">
        <v>121</v>
      </c>
      <c r="E41" s="16" t="s">
        <v>122</v>
      </c>
      <c r="F41" s="15" t="s">
        <v>26</v>
      </c>
      <c r="G41" s="15">
        <v>13.8</v>
      </c>
      <c r="H41" s="15">
        <v>13.8</v>
      </c>
      <c r="I41" s="15">
        <v>17.4</v>
      </c>
      <c r="J41" s="40"/>
      <c r="K41" s="40"/>
      <c r="L41" s="36">
        <v>22</v>
      </c>
      <c r="M41" s="36">
        <v>19.8</v>
      </c>
      <c r="N41" s="41">
        <f t="shared" si="4"/>
        <v>0.206896551724138</v>
      </c>
      <c r="O41" s="42">
        <f t="shared" si="5"/>
        <v>0.372727272727273</v>
      </c>
      <c r="P41" s="43">
        <f t="shared" si="3"/>
        <v>0.303030303030303</v>
      </c>
      <c r="Q41" s="39">
        <f t="shared" si="6"/>
        <v>4.6</v>
      </c>
      <c r="R41" s="58" t="s">
        <v>79</v>
      </c>
      <c r="S41" s="59" t="s">
        <v>28</v>
      </c>
      <c r="T41" s="60" t="s">
        <v>29</v>
      </c>
    </row>
    <row r="42" ht="29" customHeight="1" spans="1:20">
      <c r="A42" s="14">
        <v>39</v>
      </c>
      <c r="B42" s="15">
        <v>234655</v>
      </c>
      <c r="C42" s="15" t="s">
        <v>123</v>
      </c>
      <c r="D42" s="15" t="s">
        <v>124</v>
      </c>
      <c r="E42" s="16" t="s">
        <v>125</v>
      </c>
      <c r="F42" s="15" t="s">
        <v>55</v>
      </c>
      <c r="G42" s="15">
        <v>14.85</v>
      </c>
      <c r="H42" s="15">
        <v>15.5</v>
      </c>
      <c r="I42" s="15">
        <v>19.8</v>
      </c>
      <c r="J42" s="40"/>
      <c r="K42" s="40"/>
      <c r="L42" s="36">
        <v>23</v>
      </c>
      <c r="M42" s="36">
        <v>19.9</v>
      </c>
      <c r="N42" s="41">
        <f t="shared" si="4"/>
        <v>0.25</v>
      </c>
      <c r="O42" s="42">
        <f t="shared" si="5"/>
        <v>0.326086956521739</v>
      </c>
      <c r="P42" s="43">
        <f t="shared" si="3"/>
        <v>0.221105527638191</v>
      </c>
      <c r="Q42" s="39">
        <f t="shared" si="6"/>
        <v>3.2</v>
      </c>
      <c r="R42" s="58" t="s">
        <v>126</v>
      </c>
      <c r="S42" s="59" t="s">
        <v>28</v>
      </c>
      <c r="T42" s="60" t="s">
        <v>29</v>
      </c>
    </row>
    <row r="43" ht="29" customHeight="1" spans="1:20">
      <c r="A43" s="14">
        <v>40</v>
      </c>
      <c r="B43" s="15">
        <v>90611</v>
      </c>
      <c r="C43" s="15" t="s">
        <v>127</v>
      </c>
      <c r="D43" s="15" t="s">
        <v>128</v>
      </c>
      <c r="E43" s="16" t="s">
        <v>129</v>
      </c>
      <c r="F43" s="15" t="s">
        <v>26</v>
      </c>
      <c r="G43" s="15">
        <v>14.4</v>
      </c>
      <c r="H43" s="15">
        <v>14.4</v>
      </c>
      <c r="I43" s="15">
        <v>29.5</v>
      </c>
      <c r="J43" s="15">
        <v>28</v>
      </c>
      <c r="K43" s="40"/>
      <c r="L43" s="36">
        <v>36</v>
      </c>
      <c r="M43" s="36">
        <v>34.5</v>
      </c>
      <c r="N43" s="41">
        <f t="shared" si="4"/>
        <v>0.511864406779661</v>
      </c>
      <c r="O43" s="42">
        <f t="shared" si="5"/>
        <v>0.6</v>
      </c>
      <c r="P43" s="43">
        <f t="shared" si="3"/>
        <v>0.582608695652174</v>
      </c>
      <c r="Q43" s="39">
        <f t="shared" si="6"/>
        <v>6.5</v>
      </c>
      <c r="R43" s="58" t="s">
        <v>27</v>
      </c>
      <c r="S43" s="59" t="s">
        <v>28</v>
      </c>
      <c r="T43" s="60" t="s">
        <v>29</v>
      </c>
    </row>
    <row r="44" ht="29" customHeight="1" spans="1:20">
      <c r="A44" s="14">
        <v>41</v>
      </c>
      <c r="B44" s="15">
        <v>144706</v>
      </c>
      <c r="C44" s="15" t="s">
        <v>130</v>
      </c>
      <c r="D44" s="15" t="s">
        <v>131</v>
      </c>
      <c r="E44" s="16" t="s">
        <v>129</v>
      </c>
      <c r="F44" s="15" t="s">
        <v>26</v>
      </c>
      <c r="G44" s="15">
        <v>11.4</v>
      </c>
      <c r="H44" s="15">
        <v>11.8</v>
      </c>
      <c r="I44" s="15">
        <v>25.5</v>
      </c>
      <c r="J44" s="15">
        <v>24</v>
      </c>
      <c r="K44" s="40"/>
      <c r="L44" s="36">
        <v>29.5</v>
      </c>
      <c r="M44" s="36">
        <v>27.5</v>
      </c>
      <c r="N44" s="41">
        <f t="shared" si="4"/>
        <v>0.552941176470588</v>
      </c>
      <c r="O44" s="42">
        <f t="shared" si="5"/>
        <v>0.6</v>
      </c>
      <c r="P44" s="43">
        <f t="shared" si="3"/>
        <v>0.570909090909091</v>
      </c>
      <c r="Q44" s="39">
        <f t="shared" si="6"/>
        <v>4</v>
      </c>
      <c r="R44" s="58" t="s">
        <v>27</v>
      </c>
      <c r="S44" s="59" t="s">
        <v>28</v>
      </c>
      <c r="T44" s="60" t="s">
        <v>29</v>
      </c>
    </row>
    <row r="45" ht="29" customHeight="1" spans="1:20">
      <c r="A45" s="14">
        <v>42</v>
      </c>
      <c r="B45" s="15">
        <v>140008</v>
      </c>
      <c r="C45" s="15" t="s">
        <v>132</v>
      </c>
      <c r="D45" s="15" t="s">
        <v>133</v>
      </c>
      <c r="E45" s="16" t="s">
        <v>134</v>
      </c>
      <c r="F45" s="15" t="s">
        <v>26</v>
      </c>
      <c r="G45" s="15">
        <v>18</v>
      </c>
      <c r="H45" s="15">
        <v>18</v>
      </c>
      <c r="I45" s="15">
        <v>35.8</v>
      </c>
      <c r="J45" s="15"/>
      <c r="K45" s="40"/>
      <c r="L45" s="36">
        <v>45</v>
      </c>
      <c r="M45" s="36">
        <v>39.9</v>
      </c>
      <c r="N45" s="41">
        <f t="shared" si="4"/>
        <v>0.497206703910615</v>
      </c>
      <c r="O45" s="42">
        <f t="shared" si="5"/>
        <v>0.6</v>
      </c>
      <c r="P45" s="43">
        <f t="shared" si="3"/>
        <v>0.548872180451128</v>
      </c>
      <c r="Q45" s="39">
        <f t="shared" si="6"/>
        <v>9.2</v>
      </c>
      <c r="R45" s="58" t="s">
        <v>27</v>
      </c>
      <c r="S45" s="59" t="s">
        <v>28</v>
      </c>
      <c r="T45" s="60" t="s">
        <v>29</v>
      </c>
    </row>
    <row r="46" ht="37" customHeight="1" spans="1:20">
      <c r="A46" s="18" t="s">
        <v>135</v>
      </c>
      <c r="B46" s="18"/>
      <c r="C46" s="18"/>
      <c r="D46" s="19"/>
      <c r="E46" s="20"/>
      <c r="F46" s="21"/>
      <c r="G46" s="22"/>
      <c r="H46" s="23"/>
      <c r="I46" s="44"/>
      <c r="J46" s="40"/>
      <c r="K46" s="40"/>
      <c r="L46" s="45"/>
      <c r="M46" s="46"/>
      <c r="N46" s="41"/>
      <c r="O46" s="47"/>
      <c r="P46" s="48"/>
      <c r="Q46" s="39"/>
      <c r="R46" s="61"/>
      <c r="S46" s="62"/>
      <c r="T46" s="63"/>
    </row>
    <row r="47" ht="29" customHeight="1" spans="1:20">
      <c r="A47" s="24"/>
      <c r="B47" s="25" t="s">
        <v>136</v>
      </c>
      <c r="C47" s="19"/>
      <c r="D47" s="11" t="s">
        <v>137</v>
      </c>
      <c r="E47" s="20"/>
      <c r="F47" s="26"/>
      <c r="G47" s="26"/>
      <c r="H47" s="26"/>
      <c r="I47" s="49"/>
      <c r="J47" s="40"/>
      <c r="K47" s="40"/>
      <c r="L47" s="50"/>
      <c r="M47" s="51"/>
      <c r="N47" s="11" t="s">
        <v>138</v>
      </c>
      <c r="O47" s="52"/>
      <c r="P47" s="48"/>
      <c r="Q47" s="39"/>
      <c r="R47" s="61"/>
      <c r="S47" s="11" t="s">
        <v>139</v>
      </c>
      <c r="T47" s="64"/>
    </row>
  </sheetData>
  <mergeCells count="6">
    <mergeCell ref="A1:T1"/>
    <mergeCell ref="A2:E2"/>
    <mergeCell ref="F2:J2"/>
    <mergeCell ref="L2:P2"/>
    <mergeCell ref="Q2:T2"/>
    <mergeCell ref="A46:C46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2023-03-16T07:44:00Z</dcterms:created>
  <dcterms:modified xsi:type="dcterms:W3CDTF">2023-03-17T11:57:38Z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1241895ED173481EAA8EACAB8A1FC5DE</vt:lpwstr>
  </property>
  <property fmtid="{D5CDD505-2E9C-101B-9397-08002B2CF9AE}" pid="3" name="KSOProductBuildVer">
    <vt:lpwstr>2052-11.1.0.12970</vt:lpwstr>
  </property>
</Properties>
</file>