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铺货登记表!$A$1:$AK$77</definedName>
  </definedNames>
  <calcPr calcId="144525"/>
</workbook>
</file>

<file path=xl/sharedStrings.xml><?xml version="1.0" encoding="utf-8"?>
<sst xmlns="http://schemas.openxmlformats.org/spreadsheetml/2006/main" count="1270" uniqueCount="346">
  <si>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</si>
  <si>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</si>
  <si>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</si>
  <si>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</si>
  <si>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</si>
  <si>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</si>
  <si>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</si>
  <si>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</si>
  <si>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</si>
  <si>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</si>
  <si>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业务库存</t>
  </si>
  <si>
    <t>差异</t>
  </si>
  <si>
    <t>西部库存</t>
  </si>
  <si>
    <t>西部差异</t>
  </si>
  <si>
    <t>直供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</si>
  <si>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</si>
  <si>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</si>
  <si>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</si>
  <si>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</si>
  <si>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</si>
  <si>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</si>
  <si>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</si>
  <si>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</si>
  <si>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</si>
  <si>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</si>
  <si>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</si>
  <si>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</si>
  <si>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</si>
  <si>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</si>
  <si>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</si>
  <si>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</si>
  <si>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</si>
  <si>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</si>
  <si>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</si>
  <si>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</si>
  <si>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</si>
  <si>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四川太极成华区崔家店路药店</t>
  </si>
  <si>
    <t>多维元素片（21）</t>
  </si>
  <si>
    <t>90片</t>
  </si>
  <si>
    <t>盒</t>
  </si>
  <si>
    <t>中西成药</t>
  </si>
  <si>
    <t>不处理，请自行使用手工请货</t>
  </si>
  <si>
    <t/>
  </si>
  <si>
    <t>缺货</t>
  </si>
  <si>
    <t>江西南昌桑海制药有限责任公司（原:江西南昌桑海制药厂）</t>
  </si>
  <si>
    <t>江西南昌桑海</t>
  </si>
  <si>
    <t>周五、周三</t>
  </si>
  <si>
    <t>周二、周五</t>
  </si>
  <si>
    <t>请货日周五、周三；收货日周二、周五</t>
  </si>
  <si>
    <t>门冬胰岛素30注射液</t>
  </si>
  <si>
    <t>100单位/毫升,3毫升/支(特充)</t>
  </si>
  <si>
    <t>支</t>
  </si>
  <si>
    <t>冷链</t>
  </si>
  <si>
    <t>(丹麦)Novo Nordisk A/S</t>
  </si>
  <si>
    <t>丹麦Novo Nordisk A/S</t>
  </si>
  <si>
    <t>医用外科口罩</t>
  </si>
  <si>
    <t>17.5cmx9.5cmx10只  平面耳挂式</t>
  </si>
  <si>
    <t>袋</t>
  </si>
  <si>
    <t>医疗器械</t>
  </si>
  <si>
    <t>仓库铺货</t>
  </si>
  <si>
    <t>禁请</t>
  </si>
  <si>
    <t>防疫物品（同类品种库存较大，建议暂时消化库存） 陈晓莉 2023.2.23</t>
  </si>
  <si>
    <t xml:space="preserve">淄博创奇医疗用品有限公司
</t>
  </si>
  <si>
    <t>淄博创奇医疗</t>
  </si>
  <si>
    <t>四川太极成华区水碾河路药店</t>
  </si>
  <si>
    <t>医用纱布块</t>
  </si>
  <si>
    <t>5片（10cmx10cm-8P)(灭菌型、不带X光线）</t>
  </si>
  <si>
    <t>振德医疗用品股份有限公司</t>
  </si>
  <si>
    <t>振德医疗用品</t>
  </si>
  <si>
    <t>一次性使用医用口罩</t>
  </si>
  <si>
    <t>10支(17.5cmx9.5cm-J非无菌型)(独立包装)</t>
  </si>
  <si>
    <t>四川省乐至贵均卫生材料有限公司</t>
  </si>
  <si>
    <t>四川乐至贵均</t>
  </si>
  <si>
    <t>善存小佳维咀嚼片</t>
  </si>
  <si>
    <t>1.95gx80片(香甜柠檬味)</t>
  </si>
  <si>
    <t>瓶</t>
  </si>
  <si>
    <t>保健食品</t>
  </si>
  <si>
    <t xml:space="preserve">
缺货</t>
  </si>
  <si>
    <t>品种替换：新ID在建，禁请。张芙蓉2022.10.19</t>
  </si>
  <si>
    <t>惠氏制药有限公司</t>
  </si>
  <si>
    <t>惠氏制药</t>
  </si>
  <si>
    <t>四川太极成华区羊子山西路药店（兴元华盛）</t>
  </si>
  <si>
    <t>参苓白术散</t>
  </si>
  <si>
    <t>9gx10袋</t>
  </si>
  <si>
    <t>门店缺货</t>
  </si>
  <si>
    <t>广州诺金制药有限公司</t>
  </si>
  <si>
    <t>广州诺金制药</t>
  </si>
  <si>
    <t>葡萄糖酸钙锌口服溶液</t>
  </si>
  <si>
    <t>10mlx48支</t>
  </si>
  <si>
    <t>澳诺(中国)制药有限公司</t>
  </si>
  <si>
    <t>澳诺(中国)制药</t>
  </si>
  <si>
    <t>茯苓</t>
  </si>
  <si>
    <t>220g 块</t>
  </si>
  <si>
    <t>中药材及中药饮片</t>
  </si>
  <si>
    <t>西部铺货</t>
  </si>
  <si>
    <t>2023年国抽品种何丹</t>
  </si>
  <si>
    <t>四川永天昌中药饮片有限公司</t>
  </si>
  <si>
    <t>云南</t>
  </si>
  <si>
    <t>维生素C咀嚼片</t>
  </si>
  <si>
    <t>100mgx60片</t>
  </si>
  <si>
    <t>西南药业股份有限公司</t>
  </si>
  <si>
    <t>西南药业</t>
  </si>
  <si>
    <t>防水创可贴</t>
  </si>
  <si>
    <t>10片装（70mmx22mm)</t>
  </si>
  <si>
    <t>上海强生有限公司</t>
  </si>
  <si>
    <t>上海强生</t>
  </si>
  <si>
    <t>蒙脱石散</t>
  </si>
  <si>
    <t>3gx15袋</t>
  </si>
  <si>
    <t>特殊原因（胃肠抢货品种，厂家缺货）张芙蓉2023.1.3</t>
  </si>
  <si>
    <t>海南先声药业有限公司</t>
  </si>
  <si>
    <t>先声药业</t>
  </si>
  <si>
    <t>通宣理肺丸</t>
  </si>
  <si>
    <t>7gx9袋(每100丸重10g水蜜丸）</t>
  </si>
  <si>
    <t xml:space="preserve">门店缺货
</t>
  </si>
  <si>
    <t>太极集团四川绵阳制药有限公司</t>
  </si>
  <si>
    <t>四川绵阳制药</t>
  </si>
  <si>
    <t>足光散</t>
  </si>
  <si>
    <t>20gx3袋</t>
  </si>
  <si>
    <t>成都九芝堂金鼎药业有限公司</t>
  </si>
  <si>
    <t>成都九芝堂</t>
  </si>
  <si>
    <t>创可贴</t>
  </si>
  <si>
    <t>72mmx19mmx100片防水透气型</t>
  </si>
  <si>
    <t>浙江红雨医药用品有限公司</t>
  </si>
  <si>
    <t>浙江红雨医药</t>
  </si>
  <si>
    <t>琥珀酸美托洛尔缓释片</t>
  </si>
  <si>
    <t>47.5mgx14片x2板</t>
  </si>
  <si>
    <t>禁请，替换ID:239256；张芙蓉2023.1.5</t>
  </si>
  <si>
    <t>瑞典AstraZeneca AB s-15185,sodertalje</t>
  </si>
  <si>
    <t>瑞典AstraZeneca AB</t>
  </si>
  <si>
    <t>盐酸特比萘芬喷雾剂(达克宁)</t>
  </si>
  <si>
    <t>1%：30ml</t>
  </si>
  <si>
    <t>阴凉</t>
  </si>
  <si>
    <t>山东京卫制药有限公司</t>
  </si>
  <si>
    <t>山东京卫</t>
  </si>
  <si>
    <t>阿奇霉素分散片</t>
  </si>
  <si>
    <t>0.25gx6片</t>
  </si>
  <si>
    <t>珠海联邦制药股份有限公司中山分公司</t>
  </si>
  <si>
    <t>珠海联邦</t>
  </si>
  <si>
    <t>硝酸益康唑喷雾剂</t>
  </si>
  <si>
    <t>80ml(1%)</t>
  </si>
  <si>
    <t>特殊原因（厂家缺货）侯月 2022.11.28</t>
  </si>
  <si>
    <t>辽宁新高制药有限公司（原：修正药业集团股份有限公司）</t>
  </si>
  <si>
    <t>辽宁新高制药</t>
  </si>
  <si>
    <t>6gx9袋</t>
  </si>
  <si>
    <t>不再经营（市场无货），淘汰张芙蓉2021.9.9</t>
  </si>
  <si>
    <t>珊瑚癣净</t>
  </si>
  <si>
    <t>250mlx2瓶</t>
  </si>
  <si>
    <t>贵州金桥药业有限公司</t>
  </si>
  <si>
    <t>贵州金桥</t>
  </si>
  <si>
    <t>急支糖浆</t>
  </si>
  <si>
    <t>300ml</t>
  </si>
  <si>
    <t>太极集团重庆涪陵制药厂有限公司</t>
  </si>
  <si>
    <t>太极涪陵药厂</t>
  </si>
  <si>
    <t>右美沙芬愈创甘油醚糖浆</t>
  </si>
  <si>
    <t>150ml</t>
  </si>
  <si>
    <t>史达德药业（北京）有限公司</t>
  </si>
  <si>
    <t>史达德药业</t>
  </si>
  <si>
    <t>苏黄止咳胶囊</t>
  </si>
  <si>
    <t>0.45g*9粒</t>
  </si>
  <si>
    <t>扬子江药业集团北京海燕药业有限公司</t>
  </si>
  <si>
    <t>扬子江北京海燕</t>
  </si>
  <si>
    <t>安儿宁颗粒</t>
  </si>
  <si>
    <t>3gx9袋</t>
  </si>
  <si>
    <t>特殊原因（商业缺货）张芙蓉2022.12.23</t>
  </si>
  <si>
    <t>金诃藏药股份有限公司</t>
  </si>
  <si>
    <t>金诃藏药股份</t>
  </si>
  <si>
    <t>盐酸特比萘芬凝胶(时脱扑)</t>
  </si>
  <si>
    <t>20g(10g:0.1g)</t>
  </si>
  <si>
    <t>太极集团四川天诚制药有限公司</t>
  </si>
  <si>
    <t>四川天诚制药</t>
  </si>
  <si>
    <t>足光散(足光粉)</t>
  </si>
  <si>
    <t>40gx3袋</t>
  </si>
  <si>
    <t>乳酸菌素片</t>
  </si>
  <si>
    <t>0.4gx64片</t>
  </si>
  <si>
    <t>江中药业股份有限公司</t>
  </si>
  <si>
    <t>江中药业</t>
  </si>
  <si>
    <t>头孢克肟胶囊</t>
  </si>
  <si>
    <t>0.1gx8粒</t>
  </si>
  <si>
    <t>广州白云山制药股份有限公司广州白云山制药总厂</t>
  </si>
  <si>
    <t>广州白云山总厂</t>
  </si>
  <si>
    <t>京都念慈菴蜜炼川贝枇杷膏</t>
  </si>
  <si>
    <t>香港京都念慈庵总厂有限公司</t>
  </si>
  <si>
    <t>京都念慈菴</t>
  </si>
  <si>
    <t>不在公司经营目录，2021.9.1牟鑫阳</t>
  </si>
  <si>
    <t>京都念慈奄</t>
  </si>
  <si>
    <t>创口贴</t>
  </si>
  <si>
    <t>72mmx19mmx100片 高弹舒适型</t>
  </si>
  <si>
    <t>可孚医疗科技股份有限公司</t>
  </si>
  <si>
    <t>可孚医疗</t>
  </si>
  <si>
    <t>3gx15袋（桔子味）OTC</t>
  </si>
  <si>
    <t>博福-益普生(天津)制药有限公司</t>
  </si>
  <si>
    <t>博福-益普生(天津)</t>
  </si>
  <si>
    <t>6gx50袋</t>
  </si>
  <si>
    <t>通天口服液</t>
  </si>
  <si>
    <t>10mlx6支</t>
  </si>
  <si>
    <t>上海强生制药有限公司</t>
  </si>
  <si>
    <t>四川太极崇州中心店</t>
  </si>
  <si>
    <t>风油精</t>
  </si>
  <si>
    <t>3ml</t>
  </si>
  <si>
    <t>门店</t>
  </si>
  <si>
    <t>广东一力集团制药股份有限公司(广东一力集团制药有限公司)</t>
  </si>
  <si>
    <t>广东一力制药</t>
  </si>
  <si>
    <t>漳州水仙药业有限公司</t>
  </si>
  <si>
    <t>漳州水仙药业</t>
  </si>
  <si>
    <t>奥卡西平片</t>
  </si>
  <si>
    <t>0.3gx50片</t>
  </si>
  <si>
    <t>顾客</t>
  </si>
  <si>
    <t>Novartis Farma S.p.A</t>
  </si>
  <si>
    <t>意大利Novartis Farma</t>
  </si>
  <si>
    <t>利肝隆颗粒</t>
  </si>
  <si>
    <t>10gx10袋</t>
  </si>
  <si>
    <t>四川太极大邑县新场镇文昌街药店</t>
  </si>
  <si>
    <t>小儿布洛芬栓</t>
  </si>
  <si>
    <t>50mgx3粒</t>
  </si>
  <si>
    <t>特殊原因（厂家缺货）邓群2022.12.23</t>
  </si>
  <si>
    <t>山西达英儿童制药有限公司</t>
  </si>
  <si>
    <t>山西达英</t>
  </si>
  <si>
    <t>四川太极金带街药店</t>
  </si>
  <si>
    <t>清凉喉片</t>
  </si>
  <si>
    <t>16片</t>
  </si>
  <si>
    <t>限时抢购需求</t>
  </si>
  <si>
    <t>中山市恒生药业有限公司</t>
  </si>
  <si>
    <t>中山恒生</t>
  </si>
  <si>
    <t>健胃消食片</t>
  </si>
  <si>
    <t>0.8gx8片x4板(薄膜衣片)</t>
  </si>
  <si>
    <t>金银花露</t>
  </si>
  <si>
    <t>340ml(含蔗糖)</t>
  </si>
  <si>
    <t>湖北同德堂药业有限公司</t>
  </si>
  <si>
    <t>湖北同德堂</t>
  </si>
  <si>
    <t>三黄片</t>
  </si>
  <si>
    <t>12片x3板(糖衣片)</t>
  </si>
  <si>
    <t>河南福森药业有限公司(原河南淅川制药有限公司)</t>
  </si>
  <si>
    <t>河南福森</t>
  </si>
  <si>
    <t>百合康牌蛋白粉</t>
  </si>
  <si>
    <t>400g（10gx40袋）</t>
  </si>
  <si>
    <t>罐</t>
  </si>
  <si>
    <t>威海百合生物技术股份有限公司</t>
  </si>
  <si>
    <t>威海百合</t>
  </si>
  <si>
    <t>四川太极金牛区花照壁中横街药店</t>
  </si>
  <si>
    <t>冷敷凝胶</t>
  </si>
  <si>
    <t>15g</t>
  </si>
  <si>
    <t>东莞圣幸美生物科技有限公司</t>
  </si>
  <si>
    <t>东莞圣幸美</t>
  </si>
  <si>
    <t>否</t>
  </si>
  <si>
    <t>苯磺酸氨氯地平片</t>
  </si>
  <si>
    <t>5mgx21片</t>
  </si>
  <si>
    <t>江西制药有限责任公司</t>
  </si>
  <si>
    <t>江西制药</t>
  </si>
  <si>
    <t>10g</t>
  </si>
  <si>
    <t>东莞市仁圣堂生物科技有限公司</t>
  </si>
  <si>
    <t>东莞仁圣堂</t>
  </si>
  <si>
    <t>维生素AD滴剂(胶囊型)</t>
  </si>
  <si>
    <t>10粒x5板(一岁以上/VA2000:VD700）</t>
  </si>
  <si>
    <t xml:space="preserve">
门店缺货</t>
  </si>
  <si>
    <t>青岛双鲸药业股份有限公司</t>
  </si>
  <si>
    <t>青岛双鲸药业</t>
  </si>
  <si>
    <t>人表皮生长因子凝胶（原名重组人表皮生长因子凝胶）</t>
  </si>
  <si>
    <t>10万IU（200ug）:20g</t>
  </si>
  <si>
    <t xml:space="preserve">支
</t>
  </si>
  <si>
    <t>桂林华诺威基因药业有限公司</t>
  </si>
  <si>
    <t xml:space="preserve">桂林华诺威
</t>
  </si>
  <si>
    <t>复方鱼腥草片</t>
  </si>
  <si>
    <t>12片x3板(糖衣)</t>
  </si>
  <si>
    <t>24片</t>
  </si>
  <si>
    <t>山西亚宝药业集团股份有限公司</t>
  </si>
  <si>
    <t>亚宝股份</t>
  </si>
  <si>
    <t>复方门冬维甘滴眼液(闪亮)</t>
  </si>
  <si>
    <t>10ml</t>
  </si>
  <si>
    <t>江西闪亮制药有限公司</t>
  </si>
  <si>
    <t>江西闪亮</t>
  </si>
  <si>
    <t>泌感颗粒</t>
  </si>
  <si>
    <t>12gx6袋</t>
  </si>
  <si>
    <t>门店找药品种，需要单独采 罗婷 2023.1.5</t>
  </si>
  <si>
    <t>江苏平光信谊(焦作)中药有限公司</t>
  </si>
  <si>
    <t>江苏平光信谊</t>
  </si>
  <si>
    <t>多磺酸粘多糖乳膏</t>
  </si>
  <si>
    <t>14g</t>
  </si>
  <si>
    <t xml:space="preserve">Mobilat Produktions </t>
  </si>
  <si>
    <t xml:space="preserve">Mobilat Produktions GmbH </t>
  </si>
  <si>
    <t>元胡止痛片</t>
  </si>
  <si>
    <t>15片x3板（糖衣片）</t>
  </si>
  <si>
    <t>四川太极金牛区银河北街药店</t>
  </si>
  <si>
    <t>四川太极金牛区银沙路药店</t>
  </si>
  <si>
    <t>蒲地蓝消炎片</t>
  </si>
  <si>
    <t>0.24gx20片x2板(糖衣)</t>
  </si>
  <si>
    <t>伊春五加参药业有限责任公司</t>
  </si>
  <si>
    <t>伊春五加参</t>
  </si>
  <si>
    <t>维生素D滴剂</t>
  </si>
  <si>
    <t>400单位x60粒</t>
  </si>
  <si>
    <t>阿托伐他汀钙片</t>
  </si>
  <si>
    <t>10mgx14片x2板</t>
  </si>
  <si>
    <t>福建东瑞制药有限公司（原：兴安药业有限公司）</t>
  </si>
  <si>
    <t>福建东瑞制药</t>
  </si>
  <si>
    <t>阿司匹林肠溶片</t>
  </si>
  <si>
    <t>100mgx30片</t>
  </si>
  <si>
    <t>拜耳医药保健有限公司</t>
  </si>
  <si>
    <t>拜耳医药保健</t>
  </si>
  <si>
    <t>双歧杆菌乳杆菌三联活菌片</t>
  </si>
  <si>
    <t>0.5gx12片x3板</t>
  </si>
  <si>
    <t>内蒙古双奇药业股份有限公司</t>
  </si>
  <si>
    <t>内蒙古双奇</t>
  </si>
  <si>
    <t>医用外科口罩（琴瑟款）</t>
  </si>
  <si>
    <t>大号17.5cmx9.5cmx10只（平面耳挂式）</t>
  </si>
  <si>
    <t>河南天和卫生材料有限公司</t>
  </si>
  <si>
    <t>河南天和卫生</t>
  </si>
  <si>
    <t>柴黄颗粒</t>
  </si>
  <si>
    <t>4gx12袋</t>
  </si>
  <si>
    <t>四川百利药业有限责任公司</t>
  </si>
  <si>
    <t>四川百利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</si>
  <si>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</si>
  <si>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</si>
  <si>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</si>
  <si>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</si>
  <si>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</si>
  <si>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</si>
  <si>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四川太极旗舰店</t>
  </si>
  <si>
    <t>便携式氧气呼吸器</t>
  </si>
  <si>
    <t>SFK-3  1000ml</t>
  </si>
  <si>
    <t>销售补货</t>
  </si>
  <si>
    <t>宝鸡市双峰气体有限公司</t>
  </si>
  <si>
    <t>宝鸡双峰</t>
  </si>
  <si>
    <t>周一∽周五</t>
  </si>
  <si>
    <t>请货日周一∽周五；收货日周一∽周五</t>
  </si>
  <si>
    <t>LFBZ-960</t>
  </si>
  <si>
    <t>连云港利丰医用氧产品有限公司</t>
  </si>
  <si>
    <t>连云港利丰</t>
  </si>
  <si>
    <t>四川太极邛崃市临邛镇翠荫街药店</t>
  </si>
  <si>
    <t>龟龄集</t>
  </si>
  <si>
    <t>0.3gx30粒</t>
  </si>
  <si>
    <t>品种调整（毛利低，郊县除医院门店外均不销售），禁请 何莉莎2021.5.7</t>
  </si>
  <si>
    <t>山西广誉远国药有限公司</t>
  </si>
  <si>
    <t>山西广誉远</t>
  </si>
  <si>
    <t>吡贝地尔缓释片</t>
  </si>
  <si>
    <t>50mgx30片</t>
  </si>
  <si>
    <t>Les Laboratoires Servier Industrie</t>
  </si>
  <si>
    <t>施维雅天津</t>
  </si>
  <si>
    <t>四川太极邛崃市临邛镇洪川小区药店</t>
  </si>
  <si>
    <t>1只(17.5cmx9.5cm-J非无菌型)(独立包装)</t>
  </si>
  <si>
    <t>只</t>
  </si>
  <si>
    <t>手工请货添加不起</t>
  </si>
  <si>
    <t>四川太极新都区斑竹园街道医贸大道药店</t>
  </si>
  <si>
    <t>顾客订购</t>
  </si>
  <si>
    <t>WK-A-1 10只</t>
  </si>
  <si>
    <t>特殊原因（厂家缺货）冯梅 2022.12.15</t>
  </si>
  <si>
    <t>陕西润之宸实业有限公司</t>
  </si>
  <si>
    <t>陕西润之宸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</si>
</sst>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9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7" fillId="13" borderId="1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3" borderId="0" xfId="0" applyFont="1" applyFill="1" applyAlignment="1">
      <alignment horizontal="right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77"/>
  <sheetViews>
    <sheetView tabSelected="1" workbookViewId="0">
      <selection activeCell="C7" sqref="C7"/>
    </sheetView>
  </sheetViews>
  <sheetFormatPr defaultColWidth="9" defaultRowHeight="13.5"/>
  <cols>
    <col min="1" max="1" width="17.125"/>
    <col min="3" max="3" width="24.875" customWidth="1"/>
    <col min="10" max="10" width="9" style="1"/>
    <col min="12" max="12" width="9" style="2"/>
    <col min="14" max="14" width="9" style="2"/>
    <col min="16" max="16" width="11.625" customWidth="1"/>
    <col min="20" max="20" width="16.25" customWidth="1"/>
    <col min="21" max="21" width="10.375"/>
    <col min="36" max="36" width="19.25" customWidth="1"/>
  </cols>
  <sheetData>
    <row r="1" ht="14" customHeight="1" spans="1:3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3" t="s">
        <v>10</v>
      </c>
      <c r="L1" s="7" t="s">
        <v>11</v>
      </c>
      <c r="M1" s="3" t="s">
        <v>12</v>
      </c>
      <c r="N1" s="7" t="s">
        <v>13</v>
      </c>
      <c r="O1" s="3" t="s">
        <v>14</v>
      </c>
      <c r="P1" s="8" t="str">
        <f>AC1</f>
        <v>禁请原因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</row>
    <row r="2" spans="1:37">
      <c r="A2" s="4">
        <v>45002.3857060185</v>
      </c>
      <c r="B2" s="5">
        <v>515</v>
      </c>
      <c r="C2" t="s">
        <v>36</v>
      </c>
      <c r="D2" s="5">
        <v>208936</v>
      </c>
      <c r="E2" t="s">
        <v>37</v>
      </c>
      <c r="F2" t="s">
        <v>38</v>
      </c>
      <c r="G2" t="s">
        <v>39</v>
      </c>
      <c r="H2" t="s">
        <v>40</v>
      </c>
      <c r="I2" s="5">
        <v>10</v>
      </c>
      <c r="J2" s="1" t="s">
        <v>41</v>
      </c>
      <c r="K2" s="5">
        <v>720</v>
      </c>
      <c r="L2" s="9">
        <f>K2-I2</f>
        <v>710</v>
      </c>
      <c r="M2" s="5">
        <v>720</v>
      </c>
      <c r="N2" s="9">
        <f>M2-I2</f>
        <v>710</v>
      </c>
      <c r="O2" s="5" t="s">
        <v>37</v>
      </c>
      <c r="P2" s="8" t="str">
        <f>AC2</f>
        <v/>
      </c>
      <c r="Q2" s="5">
        <v>2</v>
      </c>
      <c r="U2" s="5">
        <v>0.129444</v>
      </c>
      <c r="V2" s="5">
        <v>92.7</v>
      </c>
      <c r="W2" s="5">
        <v>2</v>
      </c>
      <c r="X2" s="5">
        <v>720</v>
      </c>
      <c r="Y2" s="5">
        <v>30.45</v>
      </c>
      <c r="Z2" t="s">
        <v>42</v>
      </c>
      <c r="AA2" t="s">
        <v>43</v>
      </c>
      <c r="AB2" t="s">
        <v>42</v>
      </c>
      <c r="AC2" t="s">
        <v>42</v>
      </c>
      <c r="AD2" t="s">
        <v>44</v>
      </c>
      <c r="AE2" t="s">
        <v>45</v>
      </c>
      <c r="AF2" s="5">
        <v>2.72</v>
      </c>
      <c r="AG2" s="5">
        <v>1.94</v>
      </c>
      <c r="AH2" t="s">
        <v>46</v>
      </c>
      <c r="AI2" t="s">
        <v>47</v>
      </c>
      <c r="AJ2" t="s">
        <v>48</v>
      </c>
      <c r="AK2" t="s">
        <v>42</v>
      </c>
    </row>
    <row r="3" spans="1:37">
      <c r="A3" s="4">
        <v>45002.4102662037</v>
      </c>
      <c r="B3" s="5">
        <v>515</v>
      </c>
      <c r="C3" t="s">
        <v>36</v>
      </c>
      <c r="D3" s="5">
        <v>41483</v>
      </c>
      <c r="E3" t="s">
        <v>49</v>
      </c>
      <c r="F3" t="s">
        <v>50</v>
      </c>
      <c r="G3" t="s">
        <v>51</v>
      </c>
      <c r="H3" t="s">
        <v>40</v>
      </c>
      <c r="I3" s="5">
        <v>3</v>
      </c>
      <c r="J3" s="1" t="s">
        <v>43</v>
      </c>
      <c r="K3" s="5">
        <v>0</v>
      </c>
      <c r="L3" s="9">
        <f>K3-I3</f>
        <v>-3</v>
      </c>
      <c r="M3" s="5">
        <v>0</v>
      </c>
      <c r="N3" s="9">
        <f>M3-I3</f>
        <v>-3</v>
      </c>
      <c r="O3" s="5" t="s">
        <v>49</v>
      </c>
      <c r="P3" s="8" t="str">
        <f>AC3</f>
        <v/>
      </c>
      <c r="Q3" s="5">
        <v>1</v>
      </c>
      <c r="U3" s="5">
        <v>0.012222</v>
      </c>
      <c r="V3" s="5">
        <v>327.28</v>
      </c>
      <c r="W3" s="5">
        <v>0</v>
      </c>
      <c r="Y3" s="5">
        <v>96.82</v>
      </c>
      <c r="Z3" t="s">
        <v>52</v>
      </c>
      <c r="AA3" t="s">
        <v>43</v>
      </c>
      <c r="AB3" t="s">
        <v>42</v>
      </c>
      <c r="AC3" t="s">
        <v>42</v>
      </c>
      <c r="AD3" t="s">
        <v>53</v>
      </c>
      <c r="AE3" t="s">
        <v>54</v>
      </c>
      <c r="AH3" t="s">
        <v>46</v>
      </c>
      <c r="AI3" t="s">
        <v>47</v>
      </c>
      <c r="AJ3" t="s">
        <v>48</v>
      </c>
      <c r="AK3" t="s">
        <v>42</v>
      </c>
    </row>
    <row r="4" spans="1:37">
      <c r="A4" s="4">
        <v>45002.3735532407</v>
      </c>
      <c r="B4" s="5">
        <v>515</v>
      </c>
      <c r="C4" t="s">
        <v>36</v>
      </c>
      <c r="D4" s="5">
        <v>210817</v>
      </c>
      <c r="E4" t="s">
        <v>55</v>
      </c>
      <c r="F4" t="s">
        <v>56</v>
      </c>
      <c r="G4" t="s">
        <v>57</v>
      </c>
      <c r="H4" t="s">
        <v>58</v>
      </c>
      <c r="I4" s="5">
        <v>30</v>
      </c>
      <c r="J4" s="1" t="s">
        <v>59</v>
      </c>
      <c r="K4" s="5">
        <v>249</v>
      </c>
      <c r="L4" s="9">
        <f>K4-I4</f>
        <v>219</v>
      </c>
      <c r="M4" s="5">
        <v>0</v>
      </c>
      <c r="N4" s="9">
        <f>M4-I4</f>
        <v>-30</v>
      </c>
      <c r="O4" s="5"/>
      <c r="P4" s="8" t="str">
        <f>AC4</f>
        <v>防疫物品（同类品种库存较大，建议暂时消化库存） 陈晓莉 2023.2.23</v>
      </c>
      <c r="X4" s="5">
        <v>249</v>
      </c>
      <c r="Z4" t="s">
        <v>42</v>
      </c>
      <c r="AA4" t="s">
        <v>43</v>
      </c>
      <c r="AB4" t="s">
        <v>60</v>
      </c>
      <c r="AC4" t="s">
        <v>61</v>
      </c>
      <c r="AD4" t="s">
        <v>62</v>
      </c>
      <c r="AE4" t="s">
        <v>63</v>
      </c>
      <c r="AH4" t="s">
        <v>46</v>
      </c>
      <c r="AI4" t="s">
        <v>47</v>
      </c>
      <c r="AJ4" t="s">
        <v>48</v>
      </c>
      <c r="AK4" t="s">
        <v>42</v>
      </c>
    </row>
    <row r="5" spans="1:37">
      <c r="A5" s="4">
        <v>45002.4300810185</v>
      </c>
      <c r="B5" s="5">
        <v>118758</v>
      </c>
      <c r="C5" t="s">
        <v>64</v>
      </c>
      <c r="D5" s="5">
        <v>153198</v>
      </c>
      <c r="E5" t="s">
        <v>65</v>
      </c>
      <c r="F5" t="s">
        <v>66</v>
      </c>
      <c r="G5" t="s">
        <v>57</v>
      </c>
      <c r="H5" t="s">
        <v>58</v>
      </c>
      <c r="I5" s="5">
        <v>10</v>
      </c>
      <c r="J5" s="1" t="s">
        <v>41</v>
      </c>
      <c r="K5" s="5">
        <v>275</v>
      </c>
      <c r="L5" s="9">
        <f>K5-I5</f>
        <v>265</v>
      </c>
      <c r="M5" s="5">
        <v>0</v>
      </c>
      <c r="N5" s="9">
        <f>M5-I5</f>
        <v>-10</v>
      </c>
      <c r="O5" s="5"/>
      <c r="P5" s="8" t="str">
        <f>AC5</f>
        <v/>
      </c>
      <c r="Q5" s="5">
        <v>1</v>
      </c>
      <c r="T5" s="5">
        <v>5</v>
      </c>
      <c r="U5" s="5">
        <v>0.318333</v>
      </c>
      <c r="V5" s="5">
        <v>50.26</v>
      </c>
      <c r="W5" s="5">
        <v>5</v>
      </c>
      <c r="X5" s="5">
        <v>275</v>
      </c>
      <c r="Y5" s="5">
        <v>33.85</v>
      </c>
      <c r="Z5" t="s">
        <v>42</v>
      </c>
      <c r="AA5" t="s">
        <v>43</v>
      </c>
      <c r="AB5" t="s">
        <v>42</v>
      </c>
      <c r="AC5" t="s">
        <v>42</v>
      </c>
      <c r="AD5" t="s">
        <v>67</v>
      </c>
      <c r="AE5" t="s">
        <v>68</v>
      </c>
      <c r="AF5" s="5">
        <v>6.68</v>
      </c>
      <c r="AG5" s="5">
        <v>4.77</v>
      </c>
      <c r="AH5" t="s">
        <v>46</v>
      </c>
      <c r="AI5" t="s">
        <v>47</v>
      </c>
      <c r="AJ5" t="s">
        <v>48</v>
      </c>
      <c r="AK5" t="s">
        <v>42</v>
      </c>
    </row>
    <row r="6" spans="1:37">
      <c r="A6" s="4">
        <v>45002.4299189815</v>
      </c>
      <c r="B6" s="5">
        <v>118758</v>
      </c>
      <c r="C6" t="s">
        <v>64</v>
      </c>
      <c r="D6" s="5">
        <v>202230</v>
      </c>
      <c r="E6" t="s">
        <v>69</v>
      </c>
      <c r="F6" t="s">
        <v>70</v>
      </c>
      <c r="G6" t="s">
        <v>57</v>
      </c>
      <c r="H6" t="s">
        <v>58</v>
      </c>
      <c r="I6" s="5">
        <v>40</v>
      </c>
      <c r="J6" s="1" t="s">
        <v>59</v>
      </c>
      <c r="K6" s="5">
        <v>2667</v>
      </c>
      <c r="L6" s="9">
        <f>K6-I6</f>
        <v>2627</v>
      </c>
      <c r="M6" s="5">
        <v>0</v>
      </c>
      <c r="N6" s="9">
        <f>M6-I6</f>
        <v>-40</v>
      </c>
      <c r="O6" s="5"/>
      <c r="P6" s="8" t="str">
        <f>AC6</f>
        <v>防疫物品（同类品种库存较大，建议暂时消化库存） 陈晓莉 2023.2.23</v>
      </c>
      <c r="Q6" s="5">
        <v>8</v>
      </c>
      <c r="X6" s="5">
        <v>2667</v>
      </c>
      <c r="Z6" t="s">
        <v>42</v>
      </c>
      <c r="AA6" t="s">
        <v>43</v>
      </c>
      <c r="AB6" t="s">
        <v>60</v>
      </c>
      <c r="AC6" t="s">
        <v>61</v>
      </c>
      <c r="AD6" t="s">
        <v>71</v>
      </c>
      <c r="AE6" t="s">
        <v>72</v>
      </c>
      <c r="AH6" t="s">
        <v>46</v>
      </c>
      <c r="AI6" t="s">
        <v>47</v>
      </c>
      <c r="AJ6" t="s">
        <v>48</v>
      </c>
      <c r="AK6" t="s">
        <v>42</v>
      </c>
    </row>
    <row r="7" spans="1:37">
      <c r="A7" s="4">
        <v>45002.4302199074</v>
      </c>
      <c r="B7" s="5">
        <v>118758</v>
      </c>
      <c r="C7" t="s">
        <v>64</v>
      </c>
      <c r="D7" s="5">
        <v>158603</v>
      </c>
      <c r="E7" t="s">
        <v>73</v>
      </c>
      <c r="F7" t="s">
        <v>74</v>
      </c>
      <c r="G7" t="s">
        <v>75</v>
      </c>
      <c r="H7" t="s">
        <v>76</v>
      </c>
      <c r="I7" s="5">
        <v>4</v>
      </c>
      <c r="J7" s="1" t="s">
        <v>43</v>
      </c>
      <c r="K7" s="5"/>
      <c r="L7" s="9">
        <f>K7-I7</f>
        <v>-4</v>
      </c>
      <c r="M7" s="5">
        <v>0</v>
      </c>
      <c r="N7" s="9">
        <f>M7-I7</f>
        <v>-4</v>
      </c>
      <c r="O7" s="5"/>
      <c r="P7" s="8" t="str">
        <f>AC7</f>
        <v>品种替换：新ID在建，禁请。张芙蓉2022.10.19</v>
      </c>
      <c r="Z7" t="s">
        <v>42</v>
      </c>
      <c r="AA7" t="s">
        <v>77</v>
      </c>
      <c r="AB7" t="s">
        <v>60</v>
      </c>
      <c r="AC7" t="s">
        <v>78</v>
      </c>
      <c r="AD7" t="s">
        <v>79</v>
      </c>
      <c r="AE7" t="s">
        <v>80</v>
      </c>
      <c r="AH7" t="s">
        <v>46</v>
      </c>
      <c r="AI7" t="s">
        <v>47</v>
      </c>
      <c r="AJ7" t="s">
        <v>48</v>
      </c>
      <c r="AK7" t="s">
        <v>42</v>
      </c>
    </row>
    <row r="8" spans="1:37">
      <c r="A8" s="4">
        <v>45002.3855208333</v>
      </c>
      <c r="B8" s="5">
        <v>585</v>
      </c>
      <c r="C8" t="s">
        <v>81</v>
      </c>
      <c r="D8" s="5">
        <v>200083</v>
      </c>
      <c r="E8" t="s">
        <v>82</v>
      </c>
      <c r="F8" t="s">
        <v>83</v>
      </c>
      <c r="G8" t="s">
        <v>39</v>
      </c>
      <c r="H8" t="s">
        <v>40</v>
      </c>
      <c r="I8" s="5">
        <v>10</v>
      </c>
      <c r="J8" s="1" t="s">
        <v>41</v>
      </c>
      <c r="K8" s="5">
        <v>0</v>
      </c>
      <c r="L8" s="9">
        <f>K8-I8</f>
        <v>-10</v>
      </c>
      <c r="M8" s="5">
        <v>0</v>
      </c>
      <c r="N8" s="9">
        <f>M8-I8</f>
        <v>-10</v>
      </c>
      <c r="O8" s="5"/>
      <c r="P8" s="8" t="str">
        <f>AC8</f>
        <v/>
      </c>
      <c r="Q8" s="5">
        <v>1</v>
      </c>
      <c r="R8" s="5">
        <v>1</v>
      </c>
      <c r="U8" s="5">
        <v>0.056111</v>
      </c>
      <c r="V8" s="5">
        <v>213.86</v>
      </c>
      <c r="W8" s="5">
        <v>1</v>
      </c>
      <c r="Y8" s="5">
        <v>50.64</v>
      </c>
      <c r="Z8" t="s">
        <v>42</v>
      </c>
      <c r="AA8" t="s">
        <v>84</v>
      </c>
      <c r="AB8" t="s">
        <v>42</v>
      </c>
      <c r="AC8" t="s">
        <v>42</v>
      </c>
      <c r="AD8" t="s">
        <v>85</v>
      </c>
      <c r="AE8" t="s">
        <v>86</v>
      </c>
      <c r="AF8" s="5">
        <v>2</v>
      </c>
      <c r="AG8" s="5">
        <v>2</v>
      </c>
      <c r="AH8" t="s">
        <v>46</v>
      </c>
      <c r="AI8" t="s">
        <v>47</v>
      </c>
      <c r="AJ8" t="s">
        <v>48</v>
      </c>
      <c r="AK8" t="s">
        <v>42</v>
      </c>
    </row>
    <row r="9" spans="1:37">
      <c r="A9" s="4">
        <v>45002.396087963</v>
      </c>
      <c r="B9" s="5">
        <v>585</v>
      </c>
      <c r="C9" t="s">
        <v>81</v>
      </c>
      <c r="D9" s="5">
        <v>174232</v>
      </c>
      <c r="E9" t="s">
        <v>87</v>
      </c>
      <c r="F9" t="s">
        <v>88</v>
      </c>
      <c r="G9" t="s">
        <v>39</v>
      </c>
      <c r="H9" t="s">
        <v>40</v>
      </c>
      <c r="I9" s="5">
        <v>70</v>
      </c>
      <c r="J9" s="1" t="s">
        <v>41</v>
      </c>
      <c r="K9" s="5">
        <v>0</v>
      </c>
      <c r="L9" s="9">
        <f>K9-I9</f>
        <v>-70</v>
      </c>
      <c r="M9" s="5">
        <v>7191</v>
      </c>
      <c r="N9" s="9">
        <f>M9-I9</f>
        <v>7121</v>
      </c>
      <c r="O9" s="5"/>
      <c r="P9" s="8" t="str">
        <f>AC9</f>
        <v/>
      </c>
      <c r="Q9" s="5">
        <v>1</v>
      </c>
      <c r="T9" s="5">
        <v>95</v>
      </c>
      <c r="U9" s="5">
        <v>4.356667</v>
      </c>
      <c r="V9" s="5">
        <v>38.1</v>
      </c>
      <c r="W9" s="5">
        <v>65</v>
      </c>
      <c r="Y9" s="5">
        <v>37.04</v>
      </c>
      <c r="Z9" t="s">
        <v>42</v>
      </c>
      <c r="AA9" t="s">
        <v>84</v>
      </c>
      <c r="AB9" t="s">
        <v>42</v>
      </c>
      <c r="AC9" t="s">
        <v>42</v>
      </c>
      <c r="AD9" t="s">
        <v>89</v>
      </c>
      <c r="AE9" t="s">
        <v>90</v>
      </c>
      <c r="AF9" s="5">
        <v>91.49</v>
      </c>
      <c r="AG9" s="5">
        <v>65.35</v>
      </c>
      <c r="AH9" t="s">
        <v>46</v>
      </c>
      <c r="AI9" t="s">
        <v>47</v>
      </c>
      <c r="AJ9" t="s">
        <v>48</v>
      </c>
      <c r="AK9" t="s">
        <v>42</v>
      </c>
    </row>
    <row r="10" spans="1:37">
      <c r="A10" s="4">
        <v>45002.3936458333</v>
      </c>
      <c r="B10" s="5">
        <v>585</v>
      </c>
      <c r="C10" t="s">
        <v>81</v>
      </c>
      <c r="D10" s="5">
        <v>231775</v>
      </c>
      <c r="E10" t="s">
        <v>91</v>
      </c>
      <c r="F10" t="s">
        <v>92</v>
      </c>
      <c r="G10" t="s">
        <v>75</v>
      </c>
      <c r="H10" t="s">
        <v>93</v>
      </c>
      <c r="I10" s="5">
        <v>5</v>
      </c>
      <c r="J10" s="1" t="s">
        <v>94</v>
      </c>
      <c r="K10" s="5">
        <v>0</v>
      </c>
      <c r="L10" s="9">
        <f>K10-I10</f>
        <v>-5</v>
      </c>
      <c r="M10" s="5">
        <v>6</v>
      </c>
      <c r="N10" s="9">
        <f>M10-I10</f>
        <v>1</v>
      </c>
      <c r="O10" s="5"/>
      <c r="P10" s="8" t="str">
        <f>AC10</f>
        <v>2023年国抽品种何丹</v>
      </c>
      <c r="Q10" s="5">
        <v>1</v>
      </c>
      <c r="Z10" t="s">
        <v>42</v>
      </c>
      <c r="AA10" t="s">
        <v>84</v>
      </c>
      <c r="AB10" t="s">
        <v>60</v>
      </c>
      <c r="AC10" t="s">
        <v>95</v>
      </c>
      <c r="AD10" t="s">
        <v>96</v>
      </c>
      <c r="AE10" t="s">
        <v>97</v>
      </c>
      <c r="AH10" t="s">
        <v>46</v>
      </c>
      <c r="AI10" t="s">
        <v>47</v>
      </c>
      <c r="AJ10" t="s">
        <v>48</v>
      </c>
      <c r="AK10" t="s">
        <v>42</v>
      </c>
    </row>
    <row r="11" spans="1:37">
      <c r="A11" s="4">
        <v>45002.3870833333</v>
      </c>
      <c r="B11" s="5">
        <v>585</v>
      </c>
      <c r="C11" t="s">
        <v>81</v>
      </c>
      <c r="D11" s="5">
        <v>66073</v>
      </c>
      <c r="E11" t="s">
        <v>98</v>
      </c>
      <c r="F11" t="s">
        <v>99</v>
      </c>
      <c r="G11" t="s">
        <v>75</v>
      </c>
      <c r="H11" t="s">
        <v>40</v>
      </c>
      <c r="I11" s="5">
        <v>20</v>
      </c>
      <c r="J11" s="1" t="s">
        <v>41</v>
      </c>
      <c r="K11" s="5">
        <v>0</v>
      </c>
      <c r="L11" s="9">
        <f>K11-I11</f>
        <v>-20</v>
      </c>
      <c r="M11" s="5">
        <v>4840</v>
      </c>
      <c r="N11" s="9">
        <f>M11-I11</f>
        <v>4820</v>
      </c>
      <c r="O11" s="5"/>
      <c r="P11" s="8" t="str">
        <f>AC11</f>
        <v/>
      </c>
      <c r="Q11" s="5">
        <v>5</v>
      </c>
      <c r="U11" s="5">
        <v>0.132778</v>
      </c>
      <c r="V11" s="5">
        <v>188.28</v>
      </c>
      <c r="W11" s="5">
        <v>2</v>
      </c>
      <c r="Y11" s="5">
        <v>52.66</v>
      </c>
      <c r="Z11" t="s">
        <v>42</v>
      </c>
      <c r="AA11" t="s">
        <v>84</v>
      </c>
      <c r="AB11" t="s">
        <v>42</v>
      </c>
      <c r="AC11" t="s">
        <v>42</v>
      </c>
      <c r="AD11" t="s">
        <v>100</v>
      </c>
      <c r="AE11" t="s">
        <v>101</v>
      </c>
      <c r="AF11" s="5">
        <v>2.79</v>
      </c>
      <c r="AG11" s="5">
        <v>1.99</v>
      </c>
      <c r="AH11" t="s">
        <v>46</v>
      </c>
      <c r="AI11" t="s">
        <v>47</v>
      </c>
      <c r="AJ11" t="s">
        <v>48</v>
      </c>
      <c r="AK11" t="s">
        <v>42</v>
      </c>
    </row>
    <row r="12" spans="1:37">
      <c r="A12" s="4">
        <v>45002.3867708333</v>
      </c>
      <c r="B12" s="5">
        <v>585</v>
      </c>
      <c r="C12" t="s">
        <v>81</v>
      </c>
      <c r="D12" s="5">
        <v>167779</v>
      </c>
      <c r="E12" t="s">
        <v>102</v>
      </c>
      <c r="F12" t="s">
        <v>103</v>
      </c>
      <c r="G12" t="s">
        <v>39</v>
      </c>
      <c r="H12" t="s">
        <v>58</v>
      </c>
      <c r="I12" s="5">
        <v>10</v>
      </c>
      <c r="J12" s="1" t="s">
        <v>41</v>
      </c>
      <c r="K12" s="5">
        <v>0</v>
      </c>
      <c r="L12" s="9">
        <f>K12-I12</f>
        <v>-10</v>
      </c>
      <c r="M12" s="5">
        <v>0</v>
      </c>
      <c r="N12" s="9">
        <f>M12-I12</f>
        <v>-10</v>
      </c>
      <c r="O12" s="5" t="s">
        <v>102</v>
      </c>
      <c r="P12" s="8" t="str">
        <f>AC12</f>
        <v/>
      </c>
      <c r="Q12" s="5">
        <v>1</v>
      </c>
      <c r="U12" s="5">
        <v>0.527778</v>
      </c>
      <c r="V12" s="5">
        <v>20.84</v>
      </c>
      <c r="W12" s="5">
        <v>8</v>
      </c>
      <c r="Y12" s="5">
        <v>16.89</v>
      </c>
      <c r="Z12" t="s">
        <v>42</v>
      </c>
      <c r="AA12" t="s">
        <v>84</v>
      </c>
      <c r="AB12" t="s">
        <v>42</v>
      </c>
      <c r="AC12" t="s">
        <v>42</v>
      </c>
      <c r="AD12" t="s">
        <v>104</v>
      </c>
      <c r="AE12" t="s">
        <v>105</v>
      </c>
      <c r="AF12" s="5">
        <v>11.08</v>
      </c>
      <c r="AG12" s="5">
        <v>7.92</v>
      </c>
      <c r="AH12" t="s">
        <v>46</v>
      </c>
      <c r="AI12" t="s">
        <v>47</v>
      </c>
      <c r="AJ12" t="s">
        <v>48</v>
      </c>
      <c r="AK12" t="s">
        <v>42</v>
      </c>
    </row>
    <row r="13" spans="1:37">
      <c r="A13" s="4">
        <v>45002.3883333333</v>
      </c>
      <c r="B13" s="5">
        <v>585</v>
      </c>
      <c r="C13" t="s">
        <v>81</v>
      </c>
      <c r="D13" s="5">
        <v>111105</v>
      </c>
      <c r="E13" t="s">
        <v>106</v>
      </c>
      <c r="F13" t="s">
        <v>107</v>
      </c>
      <c r="G13" t="s">
        <v>39</v>
      </c>
      <c r="H13" t="s">
        <v>40</v>
      </c>
      <c r="I13" s="5">
        <v>10</v>
      </c>
      <c r="J13" s="1" t="s">
        <v>43</v>
      </c>
      <c r="K13" s="5">
        <v>0</v>
      </c>
      <c r="L13" s="9">
        <f>K13-I13</f>
        <v>-10</v>
      </c>
      <c r="M13" s="5">
        <v>0</v>
      </c>
      <c r="N13" s="9">
        <f>M13-I13</f>
        <v>-10</v>
      </c>
      <c r="O13" s="5" t="s">
        <v>106</v>
      </c>
      <c r="P13" s="8" t="str">
        <f>AC13</f>
        <v>特殊原因（胃肠抢货品种，厂家缺货）张芙蓉2023.1.3</v>
      </c>
      <c r="Z13" t="s">
        <v>42</v>
      </c>
      <c r="AA13" t="s">
        <v>84</v>
      </c>
      <c r="AB13" t="s">
        <v>60</v>
      </c>
      <c r="AC13" t="s">
        <v>108</v>
      </c>
      <c r="AD13" t="s">
        <v>109</v>
      </c>
      <c r="AE13" t="s">
        <v>110</v>
      </c>
      <c r="AH13" t="s">
        <v>46</v>
      </c>
      <c r="AI13" t="s">
        <v>47</v>
      </c>
      <c r="AJ13" t="s">
        <v>48</v>
      </c>
      <c r="AK13" t="s">
        <v>42</v>
      </c>
    </row>
    <row r="14" spans="1:37">
      <c r="A14" s="4">
        <v>45002.4245949074</v>
      </c>
      <c r="B14" s="5">
        <v>585</v>
      </c>
      <c r="C14" t="s">
        <v>81</v>
      </c>
      <c r="D14" s="5">
        <v>190079</v>
      </c>
      <c r="E14" t="s">
        <v>111</v>
      </c>
      <c r="F14" t="s">
        <v>112</v>
      </c>
      <c r="G14" t="s">
        <v>39</v>
      </c>
      <c r="H14" t="s">
        <v>40</v>
      </c>
      <c r="I14" s="5">
        <v>10</v>
      </c>
      <c r="J14" s="1" t="s">
        <v>41</v>
      </c>
      <c r="K14" s="5">
        <v>0</v>
      </c>
      <c r="L14" s="9">
        <f>K14-I14</f>
        <v>-10</v>
      </c>
      <c r="M14" s="5">
        <v>1370</v>
      </c>
      <c r="N14" s="9">
        <f>M14-I14</f>
        <v>1360</v>
      </c>
      <c r="O14" s="5"/>
      <c r="P14" s="8" t="str">
        <f>AC14</f>
        <v/>
      </c>
      <c r="U14" s="5">
        <v>0.115</v>
      </c>
      <c r="V14" s="5">
        <v>86.96</v>
      </c>
      <c r="W14" s="5">
        <v>2</v>
      </c>
      <c r="Y14" s="5">
        <v>15</v>
      </c>
      <c r="Z14" t="s">
        <v>42</v>
      </c>
      <c r="AA14" t="s">
        <v>113</v>
      </c>
      <c r="AB14" t="s">
        <v>42</v>
      </c>
      <c r="AC14" t="s">
        <v>42</v>
      </c>
      <c r="AD14" t="s">
        <v>114</v>
      </c>
      <c r="AE14" t="s">
        <v>115</v>
      </c>
      <c r="AF14" s="5">
        <v>2.42</v>
      </c>
      <c r="AG14" s="5">
        <v>1.73</v>
      </c>
      <c r="AH14" t="s">
        <v>46</v>
      </c>
      <c r="AI14" t="s">
        <v>47</v>
      </c>
      <c r="AJ14" t="s">
        <v>48</v>
      </c>
      <c r="AK14" t="s">
        <v>42</v>
      </c>
    </row>
    <row r="15" spans="1:37">
      <c r="A15" s="4">
        <v>45002.3899189815</v>
      </c>
      <c r="B15" s="5">
        <v>585</v>
      </c>
      <c r="C15" t="s">
        <v>81</v>
      </c>
      <c r="D15" s="5">
        <v>129743</v>
      </c>
      <c r="E15" t="s">
        <v>116</v>
      </c>
      <c r="F15" t="s">
        <v>117</v>
      </c>
      <c r="G15" t="s">
        <v>39</v>
      </c>
      <c r="H15" t="s">
        <v>40</v>
      </c>
      <c r="I15" s="5">
        <v>20</v>
      </c>
      <c r="J15" s="1" t="s">
        <v>41</v>
      </c>
      <c r="K15" s="5">
        <v>0</v>
      </c>
      <c r="L15" s="9">
        <f>K15-I15</f>
        <v>-20</v>
      </c>
      <c r="M15" s="5">
        <v>0</v>
      </c>
      <c r="N15" s="9">
        <f>M15-I15</f>
        <v>-20</v>
      </c>
      <c r="O15" s="5" t="s">
        <v>116</v>
      </c>
      <c r="P15" s="8" t="str">
        <f>AC15</f>
        <v/>
      </c>
      <c r="U15" s="5">
        <v>0.137222</v>
      </c>
      <c r="V15" s="5">
        <v>145.75</v>
      </c>
      <c r="W15" s="5">
        <v>2</v>
      </c>
      <c r="Y15" s="5">
        <v>15</v>
      </c>
      <c r="Z15" t="s">
        <v>42</v>
      </c>
      <c r="AA15" t="s">
        <v>84</v>
      </c>
      <c r="AB15" t="s">
        <v>42</v>
      </c>
      <c r="AC15" t="s">
        <v>42</v>
      </c>
      <c r="AD15" t="s">
        <v>118</v>
      </c>
      <c r="AE15" t="s">
        <v>119</v>
      </c>
      <c r="AF15" s="5">
        <v>2.88</v>
      </c>
      <c r="AG15" s="5">
        <v>2.06</v>
      </c>
      <c r="AH15" t="s">
        <v>46</v>
      </c>
      <c r="AI15" t="s">
        <v>47</v>
      </c>
      <c r="AJ15" t="s">
        <v>48</v>
      </c>
      <c r="AK15" t="s">
        <v>42</v>
      </c>
    </row>
    <row r="16" spans="1:37">
      <c r="A16" s="4">
        <v>45002.3866087963</v>
      </c>
      <c r="B16" s="5">
        <v>585</v>
      </c>
      <c r="C16" t="s">
        <v>81</v>
      </c>
      <c r="D16" s="5">
        <v>154592</v>
      </c>
      <c r="E16" t="s">
        <v>120</v>
      </c>
      <c r="F16" t="s">
        <v>121</v>
      </c>
      <c r="G16" t="s">
        <v>39</v>
      </c>
      <c r="H16" t="s">
        <v>58</v>
      </c>
      <c r="I16" s="5">
        <v>10</v>
      </c>
      <c r="J16" s="1" t="s">
        <v>41</v>
      </c>
      <c r="K16" s="5"/>
      <c r="L16" s="9">
        <f>K16-I16</f>
        <v>-10</v>
      </c>
      <c r="M16" s="5">
        <v>0</v>
      </c>
      <c r="N16" s="9">
        <f>M16-I16</f>
        <v>-10</v>
      </c>
      <c r="O16" s="5"/>
      <c r="P16" s="8" t="str">
        <f>AC16</f>
        <v/>
      </c>
      <c r="U16" s="5">
        <v>0.045</v>
      </c>
      <c r="V16" s="5">
        <v>222.22</v>
      </c>
      <c r="W16" s="5">
        <v>1</v>
      </c>
      <c r="Y16" s="5">
        <v>15</v>
      </c>
      <c r="Z16" t="s">
        <v>42</v>
      </c>
      <c r="AA16" t="s">
        <v>84</v>
      </c>
      <c r="AB16" t="s">
        <v>42</v>
      </c>
      <c r="AC16" t="s">
        <v>42</v>
      </c>
      <c r="AD16" t="s">
        <v>122</v>
      </c>
      <c r="AE16" t="s">
        <v>123</v>
      </c>
      <c r="AF16" s="5">
        <v>0.95</v>
      </c>
      <c r="AG16" s="5">
        <v>0.68</v>
      </c>
      <c r="AH16" t="s">
        <v>46</v>
      </c>
      <c r="AI16" t="s">
        <v>47</v>
      </c>
      <c r="AJ16" t="s">
        <v>48</v>
      </c>
      <c r="AK16" t="s">
        <v>42</v>
      </c>
    </row>
    <row r="17" spans="1:37">
      <c r="A17" s="4">
        <v>45002.3885300926</v>
      </c>
      <c r="B17" s="5">
        <v>585</v>
      </c>
      <c r="C17" t="s">
        <v>81</v>
      </c>
      <c r="D17" s="5">
        <v>239256</v>
      </c>
      <c r="E17" t="s">
        <v>124</v>
      </c>
      <c r="F17" t="s">
        <v>125</v>
      </c>
      <c r="G17" t="s">
        <v>39</v>
      </c>
      <c r="H17" t="s">
        <v>40</v>
      </c>
      <c r="I17" s="5">
        <v>20</v>
      </c>
      <c r="J17" s="1" t="s">
        <v>59</v>
      </c>
      <c r="K17" s="5">
        <v>2749</v>
      </c>
      <c r="L17" s="9">
        <f>K17-I17</f>
        <v>2729</v>
      </c>
      <c r="M17" s="5">
        <v>0</v>
      </c>
      <c r="N17" s="9">
        <f>M17-I17</f>
        <v>-20</v>
      </c>
      <c r="O17" s="5" t="s">
        <v>124</v>
      </c>
      <c r="P17" s="8" t="str">
        <f>AC17</f>
        <v>禁请，替换ID:239256；张芙蓉2023.1.5</v>
      </c>
      <c r="Z17" t="s">
        <v>42</v>
      </c>
      <c r="AA17" t="s">
        <v>84</v>
      </c>
      <c r="AB17" t="s">
        <v>60</v>
      </c>
      <c r="AC17" t="s">
        <v>126</v>
      </c>
      <c r="AD17" t="s">
        <v>127</v>
      </c>
      <c r="AE17" t="s">
        <v>128</v>
      </c>
      <c r="AH17" t="s">
        <v>46</v>
      </c>
      <c r="AI17" t="s">
        <v>47</v>
      </c>
      <c r="AJ17" t="s">
        <v>48</v>
      </c>
      <c r="AK17" t="s">
        <v>42</v>
      </c>
    </row>
    <row r="18" spans="1:37">
      <c r="A18" s="4">
        <v>45002.3880324074</v>
      </c>
      <c r="B18" s="5">
        <v>585</v>
      </c>
      <c r="C18" t="s">
        <v>81</v>
      </c>
      <c r="D18" s="5">
        <v>123845</v>
      </c>
      <c r="E18" t="s">
        <v>129</v>
      </c>
      <c r="F18" t="s">
        <v>130</v>
      </c>
      <c r="G18" t="s">
        <v>39</v>
      </c>
      <c r="H18" t="s">
        <v>40</v>
      </c>
      <c r="I18" s="5">
        <v>20</v>
      </c>
      <c r="J18" s="1" t="s">
        <v>41</v>
      </c>
      <c r="K18" s="5">
        <v>21</v>
      </c>
      <c r="L18" s="9">
        <f>K18-I18</f>
        <v>1</v>
      </c>
      <c r="M18" s="5">
        <v>0</v>
      </c>
      <c r="N18" s="9">
        <f>M18-I18</f>
        <v>-20</v>
      </c>
      <c r="O18" s="5" t="s">
        <v>129</v>
      </c>
      <c r="P18" s="8" t="str">
        <f>AC18</f>
        <v/>
      </c>
      <c r="T18" s="5">
        <v>26</v>
      </c>
      <c r="U18" s="5">
        <v>0.248333</v>
      </c>
      <c r="V18" s="5">
        <v>185.24</v>
      </c>
      <c r="W18" s="5">
        <v>4</v>
      </c>
      <c r="X18" s="5">
        <v>21</v>
      </c>
      <c r="Y18" s="5">
        <v>119.7</v>
      </c>
      <c r="Z18" t="s">
        <v>131</v>
      </c>
      <c r="AA18" t="s">
        <v>84</v>
      </c>
      <c r="AB18" t="s">
        <v>42</v>
      </c>
      <c r="AC18" t="s">
        <v>42</v>
      </c>
      <c r="AD18" t="s">
        <v>132</v>
      </c>
      <c r="AE18" t="s">
        <v>133</v>
      </c>
      <c r="AF18" s="5">
        <v>5.21</v>
      </c>
      <c r="AG18" s="5">
        <v>3.72</v>
      </c>
      <c r="AH18" t="s">
        <v>46</v>
      </c>
      <c r="AI18" t="s">
        <v>47</v>
      </c>
      <c r="AJ18" t="s">
        <v>48</v>
      </c>
      <c r="AK18" t="s">
        <v>42</v>
      </c>
    </row>
    <row r="19" spans="1:37">
      <c r="A19" s="4">
        <v>45002.386412037</v>
      </c>
      <c r="B19" s="5">
        <v>585</v>
      </c>
      <c r="C19" t="s">
        <v>81</v>
      </c>
      <c r="D19" s="5">
        <v>9856</v>
      </c>
      <c r="E19" t="s">
        <v>134</v>
      </c>
      <c r="F19" t="s">
        <v>135</v>
      </c>
      <c r="G19" t="s">
        <v>39</v>
      </c>
      <c r="H19" t="s">
        <v>40</v>
      </c>
      <c r="I19" s="5">
        <v>10</v>
      </c>
      <c r="J19" s="1" t="s">
        <v>41</v>
      </c>
      <c r="K19" s="5">
        <v>0</v>
      </c>
      <c r="L19" s="9">
        <f>K19-I19</f>
        <v>-10</v>
      </c>
      <c r="M19" s="5">
        <v>246</v>
      </c>
      <c r="N19" s="9">
        <f>M19-I19</f>
        <v>236</v>
      </c>
      <c r="O19" s="5"/>
      <c r="P19" s="8" t="str">
        <f>AC19</f>
        <v/>
      </c>
      <c r="T19" s="5">
        <v>4</v>
      </c>
      <c r="U19" s="5">
        <v>0.155556</v>
      </c>
      <c r="V19" s="5">
        <v>90</v>
      </c>
      <c r="W19" s="5">
        <v>2</v>
      </c>
      <c r="Y19" s="5">
        <v>40.71</v>
      </c>
      <c r="Z19" t="s">
        <v>42</v>
      </c>
      <c r="AA19" t="s">
        <v>84</v>
      </c>
      <c r="AB19" t="s">
        <v>42</v>
      </c>
      <c r="AC19" t="s">
        <v>42</v>
      </c>
      <c r="AD19" t="s">
        <v>136</v>
      </c>
      <c r="AE19" t="s">
        <v>137</v>
      </c>
      <c r="AF19" s="5">
        <v>3.27</v>
      </c>
      <c r="AG19" s="5">
        <v>2.33</v>
      </c>
      <c r="AH19" t="s">
        <v>46</v>
      </c>
      <c r="AI19" t="s">
        <v>47</v>
      </c>
      <c r="AJ19" t="s">
        <v>48</v>
      </c>
      <c r="AK19" t="s">
        <v>42</v>
      </c>
    </row>
    <row r="20" spans="1:37">
      <c r="A20" s="4">
        <v>45002.3878356482</v>
      </c>
      <c r="B20" s="5">
        <v>585</v>
      </c>
      <c r="C20" t="s">
        <v>81</v>
      </c>
      <c r="D20" s="5">
        <v>12488</v>
      </c>
      <c r="E20" t="s">
        <v>138</v>
      </c>
      <c r="F20" t="s">
        <v>139</v>
      </c>
      <c r="G20" t="s">
        <v>75</v>
      </c>
      <c r="H20" t="s">
        <v>40</v>
      </c>
      <c r="I20" s="5">
        <v>20</v>
      </c>
      <c r="J20" s="1" t="s">
        <v>43</v>
      </c>
      <c r="K20" s="5">
        <v>0</v>
      </c>
      <c r="L20" s="9">
        <f>K20-I20</f>
        <v>-20</v>
      </c>
      <c r="M20" s="5">
        <v>0</v>
      </c>
      <c r="N20" s="9">
        <f>M20-I20</f>
        <v>-20</v>
      </c>
      <c r="O20" s="5"/>
      <c r="P20" s="8" t="str">
        <f>AC20</f>
        <v>特殊原因（厂家缺货）侯月 2022.11.28</v>
      </c>
      <c r="Z20" t="s">
        <v>42</v>
      </c>
      <c r="AA20" t="s">
        <v>84</v>
      </c>
      <c r="AB20" t="s">
        <v>60</v>
      </c>
      <c r="AC20" t="s">
        <v>140</v>
      </c>
      <c r="AD20" t="s">
        <v>141</v>
      </c>
      <c r="AE20" t="s">
        <v>142</v>
      </c>
      <c r="AH20" t="s">
        <v>46</v>
      </c>
      <c r="AI20" t="s">
        <v>47</v>
      </c>
      <c r="AJ20" t="s">
        <v>48</v>
      </c>
      <c r="AK20" t="s">
        <v>42</v>
      </c>
    </row>
    <row r="21" spans="1:37">
      <c r="A21" s="4">
        <v>45002.4242708333</v>
      </c>
      <c r="B21" s="5">
        <v>585</v>
      </c>
      <c r="C21" t="s">
        <v>81</v>
      </c>
      <c r="D21" s="5">
        <v>1335</v>
      </c>
      <c r="E21" t="s">
        <v>111</v>
      </c>
      <c r="F21" t="s">
        <v>143</v>
      </c>
      <c r="G21" t="s">
        <v>39</v>
      </c>
      <c r="H21" t="s">
        <v>40</v>
      </c>
      <c r="I21" s="5">
        <v>5</v>
      </c>
      <c r="J21" s="1" t="s">
        <v>43</v>
      </c>
      <c r="K21" s="5"/>
      <c r="L21" s="9">
        <f>K21-I21</f>
        <v>-5</v>
      </c>
      <c r="M21" s="5">
        <v>0</v>
      </c>
      <c r="N21" s="9">
        <f>M21-I21</f>
        <v>-5</v>
      </c>
      <c r="O21" s="5"/>
      <c r="P21" s="8" t="str">
        <f>AC21</f>
        <v>不再经营（市场无货），淘汰张芙蓉2021.9.9</v>
      </c>
      <c r="Z21" t="s">
        <v>42</v>
      </c>
      <c r="AA21" t="s">
        <v>84</v>
      </c>
      <c r="AB21" t="s">
        <v>60</v>
      </c>
      <c r="AC21" t="s">
        <v>144</v>
      </c>
      <c r="AD21" t="s">
        <v>114</v>
      </c>
      <c r="AE21" t="s">
        <v>115</v>
      </c>
      <c r="AH21" t="s">
        <v>46</v>
      </c>
      <c r="AI21" t="s">
        <v>47</v>
      </c>
      <c r="AJ21" t="s">
        <v>48</v>
      </c>
      <c r="AK21" t="s">
        <v>42</v>
      </c>
    </row>
    <row r="22" spans="1:37">
      <c r="A22" s="4">
        <v>45002.3905787037</v>
      </c>
      <c r="B22" s="5">
        <v>585</v>
      </c>
      <c r="C22" t="s">
        <v>81</v>
      </c>
      <c r="D22" s="5">
        <v>122689</v>
      </c>
      <c r="E22" t="s">
        <v>145</v>
      </c>
      <c r="F22" t="s">
        <v>146</v>
      </c>
      <c r="G22" t="s">
        <v>39</v>
      </c>
      <c r="H22" t="s">
        <v>40</v>
      </c>
      <c r="I22" s="5">
        <v>10</v>
      </c>
      <c r="J22" s="1" t="s">
        <v>41</v>
      </c>
      <c r="K22" s="5">
        <v>0</v>
      </c>
      <c r="L22" s="9">
        <f>K22-I22</f>
        <v>-10</v>
      </c>
      <c r="M22" s="5">
        <v>18</v>
      </c>
      <c r="N22" s="9">
        <f>M22-I22</f>
        <v>8</v>
      </c>
      <c r="O22" s="5"/>
      <c r="P22" s="8" t="str">
        <f>AC22</f>
        <v/>
      </c>
      <c r="R22" s="5">
        <v>12</v>
      </c>
      <c r="U22" s="5">
        <v>0.082778</v>
      </c>
      <c r="V22" s="5">
        <v>265.77</v>
      </c>
      <c r="W22" s="5">
        <v>1</v>
      </c>
      <c r="Y22" s="5">
        <v>159.97</v>
      </c>
      <c r="Z22" t="s">
        <v>131</v>
      </c>
      <c r="AA22" t="s">
        <v>84</v>
      </c>
      <c r="AB22" t="s">
        <v>42</v>
      </c>
      <c r="AC22" t="s">
        <v>42</v>
      </c>
      <c r="AD22" t="s">
        <v>147</v>
      </c>
      <c r="AE22" t="s">
        <v>148</v>
      </c>
      <c r="AF22" s="5">
        <v>2</v>
      </c>
      <c r="AG22" s="5">
        <v>2</v>
      </c>
      <c r="AH22" t="s">
        <v>46</v>
      </c>
      <c r="AI22" t="s">
        <v>47</v>
      </c>
      <c r="AJ22" t="s">
        <v>48</v>
      </c>
      <c r="AK22" t="s">
        <v>42</v>
      </c>
    </row>
    <row r="23" spans="1:37">
      <c r="A23" s="4">
        <v>45002.3852893518</v>
      </c>
      <c r="B23" s="5">
        <v>585</v>
      </c>
      <c r="C23" t="s">
        <v>81</v>
      </c>
      <c r="D23" s="5">
        <v>104876</v>
      </c>
      <c r="E23" t="s">
        <v>149</v>
      </c>
      <c r="F23" t="s">
        <v>150</v>
      </c>
      <c r="G23" t="s">
        <v>75</v>
      </c>
      <c r="H23" t="s">
        <v>40</v>
      </c>
      <c r="I23" s="5">
        <v>20</v>
      </c>
      <c r="J23" s="1" t="s">
        <v>41</v>
      </c>
      <c r="K23" s="5">
        <v>0</v>
      </c>
      <c r="L23" s="9">
        <f>K23-I23</f>
        <v>-20</v>
      </c>
      <c r="M23" s="5">
        <v>2298</v>
      </c>
      <c r="N23" s="9">
        <f>M23-I23</f>
        <v>2278</v>
      </c>
      <c r="O23" s="5" t="s">
        <v>149</v>
      </c>
      <c r="P23" s="8" t="str">
        <f>AC23</f>
        <v/>
      </c>
      <c r="U23" s="5">
        <v>0.283333</v>
      </c>
      <c r="V23" s="5">
        <v>70.59</v>
      </c>
      <c r="W23" s="5">
        <v>4</v>
      </c>
      <c r="Y23" s="5">
        <v>15</v>
      </c>
      <c r="Z23" t="s">
        <v>42</v>
      </c>
      <c r="AA23" t="s">
        <v>84</v>
      </c>
      <c r="AB23" t="s">
        <v>42</v>
      </c>
      <c r="AC23" t="s">
        <v>42</v>
      </c>
      <c r="AD23" t="s">
        <v>151</v>
      </c>
      <c r="AE23" t="s">
        <v>152</v>
      </c>
      <c r="AF23" s="5">
        <v>5.95</v>
      </c>
      <c r="AG23" s="5">
        <v>4.25</v>
      </c>
      <c r="AH23" t="s">
        <v>46</v>
      </c>
      <c r="AI23" t="s">
        <v>47</v>
      </c>
      <c r="AJ23" t="s">
        <v>48</v>
      </c>
      <c r="AK23" t="s">
        <v>42</v>
      </c>
    </row>
    <row r="24" spans="1:37">
      <c r="A24" s="4">
        <v>45002.3839699074</v>
      </c>
      <c r="B24" s="5">
        <v>585</v>
      </c>
      <c r="C24" t="s">
        <v>81</v>
      </c>
      <c r="D24" s="5">
        <v>194251</v>
      </c>
      <c r="E24" t="s">
        <v>153</v>
      </c>
      <c r="F24" t="s">
        <v>154</v>
      </c>
      <c r="G24" t="s">
        <v>39</v>
      </c>
      <c r="H24" t="s">
        <v>40</v>
      </c>
      <c r="I24" s="5">
        <v>5</v>
      </c>
      <c r="J24" s="1" t="s">
        <v>41</v>
      </c>
      <c r="K24" s="5">
        <v>0</v>
      </c>
      <c r="L24" s="9">
        <f>K24-I24</f>
        <v>-5</v>
      </c>
      <c r="M24" s="5">
        <v>0</v>
      </c>
      <c r="N24" s="9">
        <f>M24-I24</f>
        <v>-5</v>
      </c>
      <c r="O24" s="5"/>
      <c r="P24" s="8" t="str">
        <f>AC24</f>
        <v/>
      </c>
      <c r="R24" s="5">
        <v>1</v>
      </c>
      <c r="U24" s="5">
        <v>0.065</v>
      </c>
      <c r="V24" s="5">
        <v>92.31</v>
      </c>
      <c r="W24" s="5">
        <v>1</v>
      </c>
      <c r="Y24" s="5">
        <v>30.38</v>
      </c>
      <c r="Z24" t="s">
        <v>42</v>
      </c>
      <c r="AA24" t="s">
        <v>84</v>
      </c>
      <c r="AB24" t="s">
        <v>42</v>
      </c>
      <c r="AC24" t="s">
        <v>42</v>
      </c>
      <c r="AD24" t="s">
        <v>155</v>
      </c>
      <c r="AE24" t="s">
        <v>156</v>
      </c>
      <c r="AF24" s="5">
        <v>2</v>
      </c>
      <c r="AG24" s="5">
        <v>2</v>
      </c>
      <c r="AH24" t="s">
        <v>46</v>
      </c>
      <c r="AI24" t="s">
        <v>47</v>
      </c>
      <c r="AJ24" t="s">
        <v>48</v>
      </c>
      <c r="AK24" t="s">
        <v>42</v>
      </c>
    </row>
    <row r="25" spans="1:37">
      <c r="A25" s="4">
        <v>45002.3888657407</v>
      </c>
      <c r="B25" s="5">
        <v>585</v>
      </c>
      <c r="C25" t="s">
        <v>81</v>
      </c>
      <c r="D25" s="5">
        <v>127932</v>
      </c>
      <c r="E25" t="s">
        <v>157</v>
      </c>
      <c r="F25" t="s">
        <v>158</v>
      </c>
      <c r="G25" t="s">
        <v>39</v>
      </c>
      <c r="H25" t="s">
        <v>40</v>
      </c>
      <c r="I25" s="5">
        <v>20</v>
      </c>
      <c r="J25" s="1" t="s">
        <v>41</v>
      </c>
      <c r="K25" s="5">
        <v>132</v>
      </c>
      <c r="L25" s="9">
        <f>K25-I25</f>
        <v>112</v>
      </c>
      <c r="M25" s="5">
        <v>0</v>
      </c>
      <c r="N25" s="9">
        <f>M25-I25</f>
        <v>-20</v>
      </c>
      <c r="O25" s="5"/>
      <c r="P25" s="8" t="str">
        <f>AC25</f>
        <v/>
      </c>
      <c r="T25" s="5">
        <v>2</v>
      </c>
      <c r="U25" s="5">
        <v>0.072778</v>
      </c>
      <c r="V25" s="5">
        <v>302.29</v>
      </c>
      <c r="W25" s="5">
        <v>1</v>
      </c>
      <c r="X25" s="5">
        <v>132</v>
      </c>
      <c r="Y25" s="5">
        <v>42.48</v>
      </c>
      <c r="Z25" t="s">
        <v>42</v>
      </c>
      <c r="AA25" t="s">
        <v>84</v>
      </c>
      <c r="AB25" t="s">
        <v>42</v>
      </c>
      <c r="AC25" t="s">
        <v>42</v>
      </c>
      <c r="AD25" t="s">
        <v>159</v>
      </c>
      <c r="AE25" t="s">
        <v>160</v>
      </c>
      <c r="AF25" s="5">
        <v>2</v>
      </c>
      <c r="AG25" s="5">
        <v>2</v>
      </c>
      <c r="AH25" t="s">
        <v>46</v>
      </c>
      <c r="AI25" t="s">
        <v>47</v>
      </c>
      <c r="AJ25" t="s">
        <v>48</v>
      </c>
      <c r="AK25" t="s">
        <v>42</v>
      </c>
    </row>
    <row r="26" spans="1:37">
      <c r="A26" s="4">
        <v>45002.3890046296</v>
      </c>
      <c r="B26" s="5">
        <v>585</v>
      </c>
      <c r="C26" t="s">
        <v>81</v>
      </c>
      <c r="D26" s="5">
        <v>64805</v>
      </c>
      <c r="E26" t="s">
        <v>161</v>
      </c>
      <c r="F26" t="s">
        <v>162</v>
      </c>
      <c r="G26" t="s">
        <v>39</v>
      </c>
      <c r="H26" t="s">
        <v>40</v>
      </c>
      <c r="I26" s="5">
        <v>20</v>
      </c>
      <c r="J26" s="1" t="s">
        <v>43</v>
      </c>
      <c r="K26" s="5">
        <v>0</v>
      </c>
      <c r="L26" s="9">
        <f>K26-I26</f>
        <v>-20</v>
      </c>
      <c r="M26" s="5">
        <v>0</v>
      </c>
      <c r="N26" s="9">
        <f>M26-I26</f>
        <v>-20</v>
      </c>
      <c r="O26" s="5"/>
      <c r="P26" s="8" t="str">
        <f>AC26</f>
        <v>特殊原因（商业缺货）张芙蓉2022.12.23</v>
      </c>
      <c r="Z26" t="s">
        <v>131</v>
      </c>
      <c r="AA26" t="s">
        <v>84</v>
      </c>
      <c r="AB26" t="s">
        <v>60</v>
      </c>
      <c r="AC26" t="s">
        <v>163</v>
      </c>
      <c r="AD26" t="s">
        <v>164</v>
      </c>
      <c r="AE26" t="s">
        <v>165</v>
      </c>
      <c r="AH26" t="s">
        <v>46</v>
      </c>
      <c r="AI26" t="s">
        <v>47</v>
      </c>
      <c r="AJ26" t="s">
        <v>48</v>
      </c>
      <c r="AK26" t="s">
        <v>42</v>
      </c>
    </row>
    <row r="27" spans="1:37">
      <c r="A27" s="4">
        <v>45002.3887152778</v>
      </c>
      <c r="B27" s="5">
        <v>585</v>
      </c>
      <c r="C27" t="s">
        <v>81</v>
      </c>
      <c r="D27" s="5">
        <v>82219</v>
      </c>
      <c r="E27" t="s">
        <v>166</v>
      </c>
      <c r="F27" t="s">
        <v>167</v>
      </c>
      <c r="G27" t="s">
        <v>51</v>
      </c>
      <c r="H27" t="s">
        <v>40</v>
      </c>
      <c r="I27" s="5">
        <v>20</v>
      </c>
      <c r="J27" s="1" t="s">
        <v>41</v>
      </c>
      <c r="K27" s="5">
        <v>0</v>
      </c>
      <c r="L27" s="9">
        <f>K27-I27</f>
        <v>-20</v>
      </c>
      <c r="M27" s="5">
        <v>12113</v>
      </c>
      <c r="N27" s="9">
        <f>M27-I27</f>
        <v>12093</v>
      </c>
      <c r="O27" s="5"/>
      <c r="P27" s="8" t="str">
        <f>AC27</f>
        <v/>
      </c>
      <c r="T27" s="5">
        <v>29</v>
      </c>
      <c r="U27" s="5">
        <v>0.374444</v>
      </c>
      <c r="V27" s="5">
        <v>130.86</v>
      </c>
      <c r="W27" s="5">
        <v>6</v>
      </c>
      <c r="Y27" s="5">
        <v>92.45</v>
      </c>
      <c r="Z27" t="s">
        <v>131</v>
      </c>
      <c r="AA27" t="s">
        <v>84</v>
      </c>
      <c r="AB27" t="s">
        <v>42</v>
      </c>
      <c r="AC27" t="s">
        <v>42</v>
      </c>
      <c r="AD27" t="s">
        <v>168</v>
      </c>
      <c r="AE27" t="s">
        <v>169</v>
      </c>
      <c r="AF27" s="5">
        <v>7.86</v>
      </c>
      <c r="AG27" s="5">
        <v>5.62</v>
      </c>
      <c r="AH27" t="s">
        <v>46</v>
      </c>
      <c r="AI27" t="s">
        <v>47</v>
      </c>
      <c r="AJ27" t="s">
        <v>48</v>
      </c>
      <c r="AK27" t="s">
        <v>42</v>
      </c>
    </row>
    <row r="28" spans="1:37">
      <c r="A28" s="4">
        <v>45002.3891666667</v>
      </c>
      <c r="B28" s="5">
        <v>585</v>
      </c>
      <c r="C28" t="s">
        <v>81</v>
      </c>
      <c r="D28" s="5">
        <v>1663</v>
      </c>
      <c r="E28" t="s">
        <v>170</v>
      </c>
      <c r="F28" t="s">
        <v>171</v>
      </c>
      <c r="G28" t="s">
        <v>39</v>
      </c>
      <c r="H28" t="s">
        <v>40</v>
      </c>
      <c r="I28" s="5">
        <v>20</v>
      </c>
      <c r="J28" s="1" t="s">
        <v>41</v>
      </c>
      <c r="K28" s="5">
        <v>0</v>
      </c>
      <c r="L28" s="9">
        <f>K28-I28</f>
        <v>-20</v>
      </c>
      <c r="M28" s="5">
        <v>0</v>
      </c>
      <c r="N28" s="9">
        <f>M28-I28</f>
        <v>-20</v>
      </c>
      <c r="O28" s="5" t="s">
        <v>170</v>
      </c>
      <c r="P28" s="8" t="str">
        <f>AC28</f>
        <v/>
      </c>
      <c r="U28" s="5">
        <v>0.323889</v>
      </c>
      <c r="V28" s="5">
        <v>61.75</v>
      </c>
      <c r="W28" s="5">
        <v>5</v>
      </c>
      <c r="Y28" s="5">
        <v>15</v>
      </c>
      <c r="Z28" t="s">
        <v>42</v>
      </c>
      <c r="AA28" t="s">
        <v>84</v>
      </c>
      <c r="AB28" t="s">
        <v>42</v>
      </c>
      <c r="AC28" t="s">
        <v>42</v>
      </c>
      <c r="AD28" t="s">
        <v>118</v>
      </c>
      <c r="AE28" t="s">
        <v>119</v>
      </c>
      <c r="AF28" s="5">
        <v>6.8</v>
      </c>
      <c r="AG28" s="5">
        <v>4.86</v>
      </c>
      <c r="AH28" t="s">
        <v>46</v>
      </c>
      <c r="AI28" t="s">
        <v>47</v>
      </c>
      <c r="AJ28" t="s">
        <v>48</v>
      </c>
      <c r="AK28" t="s">
        <v>42</v>
      </c>
    </row>
    <row r="29" spans="1:37">
      <c r="A29" s="4">
        <v>45002.4205787037</v>
      </c>
      <c r="B29" s="5">
        <v>585</v>
      </c>
      <c r="C29" t="s">
        <v>81</v>
      </c>
      <c r="D29" s="5">
        <v>161198</v>
      </c>
      <c r="E29" t="s">
        <v>172</v>
      </c>
      <c r="F29" t="s">
        <v>173</v>
      </c>
      <c r="G29" t="s">
        <v>39</v>
      </c>
      <c r="H29" t="s">
        <v>40</v>
      </c>
      <c r="I29" s="5">
        <v>30</v>
      </c>
      <c r="J29" s="1" t="s">
        <v>41</v>
      </c>
      <c r="K29" s="5">
        <v>0</v>
      </c>
      <c r="L29" s="9">
        <f>K29-I29</f>
        <v>-30</v>
      </c>
      <c r="M29" s="5">
        <v>800</v>
      </c>
      <c r="N29" s="9">
        <f>M29-I29</f>
        <v>770</v>
      </c>
      <c r="O29" s="5" t="s">
        <v>172</v>
      </c>
      <c r="P29" s="8" t="str">
        <f>AC29</f>
        <v/>
      </c>
      <c r="T29" s="5">
        <v>23</v>
      </c>
      <c r="U29" s="5">
        <v>0.724444</v>
      </c>
      <c r="V29" s="5">
        <v>73.16</v>
      </c>
      <c r="W29" s="5">
        <v>11</v>
      </c>
      <c r="Y29" s="5">
        <v>46.75</v>
      </c>
      <c r="Z29" t="s">
        <v>131</v>
      </c>
      <c r="AA29" t="s">
        <v>84</v>
      </c>
      <c r="AB29" t="s">
        <v>42</v>
      </c>
      <c r="AC29" t="s">
        <v>42</v>
      </c>
      <c r="AD29" t="s">
        <v>174</v>
      </c>
      <c r="AE29" t="s">
        <v>175</v>
      </c>
      <c r="AF29" s="5">
        <v>15.21</v>
      </c>
      <c r="AG29" s="5">
        <v>10.87</v>
      </c>
      <c r="AH29" t="s">
        <v>46</v>
      </c>
      <c r="AI29" t="s">
        <v>47</v>
      </c>
      <c r="AJ29" t="s">
        <v>48</v>
      </c>
      <c r="AK29" t="s">
        <v>42</v>
      </c>
    </row>
    <row r="30" spans="1:37">
      <c r="A30" s="4">
        <v>45002.3876851852</v>
      </c>
      <c r="B30" s="5">
        <v>585</v>
      </c>
      <c r="C30" t="s">
        <v>81</v>
      </c>
      <c r="D30" s="5">
        <v>235952</v>
      </c>
      <c r="E30" t="s">
        <v>176</v>
      </c>
      <c r="F30" t="s">
        <v>177</v>
      </c>
      <c r="G30" t="s">
        <v>39</v>
      </c>
      <c r="H30" t="s">
        <v>40</v>
      </c>
      <c r="I30" s="5">
        <v>10</v>
      </c>
      <c r="J30" s="1" t="s">
        <v>41</v>
      </c>
      <c r="K30" s="5">
        <v>315</v>
      </c>
      <c r="L30" s="9">
        <f>K30-I30</f>
        <v>305</v>
      </c>
      <c r="M30" s="5">
        <v>0</v>
      </c>
      <c r="N30" s="9">
        <f>M30-I30</f>
        <v>-10</v>
      </c>
      <c r="O30" s="5"/>
      <c r="P30" s="8" t="str">
        <f>AC30</f>
        <v/>
      </c>
      <c r="S30" s="5">
        <v>2</v>
      </c>
      <c r="T30" s="5">
        <v>3</v>
      </c>
      <c r="U30" s="5">
        <v>0.203333</v>
      </c>
      <c r="V30" s="5">
        <v>63.93</v>
      </c>
      <c r="W30" s="5">
        <v>3</v>
      </c>
      <c r="X30" s="5">
        <v>315</v>
      </c>
      <c r="Y30" s="5">
        <v>29.75</v>
      </c>
      <c r="Z30" t="s">
        <v>42</v>
      </c>
      <c r="AA30" t="s">
        <v>113</v>
      </c>
      <c r="AB30" t="s">
        <v>42</v>
      </c>
      <c r="AC30" t="s">
        <v>42</v>
      </c>
      <c r="AD30" t="s">
        <v>178</v>
      </c>
      <c r="AE30" t="s">
        <v>179</v>
      </c>
      <c r="AF30" s="5">
        <v>4.27</v>
      </c>
      <c r="AG30" s="5">
        <v>3.05</v>
      </c>
      <c r="AH30" t="s">
        <v>46</v>
      </c>
      <c r="AI30" t="s">
        <v>47</v>
      </c>
      <c r="AJ30" t="s">
        <v>48</v>
      </c>
      <c r="AK30" t="s">
        <v>42</v>
      </c>
    </row>
    <row r="31" spans="1:37">
      <c r="A31" s="4">
        <v>45002.4078472222</v>
      </c>
      <c r="B31" s="5">
        <v>585</v>
      </c>
      <c r="C31" t="s">
        <v>81</v>
      </c>
      <c r="D31" s="5">
        <v>1835</v>
      </c>
      <c r="E31" t="s">
        <v>180</v>
      </c>
      <c r="F31" t="s">
        <v>154</v>
      </c>
      <c r="G31" t="s">
        <v>75</v>
      </c>
      <c r="H31" t="s">
        <v>40</v>
      </c>
      <c r="I31" s="5">
        <v>10</v>
      </c>
      <c r="J31" s="1" t="s">
        <v>41</v>
      </c>
      <c r="K31" s="5">
        <v>0</v>
      </c>
      <c r="L31" s="9">
        <f>K31-I31</f>
        <v>-10</v>
      </c>
      <c r="M31" s="5">
        <v>6</v>
      </c>
      <c r="N31" s="9">
        <f>M31-I31</f>
        <v>-4</v>
      </c>
      <c r="O31" s="5" t="s">
        <v>180</v>
      </c>
      <c r="P31" s="8" t="str">
        <f>AC31</f>
        <v/>
      </c>
      <c r="U31" s="5">
        <v>0.207222</v>
      </c>
      <c r="V31" s="5">
        <v>48.26</v>
      </c>
      <c r="W31" s="5">
        <v>3</v>
      </c>
      <c r="Y31" s="5">
        <v>15</v>
      </c>
      <c r="Z31" t="s">
        <v>131</v>
      </c>
      <c r="AA31" t="s">
        <v>84</v>
      </c>
      <c r="AB31" t="s">
        <v>42</v>
      </c>
      <c r="AC31" t="s">
        <v>42</v>
      </c>
      <c r="AD31" t="s">
        <v>181</v>
      </c>
      <c r="AE31" t="s">
        <v>182</v>
      </c>
      <c r="AF31" s="5">
        <v>4.35</v>
      </c>
      <c r="AG31" s="5">
        <v>3.11</v>
      </c>
      <c r="AH31" t="s">
        <v>46</v>
      </c>
      <c r="AI31" t="s">
        <v>47</v>
      </c>
      <c r="AJ31" t="s">
        <v>48</v>
      </c>
      <c r="AK31" t="s">
        <v>42</v>
      </c>
    </row>
    <row r="32" spans="1:37">
      <c r="A32" s="4">
        <v>45002.4072453704</v>
      </c>
      <c r="B32" s="5">
        <v>585</v>
      </c>
      <c r="C32" t="s">
        <v>81</v>
      </c>
      <c r="D32" s="5">
        <v>59078</v>
      </c>
      <c r="E32" t="s">
        <v>180</v>
      </c>
      <c r="F32" t="s">
        <v>150</v>
      </c>
      <c r="G32" t="s">
        <v>75</v>
      </c>
      <c r="H32" t="s">
        <v>40</v>
      </c>
      <c r="I32" s="5">
        <v>10</v>
      </c>
      <c r="J32" s="1" t="s">
        <v>43</v>
      </c>
      <c r="K32" s="5"/>
      <c r="L32" s="9">
        <f>K32-I32</f>
        <v>-10</v>
      </c>
      <c r="M32" s="5">
        <v>0</v>
      </c>
      <c r="N32" s="9">
        <f>M32-I32</f>
        <v>-10</v>
      </c>
      <c r="O32" s="5"/>
      <c r="P32" s="8" t="str">
        <f>AC32</f>
        <v>不在公司经营目录，2021.9.1牟鑫阳</v>
      </c>
      <c r="AA32" t="s">
        <v>84</v>
      </c>
      <c r="AB32" t="s">
        <v>60</v>
      </c>
      <c r="AC32" t="s">
        <v>183</v>
      </c>
      <c r="AD32" t="s">
        <v>181</v>
      </c>
      <c r="AE32" t="s">
        <v>184</v>
      </c>
      <c r="AH32" t="s">
        <v>46</v>
      </c>
      <c r="AI32" t="s">
        <v>47</v>
      </c>
      <c r="AJ32" t="s">
        <v>48</v>
      </c>
      <c r="AK32" t="s">
        <v>42</v>
      </c>
    </row>
    <row r="33" spans="1:37">
      <c r="A33" s="4">
        <v>45002.3869212963</v>
      </c>
      <c r="B33" s="5">
        <v>585</v>
      </c>
      <c r="C33" t="s">
        <v>81</v>
      </c>
      <c r="D33" s="5">
        <v>219440</v>
      </c>
      <c r="E33" t="s">
        <v>185</v>
      </c>
      <c r="F33" t="s">
        <v>186</v>
      </c>
      <c r="G33" t="s">
        <v>39</v>
      </c>
      <c r="H33" t="s">
        <v>58</v>
      </c>
      <c r="I33" s="5">
        <v>5</v>
      </c>
      <c r="J33" s="1" t="s">
        <v>41</v>
      </c>
      <c r="K33" s="5">
        <v>46</v>
      </c>
      <c r="L33" s="9">
        <f>K33-I33</f>
        <v>41</v>
      </c>
      <c r="M33" s="5">
        <v>0</v>
      </c>
      <c r="N33" s="9">
        <f>M33-I33</f>
        <v>-5</v>
      </c>
      <c r="O33" s="5"/>
      <c r="P33" s="8" t="str">
        <f>AC33</f>
        <v/>
      </c>
      <c r="T33" s="5">
        <v>2</v>
      </c>
      <c r="U33" s="5">
        <v>0.058333</v>
      </c>
      <c r="V33" s="5">
        <v>120</v>
      </c>
      <c r="W33" s="5">
        <v>1</v>
      </c>
      <c r="X33" s="5">
        <v>46</v>
      </c>
      <c r="Y33" s="5">
        <v>49.29</v>
      </c>
      <c r="Z33" t="s">
        <v>42</v>
      </c>
      <c r="AA33" t="s">
        <v>84</v>
      </c>
      <c r="AB33" t="s">
        <v>42</v>
      </c>
      <c r="AC33" t="s">
        <v>42</v>
      </c>
      <c r="AD33" t="s">
        <v>187</v>
      </c>
      <c r="AE33" t="s">
        <v>188</v>
      </c>
      <c r="AF33" s="5">
        <v>1.22</v>
      </c>
      <c r="AG33" s="5">
        <v>0.87</v>
      </c>
      <c r="AH33" t="s">
        <v>46</v>
      </c>
      <c r="AI33" t="s">
        <v>47</v>
      </c>
      <c r="AJ33" t="s">
        <v>48</v>
      </c>
      <c r="AK33" t="s">
        <v>42</v>
      </c>
    </row>
    <row r="34" spans="1:37">
      <c r="A34" s="4">
        <v>45002.3881828704</v>
      </c>
      <c r="B34" s="5">
        <v>585</v>
      </c>
      <c r="C34" t="s">
        <v>81</v>
      </c>
      <c r="D34" s="5">
        <v>168406</v>
      </c>
      <c r="E34" t="s">
        <v>106</v>
      </c>
      <c r="F34" t="s">
        <v>189</v>
      </c>
      <c r="G34" t="s">
        <v>39</v>
      </c>
      <c r="H34" t="s">
        <v>40</v>
      </c>
      <c r="I34" s="5">
        <v>20</v>
      </c>
      <c r="J34" s="1" t="s">
        <v>41</v>
      </c>
      <c r="K34" s="5">
        <v>0</v>
      </c>
      <c r="L34" s="9">
        <f>K34-I34</f>
        <v>-20</v>
      </c>
      <c r="M34" s="5">
        <v>0</v>
      </c>
      <c r="N34" s="9">
        <f>M34-I34</f>
        <v>-20</v>
      </c>
      <c r="O34" s="5"/>
      <c r="P34" s="8" t="str">
        <f>AC34</f>
        <v/>
      </c>
      <c r="R34" s="5">
        <v>3</v>
      </c>
      <c r="U34" s="5">
        <v>0.119444</v>
      </c>
      <c r="V34" s="5">
        <v>192.56</v>
      </c>
      <c r="W34" s="5">
        <v>2</v>
      </c>
      <c r="Y34" s="5">
        <v>40.12</v>
      </c>
      <c r="Z34" t="s">
        <v>42</v>
      </c>
      <c r="AA34" t="s">
        <v>84</v>
      </c>
      <c r="AB34" t="s">
        <v>42</v>
      </c>
      <c r="AC34" t="s">
        <v>42</v>
      </c>
      <c r="AD34" t="s">
        <v>190</v>
      </c>
      <c r="AE34" t="s">
        <v>191</v>
      </c>
      <c r="AF34" s="5">
        <v>2.51</v>
      </c>
      <c r="AG34" s="5">
        <v>1.79</v>
      </c>
      <c r="AH34" t="s">
        <v>46</v>
      </c>
      <c r="AI34" t="s">
        <v>47</v>
      </c>
      <c r="AJ34" t="s">
        <v>48</v>
      </c>
      <c r="AK34" t="s">
        <v>42</v>
      </c>
    </row>
    <row r="35" spans="1:37">
      <c r="A35" s="4">
        <v>45002.4240046296</v>
      </c>
      <c r="B35" s="5">
        <v>585</v>
      </c>
      <c r="C35" t="s">
        <v>81</v>
      </c>
      <c r="D35" s="5">
        <v>1256</v>
      </c>
      <c r="E35" t="s">
        <v>111</v>
      </c>
      <c r="F35" t="s">
        <v>192</v>
      </c>
      <c r="G35" t="s">
        <v>57</v>
      </c>
      <c r="H35" t="s">
        <v>40</v>
      </c>
      <c r="I35" s="5">
        <v>5</v>
      </c>
      <c r="J35" s="1" t="s">
        <v>41</v>
      </c>
      <c r="K35" s="5">
        <v>0</v>
      </c>
      <c r="L35" s="9">
        <f>K35-I35</f>
        <v>-5</v>
      </c>
      <c r="M35" s="5">
        <v>0</v>
      </c>
      <c r="N35" s="9">
        <f>M35-I35</f>
        <v>-5</v>
      </c>
      <c r="O35" s="5"/>
      <c r="P35" s="8" t="str">
        <f>AC35</f>
        <v/>
      </c>
      <c r="U35" s="5">
        <v>0.078889</v>
      </c>
      <c r="V35" s="5">
        <v>63.38</v>
      </c>
      <c r="W35" s="5">
        <v>1</v>
      </c>
      <c r="Y35" s="5">
        <v>15</v>
      </c>
      <c r="Z35" t="s">
        <v>42</v>
      </c>
      <c r="AA35" t="s">
        <v>84</v>
      </c>
      <c r="AB35" t="s">
        <v>42</v>
      </c>
      <c r="AC35" t="s">
        <v>42</v>
      </c>
      <c r="AD35" t="s">
        <v>114</v>
      </c>
      <c r="AE35" t="s">
        <v>115</v>
      </c>
      <c r="AF35" s="5">
        <v>2</v>
      </c>
      <c r="AG35" s="5">
        <v>2</v>
      </c>
      <c r="AH35" t="s">
        <v>46</v>
      </c>
      <c r="AI35" t="s">
        <v>47</v>
      </c>
      <c r="AJ35" t="s">
        <v>48</v>
      </c>
      <c r="AK35" t="s">
        <v>42</v>
      </c>
    </row>
    <row r="36" spans="1:37">
      <c r="A36" s="4">
        <v>45002.385775463</v>
      </c>
      <c r="B36" s="5">
        <v>585</v>
      </c>
      <c r="C36" t="s">
        <v>81</v>
      </c>
      <c r="D36" s="5">
        <v>1841</v>
      </c>
      <c r="E36" t="s">
        <v>193</v>
      </c>
      <c r="F36" t="s">
        <v>194</v>
      </c>
      <c r="G36" t="s">
        <v>39</v>
      </c>
      <c r="H36" t="s">
        <v>40</v>
      </c>
      <c r="I36" s="5">
        <v>10</v>
      </c>
      <c r="J36" s="1" t="s">
        <v>41</v>
      </c>
      <c r="K36" s="5">
        <v>0</v>
      </c>
      <c r="L36" s="9">
        <f>K36-I36</f>
        <v>-10</v>
      </c>
      <c r="M36" s="5">
        <v>55375</v>
      </c>
      <c r="N36" s="9">
        <f>M36-I36</f>
        <v>55365</v>
      </c>
      <c r="O36" s="5" t="s">
        <v>193</v>
      </c>
      <c r="P36" s="8" t="str">
        <f>AC36</f>
        <v/>
      </c>
      <c r="U36" s="5">
        <v>0.071111</v>
      </c>
      <c r="V36" s="5">
        <v>140.63</v>
      </c>
      <c r="W36" s="5">
        <v>1</v>
      </c>
      <c r="Y36" s="5">
        <v>15</v>
      </c>
      <c r="Z36" t="s">
        <v>42</v>
      </c>
      <c r="AA36" t="s">
        <v>113</v>
      </c>
      <c r="AB36" t="s">
        <v>42</v>
      </c>
      <c r="AC36" t="s">
        <v>42</v>
      </c>
      <c r="AD36" t="s">
        <v>151</v>
      </c>
      <c r="AE36" t="s">
        <v>152</v>
      </c>
      <c r="AF36" s="5">
        <v>2</v>
      </c>
      <c r="AG36" s="5">
        <v>2</v>
      </c>
      <c r="AH36" t="s">
        <v>46</v>
      </c>
      <c r="AI36" t="s">
        <v>47</v>
      </c>
      <c r="AJ36" t="s">
        <v>48</v>
      </c>
      <c r="AK36" t="s">
        <v>42</v>
      </c>
    </row>
    <row r="37" spans="1:37">
      <c r="A37" s="4">
        <v>45002.3859375</v>
      </c>
      <c r="B37" s="5">
        <v>585</v>
      </c>
      <c r="C37" t="s">
        <v>81</v>
      </c>
      <c r="D37" s="5">
        <v>164954</v>
      </c>
      <c r="E37" t="s">
        <v>153</v>
      </c>
      <c r="F37" t="s">
        <v>154</v>
      </c>
      <c r="G37" t="s">
        <v>75</v>
      </c>
      <c r="H37" t="s">
        <v>40</v>
      </c>
      <c r="I37" s="5">
        <v>10</v>
      </c>
      <c r="J37" s="1" t="s">
        <v>41</v>
      </c>
      <c r="K37" s="5">
        <v>0</v>
      </c>
      <c r="L37" s="9">
        <f>K37-I37</f>
        <v>-10</v>
      </c>
      <c r="M37" s="5">
        <v>0</v>
      </c>
      <c r="N37" s="9">
        <f>M37-I37</f>
        <v>-10</v>
      </c>
      <c r="O37" s="5" t="s">
        <v>153</v>
      </c>
      <c r="P37" s="8" t="str">
        <f>AC37</f>
        <v/>
      </c>
      <c r="Z37" t="s">
        <v>42</v>
      </c>
      <c r="AA37" t="s">
        <v>113</v>
      </c>
      <c r="AB37" t="s">
        <v>42</v>
      </c>
      <c r="AC37" t="s">
        <v>42</v>
      </c>
      <c r="AD37" t="s">
        <v>195</v>
      </c>
      <c r="AE37" t="s">
        <v>105</v>
      </c>
      <c r="AH37" t="s">
        <v>46</v>
      </c>
      <c r="AI37" t="s">
        <v>47</v>
      </c>
      <c r="AJ37" t="s">
        <v>48</v>
      </c>
      <c r="AK37" t="s">
        <v>42</v>
      </c>
    </row>
    <row r="38" spans="1:37">
      <c r="A38" s="4">
        <v>45002.3555671296</v>
      </c>
      <c r="B38" s="5">
        <v>52</v>
      </c>
      <c r="C38" t="s">
        <v>196</v>
      </c>
      <c r="D38" s="5">
        <v>26082</v>
      </c>
      <c r="E38" t="s">
        <v>197</v>
      </c>
      <c r="F38" t="s">
        <v>198</v>
      </c>
      <c r="G38" t="s">
        <v>75</v>
      </c>
      <c r="H38" t="s">
        <v>40</v>
      </c>
      <c r="I38" s="5">
        <v>50</v>
      </c>
      <c r="J38" s="1" t="s">
        <v>41</v>
      </c>
      <c r="K38" s="5">
        <v>0</v>
      </c>
      <c r="L38" s="9">
        <f>K38-I38</f>
        <v>-50</v>
      </c>
      <c r="M38" s="5">
        <v>26876</v>
      </c>
      <c r="N38" s="9">
        <f>M38-I38</f>
        <v>26826</v>
      </c>
      <c r="O38" s="5"/>
      <c r="P38" s="8" t="str">
        <f>AC38</f>
        <v/>
      </c>
      <c r="Q38" s="5">
        <v>1</v>
      </c>
      <c r="R38" s="5">
        <v>1</v>
      </c>
      <c r="U38" s="5">
        <v>0.045556</v>
      </c>
      <c r="V38" s="5">
        <v>1119.5</v>
      </c>
      <c r="W38" s="5">
        <v>1</v>
      </c>
      <c r="Y38" s="5">
        <v>36.95</v>
      </c>
      <c r="Z38" t="s">
        <v>42</v>
      </c>
      <c r="AA38" t="s">
        <v>199</v>
      </c>
      <c r="AB38" t="s">
        <v>42</v>
      </c>
      <c r="AC38" t="s">
        <v>42</v>
      </c>
      <c r="AD38" t="s">
        <v>200</v>
      </c>
      <c r="AE38" t="s">
        <v>201</v>
      </c>
      <c r="AF38" s="5">
        <v>2</v>
      </c>
      <c r="AG38" s="5">
        <v>2</v>
      </c>
      <c r="AH38" t="s">
        <v>46</v>
      </c>
      <c r="AI38" t="s">
        <v>47</v>
      </c>
      <c r="AJ38" t="s">
        <v>48</v>
      </c>
      <c r="AK38" t="s">
        <v>42</v>
      </c>
    </row>
    <row r="39" spans="1:37">
      <c r="A39" s="4">
        <v>45002.3558912037</v>
      </c>
      <c r="B39" s="5">
        <v>52</v>
      </c>
      <c r="C39" t="s">
        <v>196</v>
      </c>
      <c r="D39" s="5">
        <v>1818</v>
      </c>
      <c r="E39" t="s">
        <v>197</v>
      </c>
      <c r="F39" t="s">
        <v>198</v>
      </c>
      <c r="G39" t="s">
        <v>75</v>
      </c>
      <c r="H39" t="s">
        <v>40</v>
      </c>
      <c r="I39" s="5">
        <v>20</v>
      </c>
      <c r="J39" s="1" t="s">
        <v>41</v>
      </c>
      <c r="K39" s="5">
        <v>260</v>
      </c>
      <c r="L39" s="9">
        <f>K39-I39</f>
        <v>240</v>
      </c>
      <c r="M39" s="5">
        <v>0</v>
      </c>
      <c r="N39" s="9">
        <f>M39-I39</f>
        <v>-20</v>
      </c>
      <c r="O39" s="5" t="s">
        <v>197</v>
      </c>
      <c r="P39" s="8" t="str">
        <f>AC39</f>
        <v/>
      </c>
      <c r="S39" s="5">
        <v>2</v>
      </c>
      <c r="U39" s="5">
        <v>0.046667</v>
      </c>
      <c r="V39" s="5">
        <v>428.57</v>
      </c>
      <c r="W39" s="5">
        <v>1</v>
      </c>
      <c r="X39" s="5">
        <v>260</v>
      </c>
      <c r="Y39" s="5">
        <v>15</v>
      </c>
      <c r="Z39" t="s">
        <v>131</v>
      </c>
      <c r="AA39" t="s">
        <v>199</v>
      </c>
      <c r="AB39" t="s">
        <v>42</v>
      </c>
      <c r="AC39" t="s">
        <v>42</v>
      </c>
      <c r="AD39" t="s">
        <v>202</v>
      </c>
      <c r="AE39" t="s">
        <v>203</v>
      </c>
      <c r="AF39" s="5">
        <v>2</v>
      </c>
      <c r="AG39" s="5">
        <v>2</v>
      </c>
      <c r="AH39" t="s">
        <v>46</v>
      </c>
      <c r="AI39" t="s">
        <v>47</v>
      </c>
      <c r="AJ39" t="s">
        <v>48</v>
      </c>
      <c r="AK39" t="s">
        <v>42</v>
      </c>
    </row>
    <row r="40" spans="1:37">
      <c r="A40" s="4">
        <v>45002.4402199074</v>
      </c>
      <c r="B40" s="5">
        <v>52</v>
      </c>
      <c r="C40" t="s">
        <v>196</v>
      </c>
      <c r="D40" s="5">
        <v>53771</v>
      </c>
      <c r="E40" t="s">
        <v>204</v>
      </c>
      <c r="F40" t="s">
        <v>205</v>
      </c>
      <c r="G40" t="s">
        <v>39</v>
      </c>
      <c r="H40" t="s">
        <v>40</v>
      </c>
      <c r="I40" s="5">
        <v>1</v>
      </c>
      <c r="J40" s="1" t="s">
        <v>41</v>
      </c>
      <c r="K40" s="5">
        <v>0</v>
      </c>
      <c r="L40" s="9">
        <f>K40-I40</f>
        <v>-1</v>
      </c>
      <c r="M40" s="5">
        <v>0</v>
      </c>
      <c r="N40" s="9">
        <f>M40-I40</f>
        <v>-1</v>
      </c>
      <c r="O40" s="5" t="s">
        <v>204</v>
      </c>
      <c r="P40" s="8" t="str">
        <f>AC40</f>
        <v/>
      </c>
      <c r="U40" s="5">
        <v>0.013889</v>
      </c>
      <c r="V40" s="5">
        <v>72</v>
      </c>
      <c r="W40" s="5">
        <v>0</v>
      </c>
      <c r="Y40" s="5">
        <v>15</v>
      </c>
      <c r="Z40" t="s">
        <v>42</v>
      </c>
      <c r="AA40" s="10" t="s">
        <v>206</v>
      </c>
      <c r="AB40" t="s">
        <v>42</v>
      </c>
      <c r="AC40" t="s">
        <v>42</v>
      </c>
      <c r="AD40" t="s">
        <v>207</v>
      </c>
      <c r="AE40" t="s">
        <v>208</v>
      </c>
      <c r="AF40" s="5">
        <v>2</v>
      </c>
      <c r="AG40" s="5">
        <v>2</v>
      </c>
      <c r="AH40" t="s">
        <v>46</v>
      </c>
      <c r="AI40" t="s">
        <v>47</v>
      </c>
      <c r="AJ40" t="s">
        <v>48</v>
      </c>
      <c r="AK40" t="s">
        <v>42</v>
      </c>
    </row>
    <row r="41" spans="1:37">
      <c r="A41" s="4">
        <v>45002.3560763889</v>
      </c>
      <c r="B41" s="5">
        <v>52</v>
      </c>
      <c r="C41" t="s">
        <v>196</v>
      </c>
      <c r="D41" s="5">
        <v>5325</v>
      </c>
      <c r="E41" t="s">
        <v>209</v>
      </c>
      <c r="F41" t="s">
        <v>210</v>
      </c>
      <c r="G41" t="s">
        <v>39</v>
      </c>
      <c r="H41" t="s">
        <v>40</v>
      </c>
      <c r="I41" s="5">
        <v>6</v>
      </c>
      <c r="J41" s="1" t="s">
        <v>41</v>
      </c>
      <c r="K41" s="5">
        <v>0</v>
      </c>
      <c r="L41" s="9">
        <f>K41-I41</f>
        <v>-6</v>
      </c>
      <c r="M41" s="5">
        <v>288</v>
      </c>
      <c r="N41" s="9">
        <f>M41-I41</f>
        <v>282</v>
      </c>
      <c r="O41" s="5"/>
      <c r="P41" s="8" t="str">
        <f>AC41</f>
        <v/>
      </c>
      <c r="Z41" t="s">
        <v>42</v>
      </c>
      <c r="AA41" t="s">
        <v>199</v>
      </c>
      <c r="AB41" t="s">
        <v>42</v>
      </c>
      <c r="AC41" t="s">
        <v>42</v>
      </c>
      <c r="AD41" t="s">
        <v>114</v>
      </c>
      <c r="AE41" t="s">
        <v>115</v>
      </c>
      <c r="AH41" t="s">
        <v>46</v>
      </c>
      <c r="AI41" t="s">
        <v>47</v>
      </c>
      <c r="AJ41" t="s">
        <v>48</v>
      </c>
      <c r="AK41" t="s">
        <v>42</v>
      </c>
    </row>
    <row r="42" spans="1:37">
      <c r="A42" s="4">
        <v>45002.3989814815</v>
      </c>
      <c r="B42" s="5">
        <v>720</v>
      </c>
      <c r="C42" t="s">
        <v>211</v>
      </c>
      <c r="D42" s="5">
        <v>178937</v>
      </c>
      <c r="E42" t="s">
        <v>212</v>
      </c>
      <c r="F42" t="s">
        <v>213</v>
      </c>
      <c r="G42" t="s">
        <v>39</v>
      </c>
      <c r="H42" t="s">
        <v>40</v>
      </c>
      <c r="I42" s="5">
        <v>8</v>
      </c>
      <c r="J42" s="1" t="s">
        <v>43</v>
      </c>
      <c r="K42" s="5">
        <v>0</v>
      </c>
      <c r="L42" s="9">
        <f>K42-I42</f>
        <v>-8</v>
      </c>
      <c r="M42" s="5">
        <v>0</v>
      </c>
      <c r="N42" s="9">
        <f>M42-I42</f>
        <v>-8</v>
      </c>
      <c r="O42" s="5"/>
      <c r="P42" s="8" t="str">
        <f>AC42</f>
        <v>特殊原因（厂家缺货）邓群2022.12.23</v>
      </c>
      <c r="Q42" s="5">
        <v>1</v>
      </c>
      <c r="Z42" t="s">
        <v>131</v>
      </c>
      <c r="AA42" t="s">
        <v>84</v>
      </c>
      <c r="AB42" t="s">
        <v>60</v>
      </c>
      <c r="AC42" t="s">
        <v>214</v>
      </c>
      <c r="AD42" t="s">
        <v>215</v>
      </c>
      <c r="AE42" t="s">
        <v>216</v>
      </c>
      <c r="AH42" t="s">
        <v>46</v>
      </c>
      <c r="AI42" t="s">
        <v>47</v>
      </c>
      <c r="AJ42" t="s">
        <v>48</v>
      </c>
      <c r="AK42" t="s">
        <v>42</v>
      </c>
    </row>
    <row r="43" spans="1:37">
      <c r="A43" s="4">
        <v>45002.3557638889</v>
      </c>
      <c r="B43" s="5">
        <v>367</v>
      </c>
      <c r="C43" t="s">
        <v>217</v>
      </c>
      <c r="D43" s="5">
        <v>9208</v>
      </c>
      <c r="E43" t="s">
        <v>218</v>
      </c>
      <c r="F43" t="s">
        <v>219</v>
      </c>
      <c r="G43" t="s">
        <v>75</v>
      </c>
      <c r="H43" t="s">
        <v>40</v>
      </c>
      <c r="I43" s="5">
        <v>40</v>
      </c>
      <c r="J43" s="1" t="s">
        <v>41</v>
      </c>
      <c r="K43" s="5">
        <v>0</v>
      </c>
      <c r="L43" s="9">
        <f>K43-I43</f>
        <v>-40</v>
      </c>
      <c r="M43" s="5">
        <v>106</v>
      </c>
      <c r="N43" s="9">
        <f>M43-I43</f>
        <v>66</v>
      </c>
      <c r="O43" s="5"/>
      <c r="P43" s="8" t="str">
        <f>AC43</f>
        <v/>
      </c>
      <c r="Q43" s="5">
        <v>5</v>
      </c>
      <c r="Z43" t="s">
        <v>42</v>
      </c>
      <c r="AA43" t="s">
        <v>220</v>
      </c>
      <c r="AB43" t="s">
        <v>42</v>
      </c>
      <c r="AC43" t="s">
        <v>42</v>
      </c>
      <c r="AD43" t="s">
        <v>221</v>
      </c>
      <c r="AE43" t="s">
        <v>222</v>
      </c>
      <c r="AH43" t="s">
        <v>46</v>
      </c>
      <c r="AI43" t="s">
        <v>47</v>
      </c>
      <c r="AJ43" t="s">
        <v>48</v>
      </c>
      <c r="AK43" t="s">
        <v>42</v>
      </c>
    </row>
    <row r="44" spans="1:37">
      <c r="A44" s="4">
        <v>45002.3560648148</v>
      </c>
      <c r="B44" s="5">
        <v>367</v>
      </c>
      <c r="C44" t="s">
        <v>217</v>
      </c>
      <c r="D44" s="5">
        <v>26082</v>
      </c>
      <c r="E44" t="s">
        <v>197</v>
      </c>
      <c r="F44" t="s">
        <v>198</v>
      </c>
      <c r="G44" t="s">
        <v>75</v>
      </c>
      <c r="H44" t="s">
        <v>40</v>
      </c>
      <c r="I44" s="5">
        <v>20</v>
      </c>
      <c r="J44" s="1" t="s">
        <v>41</v>
      </c>
      <c r="K44" s="5">
        <v>0</v>
      </c>
      <c r="L44" s="9">
        <f>K44-I44</f>
        <v>-20</v>
      </c>
      <c r="M44" s="5">
        <v>26876</v>
      </c>
      <c r="N44" s="9">
        <f>M44-I44</f>
        <v>26856</v>
      </c>
      <c r="O44" s="5"/>
      <c r="P44" s="8" t="str">
        <f>AC44</f>
        <v/>
      </c>
      <c r="Q44" s="5">
        <v>3</v>
      </c>
      <c r="U44" s="5">
        <v>0.055556</v>
      </c>
      <c r="V44" s="5">
        <v>414</v>
      </c>
      <c r="W44" s="5">
        <v>1</v>
      </c>
      <c r="Y44" s="5">
        <v>69</v>
      </c>
      <c r="Z44" t="s">
        <v>42</v>
      </c>
      <c r="AA44" t="s">
        <v>220</v>
      </c>
      <c r="AB44" t="s">
        <v>42</v>
      </c>
      <c r="AC44" t="s">
        <v>42</v>
      </c>
      <c r="AD44" t="s">
        <v>200</v>
      </c>
      <c r="AE44" t="s">
        <v>201</v>
      </c>
      <c r="AF44" s="5">
        <v>2</v>
      </c>
      <c r="AG44" s="5">
        <v>2</v>
      </c>
      <c r="AH44" t="s">
        <v>46</v>
      </c>
      <c r="AI44" t="s">
        <v>47</v>
      </c>
      <c r="AJ44" t="s">
        <v>48</v>
      </c>
      <c r="AK44" t="s">
        <v>42</v>
      </c>
    </row>
    <row r="45" spans="1:37">
      <c r="A45" s="4">
        <v>45002.3568518519</v>
      </c>
      <c r="B45" s="5">
        <v>367</v>
      </c>
      <c r="C45" t="s">
        <v>217</v>
      </c>
      <c r="D45" s="5">
        <v>55824</v>
      </c>
      <c r="E45" t="s">
        <v>223</v>
      </c>
      <c r="F45" t="s">
        <v>224</v>
      </c>
      <c r="G45" t="s">
        <v>39</v>
      </c>
      <c r="H45" t="s">
        <v>40</v>
      </c>
      <c r="I45" s="5">
        <v>10</v>
      </c>
      <c r="J45" s="1" t="s">
        <v>41</v>
      </c>
      <c r="K45" s="5">
        <v>73</v>
      </c>
      <c r="L45" s="9">
        <f>K45-I45</f>
        <v>63</v>
      </c>
      <c r="M45" s="5">
        <v>0</v>
      </c>
      <c r="N45" s="9">
        <f>M45-I45</f>
        <v>-10</v>
      </c>
      <c r="O45" s="5"/>
      <c r="P45" s="8" t="str">
        <f>AC45</f>
        <v/>
      </c>
      <c r="Q45" s="5">
        <v>2</v>
      </c>
      <c r="U45" s="5">
        <v>0.062222</v>
      </c>
      <c r="V45" s="5">
        <v>192.86</v>
      </c>
      <c r="W45" s="5">
        <v>1</v>
      </c>
      <c r="X45" s="5">
        <v>73</v>
      </c>
      <c r="Y45" s="5">
        <v>47.14</v>
      </c>
      <c r="Z45" t="s">
        <v>42</v>
      </c>
      <c r="AA45" t="s">
        <v>220</v>
      </c>
      <c r="AB45" t="s">
        <v>42</v>
      </c>
      <c r="AC45" t="s">
        <v>42</v>
      </c>
      <c r="AD45" t="s">
        <v>174</v>
      </c>
      <c r="AE45" t="s">
        <v>175</v>
      </c>
      <c r="AF45" s="5">
        <v>2</v>
      </c>
      <c r="AG45" s="5">
        <v>2</v>
      </c>
      <c r="AH45" t="s">
        <v>46</v>
      </c>
      <c r="AI45" t="s">
        <v>47</v>
      </c>
      <c r="AJ45" t="s">
        <v>48</v>
      </c>
      <c r="AK45" t="s">
        <v>42</v>
      </c>
    </row>
    <row r="46" spans="1:37">
      <c r="A46" s="4">
        <v>45002.356712963</v>
      </c>
      <c r="B46" s="5">
        <v>367</v>
      </c>
      <c r="C46" t="s">
        <v>217</v>
      </c>
      <c r="D46" s="5">
        <v>172547</v>
      </c>
      <c r="E46" t="s">
        <v>225</v>
      </c>
      <c r="F46" t="s">
        <v>226</v>
      </c>
      <c r="G46" t="s">
        <v>75</v>
      </c>
      <c r="H46" t="s">
        <v>40</v>
      </c>
      <c r="I46" s="5">
        <v>40</v>
      </c>
      <c r="J46" s="1" t="s">
        <v>41</v>
      </c>
      <c r="K46" s="5">
        <v>2089</v>
      </c>
      <c r="L46" s="9">
        <f>K46-I46</f>
        <v>2049</v>
      </c>
      <c r="M46" s="5">
        <v>0</v>
      </c>
      <c r="N46" s="9">
        <f>M46-I46</f>
        <v>-40</v>
      </c>
      <c r="O46" s="5"/>
      <c r="P46" s="8" t="str">
        <f>AC46</f>
        <v/>
      </c>
      <c r="Q46" s="5">
        <v>4</v>
      </c>
      <c r="U46" s="5">
        <v>0.251667</v>
      </c>
      <c r="V46" s="5">
        <v>174.83</v>
      </c>
      <c r="W46" s="5">
        <v>4</v>
      </c>
      <c r="X46" s="5">
        <v>2089</v>
      </c>
      <c r="Y46" s="5">
        <v>30.89</v>
      </c>
      <c r="Z46" t="s">
        <v>42</v>
      </c>
      <c r="AA46" t="s">
        <v>220</v>
      </c>
      <c r="AB46" t="s">
        <v>42</v>
      </c>
      <c r="AC46" t="s">
        <v>42</v>
      </c>
      <c r="AD46" t="s">
        <v>227</v>
      </c>
      <c r="AE46" t="s">
        <v>228</v>
      </c>
      <c r="AF46" s="5">
        <v>5.29</v>
      </c>
      <c r="AG46" s="5">
        <v>3.78</v>
      </c>
      <c r="AH46" t="s">
        <v>46</v>
      </c>
      <c r="AI46" t="s">
        <v>47</v>
      </c>
      <c r="AJ46" t="s">
        <v>48</v>
      </c>
      <c r="AK46" t="s">
        <v>42</v>
      </c>
    </row>
    <row r="47" spans="1:37">
      <c r="A47" s="4">
        <v>45002.3563310185</v>
      </c>
      <c r="B47" s="5">
        <v>367</v>
      </c>
      <c r="C47" t="s">
        <v>217</v>
      </c>
      <c r="D47" s="5">
        <v>68790</v>
      </c>
      <c r="E47" t="s">
        <v>229</v>
      </c>
      <c r="F47" t="s">
        <v>230</v>
      </c>
      <c r="G47" t="s">
        <v>39</v>
      </c>
      <c r="H47" t="s">
        <v>40</v>
      </c>
      <c r="I47" s="5">
        <v>20</v>
      </c>
      <c r="J47" s="1" t="s">
        <v>41</v>
      </c>
      <c r="K47" s="5">
        <v>0</v>
      </c>
      <c r="L47" s="9">
        <f>K47-I47</f>
        <v>-20</v>
      </c>
      <c r="M47" s="5">
        <v>0</v>
      </c>
      <c r="N47" s="9">
        <f>M47-I47</f>
        <v>-20</v>
      </c>
      <c r="O47" s="5"/>
      <c r="P47" s="8" t="str">
        <f>AC47</f>
        <v/>
      </c>
      <c r="Q47" s="5">
        <v>7</v>
      </c>
      <c r="R47" s="5">
        <v>4</v>
      </c>
      <c r="U47" s="5">
        <v>0.604444</v>
      </c>
      <c r="V47" s="5">
        <v>44.67</v>
      </c>
      <c r="W47" s="5">
        <v>9</v>
      </c>
      <c r="Y47" s="5">
        <v>26.58</v>
      </c>
      <c r="Z47" t="s">
        <v>42</v>
      </c>
      <c r="AA47" t="s">
        <v>220</v>
      </c>
      <c r="AB47" t="s">
        <v>42</v>
      </c>
      <c r="AC47" t="s">
        <v>42</v>
      </c>
      <c r="AD47" t="s">
        <v>231</v>
      </c>
      <c r="AE47" t="s">
        <v>232</v>
      </c>
      <c r="AF47" s="5">
        <v>12.69</v>
      </c>
      <c r="AG47" s="5">
        <v>9.07</v>
      </c>
      <c r="AH47" t="s">
        <v>46</v>
      </c>
      <c r="AI47" t="s">
        <v>47</v>
      </c>
      <c r="AJ47" t="s">
        <v>48</v>
      </c>
      <c r="AK47" t="s">
        <v>42</v>
      </c>
    </row>
    <row r="48" spans="1:37">
      <c r="A48" s="4">
        <v>45002.3571064815</v>
      </c>
      <c r="B48" s="5">
        <v>367</v>
      </c>
      <c r="C48" t="s">
        <v>217</v>
      </c>
      <c r="D48" s="5">
        <v>162622</v>
      </c>
      <c r="E48" t="s">
        <v>233</v>
      </c>
      <c r="F48" t="s">
        <v>234</v>
      </c>
      <c r="G48" t="s">
        <v>235</v>
      </c>
      <c r="H48" t="s">
        <v>76</v>
      </c>
      <c r="I48" s="5">
        <v>6</v>
      </c>
      <c r="J48" s="1" t="s">
        <v>41</v>
      </c>
      <c r="K48" s="5">
        <v>0</v>
      </c>
      <c r="L48" s="9">
        <f>K48-I48</f>
        <v>-6</v>
      </c>
      <c r="M48" s="5">
        <v>366</v>
      </c>
      <c r="N48" s="9">
        <f>M48-I48</f>
        <v>360</v>
      </c>
      <c r="O48" s="5"/>
      <c r="P48" s="8" t="str">
        <f>AC48</f>
        <v/>
      </c>
      <c r="Z48" t="s">
        <v>42</v>
      </c>
      <c r="AA48" t="s">
        <v>220</v>
      </c>
      <c r="AB48" t="s">
        <v>42</v>
      </c>
      <c r="AC48" t="s">
        <v>42</v>
      </c>
      <c r="AD48" t="s">
        <v>236</v>
      </c>
      <c r="AE48" t="s">
        <v>237</v>
      </c>
      <c r="AH48" t="s">
        <v>46</v>
      </c>
      <c r="AI48" t="s">
        <v>47</v>
      </c>
      <c r="AJ48" t="s">
        <v>48</v>
      </c>
      <c r="AK48" t="s">
        <v>42</v>
      </c>
    </row>
    <row r="49" spans="1:37">
      <c r="A49" s="4">
        <v>45002.3908796296</v>
      </c>
      <c r="B49" s="5">
        <v>117491</v>
      </c>
      <c r="C49" t="s">
        <v>238</v>
      </c>
      <c r="D49" s="5">
        <v>197514</v>
      </c>
      <c r="E49" t="s">
        <v>239</v>
      </c>
      <c r="F49" t="s">
        <v>240</v>
      </c>
      <c r="G49" t="s">
        <v>51</v>
      </c>
      <c r="H49" t="s">
        <v>58</v>
      </c>
      <c r="I49" s="5">
        <v>10</v>
      </c>
      <c r="J49" s="1" t="s">
        <v>41</v>
      </c>
      <c r="K49" s="5">
        <v>42</v>
      </c>
      <c r="L49" s="9">
        <f>K49-I49</f>
        <v>32</v>
      </c>
      <c r="M49" s="5">
        <v>0</v>
      </c>
      <c r="N49" s="9">
        <f>M49-I49</f>
        <v>-10</v>
      </c>
      <c r="O49" s="5"/>
      <c r="P49" s="8" t="str">
        <f>AC49</f>
        <v/>
      </c>
      <c r="Q49" s="5">
        <v>11</v>
      </c>
      <c r="U49" s="5">
        <v>0.355556</v>
      </c>
      <c r="V49" s="5">
        <v>59.06</v>
      </c>
      <c r="W49" s="5">
        <v>5</v>
      </c>
      <c r="X49" s="5">
        <v>42</v>
      </c>
      <c r="Y49" s="5">
        <v>45.94</v>
      </c>
      <c r="Z49" t="s">
        <v>42</v>
      </c>
      <c r="AA49" t="s">
        <v>84</v>
      </c>
      <c r="AB49" t="s">
        <v>42</v>
      </c>
      <c r="AC49" t="s">
        <v>42</v>
      </c>
      <c r="AD49" t="s">
        <v>241</v>
      </c>
      <c r="AE49" t="s">
        <v>242</v>
      </c>
      <c r="AF49" s="5">
        <v>7.47</v>
      </c>
      <c r="AG49" s="5">
        <v>5.33</v>
      </c>
      <c r="AH49" t="s">
        <v>46</v>
      </c>
      <c r="AI49" t="s">
        <v>47</v>
      </c>
      <c r="AJ49" t="s">
        <v>48</v>
      </c>
      <c r="AK49" t="s">
        <v>243</v>
      </c>
    </row>
    <row r="50" spans="1:37">
      <c r="A50" s="4">
        <v>45002.3901273148</v>
      </c>
      <c r="B50" s="5">
        <v>117491</v>
      </c>
      <c r="C50" t="s">
        <v>238</v>
      </c>
      <c r="D50" s="5">
        <v>142709</v>
      </c>
      <c r="E50" t="s">
        <v>244</v>
      </c>
      <c r="F50" t="s">
        <v>245</v>
      </c>
      <c r="G50" t="s">
        <v>39</v>
      </c>
      <c r="H50" t="s">
        <v>40</v>
      </c>
      <c r="I50" s="5">
        <v>10</v>
      </c>
      <c r="J50" s="1" t="s">
        <v>41</v>
      </c>
      <c r="K50" s="5">
        <v>0</v>
      </c>
      <c r="L50" s="9">
        <f>K50-I50</f>
        <v>-10</v>
      </c>
      <c r="M50" s="5">
        <v>0</v>
      </c>
      <c r="N50" s="9">
        <f>M50-I50</f>
        <v>-10</v>
      </c>
      <c r="O50" s="5"/>
      <c r="P50" s="8" t="str">
        <f>AC50</f>
        <v/>
      </c>
      <c r="Q50" s="5">
        <v>1</v>
      </c>
      <c r="R50" s="5">
        <v>3</v>
      </c>
      <c r="U50" s="5">
        <v>0.102222</v>
      </c>
      <c r="V50" s="5">
        <v>107.61</v>
      </c>
      <c r="W50" s="5">
        <v>2</v>
      </c>
      <c r="Y50" s="5">
        <v>24.78</v>
      </c>
      <c r="Z50" t="s">
        <v>42</v>
      </c>
      <c r="AA50" t="s">
        <v>84</v>
      </c>
      <c r="AB50" t="s">
        <v>42</v>
      </c>
      <c r="AC50" t="s">
        <v>42</v>
      </c>
      <c r="AD50" t="s">
        <v>246</v>
      </c>
      <c r="AE50" t="s">
        <v>247</v>
      </c>
      <c r="AF50" s="5">
        <v>2.15</v>
      </c>
      <c r="AG50" s="5">
        <v>1.53</v>
      </c>
      <c r="AH50" t="s">
        <v>46</v>
      </c>
      <c r="AI50" t="s">
        <v>47</v>
      </c>
      <c r="AJ50" t="s">
        <v>48</v>
      </c>
      <c r="AK50" t="s">
        <v>42</v>
      </c>
    </row>
    <row r="51" spans="1:37">
      <c r="A51" s="4">
        <v>45002.3907407407</v>
      </c>
      <c r="B51" s="5">
        <v>117491</v>
      </c>
      <c r="C51" t="s">
        <v>238</v>
      </c>
      <c r="D51" s="5">
        <v>189852</v>
      </c>
      <c r="E51" t="s">
        <v>239</v>
      </c>
      <c r="F51" t="s">
        <v>248</v>
      </c>
      <c r="G51" t="s">
        <v>39</v>
      </c>
      <c r="H51" t="s">
        <v>58</v>
      </c>
      <c r="I51" s="5">
        <v>10</v>
      </c>
      <c r="J51" s="1" t="s">
        <v>41</v>
      </c>
      <c r="K51" s="5">
        <v>26</v>
      </c>
      <c r="L51" s="9">
        <f>K51-I51</f>
        <v>16</v>
      </c>
      <c r="M51" s="5">
        <v>0</v>
      </c>
      <c r="N51" s="9">
        <f>M51-I51</f>
        <v>-10</v>
      </c>
      <c r="O51" s="5"/>
      <c r="P51" s="8" t="str">
        <f>AC51</f>
        <v/>
      </c>
      <c r="Q51" s="5">
        <v>13</v>
      </c>
      <c r="U51" s="5">
        <v>0.285556</v>
      </c>
      <c r="V51" s="5">
        <v>80.54</v>
      </c>
      <c r="W51" s="5">
        <v>4</v>
      </c>
      <c r="X51" s="5">
        <v>26</v>
      </c>
      <c r="Y51" s="5">
        <v>60.53</v>
      </c>
      <c r="Z51" t="s">
        <v>42</v>
      </c>
      <c r="AA51" t="s">
        <v>84</v>
      </c>
      <c r="AB51" t="s">
        <v>42</v>
      </c>
      <c r="AC51" t="s">
        <v>42</v>
      </c>
      <c r="AD51" t="s">
        <v>249</v>
      </c>
      <c r="AE51" t="s">
        <v>250</v>
      </c>
      <c r="AF51" s="5">
        <v>6</v>
      </c>
      <c r="AG51" s="5">
        <v>4.28</v>
      </c>
      <c r="AH51" t="s">
        <v>46</v>
      </c>
      <c r="AI51" t="s">
        <v>47</v>
      </c>
      <c r="AJ51" t="s">
        <v>48</v>
      </c>
      <c r="AK51" t="s">
        <v>42</v>
      </c>
    </row>
    <row r="52" spans="1:37">
      <c r="A52" s="4">
        <v>45002.389525463</v>
      </c>
      <c r="B52" s="5">
        <v>117491</v>
      </c>
      <c r="C52" t="s">
        <v>238</v>
      </c>
      <c r="D52" s="5">
        <v>220466</v>
      </c>
      <c r="E52" t="s">
        <v>251</v>
      </c>
      <c r="F52" t="s">
        <v>252</v>
      </c>
      <c r="G52" t="s">
        <v>39</v>
      </c>
      <c r="H52" t="s">
        <v>40</v>
      </c>
      <c r="I52" s="5">
        <v>20</v>
      </c>
      <c r="J52" s="1" t="s">
        <v>41</v>
      </c>
      <c r="K52" s="5">
        <v>0</v>
      </c>
      <c r="L52" s="9">
        <f>K52-I52</f>
        <v>-20</v>
      </c>
      <c r="M52" s="5">
        <v>425</v>
      </c>
      <c r="N52" s="9">
        <f>M52-I52</f>
        <v>405</v>
      </c>
      <c r="O52" s="5"/>
      <c r="P52" s="8" t="str">
        <f>AC52</f>
        <v/>
      </c>
      <c r="Q52" s="5">
        <v>1</v>
      </c>
      <c r="T52" s="5">
        <v>2</v>
      </c>
      <c r="U52" s="5">
        <v>0.096667</v>
      </c>
      <c r="V52" s="5">
        <v>237.93</v>
      </c>
      <c r="W52" s="5">
        <v>1</v>
      </c>
      <c r="Y52" s="5">
        <v>46.03</v>
      </c>
      <c r="Z52" t="s">
        <v>42</v>
      </c>
      <c r="AA52" t="s">
        <v>253</v>
      </c>
      <c r="AB52" t="s">
        <v>42</v>
      </c>
      <c r="AC52" t="s">
        <v>42</v>
      </c>
      <c r="AD52" t="s">
        <v>254</v>
      </c>
      <c r="AE52" t="s">
        <v>255</v>
      </c>
      <c r="AF52" s="5">
        <v>2.03</v>
      </c>
      <c r="AG52" s="5">
        <v>1.45</v>
      </c>
      <c r="AH52" t="s">
        <v>46</v>
      </c>
      <c r="AI52" t="s">
        <v>47</v>
      </c>
      <c r="AJ52" t="s">
        <v>48</v>
      </c>
      <c r="AK52" t="s">
        <v>42</v>
      </c>
    </row>
    <row r="53" spans="1:37">
      <c r="A53" s="4">
        <v>45002.3918055556</v>
      </c>
      <c r="B53" s="5">
        <v>117491</v>
      </c>
      <c r="C53" t="s">
        <v>238</v>
      </c>
      <c r="D53" s="5">
        <v>66444</v>
      </c>
      <c r="E53" t="s">
        <v>256</v>
      </c>
      <c r="F53" t="s">
        <v>257</v>
      </c>
      <c r="G53" t="s">
        <v>258</v>
      </c>
      <c r="H53" t="s">
        <v>40</v>
      </c>
      <c r="I53" s="5">
        <v>30</v>
      </c>
      <c r="J53" s="1" t="s">
        <v>41</v>
      </c>
      <c r="K53" s="5">
        <v>0</v>
      </c>
      <c r="L53" s="9">
        <f>K53-I53</f>
        <v>-30</v>
      </c>
      <c r="M53" s="5">
        <v>0</v>
      </c>
      <c r="N53" s="9">
        <f>M53-I53</f>
        <v>-30</v>
      </c>
      <c r="O53" s="5"/>
      <c r="P53" s="8" t="str">
        <f>AC53</f>
        <v/>
      </c>
      <c r="Q53" s="5">
        <v>19</v>
      </c>
      <c r="U53" s="5">
        <v>0.566667</v>
      </c>
      <c r="V53" s="5">
        <v>86.47</v>
      </c>
      <c r="W53" s="5">
        <v>9</v>
      </c>
      <c r="Y53" s="5">
        <v>48.53</v>
      </c>
      <c r="Z53" t="s">
        <v>131</v>
      </c>
      <c r="AA53" t="s">
        <v>84</v>
      </c>
      <c r="AB53" t="s">
        <v>42</v>
      </c>
      <c r="AC53" t="s">
        <v>42</v>
      </c>
      <c r="AD53" t="s">
        <v>259</v>
      </c>
      <c r="AE53" t="s">
        <v>260</v>
      </c>
      <c r="AF53" s="5">
        <v>11.9</v>
      </c>
      <c r="AG53" s="5">
        <v>8.5</v>
      </c>
      <c r="AH53" t="s">
        <v>46</v>
      </c>
      <c r="AI53" t="s">
        <v>47</v>
      </c>
      <c r="AJ53" t="s">
        <v>48</v>
      </c>
      <c r="AK53" t="s">
        <v>42</v>
      </c>
    </row>
    <row r="54" spans="1:37">
      <c r="A54" s="4">
        <v>45002.3898032407</v>
      </c>
      <c r="B54" s="5">
        <v>117491</v>
      </c>
      <c r="C54" t="s">
        <v>238</v>
      </c>
      <c r="D54" s="5">
        <v>27622</v>
      </c>
      <c r="E54" t="s">
        <v>261</v>
      </c>
      <c r="F54" t="s">
        <v>262</v>
      </c>
      <c r="G54" t="s">
        <v>39</v>
      </c>
      <c r="H54" t="s">
        <v>40</v>
      </c>
      <c r="I54" s="5">
        <v>10</v>
      </c>
      <c r="J54" s="1" t="s">
        <v>41</v>
      </c>
      <c r="K54" s="5">
        <v>0</v>
      </c>
      <c r="L54" s="9">
        <f>K54-I54</f>
        <v>-10</v>
      </c>
      <c r="M54" s="5">
        <v>2423</v>
      </c>
      <c r="N54" s="9">
        <f>M54-I54</f>
        <v>2413</v>
      </c>
      <c r="O54" s="5"/>
      <c r="P54" s="8" t="str">
        <f>AC54</f>
        <v/>
      </c>
      <c r="Q54" s="5">
        <v>4</v>
      </c>
      <c r="U54" s="5">
        <v>0.206667</v>
      </c>
      <c r="V54" s="5">
        <v>67.74</v>
      </c>
      <c r="W54" s="5">
        <v>3</v>
      </c>
      <c r="Y54" s="5">
        <v>34.35</v>
      </c>
      <c r="Z54" t="s">
        <v>42</v>
      </c>
      <c r="AA54" t="s">
        <v>84</v>
      </c>
      <c r="AB54" t="s">
        <v>42</v>
      </c>
      <c r="AC54" t="s">
        <v>42</v>
      </c>
      <c r="AD54" t="s">
        <v>114</v>
      </c>
      <c r="AE54" t="s">
        <v>115</v>
      </c>
      <c r="AF54" s="5">
        <v>4.34</v>
      </c>
      <c r="AG54" s="5">
        <v>3.1</v>
      </c>
      <c r="AH54" t="s">
        <v>46</v>
      </c>
      <c r="AI54" t="s">
        <v>47</v>
      </c>
      <c r="AJ54" t="s">
        <v>48</v>
      </c>
      <c r="AK54" t="s">
        <v>42</v>
      </c>
    </row>
    <row r="55" spans="1:37">
      <c r="A55" s="4">
        <v>45002.3904282407</v>
      </c>
      <c r="B55" s="5">
        <v>117491</v>
      </c>
      <c r="C55" t="s">
        <v>238</v>
      </c>
      <c r="D55" s="5">
        <v>25466</v>
      </c>
      <c r="E55" t="s">
        <v>229</v>
      </c>
      <c r="F55" t="s">
        <v>263</v>
      </c>
      <c r="G55" t="s">
        <v>39</v>
      </c>
      <c r="H55" t="s">
        <v>40</v>
      </c>
      <c r="I55" s="5">
        <v>10</v>
      </c>
      <c r="J55" s="1" t="s">
        <v>41</v>
      </c>
      <c r="K55" s="5">
        <v>0</v>
      </c>
      <c r="L55" s="9">
        <f>K55-I55</f>
        <v>-10</v>
      </c>
      <c r="M55" s="5">
        <v>0</v>
      </c>
      <c r="N55" s="9">
        <f>M55-I55</f>
        <v>-10</v>
      </c>
      <c r="O55" s="5"/>
      <c r="P55" s="8" t="str">
        <f>AC55</f>
        <v/>
      </c>
      <c r="R55" s="5">
        <v>3</v>
      </c>
      <c r="U55" s="5">
        <v>0.026667</v>
      </c>
      <c r="V55" s="5">
        <v>375</v>
      </c>
      <c r="W55" s="5">
        <v>0</v>
      </c>
      <c r="Y55" s="5">
        <v>15</v>
      </c>
      <c r="Z55" t="s">
        <v>42</v>
      </c>
      <c r="AA55" t="s">
        <v>84</v>
      </c>
      <c r="AB55" t="s">
        <v>42</v>
      </c>
      <c r="AC55" t="s">
        <v>42</v>
      </c>
      <c r="AD55" t="s">
        <v>264</v>
      </c>
      <c r="AE55" t="s">
        <v>265</v>
      </c>
      <c r="AF55" s="5">
        <v>2</v>
      </c>
      <c r="AG55" s="5">
        <v>2</v>
      </c>
      <c r="AH55" t="s">
        <v>46</v>
      </c>
      <c r="AI55" t="s">
        <v>47</v>
      </c>
      <c r="AJ55" t="s">
        <v>48</v>
      </c>
      <c r="AK55" t="s">
        <v>42</v>
      </c>
    </row>
    <row r="56" spans="1:37">
      <c r="A56" s="4">
        <v>45002.3913310185</v>
      </c>
      <c r="B56" s="5">
        <v>117491</v>
      </c>
      <c r="C56" t="s">
        <v>238</v>
      </c>
      <c r="D56" s="5">
        <v>74870</v>
      </c>
      <c r="E56" t="s">
        <v>266</v>
      </c>
      <c r="F56" t="s">
        <v>267</v>
      </c>
      <c r="G56" t="s">
        <v>39</v>
      </c>
      <c r="H56" t="s">
        <v>40</v>
      </c>
      <c r="I56" s="5">
        <v>5</v>
      </c>
      <c r="J56" s="1" t="s">
        <v>41</v>
      </c>
      <c r="K56" s="5">
        <v>0</v>
      </c>
      <c r="L56" s="9">
        <f>K56-I56</f>
        <v>-5</v>
      </c>
      <c r="M56" s="5">
        <v>0</v>
      </c>
      <c r="N56" s="9">
        <f>M56-I56</f>
        <v>-5</v>
      </c>
      <c r="O56" s="5"/>
      <c r="P56" s="8" t="str">
        <f>AC56</f>
        <v/>
      </c>
      <c r="R56" s="5">
        <v>2</v>
      </c>
      <c r="U56" s="5">
        <v>0.012222</v>
      </c>
      <c r="V56" s="5">
        <v>572.74</v>
      </c>
      <c r="W56" s="5">
        <v>0</v>
      </c>
      <c r="Y56" s="5">
        <v>178.64</v>
      </c>
      <c r="Z56" t="s">
        <v>42</v>
      </c>
      <c r="AA56" t="s">
        <v>84</v>
      </c>
      <c r="AB56" t="s">
        <v>42</v>
      </c>
      <c r="AC56" t="s">
        <v>42</v>
      </c>
      <c r="AD56" t="s">
        <v>268</v>
      </c>
      <c r="AE56" t="s">
        <v>269</v>
      </c>
      <c r="AF56" s="5">
        <v>2</v>
      </c>
      <c r="AG56" s="5">
        <v>2</v>
      </c>
      <c r="AH56" t="s">
        <v>46</v>
      </c>
      <c r="AI56" t="s">
        <v>47</v>
      </c>
      <c r="AJ56" t="s">
        <v>48</v>
      </c>
      <c r="AK56" t="s">
        <v>42</v>
      </c>
    </row>
    <row r="57" spans="1:37">
      <c r="A57" s="4">
        <v>45002.4269097222</v>
      </c>
      <c r="B57" s="5">
        <v>117491</v>
      </c>
      <c r="C57" t="s">
        <v>238</v>
      </c>
      <c r="D57" s="5">
        <v>196106</v>
      </c>
      <c r="E57" t="s">
        <v>270</v>
      </c>
      <c r="F57" t="s">
        <v>271</v>
      </c>
      <c r="G57" t="s">
        <v>39</v>
      </c>
      <c r="H57" t="s">
        <v>40</v>
      </c>
      <c r="I57" s="5">
        <v>30</v>
      </c>
      <c r="J57" s="1" t="s">
        <v>43</v>
      </c>
      <c r="K57" s="5">
        <v>0</v>
      </c>
      <c r="L57" s="9">
        <f>K57-I57</f>
        <v>-30</v>
      </c>
      <c r="M57" s="5">
        <v>0</v>
      </c>
      <c r="N57" s="9">
        <f>M57-I57</f>
        <v>-30</v>
      </c>
      <c r="O57" s="5"/>
      <c r="P57" s="8" t="str">
        <f>AC57</f>
        <v>门店找药品种，需要单独采 罗婷 2023.1.5</v>
      </c>
      <c r="T57" s="5">
        <v>10</v>
      </c>
      <c r="Z57" t="s">
        <v>42</v>
      </c>
      <c r="AA57" t="s">
        <v>84</v>
      </c>
      <c r="AB57" t="s">
        <v>60</v>
      </c>
      <c r="AC57" t="s">
        <v>272</v>
      </c>
      <c r="AD57" t="s">
        <v>273</v>
      </c>
      <c r="AE57" t="s">
        <v>274</v>
      </c>
      <c r="AH57" t="s">
        <v>46</v>
      </c>
      <c r="AI57" t="s">
        <v>47</v>
      </c>
      <c r="AJ57" t="s">
        <v>48</v>
      </c>
      <c r="AK57" t="s">
        <v>42</v>
      </c>
    </row>
    <row r="58" spans="1:37">
      <c r="A58" s="4">
        <v>45002.3914930556</v>
      </c>
      <c r="B58" s="5">
        <v>117491</v>
      </c>
      <c r="C58" t="s">
        <v>238</v>
      </c>
      <c r="D58" s="5">
        <v>17389</v>
      </c>
      <c r="E58" t="s">
        <v>275</v>
      </c>
      <c r="F58" t="s">
        <v>276</v>
      </c>
      <c r="G58" t="s">
        <v>51</v>
      </c>
      <c r="H58" t="s">
        <v>40</v>
      </c>
      <c r="I58" s="5">
        <v>20</v>
      </c>
      <c r="J58" s="1" t="s">
        <v>41</v>
      </c>
      <c r="K58" s="5">
        <v>0</v>
      </c>
      <c r="L58" s="9">
        <f>K58-I58</f>
        <v>-20</v>
      </c>
      <c r="M58" s="5">
        <v>0</v>
      </c>
      <c r="N58" s="9">
        <f>M58-I58</f>
        <v>-20</v>
      </c>
      <c r="O58" s="5"/>
      <c r="P58" s="8" t="str">
        <f>AC58</f>
        <v/>
      </c>
      <c r="R58" s="5">
        <v>8</v>
      </c>
      <c r="T58" s="5">
        <v>1</v>
      </c>
      <c r="U58" s="5">
        <v>0.258333</v>
      </c>
      <c r="V58" s="5">
        <v>81.29</v>
      </c>
      <c r="W58" s="5">
        <v>4</v>
      </c>
      <c r="Y58" s="5">
        <v>18.87</v>
      </c>
      <c r="Z58" t="s">
        <v>42</v>
      </c>
      <c r="AA58" t="s">
        <v>84</v>
      </c>
      <c r="AB58" t="s">
        <v>42</v>
      </c>
      <c r="AC58" t="s">
        <v>42</v>
      </c>
      <c r="AD58" t="s">
        <v>277</v>
      </c>
      <c r="AE58" t="s">
        <v>278</v>
      </c>
      <c r="AF58" s="5">
        <v>5.42</v>
      </c>
      <c r="AG58" s="5">
        <v>3.87</v>
      </c>
      <c r="AH58" t="s">
        <v>46</v>
      </c>
      <c r="AI58" t="s">
        <v>47</v>
      </c>
      <c r="AJ58" t="s">
        <v>48</v>
      </c>
      <c r="AK58" t="s">
        <v>42</v>
      </c>
    </row>
    <row r="59" spans="1:37">
      <c r="A59" s="4">
        <v>45002.3905787037</v>
      </c>
      <c r="B59" s="5">
        <v>117491</v>
      </c>
      <c r="C59" t="s">
        <v>238</v>
      </c>
      <c r="D59" s="5">
        <v>135143</v>
      </c>
      <c r="E59" t="s">
        <v>279</v>
      </c>
      <c r="F59" t="s">
        <v>280</v>
      </c>
      <c r="G59" t="s">
        <v>39</v>
      </c>
      <c r="H59" t="s">
        <v>40</v>
      </c>
      <c r="I59" s="5">
        <v>10</v>
      </c>
      <c r="J59" s="1" t="s">
        <v>41</v>
      </c>
      <c r="K59" s="5">
        <v>0</v>
      </c>
      <c r="L59" s="9">
        <f>K59-I59</f>
        <v>-10</v>
      </c>
      <c r="M59" s="5">
        <v>0</v>
      </c>
      <c r="N59" s="9">
        <f>M59-I59</f>
        <v>-10</v>
      </c>
      <c r="O59" s="5"/>
      <c r="P59" s="8" t="str">
        <f>AC59</f>
        <v/>
      </c>
      <c r="R59" s="5">
        <v>3</v>
      </c>
      <c r="U59" s="5">
        <v>0.057778</v>
      </c>
      <c r="V59" s="5">
        <v>173.08</v>
      </c>
      <c r="W59" s="5">
        <v>1</v>
      </c>
      <c r="Y59" s="5">
        <v>15</v>
      </c>
      <c r="Z59" t="s">
        <v>42</v>
      </c>
      <c r="AA59" t="s">
        <v>84</v>
      </c>
      <c r="AB59" t="s">
        <v>42</v>
      </c>
      <c r="AC59" t="s">
        <v>42</v>
      </c>
      <c r="AD59" t="s">
        <v>114</v>
      </c>
      <c r="AE59" t="s">
        <v>115</v>
      </c>
      <c r="AF59" s="5">
        <v>2</v>
      </c>
      <c r="AG59" s="5">
        <v>2</v>
      </c>
      <c r="AH59" t="s">
        <v>46</v>
      </c>
      <c r="AI59" t="s">
        <v>47</v>
      </c>
      <c r="AJ59" t="s">
        <v>48</v>
      </c>
      <c r="AK59" t="s">
        <v>42</v>
      </c>
    </row>
    <row r="60" spans="1:37">
      <c r="A60" s="4">
        <v>45002.4374189815</v>
      </c>
      <c r="B60" s="5">
        <v>102934</v>
      </c>
      <c r="C60" t="s">
        <v>281</v>
      </c>
      <c r="D60" s="5">
        <v>41483</v>
      </c>
      <c r="E60" t="s">
        <v>49</v>
      </c>
      <c r="F60" t="s">
        <v>50</v>
      </c>
      <c r="G60" t="s">
        <v>51</v>
      </c>
      <c r="H60" t="s">
        <v>40</v>
      </c>
      <c r="I60" s="5">
        <v>3</v>
      </c>
      <c r="J60" s="1" t="s">
        <v>43</v>
      </c>
      <c r="K60" s="5">
        <v>0</v>
      </c>
      <c r="L60" s="9">
        <f>K60-I60</f>
        <v>-3</v>
      </c>
      <c r="M60" s="5">
        <v>0</v>
      </c>
      <c r="N60" s="9">
        <f>M60-I60</f>
        <v>-3</v>
      </c>
      <c r="O60" s="5" t="s">
        <v>49</v>
      </c>
      <c r="P60" s="8" t="str">
        <f>AC60</f>
        <v/>
      </c>
      <c r="U60" s="5">
        <v>0.057222</v>
      </c>
      <c r="V60" s="5">
        <v>52.43</v>
      </c>
      <c r="W60" s="5">
        <v>1</v>
      </c>
      <c r="Y60" s="5">
        <v>15</v>
      </c>
      <c r="Z60" t="s">
        <v>52</v>
      </c>
      <c r="AA60" t="s">
        <v>43</v>
      </c>
      <c r="AB60" t="s">
        <v>42</v>
      </c>
      <c r="AC60" t="s">
        <v>42</v>
      </c>
      <c r="AD60" t="s">
        <v>53</v>
      </c>
      <c r="AE60" t="s">
        <v>54</v>
      </c>
      <c r="AH60" t="s">
        <v>46</v>
      </c>
      <c r="AI60" t="s">
        <v>47</v>
      </c>
      <c r="AJ60" t="s">
        <v>48</v>
      </c>
      <c r="AK60" t="s">
        <v>42</v>
      </c>
    </row>
    <row r="61" spans="1:37">
      <c r="A61" s="4">
        <v>45002.3469444444</v>
      </c>
      <c r="B61" s="5">
        <v>108277</v>
      </c>
      <c r="C61" t="s">
        <v>282</v>
      </c>
      <c r="D61" s="5">
        <v>216872</v>
      </c>
      <c r="E61" t="s">
        <v>283</v>
      </c>
      <c r="F61" t="s">
        <v>284</v>
      </c>
      <c r="G61" t="s">
        <v>39</v>
      </c>
      <c r="H61" t="s">
        <v>40</v>
      </c>
      <c r="I61" s="5">
        <v>6</v>
      </c>
      <c r="J61" s="1" t="s">
        <v>41</v>
      </c>
      <c r="K61" s="5">
        <v>3260</v>
      </c>
      <c r="L61" s="9">
        <f>K61-I61</f>
        <v>3254</v>
      </c>
      <c r="M61" s="5">
        <v>0</v>
      </c>
      <c r="N61" s="9">
        <f>M61-I61</f>
        <v>-6</v>
      </c>
      <c r="O61" s="5"/>
      <c r="P61" s="8" t="str">
        <f>AC61</f>
        <v/>
      </c>
      <c r="Q61" s="5">
        <v>10</v>
      </c>
      <c r="U61" s="5">
        <v>0.415</v>
      </c>
      <c r="V61" s="5">
        <v>38.55</v>
      </c>
      <c r="W61" s="5">
        <v>6</v>
      </c>
      <c r="X61" s="5">
        <v>3260</v>
      </c>
      <c r="Y61" s="5">
        <v>39.1</v>
      </c>
      <c r="Z61" t="s">
        <v>42</v>
      </c>
      <c r="AA61" t="s">
        <v>84</v>
      </c>
      <c r="AB61" t="s">
        <v>42</v>
      </c>
      <c r="AC61" t="s">
        <v>42</v>
      </c>
      <c r="AD61" t="s">
        <v>285</v>
      </c>
      <c r="AE61" t="s">
        <v>286</v>
      </c>
      <c r="AF61" s="5">
        <v>8.72</v>
      </c>
      <c r="AG61" s="5">
        <v>6.23</v>
      </c>
      <c r="AH61" t="s">
        <v>46</v>
      </c>
      <c r="AI61" t="s">
        <v>47</v>
      </c>
      <c r="AJ61" t="s">
        <v>48</v>
      </c>
      <c r="AK61" t="s">
        <v>42</v>
      </c>
    </row>
    <row r="62" spans="1:37">
      <c r="A62" s="4">
        <v>45002.3512731481</v>
      </c>
      <c r="B62" s="5">
        <v>108277</v>
      </c>
      <c r="C62" t="s">
        <v>282</v>
      </c>
      <c r="D62" s="5">
        <v>174232</v>
      </c>
      <c r="E62" t="s">
        <v>87</v>
      </c>
      <c r="F62" t="s">
        <v>88</v>
      </c>
      <c r="G62" t="s">
        <v>39</v>
      </c>
      <c r="H62" t="s">
        <v>40</v>
      </c>
      <c r="I62" s="5">
        <v>30</v>
      </c>
      <c r="J62" s="1" t="s">
        <v>41</v>
      </c>
      <c r="K62" s="5">
        <v>0</v>
      </c>
      <c r="L62" s="9">
        <f>K62-I62</f>
        <v>-30</v>
      </c>
      <c r="M62" s="5">
        <v>7191</v>
      </c>
      <c r="N62" s="9">
        <f>M62-I62</f>
        <v>7161</v>
      </c>
      <c r="O62" s="5"/>
      <c r="P62" s="8" t="str">
        <f>AC62</f>
        <v/>
      </c>
      <c r="Q62" s="5">
        <v>8</v>
      </c>
      <c r="T62" s="5">
        <v>30</v>
      </c>
      <c r="U62" s="5">
        <v>1.634444</v>
      </c>
      <c r="V62" s="5">
        <v>41.6</v>
      </c>
      <c r="W62" s="5">
        <v>25</v>
      </c>
      <c r="Y62" s="5">
        <v>38.25</v>
      </c>
      <c r="Z62" t="s">
        <v>42</v>
      </c>
      <c r="AA62" t="s">
        <v>84</v>
      </c>
      <c r="AB62" t="s">
        <v>42</v>
      </c>
      <c r="AC62" t="s">
        <v>42</v>
      </c>
      <c r="AD62" t="s">
        <v>89</v>
      </c>
      <c r="AE62" t="s">
        <v>90</v>
      </c>
      <c r="AF62" s="5">
        <v>34.32</v>
      </c>
      <c r="AG62" s="5">
        <v>24.52</v>
      </c>
      <c r="AH62" t="s">
        <v>46</v>
      </c>
      <c r="AI62" t="s">
        <v>47</v>
      </c>
      <c r="AJ62" t="s">
        <v>48</v>
      </c>
      <c r="AK62" t="s">
        <v>42</v>
      </c>
    </row>
    <row r="63" spans="1:37">
      <c r="A63" s="4">
        <v>45002.3508449074</v>
      </c>
      <c r="B63" s="5">
        <v>108277</v>
      </c>
      <c r="C63" t="s">
        <v>282</v>
      </c>
      <c r="D63" s="5">
        <v>183439</v>
      </c>
      <c r="E63" t="s">
        <v>287</v>
      </c>
      <c r="F63" t="s">
        <v>288</v>
      </c>
      <c r="G63" t="s">
        <v>39</v>
      </c>
      <c r="H63" t="s">
        <v>40</v>
      </c>
      <c r="I63" s="5">
        <v>10</v>
      </c>
      <c r="J63" s="1" t="s">
        <v>41</v>
      </c>
      <c r="K63" s="5">
        <v>0</v>
      </c>
      <c r="L63" s="9">
        <f>K63-I63</f>
        <v>-10</v>
      </c>
      <c r="M63" s="5">
        <v>3558</v>
      </c>
      <c r="N63" s="9">
        <f>M63-I63</f>
        <v>3548</v>
      </c>
      <c r="O63" s="5"/>
      <c r="P63" s="8" t="str">
        <f>AC63</f>
        <v/>
      </c>
      <c r="Q63" s="5">
        <v>18</v>
      </c>
      <c r="U63" s="5">
        <v>0.921111</v>
      </c>
      <c r="V63" s="5">
        <v>30.4</v>
      </c>
      <c r="W63" s="5">
        <v>14</v>
      </c>
      <c r="Y63" s="5">
        <v>34.54</v>
      </c>
      <c r="Z63" t="s">
        <v>42</v>
      </c>
      <c r="AA63" t="s">
        <v>84</v>
      </c>
      <c r="AB63" t="s">
        <v>42</v>
      </c>
      <c r="AC63" t="s">
        <v>42</v>
      </c>
      <c r="AD63" t="s">
        <v>254</v>
      </c>
      <c r="AE63" t="s">
        <v>255</v>
      </c>
      <c r="AF63" s="5">
        <v>19.34</v>
      </c>
      <c r="AG63" s="5">
        <v>13.82</v>
      </c>
      <c r="AH63" t="s">
        <v>46</v>
      </c>
      <c r="AI63" t="s">
        <v>47</v>
      </c>
      <c r="AJ63" t="s">
        <v>48</v>
      </c>
      <c r="AK63" t="s">
        <v>42</v>
      </c>
    </row>
    <row r="64" spans="1:37">
      <c r="A64" s="4">
        <v>45002.4108796296</v>
      </c>
      <c r="B64" s="5">
        <v>108277</v>
      </c>
      <c r="C64" t="s">
        <v>282</v>
      </c>
      <c r="D64" s="5">
        <v>206855</v>
      </c>
      <c r="E64" t="s">
        <v>289</v>
      </c>
      <c r="F64" t="s">
        <v>290</v>
      </c>
      <c r="G64" t="s">
        <v>39</v>
      </c>
      <c r="H64" t="s">
        <v>40</v>
      </c>
      <c r="I64" s="5">
        <v>20</v>
      </c>
      <c r="J64" s="1" t="s">
        <v>41</v>
      </c>
      <c r="K64" s="5">
        <v>331</v>
      </c>
      <c r="L64" s="9">
        <f>K64-I64</f>
        <v>311</v>
      </c>
      <c r="M64" s="5">
        <v>0</v>
      </c>
      <c r="N64" s="9">
        <f>M64-I64</f>
        <v>-20</v>
      </c>
      <c r="O64" s="5"/>
      <c r="P64" s="8" t="str">
        <f>AC64</f>
        <v/>
      </c>
      <c r="Q64" s="5">
        <v>6</v>
      </c>
      <c r="T64" s="5">
        <v>40</v>
      </c>
      <c r="U64" s="5">
        <v>1.016667</v>
      </c>
      <c r="V64" s="5">
        <v>64.92</v>
      </c>
      <c r="W64" s="5">
        <v>15</v>
      </c>
      <c r="X64" s="5">
        <v>331</v>
      </c>
      <c r="Y64" s="5">
        <v>60.25</v>
      </c>
      <c r="Z64" t="s">
        <v>42</v>
      </c>
      <c r="AA64" t="s">
        <v>84</v>
      </c>
      <c r="AB64" t="s">
        <v>42</v>
      </c>
      <c r="AC64" t="s">
        <v>42</v>
      </c>
      <c r="AD64" t="s">
        <v>291</v>
      </c>
      <c r="AE64" t="s">
        <v>292</v>
      </c>
      <c r="AF64" s="5">
        <v>21.35</v>
      </c>
      <c r="AG64" s="5">
        <v>15.25</v>
      </c>
      <c r="AH64" t="s">
        <v>46</v>
      </c>
      <c r="AI64" t="s">
        <v>47</v>
      </c>
      <c r="AJ64" t="s">
        <v>48</v>
      </c>
      <c r="AK64" t="s">
        <v>42</v>
      </c>
    </row>
    <row r="65" spans="1:37">
      <c r="A65" s="4">
        <v>45002.3473148148</v>
      </c>
      <c r="B65" s="5">
        <v>108277</v>
      </c>
      <c r="C65" t="s">
        <v>282</v>
      </c>
      <c r="D65" s="5">
        <v>51007</v>
      </c>
      <c r="E65" t="s">
        <v>293</v>
      </c>
      <c r="F65" t="s">
        <v>294</v>
      </c>
      <c r="G65" t="s">
        <v>39</v>
      </c>
      <c r="H65" t="s">
        <v>40</v>
      </c>
      <c r="I65" s="5">
        <v>10</v>
      </c>
      <c r="J65" s="1" t="s">
        <v>41</v>
      </c>
      <c r="K65" s="5">
        <v>2886</v>
      </c>
      <c r="L65" s="9">
        <f>K65-I65</f>
        <v>2876</v>
      </c>
      <c r="M65" s="5">
        <v>0</v>
      </c>
      <c r="N65" s="9">
        <f>M65-I65</f>
        <v>-10</v>
      </c>
      <c r="O65" s="5" t="s">
        <v>293</v>
      </c>
      <c r="P65" s="8" t="str">
        <f>AC65</f>
        <v/>
      </c>
      <c r="Q65" s="5">
        <v>7</v>
      </c>
      <c r="T65" s="5">
        <v>10</v>
      </c>
      <c r="U65" s="5">
        <v>0.772222</v>
      </c>
      <c r="V65" s="5">
        <v>34.96</v>
      </c>
      <c r="W65" s="5">
        <v>12</v>
      </c>
      <c r="X65" s="5">
        <v>2886</v>
      </c>
      <c r="Y65" s="5">
        <v>37.01</v>
      </c>
      <c r="Z65" t="s">
        <v>42</v>
      </c>
      <c r="AA65" t="s">
        <v>84</v>
      </c>
      <c r="AB65" t="s">
        <v>42</v>
      </c>
      <c r="AC65" t="s">
        <v>42</v>
      </c>
      <c r="AD65" t="s">
        <v>295</v>
      </c>
      <c r="AE65" t="s">
        <v>296</v>
      </c>
      <c r="AF65" s="5">
        <v>16.22</v>
      </c>
      <c r="AG65" s="5">
        <v>11.58</v>
      </c>
      <c r="AH65" t="s">
        <v>46</v>
      </c>
      <c r="AI65" t="s">
        <v>47</v>
      </c>
      <c r="AJ65" t="s">
        <v>48</v>
      </c>
      <c r="AK65" t="s">
        <v>42</v>
      </c>
    </row>
    <row r="66" spans="1:37">
      <c r="A66" s="4">
        <v>45002.3912152778</v>
      </c>
      <c r="B66" s="5">
        <v>108277</v>
      </c>
      <c r="C66" t="s">
        <v>282</v>
      </c>
      <c r="D66" s="5">
        <v>104695</v>
      </c>
      <c r="E66" t="s">
        <v>297</v>
      </c>
      <c r="F66" t="s">
        <v>298</v>
      </c>
      <c r="G66" t="s">
        <v>39</v>
      </c>
      <c r="H66" t="s">
        <v>40</v>
      </c>
      <c r="I66" s="5">
        <v>15</v>
      </c>
      <c r="J66" s="1" t="s">
        <v>59</v>
      </c>
      <c r="K66" s="5">
        <v>509</v>
      </c>
      <c r="L66" s="9">
        <f>K66-I66</f>
        <v>494</v>
      </c>
      <c r="M66" s="5">
        <v>0</v>
      </c>
      <c r="N66" s="9">
        <f>M66-I66</f>
        <v>-15</v>
      </c>
      <c r="O66" s="5" t="s">
        <v>297</v>
      </c>
      <c r="P66" s="8" t="str">
        <f>AC66</f>
        <v/>
      </c>
      <c r="U66" s="5">
        <v>1.133889</v>
      </c>
      <c r="V66" s="5">
        <v>13.23</v>
      </c>
      <c r="W66" s="5">
        <v>17</v>
      </c>
      <c r="X66" s="5">
        <v>509</v>
      </c>
      <c r="Y66" s="5">
        <v>15</v>
      </c>
      <c r="Z66" t="s">
        <v>52</v>
      </c>
      <c r="AA66" t="s">
        <v>84</v>
      </c>
      <c r="AB66" t="s">
        <v>42</v>
      </c>
      <c r="AC66" t="s">
        <v>42</v>
      </c>
      <c r="AD66" t="s">
        <v>299</v>
      </c>
      <c r="AE66" t="s">
        <v>300</v>
      </c>
      <c r="AH66" t="s">
        <v>46</v>
      </c>
      <c r="AI66" t="s">
        <v>47</v>
      </c>
      <c r="AJ66" t="s">
        <v>48</v>
      </c>
      <c r="AK66" t="s">
        <v>42</v>
      </c>
    </row>
    <row r="67" spans="1:37">
      <c r="A67" s="4">
        <v>45002.4256828704</v>
      </c>
      <c r="B67" s="5">
        <v>108277</v>
      </c>
      <c r="C67" t="s">
        <v>282</v>
      </c>
      <c r="D67" s="5">
        <v>247571</v>
      </c>
      <c r="E67" t="s">
        <v>301</v>
      </c>
      <c r="F67" t="s">
        <v>302</v>
      </c>
      <c r="G67" t="s">
        <v>57</v>
      </c>
      <c r="H67" t="s">
        <v>58</v>
      </c>
      <c r="I67" s="5">
        <v>3</v>
      </c>
      <c r="J67" s="1" t="s">
        <v>59</v>
      </c>
      <c r="K67" s="5">
        <v>84</v>
      </c>
      <c r="L67" s="9">
        <f>K67-I67</f>
        <v>81</v>
      </c>
      <c r="M67" s="5">
        <v>0</v>
      </c>
      <c r="N67" s="9">
        <f>M67-I67</f>
        <v>-3</v>
      </c>
      <c r="O67" s="5"/>
      <c r="P67" s="8" t="str">
        <f>AC67</f>
        <v>防疫物品（同类品种库存较大，建议暂时消化库存） 陈晓莉 2023.2.23</v>
      </c>
      <c r="X67" s="5">
        <v>84</v>
      </c>
      <c r="Z67" t="s">
        <v>42</v>
      </c>
      <c r="AA67" t="s">
        <v>84</v>
      </c>
      <c r="AB67" t="s">
        <v>60</v>
      </c>
      <c r="AC67" t="s">
        <v>61</v>
      </c>
      <c r="AD67" t="s">
        <v>303</v>
      </c>
      <c r="AE67" t="s">
        <v>304</v>
      </c>
      <c r="AH67" t="s">
        <v>46</v>
      </c>
      <c r="AI67" t="s">
        <v>47</v>
      </c>
      <c r="AJ67" t="s">
        <v>48</v>
      </c>
      <c r="AK67" t="s">
        <v>42</v>
      </c>
    </row>
    <row r="68" spans="1:37">
      <c r="A68" s="4">
        <v>45002.3896990741</v>
      </c>
      <c r="B68" s="5">
        <v>108277</v>
      </c>
      <c r="C68" t="s">
        <v>282</v>
      </c>
      <c r="D68" s="5">
        <v>48242</v>
      </c>
      <c r="E68" t="s">
        <v>305</v>
      </c>
      <c r="F68" t="s">
        <v>306</v>
      </c>
      <c r="G68" t="s">
        <v>39</v>
      </c>
      <c r="H68" t="s">
        <v>40</v>
      </c>
      <c r="I68" s="5">
        <v>5</v>
      </c>
      <c r="J68" s="1" t="s">
        <v>43</v>
      </c>
      <c r="K68" s="5">
        <v>0</v>
      </c>
      <c r="L68" s="9">
        <f>K68-I68</f>
        <v>-5</v>
      </c>
      <c r="M68" s="5">
        <v>0</v>
      </c>
      <c r="N68" s="9">
        <f>M68-I68</f>
        <v>-5</v>
      </c>
      <c r="O68" s="5"/>
      <c r="P68" s="8" t="str">
        <f>AC68</f>
        <v>不在公司经营目录，2021.9.1牟鑫阳</v>
      </c>
      <c r="Z68" t="s">
        <v>42</v>
      </c>
      <c r="AA68" t="s">
        <v>84</v>
      </c>
      <c r="AB68" t="s">
        <v>60</v>
      </c>
      <c r="AC68" t="s">
        <v>183</v>
      </c>
      <c r="AD68" t="s">
        <v>307</v>
      </c>
      <c r="AE68" t="s">
        <v>308</v>
      </c>
      <c r="AH68" t="s">
        <v>46</v>
      </c>
      <c r="AI68" t="s">
        <v>47</v>
      </c>
      <c r="AJ68" t="s">
        <v>48</v>
      </c>
      <c r="AK68" t="s">
        <v>42</v>
      </c>
    </row>
    <row r="69" spans="1:37">
      <c r="A69" s="4">
        <v>45002.4347800926</v>
      </c>
      <c r="B69" s="5">
        <v>108277</v>
      </c>
      <c r="C69" t="s">
        <v>282</v>
      </c>
      <c r="D69" s="5">
        <v>132433</v>
      </c>
      <c r="E69" t="s">
        <v>309</v>
      </c>
      <c r="F69" t="s">
        <v>310</v>
      </c>
      <c r="G69" t="s">
        <v>39</v>
      </c>
      <c r="H69" t="s">
        <v>40</v>
      </c>
      <c r="I69" s="5">
        <v>6</v>
      </c>
      <c r="J69" s="1" t="s">
        <v>311</v>
      </c>
      <c r="K69" s="5">
        <v>0</v>
      </c>
      <c r="L69" s="9">
        <f>K69-I69</f>
        <v>-6</v>
      </c>
      <c r="M69" s="5">
        <v>7883</v>
      </c>
      <c r="N69" s="9">
        <f>M69-I69</f>
        <v>7877</v>
      </c>
      <c r="O69" s="5" t="s">
        <v>309</v>
      </c>
      <c r="P69" s="8" t="str">
        <f>AC69</f>
        <v> 厂家分货，禁请 侯月 2021.10.12侯月采购部</v>
      </c>
      <c r="T69" s="5">
        <v>5</v>
      </c>
      <c r="X69" s="5">
        <v>0</v>
      </c>
      <c r="Z69" t="s">
        <v>42</v>
      </c>
      <c r="AA69" t="s">
        <v>84</v>
      </c>
      <c r="AB69" t="s">
        <v>60</v>
      </c>
      <c r="AC69" t="s">
        <v>312</v>
      </c>
      <c r="AD69" t="s">
        <v>313</v>
      </c>
      <c r="AE69" t="s">
        <v>314</v>
      </c>
      <c r="AH69" t="s">
        <v>46</v>
      </c>
      <c r="AI69" t="s">
        <v>47</v>
      </c>
      <c r="AJ69" t="s">
        <v>48</v>
      </c>
      <c r="AK69" t="s">
        <v>42</v>
      </c>
    </row>
    <row r="70" spans="1:37">
      <c r="A70" s="4">
        <v>45002.4547800926</v>
      </c>
      <c r="B70" s="5">
        <v>307</v>
      </c>
      <c r="C70" t="s">
        <v>315</v>
      </c>
      <c r="D70" s="5">
        <v>192641</v>
      </c>
      <c r="E70" t="s">
        <v>316</v>
      </c>
      <c r="F70" t="s">
        <v>317</v>
      </c>
      <c r="G70" t="s">
        <v>75</v>
      </c>
      <c r="H70" t="s">
        <v>58</v>
      </c>
      <c r="I70" s="5">
        <v>60</v>
      </c>
      <c r="J70" s="1" t="s">
        <v>41</v>
      </c>
      <c r="K70" s="5">
        <v>0</v>
      </c>
      <c r="L70" s="9">
        <f>K70-I70</f>
        <v>-60</v>
      </c>
      <c r="M70" s="5">
        <v>0</v>
      </c>
      <c r="N70" s="9">
        <f>M70-I70</f>
        <v>-60</v>
      </c>
      <c r="O70" s="5"/>
      <c r="P70" s="8" t="str">
        <f>AC70</f>
        <v/>
      </c>
      <c r="Q70" s="5">
        <v>1</v>
      </c>
      <c r="R70" s="5">
        <v>30</v>
      </c>
      <c r="U70" s="5">
        <v>1.254444</v>
      </c>
      <c r="V70" s="5">
        <v>48.63</v>
      </c>
      <c r="W70" s="5">
        <v>19</v>
      </c>
      <c r="Y70" s="5">
        <v>15.8</v>
      </c>
      <c r="Z70" t="s">
        <v>42</v>
      </c>
      <c r="AA70" t="s">
        <v>318</v>
      </c>
      <c r="AB70" t="s">
        <v>42</v>
      </c>
      <c r="AC70" t="s">
        <v>42</v>
      </c>
      <c r="AD70" t="s">
        <v>319</v>
      </c>
      <c r="AE70" t="s">
        <v>320</v>
      </c>
      <c r="AF70" s="5">
        <v>26.34</v>
      </c>
      <c r="AG70" s="5">
        <v>18.82</v>
      </c>
      <c r="AH70" t="s">
        <v>321</v>
      </c>
      <c r="AI70" t="s">
        <v>321</v>
      </c>
      <c r="AJ70" t="s">
        <v>322</v>
      </c>
      <c r="AK70" t="s">
        <v>42</v>
      </c>
    </row>
    <row r="71" spans="1:37">
      <c r="A71" s="4">
        <v>45002.4543287037</v>
      </c>
      <c r="B71" s="5">
        <v>307</v>
      </c>
      <c r="C71" t="s">
        <v>315</v>
      </c>
      <c r="D71" s="5">
        <v>257484</v>
      </c>
      <c r="E71" t="s">
        <v>316</v>
      </c>
      <c r="F71" t="s">
        <v>323</v>
      </c>
      <c r="G71" t="s">
        <v>75</v>
      </c>
      <c r="H71" t="s">
        <v>58</v>
      </c>
      <c r="I71" s="5">
        <v>60</v>
      </c>
      <c r="J71" s="1" t="s">
        <v>41</v>
      </c>
      <c r="K71" s="5">
        <v>0</v>
      </c>
      <c r="L71" s="9">
        <f>K71-I71</f>
        <v>-60</v>
      </c>
      <c r="M71" s="5">
        <v>61</v>
      </c>
      <c r="N71" s="9">
        <f>M71-I71</f>
        <v>1</v>
      </c>
      <c r="O71" s="5"/>
      <c r="P71" s="8" t="str">
        <f>AC71</f>
        <v/>
      </c>
      <c r="Q71" s="5">
        <v>5</v>
      </c>
      <c r="Z71" t="s">
        <v>42</v>
      </c>
      <c r="AA71" t="s">
        <v>318</v>
      </c>
      <c r="AB71" t="s">
        <v>42</v>
      </c>
      <c r="AC71" t="s">
        <v>42</v>
      </c>
      <c r="AD71" t="s">
        <v>324</v>
      </c>
      <c r="AE71" t="s">
        <v>325</v>
      </c>
      <c r="AH71" t="s">
        <v>321</v>
      </c>
      <c r="AI71" t="s">
        <v>321</v>
      </c>
      <c r="AJ71" t="s">
        <v>322</v>
      </c>
      <c r="AK71" t="s">
        <v>42</v>
      </c>
    </row>
    <row r="72" spans="1:37">
      <c r="A72" s="4">
        <v>45002.4545717593</v>
      </c>
      <c r="B72" s="5">
        <v>307</v>
      </c>
      <c r="C72" t="s">
        <v>315</v>
      </c>
      <c r="D72" s="5">
        <v>174232</v>
      </c>
      <c r="E72" t="s">
        <v>87</v>
      </c>
      <c r="F72" t="s">
        <v>88</v>
      </c>
      <c r="G72" t="s">
        <v>39</v>
      </c>
      <c r="H72" t="s">
        <v>40</v>
      </c>
      <c r="I72" s="5">
        <v>100</v>
      </c>
      <c r="J72" s="1" t="s">
        <v>41</v>
      </c>
      <c r="K72" s="5">
        <v>0</v>
      </c>
      <c r="L72" s="9">
        <f>K72-I72</f>
        <v>-100</v>
      </c>
      <c r="M72" s="5">
        <v>7191</v>
      </c>
      <c r="N72" s="9">
        <f>M72-I72</f>
        <v>7091</v>
      </c>
      <c r="O72" s="5"/>
      <c r="P72" s="8" t="str">
        <f>AC72</f>
        <v/>
      </c>
      <c r="Q72" s="5">
        <v>47</v>
      </c>
      <c r="R72" s="5">
        <v>78</v>
      </c>
      <c r="T72" s="5">
        <v>114</v>
      </c>
      <c r="U72" s="5">
        <v>13.086111</v>
      </c>
      <c r="V72" s="5">
        <v>11.23</v>
      </c>
      <c r="W72" s="5">
        <v>196</v>
      </c>
      <c r="Y72" s="5">
        <v>18.59</v>
      </c>
      <c r="Z72" t="s">
        <v>42</v>
      </c>
      <c r="AA72" t="s">
        <v>318</v>
      </c>
      <c r="AB72" t="s">
        <v>42</v>
      </c>
      <c r="AC72" t="s">
        <v>42</v>
      </c>
      <c r="AD72" t="s">
        <v>89</v>
      </c>
      <c r="AE72" t="s">
        <v>90</v>
      </c>
      <c r="AF72" s="5">
        <v>274.81</v>
      </c>
      <c r="AG72" s="5">
        <v>196.29</v>
      </c>
      <c r="AH72" t="s">
        <v>321</v>
      </c>
      <c r="AI72" t="s">
        <v>321</v>
      </c>
      <c r="AJ72" t="s">
        <v>322</v>
      </c>
      <c r="AK72" t="s">
        <v>42</v>
      </c>
    </row>
    <row r="73" spans="1:37">
      <c r="A73" s="4">
        <v>45002.4038078704</v>
      </c>
      <c r="B73" s="5">
        <v>102564</v>
      </c>
      <c r="C73" t="s">
        <v>326</v>
      </c>
      <c r="D73" s="5">
        <v>1454</v>
      </c>
      <c r="E73" t="s">
        <v>327</v>
      </c>
      <c r="F73" t="s">
        <v>328</v>
      </c>
      <c r="G73" t="s">
        <v>39</v>
      </c>
      <c r="H73" t="s">
        <v>40</v>
      </c>
      <c r="I73" s="5">
        <v>1</v>
      </c>
      <c r="J73" s="1" t="s">
        <v>59</v>
      </c>
      <c r="K73" s="5">
        <v>2</v>
      </c>
      <c r="L73" s="9">
        <f>K73-I73</f>
        <v>1</v>
      </c>
      <c r="M73" s="5">
        <v>5</v>
      </c>
      <c r="N73" s="9">
        <f>M73-I73</f>
        <v>4</v>
      </c>
      <c r="O73" s="5"/>
      <c r="P73" s="8" t="str">
        <f>AC73</f>
        <v>品种调整（毛利低，郊县除医院门店外均不销售），禁请 何莉莎2021.5.7</v>
      </c>
      <c r="X73" s="5">
        <v>2</v>
      </c>
      <c r="Z73" t="s">
        <v>42</v>
      </c>
      <c r="AA73" t="s">
        <v>42</v>
      </c>
      <c r="AB73" t="s">
        <v>60</v>
      </c>
      <c r="AC73" t="s">
        <v>329</v>
      </c>
      <c r="AD73" t="s">
        <v>330</v>
      </c>
      <c r="AE73" t="s">
        <v>331</v>
      </c>
      <c r="AH73" t="s">
        <v>46</v>
      </c>
      <c r="AI73" t="s">
        <v>47</v>
      </c>
      <c r="AJ73" t="s">
        <v>48</v>
      </c>
      <c r="AK73" t="s">
        <v>42</v>
      </c>
    </row>
    <row r="74" spans="1:37">
      <c r="A74" s="4">
        <v>45002.4186226852</v>
      </c>
      <c r="B74" s="5">
        <v>102564</v>
      </c>
      <c r="C74" t="s">
        <v>326</v>
      </c>
      <c r="D74" s="5">
        <v>117446</v>
      </c>
      <c r="E74" t="s">
        <v>332</v>
      </c>
      <c r="F74" t="s">
        <v>333</v>
      </c>
      <c r="G74" t="s">
        <v>39</v>
      </c>
      <c r="H74" t="s">
        <v>40</v>
      </c>
      <c r="I74" s="5">
        <v>5</v>
      </c>
      <c r="J74" s="1" t="s">
        <v>59</v>
      </c>
      <c r="K74" s="5">
        <v>10</v>
      </c>
      <c r="L74" s="9">
        <f>K74-I74</f>
        <v>5</v>
      </c>
      <c r="M74" s="5">
        <v>0</v>
      </c>
      <c r="N74" s="9">
        <f>M74-I74</f>
        <v>-5</v>
      </c>
      <c r="O74" s="5"/>
      <c r="P74" s="8" t="str">
        <f>AC74</f>
        <v>品种调整（毛利低，郊县除医院门店外均不销售），禁请 何莉莎2021.5.7</v>
      </c>
      <c r="X74" s="5">
        <v>10</v>
      </c>
      <c r="Z74" t="s">
        <v>42</v>
      </c>
      <c r="AA74" t="s">
        <v>42</v>
      </c>
      <c r="AB74" t="s">
        <v>60</v>
      </c>
      <c r="AC74" t="s">
        <v>329</v>
      </c>
      <c r="AD74" t="s">
        <v>334</v>
      </c>
      <c r="AE74" t="s">
        <v>335</v>
      </c>
      <c r="AH74" t="s">
        <v>46</v>
      </c>
      <c r="AI74" t="s">
        <v>47</v>
      </c>
      <c r="AJ74" t="s">
        <v>48</v>
      </c>
      <c r="AK74" t="s">
        <v>42</v>
      </c>
    </row>
    <row r="75" spans="1:37">
      <c r="A75" s="4">
        <v>45002.3795833333</v>
      </c>
      <c r="B75" s="5">
        <v>721</v>
      </c>
      <c r="C75" t="s">
        <v>336</v>
      </c>
      <c r="D75" s="5">
        <v>205798</v>
      </c>
      <c r="E75" t="s">
        <v>69</v>
      </c>
      <c r="F75" t="s">
        <v>337</v>
      </c>
      <c r="G75" t="s">
        <v>338</v>
      </c>
      <c r="H75" t="s">
        <v>58</v>
      </c>
      <c r="I75" s="5">
        <v>500</v>
      </c>
      <c r="J75" s="1" t="s">
        <v>59</v>
      </c>
      <c r="K75" s="5">
        <v>28366</v>
      </c>
      <c r="L75" s="9">
        <f>K75-I75</f>
        <v>27866</v>
      </c>
      <c r="M75" s="5">
        <v>0</v>
      </c>
      <c r="N75" s="9">
        <f>M75-I75</f>
        <v>-500</v>
      </c>
      <c r="O75" s="5"/>
      <c r="P75" s="8" t="str">
        <f>AC75</f>
        <v>防疫物品（同类品种库存较大，建议暂时消化库存） 陈晓莉 2023.2.23</v>
      </c>
      <c r="Q75" s="5">
        <v>11</v>
      </c>
      <c r="X75" s="5">
        <v>28366</v>
      </c>
      <c r="Z75" t="s">
        <v>42</v>
      </c>
      <c r="AA75" t="s">
        <v>339</v>
      </c>
      <c r="AB75" t="s">
        <v>60</v>
      </c>
      <c r="AC75" t="s">
        <v>61</v>
      </c>
      <c r="AD75" t="s">
        <v>71</v>
      </c>
      <c r="AE75" t="s">
        <v>72</v>
      </c>
      <c r="AH75" t="s">
        <v>46</v>
      </c>
      <c r="AI75" t="s">
        <v>47</v>
      </c>
      <c r="AJ75" t="s">
        <v>48</v>
      </c>
      <c r="AK75" t="s">
        <v>42</v>
      </c>
    </row>
    <row r="76" spans="1:37">
      <c r="A76" s="4">
        <v>45002.4627546296</v>
      </c>
      <c r="B76" s="5">
        <v>122906</v>
      </c>
      <c r="C76" t="s">
        <v>340</v>
      </c>
      <c r="D76" s="5">
        <v>202230</v>
      </c>
      <c r="E76" t="s">
        <v>69</v>
      </c>
      <c r="F76" t="s">
        <v>70</v>
      </c>
      <c r="G76" t="s">
        <v>57</v>
      </c>
      <c r="H76" t="s">
        <v>58</v>
      </c>
      <c r="I76" s="5">
        <v>20</v>
      </c>
      <c r="J76" s="1" t="s">
        <v>59</v>
      </c>
      <c r="K76" s="5">
        <v>2667</v>
      </c>
      <c r="L76" s="9">
        <f>K76-I76</f>
        <v>2647</v>
      </c>
      <c r="M76" s="5">
        <v>0</v>
      </c>
      <c r="N76" s="9">
        <f>M76-I76</f>
        <v>-20</v>
      </c>
      <c r="O76" s="5"/>
      <c r="P76" s="8" t="str">
        <f>AC76</f>
        <v>防疫物品（同类品种库存较大，建议暂时消化库存） 陈晓莉 2023.2.23</v>
      </c>
      <c r="Q76" s="5">
        <v>1</v>
      </c>
      <c r="X76" s="5">
        <v>2667</v>
      </c>
      <c r="Z76" t="s">
        <v>42</v>
      </c>
      <c r="AA76" s="10" t="s">
        <v>341</v>
      </c>
      <c r="AB76" t="s">
        <v>60</v>
      </c>
      <c r="AC76" t="s">
        <v>61</v>
      </c>
      <c r="AD76" t="s">
        <v>71</v>
      </c>
      <c r="AE76" t="s">
        <v>72</v>
      </c>
      <c r="AH76" t="s">
        <v>42</v>
      </c>
      <c r="AI76" t="s">
        <v>42</v>
      </c>
      <c r="AJ76" t="s">
        <v>48</v>
      </c>
      <c r="AK76" t="s">
        <v>42</v>
      </c>
    </row>
    <row r="77" spans="1:37">
      <c r="A77" s="4">
        <v>45002.4634490741</v>
      </c>
      <c r="B77" s="5">
        <v>122906</v>
      </c>
      <c r="C77" t="s">
        <v>340</v>
      </c>
      <c r="D77" s="5">
        <v>210323</v>
      </c>
      <c r="E77" t="s">
        <v>55</v>
      </c>
      <c r="F77" t="s">
        <v>342</v>
      </c>
      <c r="G77" t="s">
        <v>57</v>
      </c>
      <c r="H77" t="s">
        <v>58</v>
      </c>
      <c r="I77" s="5">
        <v>20</v>
      </c>
      <c r="J77" s="1" t="s">
        <v>43</v>
      </c>
      <c r="K77" s="5"/>
      <c r="L77" s="9">
        <f>K77-I77</f>
        <v>-20</v>
      </c>
      <c r="M77" s="5">
        <v>0</v>
      </c>
      <c r="N77" s="9">
        <f>M77-I77</f>
        <v>-20</v>
      </c>
      <c r="O77" s="5"/>
      <c r="P77" s="8" t="str">
        <f>AC77</f>
        <v>特殊原因（厂家缺货）冯梅 2022.12.15</v>
      </c>
      <c r="Q77" s="5">
        <v>1</v>
      </c>
      <c r="Z77" t="s">
        <v>42</v>
      </c>
      <c r="AA77" s="10" t="s">
        <v>341</v>
      </c>
      <c r="AB77" t="s">
        <v>60</v>
      </c>
      <c r="AC77" t="s">
        <v>343</v>
      </c>
      <c r="AD77" t="s">
        <v>344</v>
      </c>
      <c r="AE77" t="s">
        <v>345</v>
      </c>
      <c r="AH77" t="s">
        <v>42</v>
      </c>
      <c r="AI77" t="s">
        <v>42</v>
      </c>
      <c r="AJ77" t="s">
        <v>48</v>
      </c>
      <c r="AK77" t="s">
        <v>42</v>
      </c>
    </row>
  </sheetData>
  <sortState ref="A2:AK77">
    <sortCondition ref="C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2023-03-17T03:16:00Z</dcterms:created>
  <dcterms:modified xsi:type="dcterms:W3CDTF">2023-03-17T03:59:11Z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54B32EAD48E1454EB98DB7920921D32A</vt:lpwstr>
  </property>
  <property fmtid="{D5CDD505-2E9C-101B-9397-08002B2CF9AE}" pid="3" name="KSOProductBuildVer">
    <vt:lpwstr>2052-11.1.0.13703</vt:lpwstr>
  </property>
</Properties>
</file>