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铺货登记表!$A$1:$AK$192</definedName>
  </definedNames>
  <calcPr calcId="144525"/>
</workbook>
</file>

<file path=xl/sharedStrings.xml><?xml version="1.0" encoding="utf-8"?>
<sst xmlns="http://schemas.openxmlformats.org/spreadsheetml/2006/main" count="3125" uniqueCount="676">
  <si>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</si>
  <si>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</si>
  <si>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</si>
  <si>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</si>
  <si>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</si>
  <si>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</si>
  <si>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</si>
  <si>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</si>
  <si>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</si>
  <si>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</si>
  <si>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业务库存</t>
  </si>
  <si>
    <t>差异</t>
  </si>
  <si>
    <t>西部库存</t>
  </si>
  <si>
    <t>西部差异</t>
  </si>
  <si>
    <t>直供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</si>
  <si>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</si>
  <si>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</si>
  <si>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</si>
  <si>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</si>
  <si>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</si>
  <si>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</si>
  <si>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</si>
  <si>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</si>
  <si>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</si>
  <si>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</si>
  <si>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</si>
  <si>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</si>
  <si>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</si>
  <si>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</si>
  <si>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</si>
  <si>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</si>
  <si>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</si>
  <si>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</si>
  <si>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</si>
  <si>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</si>
  <si>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</si>
  <si>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四川太极大邑县晋原镇通达东路五段药店</t>
  </si>
  <si>
    <t>薇诺娜柔润保湿乳液</t>
  </si>
  <si>
    <t>50g</t>
  </si>
  <si>
    <t>支</t>
  </si>
  <si>
    <t>化妆品</t>
  </si>
  <si>
    <t/>
  </si>
  <si>
    <t>仓库铺货</t>
  </si>
  <si>
    <t>门店需求</t>
  </si>
  <si>
    <t>禁请</t>
  </si>
  <si>
    <t>库存较大，建议暂时消化库存 冯梅 2023.2.6</t>
  </si>
  <si>
    <t xml:space="preserve">云南贝泰妮生物科技集团股份有限公司  </t>
  </si>
  <si>
    <t>云南贝泰妮</t>
  </si>
  <si>
    <t>周一、周三</t>
  </si>
  <si>
    <t>周三、周五</t>
  </si>
  <si>
    <t>请货日周一、周三；收货日周三、周五</t>
  </si>
  <si>
    <t>否</t>
  </si>
  <si>
    <t>薇诺娜柔润保湿柔肤水</t>
  </si>
  <si>
    <t>120ml</t>
  </si>
  <si>
    <t>瓶</t>
  </si>
  <si>
    <t>特殊原因（根据门店需求铺货）冯梅 2022.11.3</t>
  </si>
  <si>
    <t>薇诺娜夏日防晒悠享礼盒（清透防晒乳）</t>
  </si>
  <si>
    <t>15gx4支 SPF48 PA+++</t>
  </si>
  <si>
    <t>盒</t>
  </si>
  <si>
    <t>消化库存冯梅</t>
  </si>
  <si>
    <t>薇诺娜柔润保湿洁颜慕斯</t>
  </si>
  <si>
    <t>150ml</t>
  </si>
  <si>
    <t>四川太极高新区锦城大道药店</t>
  </si>
  <si>
    <t>薇诺娜多效紧颜修护精华液</t>
  </si>
  <si>
    <t>30ml</t>
  </si>
  <si>
    <t>门店需要</t>
  </si>
  <si>
    <t>周四、周一</t>
  </si>
  <si>
    <t>请货日周四、周一；收货日周一、周三</t>
  </si>
  <si>
    <t>薇诺娜舒敏保湿润肤水</t>
  </si>
  <si>
    <t>缺货</t>
  </si>
  <si>
    <t>薇诺娜柔润保湿霜</t>
  </si>
  <si>
    <t>150g</t>
  </si>
  <si>
    <t>库存较大，建议暂时消化库存 冯梅 2023.2.17</t>
  </si>
  <si>
    <t>80g</t>
  </si>
  <si>
    <t>特殊原因（根据门店需求上报） 冯梅 2022.8.23</t>
  </si>
  <si>
    <t>薇诺娜多效紧颜修护霜</t>
  </si>
  <si>
    <t>薇诺娜光透皙白淡斑精华液</t>
  </si>
  <si>
    <t>薇诺娜清透水感防晒乳</t>
  </si>
  <si>
    <t>50g(SPF50 PA+++)</t>
  </si>
  <si>
    <t>四川太极旗舰店</t>
  </si>
  <si>
    <t>缺货，补货</t>
  </si>
  <si>
    <t>周一∽周五</t>
  </si>
  <si>
    <t>请货日周一∽周五；收货日周一∽周五</t>
  </si>
  <si>
    <t>四川太极武侯区科华北路药店</t>
  </si>
  <si>
    <t>禁请品种，销售补货，</t>
  </si>
  <si>
    <t>四川太极武侯区科华街药店</t>
  </si>
  <si>
    <t xml:space="preserve">门店缺货			</t>
  </si>
  <si>
    <t>四川太极新津邓双镇岷江店</t>
  </si>
  <si>
    <t>缺货，顾客订购</t>
  </si>
  <si>
    <t>四川太极新园大道药店</t>
  </si>
  <si>
    <t>柔润保湿面膜</t>
  </si>
  <si>
    <t>25ml(单贴）</t>
  </si>
  <si>
    <t>不处理，请自行使用手工请货</t>
  </si>
  <si>
    <t>门店缺货</t>
  </si>
  <si>
    <t>周四、周一、周三</t>
  </si>
  <si>
    <t>周一、周三、周五</t>
  </si>
  <si>
    <t>请货日周一、周四；收货日周一、周三</t>
  </si>
  <si>
    <t>四川太极兴义镇万兴路药店</t>
  </si>
  <si>
    <t>薇诺娜舒缓控油爽肤水</t>
  </si>
  <si>
    <t>门店无货，顾客订购</t>
  </si>
  <si>
    <t>薇诺娜舒缓控油洁面泡沫</t>
  </si>
  <si>
    <t>特殊原因（门店库存较大，消化库存） 冯梅 2022.5.13</t>
  </si>
  <si>
    <t>菊花（胎菊）</t>
  </si>
  <si>
    <t>35g</t>
  </si>
  <si>
    <t>普通食品</t>
  </si>
  <si>
    <t>四川德仁堂中药科技股份有限公司</t>
  </si>
  <si>
    <t>四川省成都市</t>
  </si>
  <si>
    <t>乳清蛋白固体饮料</t>
  </si>
  <si>
    <t>400g（香草味）</t>
  </si>
  <si>
    <t>罐</t>
  </si>
  <si>
    <t>汤臣倍健股份有限公司</t>
  </si>
  <si>
    <t>汤臣倍健</t>
  </si>
  <si>
    <t>蚊不叮皮肤抑菌液</t>
  </si>
  <si>
    <t>60ml</t>
  </si>
  <si>
    <t>消毒产品</t>
  </si>
  <si>
    <t>特殊原因（夏季季节品种）冯梅 2022.8.30</t>
  </si>
  <si>
    <t>南阳市森源生物技术开发有限责任公司</t>
  </si>
  <si>
    <t>南阳森源</t>
  </si>
  <si>
    <t>滴露消毒液</t>
  </si>
  <si>
    <t>750ml</t>
  </si>
  <si>
    <t>利洁时(苏州)有限公司</t>
  </si>
  <si>
    <t>利洁时(苏州)</t>
  </si>
  <si>
    <t>四川太极双流区东升街道三强西路药店</t>
  </si>
  <si>
    <t>迅必诺@抑菌漱口水</t>
  </si>
  <si>
    <t>15mlx14条(温柔樱花x7+淡雅茉莉x7)</t>
  </si>
  <si>
    <t>缺货补货</t>
  </si>
  <si>
    <t>江苏恩为众心生物医药有限公司</t>
  </si>
  <si>
    <t>江苏恩为</t>
  </si>
  <si>
    <t>四川太极大邑县晋原镇北街药店</t>
  </si>
  <si>
    <t>一次性使用气流雾化器</t>
  </si>
  <si>
    <t>/</t>
  </si>
  <si>
    <t>个</t>
  </si>
  <si>
    <t>医疗器械</t>
  </si>
  <si>
    <t>江苏安宁医疗器械有限公司</t>
  </si>
  <si>
    <t>江苏安宁</t>
  </si>
  <si>
    <t>医用胶带</t>
  </si>
  <si>
    <t>1卷（无纺布型1.25cmx914cm）</t>
  </si>
  <si>
    <t>卷</t>
  </si>
  <si>
    <t>振德医疗用品股份有限公司</t>
  </si>
  <si>
    <t>振德医疗用品</t>
  </si>
  <si>
    <t>四川太极大邑县晋原镇东街药店</t>
  </si>
  <si>
    <t>羟丙基甲基纤维素喷鼻器</t>
  </si>
  <si>
    <t>500mg</t>
  </si>
  <si>
    <t>请货单禁请</t>
  </si>
  <si>
    <t>不再经营（厂家取消合作），淘汰 杨怡珩2023.3.9</t>
  </si>
  <si>
    <t>诺舒易有限公司Nasaleze Ltd</t>
  </si>
  <si>
    <t>诺舒易</t>
  </si>
  <si>
    <t>透明质酸修护贴敷料</t>
  </si>
  <si>
    <t>25gx6贴</t>
  </si>
  <si>
    <t>酵母重组胶原蛋白液体敷料</t>
  </si>
  <si>
    <t>100ml</t>
  </si>
  <si>
    <t>青海创铭医疗器械有限公司</t>
  </si>
  <si>
    <t>青海创铭</t>
  </si>
  <si>
    <t>红外线体温计</t>
  </si>
  <si>
    <t>KF-HW-014(蓝色非语音款）</t>
  </si>
  <si>
    <t>台</t>
  </si>
  <si>
    <t>可孚医疗科技股份有限公司</t>
  </si>
  <si>
    <t>可孚医疗科</t>
  </si>
  <si>
    <t>四川太极光华村街药店</t>
  </si>
  <si>
    <t>棉签</t>
  </si>
  <si>
    <t>80支 BA10SC竹棒型10cm单头普通级</t>
  </si>
  <si>
    <t>袋</t>
  </si>
  <si>
    <t>四川太极光华药店</t>
  </si>
  <si>
    <t>医用外科口罩</t>
  </si>
  <si>
    <t>长方形挂耳17cmx9cm-3P 1只装 灭菌级</t>
  </si>
  <si>
    <t>禁请品种</t>
  </si>
  <si>
    <t>防疫物品（同类品种库存较大，建议暂时消化库存） 陈晓莉 2023.2.23</t>
  </si>
  <si>
    <t>稳健医疗（黄冈）有限公司</t>
  </si>
  <si>
    <t>稳健医疗（黄冈）</t>
  </si>
  <si>
    <t>灭菌型I-1 17cmx18cm-3Px1只耳挂式</t>
  </si>
  <si>
    <t>振德医疗</t>
  </si>
  <si>
    <t>四川太极锦江区水杉街药店</t>
  </si>
  <si>
    <t>一次性使用医用口罩</t>
  </si>
  <si>
    <t>1只(17.5cmx9.5cm-J非无菌型)(独立包装)</t>
  </si>
  <si>
    <t>只</t>
  </si>
  <si>
    <t>顾客已订购</t>
  </si>
  <si>
    <t>四川省乐至贵均卫生材料有限公司</t>
  </si>
  <si>
    <t>四川乐至贵均</t>
  </si>
  <si>
    <t>一次性使用医用外科口罩</t>
  </si>
  <si>
    <t>无菌型 挂耳式 10只</t>
  </si>
  <si>
    <t>山东九尔实业集团有限公司</t>
  </si>
  <si>
    <t>山东九尔实业</t>
  </si>
  <si>
    <t>175mmx95mmx10片（L型灭菌独立装、超透气白）</t>
  </si>
  <si>
    <t>浙江蓝禾医疗用品有限公司</t>
  </si>
  <si>
    <t>浙江蓝禾</t>
  </si>
  <si>
    <t>17.5cmx9cmx7只（平面型、耳挂式、灭菌级）</t>
  </si>
  <si>
    <t>奥美医疗用品股份有限公司</t>
  </si>
  <si>
    <t>奥美医疗</t>
  </si>
  <si>
    <t>灭菌型I-1 17cmx18cm-3Px10只耳挂式独立包装（浅蓝）</t>
  </si>
  <si>
    <t>17.5cmx9cmx1只 灭菌级耳挂式</t>
  </si>
  <si>
    <t>玻璃体温计</t>
  </si>
  <si>
    <t>三角型棒式口腔型</t>
  </si>
  <si>
    <t>特殊原因（抗疫品种）冯梅 2021.10.11</t>
  </si>
  <si>
    <t>江苏鱼跃医疗设备股份有限公司</t>
  </si>
  <si>
    <t>江苏鱼跃</t>
  </si>
  <si>
    <t>三角型棒式（口腔）</t>
  </si>
  <si>
    <t>禁请品种，门店缺货，来货记得分配</t>
  </si>
  <si>
    <t>特殊原因（厂家缺货）冯梅 2022.12.15</t>
  </si>
  <si>
    <t>宁波市鄞州华鑫仪器有限公司</t>
  </si>
  <si>
    <t>宁波鄞州</t>
  </si>
  <si>
    <t>酵母重组胶原蛋白修复敷料</t>
  </si>
  <si>
    <t>15g</t>
  </si>
  <si>
    <t>特殊原因(根据门店需求上报）冯梅 2022.9.8</t>
  </si>
  <si>
    <t>透明质酸修护生物膜</t>
  </si>
  <si>
    <t>特殊原因（根据门店需求铺货）冯梅 2022.11.28</t>
  </si>
  <si>
    <t>14.5cmx9.5cmx10只 平面耳挂式</t>
  </si>
  <si>
    <t xml:space="preserve">淄博创奇医疗用品有限公司
</t>
  </si>
  <si>
    <t>淄博创奇医疗</t>
  </si>
  <si>
    <t>10枚装 中号 无菌平面挂耳式</t>
  </si>
  <si>
    <t>河南省超亚医药器械有限公司</t>
  </si>
  <si>
    <t>河南超亚</t>
  </si>
  <si>
    <t>长方形挂耳17cmx9cm-3Px10只 灭菌级</t>
  </si>
  <si>
    <t>医用纱布块</t>
  </si>
  <si>
    <t>5片（10cmx10cm-8P)(灭菌型、不带X光线）</t>
  </si>
  <si>
    <t>5片（7.5cmx7.5cm-8P)(灭菌型、不带X光线)</t>
  </si>
  <si>
    <t>四川太极成华区金马河路药店</t>
  </si>
  <si>
    <t>人血白蛋白</t>
  </si>
  <si>
    <t>20%(50ml：10g)</t>
  </si>
  <si>
    <t>中西成药</t>
  </si>
  <si>
    <t>冷链</t>
  </si>
  <si>
    <t>门店缺货（急需）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</si>
  <si>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</si>
  <si>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</si>
  <si>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</si>
  <si>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</si>
  <si>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</si>
  <si>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双歧杆菌活菌胶囊</t>
  </si>
  <si>
    <t>0.35x40粒</t>
  </si>
  <si>
    <t>丽珠集团丽珠制药厂</t>
  </si>
  <si>
    <t>丽珠制药</t>
  </si>
  <si>
    <t>双歧杆菌四联活菌片</t>
  </si>
  <si>
    <t>0.5gx15片x6板</t>
  </si>
  <si>
    <t xml:space="preserve">门店缺货（急需）
</t>
  </si>
  <si>
    <t>杭州远大生物制药有限公司</t>
  </si>
  <si>
    <t>杭州远大生物</t>
  </si>
  <si>
    <t>四川太极成华区羊子山西路药店（兴元华盛）</t>
  </si>
  <si>
    <t>精蛋白人胰岛素混合注射液（30R）(30/70混合重组人胰岛素注射液)</t>
  </si>
  <si>
    <t>3ml：300IU</t>
  </si>
  <si>
    <t>顾客需求</t>
  </si>
  <si>
    <t>通化东宝药业股份有限公司</t>
  </si>
  <si>
    <t>通化东宝药业</t>
  </si>
  <si>
    <t>德谷胰岛素注射液</t>
  </si>
  <si>
    <t>3ml:300单位((畅充)</t>
  </si>
  <si>
    <t>顾客订购</t>
  </si>
  <si>
    <t>诺和诺德(中国)制药有限公司</t>
  </si>
  <si>
    <t>诺和诺德</t>
  </si>
  <si>
    <t>静注人免疫球蛋白(PH4)</t>
  </si>
  <si>
    <t>5%(50ml:2.5g)</t>
  </si>
  <si>
    <t xml:space="preserve">顾客订购	</t>
  </si>
  <si>
    <t>特殊原因（防疫货品，到货后统一铺货）邓群 2022.12.29</t>
  </si>
  <si>
    <t>四川太极大邑县安仁镇千禧街药店</t>
  </si>
  <si>
    <t>非那雄胺片</t>
  </si>
  <si>
    <t>5mgx10片</t>
  </si>
  <si>
    <t>顾客需要（已禁请，请货单无法写手工计划）</t>
  </si>
  <si>
    <t>品种调整（毛利低，郊县除医院门店外均不销售），禁请 何莉莎2021.5.7</t>
  </si>
  <si>
    <t>杭州默沙东制药有限公司</t>
  </si>
  <si>
    <t>杭州默沙东</t>
  </si>
  <si>
    <t>四川太极大邑县观音阁街西段店</t>
  </si>
  <si>
    <t>头孢地尼分散片（希福尼）</t>
  </si>
  <si>
    <t>50mgx6片（素片）</t>
  </si>
  <si>
    <t>阴凉</t>
  </si>
  <si>
    <t>特殊原因（商业缺货）张芙蓉2022.12.23</t>
  </si>
  <si>
    <t>天津市中央药业有限公司</t>
  </si>
  <si>
    <t>天津中央</t>
  </si>
  <si>
    <t>氟比洛芬凝胶贴膏(氟比洛芬巴布膏)</t>
  </si>
  <si>
    <t>40mg(13.6cmx10.0cm)x6贴</t>
  </si>
  <si>
    <t>资料错误，替换ID：195255；禁请。邓群2022.12.6</t>
  </si>
  <si>
    <t>北京泰德制药股份有限公司</t>
  </si>
  <si>
    <t>北京泰德</t>
  </si>
  <si>
    <t>氟比洛芬凝胶贴膏</t>
  </si>
  <si>
    <t>40mgx6贴</t>
  </si>
  <si>
    <t>品种调整（替换为ID：164200），淘汰 杨怡珩2023.3.9</t>
  </si>
  <si>
    <t>日本三笠制药株式会社</t>
  </si>
  <si>
    <t>日本</t>
  </si>
  <si>
    <t>头孢克肟颗粒</t>
  </si>
  <si>
    <t>50mgx6袋</t>
  </si>
  <si>
    <t>广东恒健制药有限公司(原:江门市恒健药业有限公司)</t>
  </si>
  <si>
    <t>广东恒健(江门恒健)</t>
  </si>
  <si>
    <t>缬沙坦胶囊(代文)</t>
  </si>
  <si>
    <t>80mgx7粒</t>
  </si>
  <si>
    <t>北京诺华制药有限公司</t>
  </si>
  <si>
    <t>北京诺华</t>
  </si>
  <si>
    <t>葡萄糖酸钙锌口服溶液</t>
  </si>
  <si>
    <t>10mlx48支</t>
  </si>
  <si>
    <t>请货单写不下</t>
  </si>
  <si>
    <t>澳诺(中国)制药有限公司</t>
  </si>
  <si>
    <t>澳诺(中国)制药</t>
  </si>
  <si>
    <t>陈香露白露片</t>
  </si>
  <si>
    <t>0.5gx100片</t>
  </si>
  <si>
    <t>云南白药集团大理药业有限责任公司</t>
  </si>
  <si>
    <t>云南白药大理</t>
  </si>
  <si>
    <t>护肝片</t>
  </si>
  <si>
    <t>0.35gx100片(糖衣)</t>
  </si>
  <si>
    <t>黑龙江葵花药业股份有限公司</t>
  </si>
  <si>
    <t>黑龙江葵花</t>
  </si>
  <si>
    <t>0.35g×200片（糖衣片）</t>
  </si>
  <si>
    <t>黑龙江葵花药业</t>
  </si>
  <si>
    <t>金钙尔奇碳酸钙维D3元素片(4)(金钙尔奇D)</t>
  </si>
  <si>
    <t>100片</t>
  </si>
  <si>
    <t>请货单写不起</t>
  </si>
  <si>
    <t>惠氏制药有限公司</t>
  </si>
  <si>
    <t>惠氏制药</t>
  </si>
  <si>
    <t>奥美拉唑肠溶胶囊</t>
  </si>
  <si>
    <t>20mg*21粒</t>
  </si>
  <si>
    <t>步长品种，厂家合作投入减少且不处理效期，有其他在营厂家，禁请 侯月 2022.10.10</t>
  </si>
  <si>
    <t>万邦德制药集团股份有限公司</t>
  </si>
  <si>
    <t>万邦德制药</t>
  </si>
  <si>
    <t>枳术宽中胶囊</t>
  </si>
  <si>
    <t>0.43gx24粒</t>
  </si>
  <si>
    <t>朗致集团双人药业有限公司（原山西双人药业有限责任公司）</t>
  </si>
  <si>
    <t>朗致集团双人药业</t>
  </si>
  <si>
    <t>是</t>
  </si>
  <si>
    <t>吡嗪酰胺片</t>
  </si>
  <si>
    <t>0.25gx100片</t>
  </si>
  <si>
    <t>门店动销差，建议消化库存，付能梅2022.7.8</t>
  </si>
  <si>
    <t>成都锦华药业有限责任公司</t>
  </si>
  <si>
    <t>成都锦华</t>
  </si>
  <si>
    <t>知柏地黄丸</t>
  </si>
  <si>
    <t>60g(水蜜丸)</t>
  </si>
  <si>
    <t>西部铺货</t>
  </si>
  <si>
    <t>特殊原因（同质化品种清理） 杨怡珩2022.2.14</t>
  </si>
  <si>
    <t>太极集团重庆中药二厂有限公司</t>
  </si>
  <si>
    <t>重庆中药二厂</t>
  </si>
  <si>
    <t>普乐安片</t>
  </si>
  <si>
    <t>80片</t>
  </si>
  <si>
    <t>复盛公品种，滞销消库，门店调拨 侯月 2022.2.14</t>
  </si>
  <si>
    <t>包头中药有限责任公司</t>
  </si>
  <si>
    <t>包头中药</t>
  </si>
  <si>
    <t>缬沙坦氨氯地平片（I）</t>
  </si>
  <si>
    <t>缬沙坦80mg：氨氯地平5mgx28片</t>
  </si>
  <si>
    <t>三黄片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</si>
  <si>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</si>
  <si>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</si>
  <si>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</si>
  <si>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</si>
  <si>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沙库巴曲缬沙坦钠片</t>
  </si>
  <si>
    <t>100mgx14片</t>
  </si>
  <si>
    <t>新加坡Novartis Singapore Pharmaceutical Manufacturing Private.Ltd.</t>
  </si>
  <si>
    <t>新加坡Novartis</t>
  </si>
  <si>
    <t>缬沙坦胶囊</t>
  </si>
  <si>
    <t>80mgx28粒</t>
  </si>
  <si>
    <t>北京诺华制药</t>
  </si>
  <si>
    <t>硫酸羟氯喹片</t>
  </si>
  <si>
    <t>0.2gx10片</t>
  </si>
  <si>
    <t>西班牙Sanofi-Aventis SA</t>
  </si>
  <si>
    <t>西班牙</t>
  </si>
  <si>
    <t>清火胶囊</t>
  </si>
  <si>
    <t>0.5gx12粒x2板</t>
  </si>
  <si>
    <t>特殊原因（厂家缺货）邓群2022.12.23</t>
  </si>
  <si>
    <t>江西药都仁和制药有限公司</t>
  </si>
  <si>
    <t>江西药都仁和</t>
  </si>
  <si>
    <t>苯磺酸氨氯地平片</t>
  </si>
  <si>
    <t>5mgx28片</t>
  </si>
  <si>
    <t>辉瑞制药有限公司</t>
  </si>
  <si>
    <t>辉瑞制药</t>
  </si>
  <si>
    <t>四川太极大邑县晋原镇潘家街药店</t>
  </si>
  <si>
    <t>他克莫司软膏</t>
  </si>
  <si>
    <t>0.1%（10g：10mg）</t>
  </si>
  <si>
    <t>顾客订货</t>
  </si>
  <si>
    <t>效期闵巧2021.5.26</t>
  </si>
  <si>
    <t>四川明欣药业有限责任公司</t>
  </si>
  <si>
    <t>四川明欣药业</t>
  </si>
  <si>
    <t>双歧杆菌三联活菌肠溶胶囊(贝飞达)</t>
  </si>
  <si>
    <t>210mgx36粒</t>
  </si>
  <si>
    <t>晋城海斯制药有限公司</t>
  </si>
  <si>
    <t>晋城海斯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</si>
  <si>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</si>
  <si>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</si>
  <si>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</si>
  <si>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</si>
  <si>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</si>
  <si>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四川太极大邑县晋原镇子龙路店</t>
  </si>
  <si>
    <t>桉柠蒎肠溶胶囊</t>
  </si>
  <si>
    <t>0.3gx15粒</t>
  </si>
  <si>
    <t>北京远大九和药业有限公司</t>
  </si>
  <si>
    <t>北京九和药业</t>
  </si>
  <si>
    <t>蒲地蓝消炎片</t>
  </si>
  <si>
    <t>0.6gx48片</t>
  </si>
  <si>
    <t>同类品种销库存， 陈晓莉 2023.2.6</t>
  </si>
  <si>
    <t>哈尔滨市龙生北药生物工程股份有限公司</t>
  </si>
  <si>
    <t>哈尔滨市龙生北</t>
  </si>
  <si>
    <t>糠酸莫米松乳膏</t>
  </si>
  <si>
    <t>0.1%(10g:10mg)</t>
  </si>
  <si>
    <t>上海新亚药业闵行有限公司</t>
  </si>
  <si>
    <t>上海新亚</t>
  </si>
  <si>
    <t>阿法骨化醇软胶囊(法能)</t>
  </si>
  <si>
    <t>0.5μgx20粒</t>
  </si>
  <si>
    <t xml:space="preserve">门店需要
</t>
  </si>
  <si>
    <t>南通华山药业有限公司</t>
  </si>
  <si>
    <t>南通华山药业</t>
  </si>
  <si>
    <t>头孢地尼分散片</t>
  </si>
  <si>
    <t>0.1gx6片</t>
  </si>
  <si>
    <t>广东博洲药业有限公司</t>
  </si>
  <si>
    <t>广东博洲</t>
  </si>
  <si>
    <t>硫酸氢氯吡格雷片</t>
  </si>
  <si>
    <t>75mgx7片</t>
  </si>
  <si>
    <t>Sanofi Winthrop Industrie法国</t>
  </si>
  <si>
    <t>法国Sanofi</t>
  </si>
  <si>
    <t>左氧氟沙星片</t>
  </si>
  <si>
    <t>0.1gx10片</t>
  </si>
  <si>
    <t>第一三共制药(北京)有限公司</t>
  </si>
  <si>
    <t>北京第一制药</t>
  </si>
  <si>
    <t>75mgx7片x4板</t>
  </si>
  <si>
    <t>深圳信立泰药业股份有限公司</t>
  </si>
  <si>
    <t>深圳信立泰</t>
  </si>
  <si>
    <t>复方鲜竹沥液</t>
  </si>
  <si>
    <t>20mlx6支(无蔗糖)</t>
  </si>
  <si>
    <t>江西南昌济生制药有限责任公司（原江西南昌济生制药厂）</t>
  </si>
  <si>
    <t>江西南昌济生</t>
  </si>
  <si>
    <t>糠酸莫米松凝胶</t>
  </si>
  <si>
    <t>0.1%:10g</t>
  </si>
  <si>
    <t>华润三九（南昌）药业有限公司（原江西三九药业有限公司）</t>
  </si>
  <si>
    <t>华润三九(南昌)</t>
  </si>
  <si>
    <t>头孢克肟分散片</t>
  </si>
  <si>
    <t>0.1gx4片x2板</t>
  </si>
  <si>
    <t>广州白云山制药股份有限公司广州白云山制药总厂</t>
  </si>
  <si>
    <t>广州白云山总厂</t>
  </si>
  <si>
    <t>阿仑膦酸钠片</t>
  </si>
  <si>
    <t>70mgx1片</t>
  </si>
  <si>
    <t>盐酸克林霉素棕榈酸酯分散片</t>
  </si>
  <si>
    <t>75mgx8片</t>
  </si>
  <si>
    <t>广州一品红制药有限公司 （原云南一品红制药有限公司）</t>
  </si>
  <si>
    <t>广州一品红制药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</si>
  <si>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</si>
  <si>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</si>
  <si>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</si>
  <si>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</si>
  <si>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</si>
  <si>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</si>
  <si>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</si>
  <si>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</si>
  <si>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</si>
  <si>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</si>
  <si>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盐酸阿莫罗芬搽剂</t>
  </si>
  <si>
    <t>5%x2.5ml</t>
  </si>
  <si>
    <t>除定点门店外的所有门店：北东街店邓群2022.5.13</t>
  </si>
  <si>
    <t>Laboratoires Galderma(法国)</t>
  </si>
  <si>
    <t>LaboratoiresGalderma(法国)</t>
  </si>
  <si>
    <t>米氮平片</t>
  </si>
  <si>
    <t>15mgx20片</t>
  </si>
  <si>
    <t>山西康宝生物制品股份有限公司</t>
  </si>
  <si>
    <t>山西康宝生物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</si>
  <si>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</si>
  <si>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</si>
  <si>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</si>
  <si>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</si>
  <si>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</si>
  <si>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复方苯佐卡因凝胶(立蒂诺)</t>
  </si>
  <si>
    <t>5g</t>
  </si>
  <si>
    <t>滞销，供货价上浮大   邓群2022.7.22</t>
  </si>
  <si>
    <t>南宁市迪智药业有限责任公司</t>
  </si>
  <si>
    <t>广西星银迪智药业</t>
  </si>
  <si>
    <t>布洛芬混悬液(美林)</t>
  </si>
  <si>
    <t>100ml:2g</t>
  </si>
  <si>
    <t>上海强生制药有限公司</t>
  </si>
  <si>
    <t>上海强生制药</t>
  </si>
  <si>
    <t>布洛芬缓释胶囊</t>
  </si>
  <si>
    <t>0.4gx24粒</t>
  </si>
  <si>
    <t>中美天津史克制药有限公司</t>
  </si>
  <si>
    <t>中美天津史克</t>
  </si>
  <si>
    <t>托伐普坦片</t>
  </si>
  <si>
    <t>15mgx5片</t>
  </si>
  <si>
    <t>浙江大冢制药有限公司</t>
  </si>
  <si>
    <t>浙江大冢</t>
  </si>
  <si>
    <t>0.5gx4片</t>
  </si>
  <si>
    <t>第一三共制药(北京)</t>
  </si>
  <si>
    <t>0.1%(5g:5mg)</t>
  </si>
  <si>
    <t>四川太极高新区中和大道药店</t>
  </si>
  <si>
    <t>阴道用乳杆菌活菌胶囊</t>
  </si>
  <si>
    <t>0.25gx5粒</t>
  </si>
  <si>
    <t>门店无货</t>
  </si>
  <si>
    <t>内蒙古双奇药业股份有限公司</t>
  </si>
  <si>
    <t>内蒙古双奇</t>
  </si>
  <si>
    <t>地特胰岛素注射液</t>
  </si>
  <si>
    <t>300单位：3ml/支（特充）</t>
  </si>
  <si>
    <t>冷链品种</t>
  </si>
  <si>
    <t>(丹麦)Novo Nordisk A/S</t>
  </si>
  <si>
    <t>丹麦诺和诺德公司</t>
  </si>
  <si>
    <t>枯草杆菌二联活菌肠溶胶囊</t>
  </si>
  <si>
    <t>250mgx30粒</t>
  </si>
  <si>
    <t>公司无库存，不再经营，淘汰 杨怡珩2023.2.1</t>
  </si>
  <si>
    <t>北京韩美药品有限公司</t>
  </si>
  <si>
    <t>北京韩美</t>
  </si>
  <si>
    <t>蒙脱石散</t>
  </si>
  <si>
    <t>3gx15袋（桔子味）OTC</t>
  </si>
  <si>
    <t>博福-益普生(天津)制药有限公司</t>
  </si>
  <si>
    <t>博福-益普生(天津)</t>
  </si>
  <si>
    <t>双歧杆菌乳杆菌三联活菌片(金双歧)</t>
  </si>
  <si>
    <t>24片</t>
  </si>
  <si>
    <t>顾客需要</t>
  </si>
  <si>
    <t>0.3gx24片x2板</t>
  </si>
  <si>
    <t>特殊原因（厂家缺货）侯月 2022.11.28</t>
  </si>
  <si>
    <t>云南白药</t>
  </si>
  <si>
    <t>磷酸西格列汀片</t>
  </si>
  <si>
    <t>100mgx7片x4板</t>
  </si>
  <si>
    <t>慢病活动补货</t>
  </si>
  <si>
    <t>补货</t>
  </si>
  <si>
    <t>西格列汀二甲双胍片(II)</t>
  </si>
  <si>
    <t>50mg：850mgx14片x2板</t>
  </si>
  <si>
    <t>MSD Pharma (Singapore) Pte. Ltd.</t>
  </si>
  <si>
    <t>PatheonPuertoRico,Inc.(Manati)</t>
  </si>
  <si>
    <t>叶酸片</t>
  </si>
  <si>
    <t>0.4mgx31片x2板</t>
  </si>
  <si>
    <t>北京斯利安药业有限公司(原:北京北大药业有限公司)</t>
  </si>
  <si>
    <t>北京斯利安</t>
  </si>
  <si>
    <t>复方氨酚烷胺片</t>
  </si>
  <si>
    <t>6片x3板</t>
  </si>
  <si>
    <t>吉林省吴太感康药业有限公司</t>
  </si>
  <si>
    <t>吉林吴太感康</t>
  </si>
  <si>
    <t>金银花露</t>
  </si>
  <si>
    <t>340ml(含蔗糖)</t>
  </si>
  <si>
    <t>湖北同德堂药业有限公司</t>
  </si>
  <si>
    <t>湖北同德堂</t>
  </si>
  <si>
    <t>湖北大别山药业有限公司</t>
  </si>
  <si>
    <t>湖北大别山</t>
  </si>
  <si>
    <t>左甲状腺素钠片（优甲乐）</t>
  </si>
  <si>
    <t>50ugx100片</t>
  </si>
  <si>
    <t>默克制药（江苏）有限公司</t>
  </si>
  <si>
    <t>默克制药</t>
  </si>
  <si>
    <t>左甲状腺素钠片</t>
  </si>
  <si>
    <t>效期2023.10，按需求购进。禁请。张芙蓉2022.12.7</t>
  </si>
  <si>
    <t>德国Berlin-ChenieAG</t>
  </si>
  <si>
    <t>德国Berlin-ChemieAG</t>
  </si>
  <si>
    <t>苏黄止咳胶囊</t>
  </si>
  <si>
    <t>0.45g*9粒</t>
  </si>
  <si>
    <t>扬子江药业集团北京海燕药业有限公司</t>
  </si>
  <si>
    <t>扬子江北京海燕</t>
  </si>
  <si>
    <t>四川太极土龙路药店</t>
  </si>
  <si>
    <t>双歧杆菌乳杆菌三联活菌片</t>
  </si>
  <si>
    <t>0.5gx12片x3板</t>
  </si>
  <si>
    <t>周四、周一、周二</t>
  </si>
  <si>
    <t>周一、周三、周四</t>
  </si>
  <si>
    <t>精蛋白人胰岛素混合注射液(50R)(精蛋白重组人胰岛素混合注射液(50R))</t>
  </si>
  <si>
    <t>300IU/3ml/支(笔芯)</t>
  </si>
  <si>
    <t>诺和诺德(中国)</t>
  </si>
  <si>
    <t>禁请品种，门店销售补货，来货记得分配，或请求调拨</t>
  </si>
  <si>
    <t>盐酸莫西沙星片</t>
  </si>
  <si>
    <t>0.4gx3片</t>
  </si>
  <si>
    <t>禁请品种，缺货，来货后记得分货</t>
  </si>
  <si>
    <t>厂家分货，店间调拨 ，禁请 邓群2020.11.13</t>
  </si>
  <si>
    <t>拜耳医药保健有限公司</t>
  </si>
  <si>
    <t>拜耳医药</t>
  </si>
  <si>
    <t>0.5gx9片x6板</t>
  </si>
  <si>
    <t>销售补货</t>
  </si>
  <si>
    <t>四川太极武侯区顺和街店</t>
  </si>
  <si>
    <t>门店铺货</t>
  </si>
  <si>
    <t>四川太极武侯区长寿路药店</t>
  </si>
  <si>
    <t>粉尘螨滴剂</t>
  </si>
  <si>
    <t>4号:2ml(333ug/ml)</t>
  </si>
  <si>
    <t>顾客订购，门店在营业此药</t>
  </si>
  <si>
    <t>除定点门店外的所有门店：十二桥店 邓群 2022.9.26</t>
  </si>
  <si>
    <t>浙江我武生物科技股份有限公司</t>
  </si>
  <si>
    <t>浙江我武生物</t>
  </si>
  <si>
    <t>四川太极新津县五津镇五津西路二药房</t>
  </si>
  <si>
    <t>备货</t>
  </si>
  <si>
    <t>四川太极新乐中街药店</t>
  </si>
  <si>
    <t>酒石酸美托洛尔片</t>
  </si>
  <si>
    <t>25mgx20片</t>
  </si>
  <si>
    <t>顾客订</t>
  </si>
  <si>
    <t>阿斯利康制药有限公司</t>
  </si>
  <si>
    <t>阿斯利康</t>
  </si>
  <si>
    <t>阿司匹林肠溶片</t>
  </si>
  <si>
    <t>100mgx30片</t>
  </si>
  <si>
    <t>拜耳医药保健</t>
  </si>
  <si>
    <t>琥珀酸美托洛尔缓释片</t>
  </si>
  <si>
    <t>47.5mgx7片</t>
  </si>
  <si>
    <t>瑞典AstraZeneca AB s-15185,sodertalje</t>
  </si>
  <si>
    <t>瑞典AstraZeneca AB</t>
  </si>
  <si>
    <t>盐酸胺碘酮片(可达龙)</t>
  </si>
  <si>
    <t>杭州赛诺菲圣德拉堡民生制药有限公司</t>
  </si>
  <si>
    <t>杭州赛诺菲圣德</t>
  </si>
  <si>
    <t>复方酮康唑发用洗剂</t>
  </si>
  <si>
    <t xml:space="preserve">100ml
</t>
  </si>
  <si>
    <t>滇虹药业集团股份有限公司</t>
  </si>
  <si>
    <t>滇虹药业股份</t>
  </si>
  <si>
    <t>酮康唑乳膏</t>
  </si>
  <si>
    <t>20g(10g:0.2g)</t>
  </si>
  <si>
    <t>滇虹药业</t>
  </si>
  <si>
    <t>小儿柴桂退热颗粒</t>
  </si>
  <si>
    <t>5g*10袋</t>
  </si>
  <si>
    <t>葵花药业集团(襄阳)隆中有限公司</t>
  </si>
  <si>
    <t>葵花药业襄阳(湖北襄阳隆中)</t>
  </si>
  <si>
    <t>复方酮康唑发用洗剂(康王洗剂)</t>
  </si>
  <si>
    <t>50ml</t>
  </si>
  <si>
    <t>滇虹股份</t>
  </si>
  <si>
    <t>复方金钱草颗粒</t>
  </si>
  <si>
    <t>10gx20袋</t>
  </si>
  <si>
    <t>广西万通制药有限公司</t>
  </si>
  <si>
    <t>广西万通</t>
  </si>
  <si>
    <t>多烯磷脂酰胆碱胶囊(易善复)</t>
  </si>
  <si>
    <t>228mgx36粒</t>
  </si>
  <si>
    <t>赛诺菲安万特(北京)制药有限公司</t>
  </si>
  <si>
    <t>赛诺菲(北京)制药</t>
  </si>
  <si>
    <t>清凉喉片</t>
  </si>
  <si>
    <t>16片</t>
  </si>
  <si>
    <t>惠州大亚制药股份有限公司</t>
  </si>
  <si>
    <t>惠州大亚药业</t>
  </si>
  <si>
    <t>屈螺酮炔雌醇片（II)</t>
  </si>
  <si>
    <t>0.02mg;3mgx28片</t>
  </si>
  <si>
    <t>厂家分货，禁请。张芙蓉2022.2.10</t>
  </si>
  <si>
    <t>Bayer Australia Limited(澳大利亚)</t>
  </si>
  <si>
    <t>菊花</t>
  </si>
  <si>
    <t>50g（贡菊 净制）</t>
  </si>
  <si>
    <t>听</t>
  </si>
  <si>
    <t>中药材及中药饮片</t>
  </si>
  <si>
    <t>四川永天昌中药饮片有限公司</t>
  </si>
  <si>
    <t>安徽</t>
  </si>
  <si>
    <t>胖大海</t>
  </si>
  <si>
    <t>安徽淮仁堂药业股份有限公司</t>
  </si>
  <si>
    <t>云南 瑞丽</t>
  </si>
  <si>
    <t>菊花(贡菊)</t>
  </si>
  <si>
    <t>30g</t>
  </si>
  <si>
    <t>安徽 黄山</t>
  </si>
  <si>
    <t>金银花</t>
  </si>
  <si>
    <t>品种调整（主推：云南天江一方），淘汰 王晓燕 2023.2.6</t>
  </si>
  <si>
    <t>河南封丘</t>
  </si>
  <si>
    <t>龙眼肉</t>
  </si>
  <si>
    <t>100g</t>
  </si>
  <si>
    <t>广西玉林</t>
  </si>
  <si>
    <t>西洋参破壁饮片</t>
  </si>
  <si>
    <t>1gx20袋</t>
  </si>
  <si>
    <t>中山市中智中药饮片有限公司</t>
  </si>
  <si>
    <t>中山中智中药</t>
  </si>
  <si>
    <t>灵芝孢子(破壁)</t>
  </si>
  <si>
    <t xml:space="preserve">2gx30袋 </t>
  </si>
  <si>
    <t>四川峨嵋山道地药材有限公司</t>
  </si>
  <si>
    <t>四川</t>
  </si>
  <si>
    <t>当归</t>
  </si>
  <si>
    <t>厚片</t>
  </si>
  <si>
    <t>10g</t>
  </si>
  <si>
    <t>其他生产厂家</t>
  </si>
  <si>
    <t>甘肃</t>
  </si>
  <si>
    <t>麸炒枳壳</t>
  </si>
  <si>
    <t>片</t>
  </si>
  <si>
    <t>净制杭菊</t>
  </si>
  <si>
    <t>浙江</t>
  </si>
  <si>
    <t>艾叶</t>
  </si>
  <si>
    <t>净制</t>
  </si>
  <si>
    <t>湖北</t>
  </si>
  <si>
    <t>黄芪破壁饮片</t>
  </si>
  <si>
    <t>2g*20袋</t>
  </si>
  <si>
    <t>中药铺货</t>
  </si>
  <si>
    <t>鸡内金</t>
  </si>
  <si>
    <t>50g（杭菊 净制）</t>
  </si>
  <si>
    <t>河南</t>
  </si>
  <si>
    <t>玫瑰花</t>
  </si>
  <si>
    <t>80g（净制）</t>
  </si>
  <si>
    <t>丹参破壁饮片</t>
  </si>
  <si>
    <t>山东</t>
  </si>
  <si>
    <t>天麻</t>
  </si>
  <si>
    <t>柏子仁</t>
  </si>
  <si>
    <t>三七粉</t>
  </si>
  <si>
    <t>88g</t>
  </si>
  <si>
    <t>云南天江一方药业有限公司</t>
  </si>
  <si>
    <t>云南文山</t>
  </si>
  <si>
    <t>白土苓</t>
  </si>
  <si>
    <t>茯苓</t>
  </si>
  <si>
    <t>120克（块）</t>
  </si>
  <si>
    <t>2023年国抽品种何丹</t>
  </si>
  <si>
    <t>重庆中药饮片厂有限公司</t>
  </si>
  <si>
    <t>云南</t>
  </si>
  <si>
    <t>薏苡仁</t>
  </si>
  <si>
    <t>安徽九合堂国药有限公司</t>
  </si>
  <si>
    <t>贵州</t>
  </si>
  <si>
    <t>炙甘草</t>
  </si>
  <si>
    <t>中药补货</t>
  </si>
  <si>
    <t>新疆</t>
  </si>
  <si>
    <t>块</t>
  </si>
  <si>
    <t>四川太极青羊区十二桥药店</t>
  </si>
  <si>
    <t>请货日周四、周一、周二；收货日周一、周三、周四</t>
  </si>
  <si>
    <t>枸杞子</t>
  </si>
  <si>
    <t>220g（净制）</t>
  </si>
  <si>
    <t>宁夏</t>
  </si>
  <si>
    <t>炒酸枣仁</t>
  </si>
  <si>
    <t>炒</t>
  </si>
  <si>
    <t>门店中药缺货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</si>
</sst>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8" borderId="2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7" fillId="12" borderId="1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Font="1" applyFill="1">
      <alignment vertical="center"/>
    </xf>
    <xf numFmtId="0" fontId="1" fillId="2" borderId="0" xfId="0" applyFont="1" applyFill="1" applyAlignment="1">
      <alignment horizontal="center"/>
    </xf>
    <xf numFmtId="0" fontId="2" fillId="0" borderId="0" xfId="0" applyFont="1">
      <alignment vertical="center"/>
    </xf>
    <xf numFmtId="0" fontId="0" fillId="2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92"/>
  <sheetViews>
    <sheetView tabSelected="1" topLeftCell="A40" workbookViewId="0">
      <selection activeCell="Z54" sqref="Z54:Z56"/>
    </sheetView>
  </sheetViews>
  <sheetFormatPr defaultColWidth="9" defaultRowHeight="13.5"/>
  <cols>
    <col min="1" max="1" width="17.125"/>
    <col min="3" max="3" width="24.875" customWidth="1"/>
    <col min="5" max="5" width="29.25" customWidth="1"/>
    <col min="6" max="6" width="27.25" customWidth="1"/>
    <col min="12" max="12" width="9" style="1"/>
    <col min="20" max="20" width="10.375"/>
    <col min="26" max="26" width="9" style="2"/>
  </cols>
  <sheetData>
    <row r="1" spans="1:3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6" t="s">
        <v>11</v>
      </c>
      <c r="M1" s="3" t="s">
        <v>12</v>
      </c>
      <c r="N1" s="3" t="s">
        <v>13</v>
      </c>
      <c r="O1" s="3" t="s">
        <v>14</v>
      </c>
      <c r="P1" s="7" t="str">
        <f>AC1</f>
        <v>禁请原因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9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</row>
    <row r="2" spans="1:37">
      <c r="A2" s="4">
        <v>44998.4444097222</v>
      </c>
      <c r="B2" s="5">
        <v>717</v>
      </c>
      <c r="C2" t="s">
        <v>36</v>
      </c>
      <c r="D2" s="5">
        <v>181299</v>
      </c>
      <c r="E2" t="s">
        <v>37</v>
      </c>
      <c r="F2" t="s">
        <v>38</v>
      </c>
      <c r="G2" t="s">
        <v>39</v>
      </c>
      <c r="H2" t="s">
        <v>40</v>
      </c>
      <c r="I2" s="5">
        <v>6</v>
      </c>
      <c r="J2" s="5">
        <v>5</v>
      </c>
      <c r="K2">
        <v>33</v>
      </c>
      <c r="L2" s="1">
        <f>K2-I2</f>
        <v>27</v>
      </c>
      <c r="M2">
        <v>0</v>
      </c>
      <c r="N2">
        <f>M2-I2</f>
        <v>-6</v>
      </c>
      <c r="P2" s="7" t="str">
        <f>AC2</f>
        <v>库存较大，建议暂时消化库存 冯梅 2023.2.6</v>
      </c>
      <c r="W2" s="5">
        <v>33</v>
      </c>
      <c r="Y2" t="s">
        <v>41</v>
      </c>
      <c r="Z2" s="2" t="s">
        <v>42</v>
      </c>
      <c r="AA2" t="s">
        <v>43</v>
      </c>
      <c r="AB2" t="s">
        <v>44</v>
      </c>
      <c r="AC2" t="s">
        <v>45</v>
      </c>
      <c r="AD2" t="s">
        <v>46</v>
      </c>
      <c r="AE2" t="s">
        <v>47</v>
      </c>
      <c r="AH2" t="s">
        <v>48</v>
      </c>
      <c r="AI2" t="s">
        <v>49</v>
      </c>
      <c r="AJ2" t="s">
        <v>50</v>
      </c>
      <c r="AK2" t="s">
        <v>51</v>
      </c>
    </row>
    <row r="3" spans="1:37">
      <c r="A3" s="4">
        <v>44998.4445833333</v>
      </c>
      <c r="B3" s="5">
        <v>717</v>
      </c>
      <c r="C3" t="s">
        <v>36</v>
      </c>
      <c r="D3" s="5">
        <v>181297</v>
      </c>
      <c r="E3" t="s">
        <v>52</v>
      </c>
      <c r="F3" t="s">
        <v>53</v>
      </c>
      <c r="G3" t="s">
        <v>54</v>
      </c>
      <c r="H3" t="s">
        <v>40</v>
      </c>
      <c r="I3" s="5">
        <v>6</v>
      </c>
      <c r="J3" s="5">
        <v>5</v>
      </c>
      <c r="K3">
        <v>74</v>
      </c>
      <c r="L3" s="1">
        <f>K3-I3</f>
        <v>68</v>
      </c>
      <c r="M3">
        <v>0</v>
      </c>
      <c r="N3">
        <f>M3-I3</f>
        <v>-6</v>
      </c>
      <c r="P3" s="7" t="str">
        <f>AC3</f>
        <v>特殊原因（根据门店需求铺货）冯梅 2022.11.3</v>
      </c>
      <c r="W3" s="5">
        <v>74</v>
      </c>
      <c r="Y3" t="s">
        <v>41</v>
      </c>
      <c r="Z3" s="2" t="s">
        <v>42</v>
      </c>
      <c r="AA3" t="s">
        <v>43</v>
      </c>
      <c r="AB3" t="s">
        <v>44</v>
      </c>
      <c r="AC3" t="s">
        <v>55</v>
      </c>
      <c r="AD3" t="s">
        <v>46</v>
      </c>
      <c r="AE3" t="s">
        <v>47</v>
      </c>
      <c r="AH3" t="s">
        <v>48</v>
      </c>
      <c r="AI3" t="s">
        <v>49</v>
      </c>
      <c r="AJ3" t="s">
        <v>50</v>
      </c>
      <c r="AK3" t="s">
        <v>51</v>
      </c>
    </row>
    <row r="4" spans="1:37">
      <c r="A4" s="4">
        <v>44998.4452199074</v>
      </c>
      <c r="B4" s="5">
        <v>717</v>
      </c>
      <c r="C4" t="s">
        <v>36</v>
      </c>
      <c r="D4" s="5">
        <v>241566</v>
      </c>
      <c r="E4" t="s">
        <v>56</v>
      </c>
      <c r="F4" t="s">
        <v>57</v>
      </c>
      <c r="G4" t="s">
        <v>58</v>
      </c>
      <c r="H4" t="s">
        <v>40</v>
      </c>
      <c r="I4" s="5">
        <v>5</v>
      </c>
      <c r="J4" s="5">
        <v>1</v>
      </c>
      <c r="K4">
        <v>175</v>
      </c>
      <c r="L4" s="1">
        <f>K4-I4</f>
        <v>170</v>
      </c>
      <c r="M4">
        <v>0</v>
      </c>
      <c r="N4">
        <f>M4-I4</f>
        <v>-5</v>
      </c>
      <c r="P4" s="7" t="str">
        <f>AC4</f>
        <v>消化库存冯梅</v>
      </c>
      <c r="W4" s="5">
        <v>175</v>
      </c>
      <c r="Y4" t="s">
        <v>41</v>
      </c>
      <c r="Z4" s="2" t="s">
        <v>42</v>
      </c>
      <c r="AA4" t="s">
        <v>43</v>
      </c>
      <c r="AB4" t="s">
        <v>44</v>
      </c>
      <c r="AC4" t="s">
        <v>59</v>
      </c>
      <c r="AD4" t="s">
        <v>46</v>
      </c>
      <c r="AE4" t="s">
        <v>47</v>
      </c>
      <c r="AH4" t="s">
        <v>48</v>
      </c>
      <c r="AI4" t="s">
        <v>49</v>
      </c>
      <c r="AJ4" t="s">
        <v>50</v>
      </c>
      <c r="AK4" t="s">
        <v>41</v>
      </c>
    </row>
    <row r="5" spans="1:37">
      <c r="A5" s="4">
        <v>44998.4448263889</v>
      </c>
      <c r="B5" s="5">
        <v>717</v>
      </c>
      <c r="C5" t="s">
        <v>36</v>
      </c>
      <c r="D5" s="5">
        <v>215787</v>
      </c>
      <c r="E5" t="s">
        <v>60</v>
      </c>
      <c r="F5" t="s">
        <v>61</v>
      </c>
      <c r="G5" t="s">
        <v>58</v>
      </c>
      <c r="H5" t="s">
        <v>40</v>
      </c>
      <c r="I5" s="5">
        <v>4</v>
      </c>
      <c r="K5">
        <v>12</v>
      </c>
      <c r="L5" s="1">
        <f>K5-I5</f>
        <v>8</v>
      </c>
      <c r="M5">
        <v>0</v>
      </c>
      <c r="N5">
        <f>M5-I5</f>
        <v>-4</v>
      </c>
      <c r="P5" s="7" t="str">
        <f>AC5</f>
        <v>库存较大，建议暂时消化库存 冯梅 2023.2.6</v>
      </c>
      <c r="W5" s="5">
        <v>12</v>
      </c>
      <c r="Y5" t="s">
        <v>41</v>
      </c>
      <c r="Z5" s="2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H5" t="s">
        <v>48</v>
      </c>
      <c r="AI5" t="s">
        <v>49</v>
      </c>
      <c r="AJ5" t="s">
        <v>50</v>
      </c>
      <c r="AK5" t="s">
        <v>41</v>
      </c>
    </row>
    <row r="6" spans="1:37">
      <c r="A6" s="4">
        <v>44998.3627662037</v>
      </c>
      <c r="B6" s="5">
        <v>571</v>
      </c>
      <c r="C6" t="s">
        <v>62</v>
      </c>
      <c r="D6" s="5">
        <v>242576</v>
      </c>
      <c r="E6" t="s">
        <v>63</v>
      </c>
      <c r="F6" t="s">
        <v>64</v>
      </c>
      <c r="G6" t="s">
        <v>39</v>
      </c>
      <c r="H6" t="s">
        <v>40</v>
      </c>
      <c r="I6" s="5">
        <v>4</v>
      </c>
      <c r="K6">
        <v>28</v>
      </c>
      <c r="L6" s="1">
        <f>K6-I6</f>
        <v>24</v>
      </c>
      <c r="M6">
        <v>0</v>
      </c>
      <c r="N6">
        <f>M6-I6</f>
        <v>-4</v>
      </c>
      <c r="P6" s="7" t="str">
        <f>AC6</f>
        <v>消化库存冯梅</v>
      </c>
      <c r="W6" s="5">
        <v>28</v>
      </c>
      <c r="Y6" t="s">
        <v>41</v>
      </c>
      <c r="Z6" s="2" t="s">
        <v>42</v>
      </c>
      <c r="AA6" t="s">
        <v>65</v>
      </c>
      <c r="AB6" t="s">
        <v>44</v>
      </c>
      <c r="AC6" t="s">
        <v>59</v>
      </c>
      <c r="AD6" t="s">
        <v>46</v>
      </c>
      <c r="AE6" t="s">
        <v>47</v>
      </c>
      <c r="AH6" t="s">
        <v>66</v>
      </c>
      <c r="AI6" t="s">
        <v>48</v>
      </c>
      <c r="AJ6" t="s">
        <v>67</v>
      </c>
      <c r="AK6" t="s">
        <v>41</v>
      </c>
    </row>
    <row r="7" spans="1:37">
      <c r="A7" s="4">
        <v>44998.3629861111</v>
      </c>
      <c r="B7" s="5">
        <v>571</v>
      </c>
      <c r="C7" t="s">
        <v>62</v>
      </c>
      <c r="D7" s="5">
        <v>150089</v>
      </c>
      <c r="E7" t="s">
        <v>68</v>
      </c>
      <c r="F7" t="s">
        <v>53</v>
      </c>
      <c r="G7" t="s">
        <v>54</v>
      </c>
      <c r="H7" t="s">
        <v>40</v>
      </c>
      <c r="I7" s="5">
        <v>4</v>
      </c>
      <c r="J7" s="5">
        <v>3</v>
      </c>
      <c r="K7">
        <v>0</v>
      </c>
      <c r="L7" s="1">
        <f>K7-I7</f>
        <v>-4</v>
      </c>
      <c r="M7">
        <v>0</v>
      </c>
      <c r="N7">
        <f>M7-I7</f>
        <v>-4</v>
      </c>
      <c r="P7" s="7" t="str">
        <f>AC7</f>
        <v>库存较大，建议暂时消化库存 冯梅 2023.2.6</v>
      </c>
      <c r="Y7" t="s">
        <v>41</v>
      </c>
      <c r="Z7" s="2" t="s">
        <v>69</v>
      </c>
      <c r="AA7" t="s">
        <v>65</v>
      </c>
      <c r="AB7" t="s">
        <v>44</v>
      </c>
      <c r="AC7" t="s">
        <v>45</v>
      </c>
      <c r="AD7" t="s">
        <v>46</v>
      </c>
      <c r="AE7" t="s">
        <v>47</v>
      </c>
      <c r="AH7" t="s">
        <v>66</v>
      </c>
      <c r="AI7" t="s">
        <v>48</v>
      </c>
      <c r="AJ7" t="s">
        <v>67</v>
      </c>
      <c r="AK7" t="s">
        <v>41</v>
      </c>
    </row>
    <row r="8" spans="1:37">
      <c r="A8" s="4">
        <v>44998.3631712963</v>
      </c>
      <c r="B8" s="5">
        <v>571</v>
      </c>
      <c r="C8" t="s">
        <v>62</v>
      </c>
      <c r="D8" s="5">
        <v>150093</v>
      </c>
      <c r="E8" t="s">
        <v>70</v>
      </c>
      <c r="F8" t="s">
        <v>71</v>
      </c>
      <c r="G8" t="s">
        <v>39</v>
      </c>
      <c r="H8" t="s">
        <v>40</v>
      </c>
      <c r="I8" s="5">
        <v>2</v>
      </c>
      <c r="K8">
        <v>26</v>
      </c>
      <c r="L8" s="1">
        <f>K8-I8</f>
        <v>24</v>
      </c>
      <c r="M8">
        <v>0</v>
      </c>
      <c r="N8">
        <f>M8-I8</f>
        <v>-2</v>
      </c>
      <c r="P8" s="7" t="str">
        <f>AC8</f>
        <v>库存较大，建议暂时消化库存 冯梅 2023.2.17</v>
      </c>
      <c r="W8" s="5">
        <v>26</v>
      </c>
      <c r="Y8" t="s">
        <v>41</v>
      </c>
      <c r="Z8" s="2" t="s">
        <v>42</v>
      </c>
      <c r="AA8" t="s">
        <v>65</v>
      </c>
      <c r="AB8" t="s">
        <v>44</v>
      </c>
      <c r="AC8" t="s">
        <v>72</v>
      </c>
      <c r="AD8" t="s">
        <v>46</v>
      </c>
      <c r="AE8" t="s">
        <v>47</v>
      </c>
      <c r="AH8" t="s">
        <v>66</v>
      </c>
      <c r="AI8" t="s">
        <v>48</v>
      </c>
      <c r="AJ8" t="s">
        <v>67</v>
      </c>
      <c r="AK8" t="s">
        <v>41</v>
      </c>
    </row>
    <row r="9" spans="1:37">
      <c r="A9" s="4">
        <v>44998.3634837963</v>
      </c>
      <c r="B9" s="5">
        <v>571</v>
      </c>
      <c r="C9" t="s">
        <v>62</v>
      </c>
      <c r="D9" s="5">
        <v>150094</v>
      </c>
      <c r="E9" t="s">
        <v>70</v>
      </c>
      <c r="F9" t="s">
        <v>73</v>
      </c>
      <c r="G9" t="s">
        <v>39</v>
      </c>
      <c r="H9" t="s">
        <v>40</v>
      </c>
      <c r="I9" s="5">
        <v>4</v>
      </c>
      <c r="K9">
        <v>28</v>
      </c>
      <c r="L9" s="1">
        <f>K9-I9</f>
        <v>24</v>
      </c>
      <c r="M9">
        <v>0</v>
      </c>
      <c r="N9">
        <f>M9-I9</f>
        <v>-4</v>
      </c>
      <c r="P9" s="7" t="str">
        <f>AC9</f>
        <v>特殊原因（根据门店需求上报） 冯梅 2022.8.23</v>
      </c>
      <c r="W9" s="5">
        <v>28</v>
      </c>
      <c r="Y9" t="s">
        <v>41</v>
      </c>
      <c r="Z9" s="2" t="s">
        <v>42</v>
      </c>
      <c r="AA9" t="s">
        <v>65</v>
      </c>
      <c r="AB9" t="s">
        <v>44</v>
      </c>
      <c r="AC9" t="s">
        <v>74</v>
      </c>
      <c r="AD9" t="s">
        <v>46</v>
      </c>
      <c r="AE9" t="s">
        <v>47</v>
      </c>
      <c r="AH9" t="s">
        <v>66</v>
      </c>
      <c r="AI9" t="s">
        <v>48</v>
      </c>
      <c r="AJ9" t="s">
        <v>67</v>
      </c>
      <c r="AK9" t="s">
        <v>41</v>
      </c>
    </row>
    <row r="10" spans="1:37">
      <c r="A10" s="4">
        <v>44998.3628356481</v>
      </c>
      <c r="B10" s="5">
        <v>571</v>
      </c>
      <c r="C10" t="s">
        <v>62</v>
      </c>
      <c r="D10" s="5">
        <v>242575</v>
      </c>
      <c r="E10" t="s">
        <v>75</v>
      </c>
      <c r="F10" t="s">
        <v>38</v>
      </c>
      <c r="G10" t="s">
        <v>58</v>
      </c>
      <c r="H10" t="s">
        <v>40</v>
      </c>
      <c r="I10" s="5">
        <v>4</v>
      </c>
      <c r="K10">
        <v>24</v>
      </c>
      <c r="L10" s="1">
        <f>K10-I10</f>
        <v>20</v>
      </c>
      <c r="M10">
        <v>0</v>
      </c>
      <c r="N10">
        <f>M10-I10</f>
        <v>-4</v>
      </c>
      <c r="P10" s="7" t="str">
        <f>AC10</f>
        <v>消化库存冯梅</v>
      </c>
      <c r="W10" s="5">
        <v>24</v>
      </c>
      <c r="Y10" t="s">
        <v>41</v>
      </c>
      <c r="Z10" s="2" t="s">
        <v>42</v>
      </c>
      <c r="AA10" t="s">
        <v>65</v>
      </c>
      <c r="AB10" t="s">
        <v>44</v>
      </c>
      <c r="AC10" t="s">
        <v>59</v>
      </c>
      <c r="AD10" t="s">
        <v>46</v>
      </c>
      <c r="AE10" t="s">
        <v>47</v>
      </c>
      <c r="AH10" t="s">
        <v>66</v>
      </c>
      <c r="AI10" t="s">
        <v>48</v>
      </c>
      <c r="AJ10" t="s">
        <v>67</v>
      </c>
      <c r="AK10" t="s">
        <v>41</v>
      </c>
    </row>
    <row r="11" spans="1:37">
      <c r="A11" s="4">
        <v>44998.3637615741</v>
      </c>
      <c r="B11" s="5">
        <v>571</v>
      </c>
      <c r="C11" t="s">
        <v>62</v>
      </c>
      <c r="D11" s="5">
        <v>191033</v>
      </c>
      <c r="E11" t="s">
        <v>76</v>
      </c>
      <c r="F11" t="s">
        <v>64</v>
      </c>
      <c r="G11" t="s">
        <v>58</v>
      </c>
      <c r="H11" t="s">
        <v>40</v>
      </c>
      <c r="I11" s="5">
        <v>2</v>
      </c>
      <c r="K11">
        <v>8</v>
      </c>
      <c r="L11" s="1">
        <f>K11-I11</f>
        <v>6</v>
      </c>
      <c r="M11">
        <v>0</v>
      </c>
      <c r="N11">
        <f>M11-I11</f>
        <v>-2</v>
      </c>
      <c r="P11" s="7" t="str">
        <f>AC11</f>
        <v>库存较大，建议暂时消化库存 冯梅 2023.2.6</v>
      </c>
      <c r="W11" s="5">
        <v>8</v>
      </c>
      <c r="Y11" t="s">
        <v>41</v>
      </c>
      <c r="Z11" s="2" t="s">
        <v>42</v>
      </c>
      <c r="AA11" t="s">
        <v>65</v>
      </c>
      <c r="AB11" t="s">
        <v>44</v>
      </c>
      <c r="AC11" t="s">
        <v>45</v>
      </c>
      <c r="AD11" t="s">
        <v>46</v>
      </c>
      <c r="AE11" t="s">
        <v>47</v>
      </c>
      <c r="AH11" t="s">
        <v>66</v>
      </c>
      <c r="AI11" t="s">
        <v>48</v>
      </c>
      <c r="AJ11" t="s">
        <v>67</v>
      </c>
      <c r="AK11" t="s">
        <v>51</v>
      </c>
    </row>
    <row r="12" spans="1:37">
      <c r="A12" s="4">
        <v>44998.3624768518</v>
      </c>
      <c r="B12" s="5">
        <v>571</v>
      </c>
      <c r="C12" t="s">
        <v>62</v>
      </c>
      <c r="D12" s="5">
        <v>240077</v>
      </c>
      <c r="E12" t="s">
        <v>77</v>
      </c>
      <c r="F12" t="s">
        <v>78</v>
      </c>
      <c r="G12" t="s">
        <v>39</v>
      </c>
      <c r="H12" t="s">
        <v>40</v>
      </c>
      <c r="I12" s="5">
        <v>4</v>
      </c>
      <c r="K12">
        <v>0</v>
      </c>
      <c r="L12" s="1">
        <f>K12-I12</f>
        <v>-4</v>
      </c>
      <c r="M12">
        <v>0</v>
      </c>
      <c r="N12">
        <f>M12-I12</f>
        <v>-4</v>
      </c>
      <c r="P12" s="7" t="str">
        <f>AC12</f>
        <v>库存较大，建议暂时消化库存 冯梅 2023.2.17</v>
      </c>
      <c r="Y12" t="s">
        <v>41</v>
      </c>
      <c r="Z12" s="2" t="s">
        <v>69</v>
      </c>
      <c r="AA12" t="s">
        <v>65</v>
      </c>
      <c r="AB12" t="s">
        <v>44</v>
      </c>
      <c r="AC12" t="s">
        <v>72</v>
      </c>
      <c r="AD12" t="s">
        <v>46</v>
      </c>
      <c r="AE12" t="s">
        <v>47</v>
      </c>
      <c r="AH12" t="s">
        <v>66</v>
      </c>
      <c r="AI12" t="s">
        <v>48</v>
      </c>
      <c r="AJ12" t="s">
        <v>67</v>
      </c>
      <c r="AK12" t="s">
        <v>41</v>
      </c>
    </row>
    <row r="13" spans="1:37">
      <c r="A13" s="4">
        <v>44998.4225578704</v>
      </c>
      <c r="B13" s="5">
        <v>307</v>
      </c>
      <c r="C13" t="s">
        <v>79</v>
      </c>
      <c r="D13" s="5">
        <v>241566</v>
      </c>
      <c r="E13" t="s">
        <v>56</v>
      </c>
      <c r="F13" t="s">
        <v>57</v>
      </c>
      <c r="G13" t="s">
        <v>58</v>
      </c>
      <c r="H13" t="s">
        <v>40</v>
      </c>
      <c r="I13" s="5">
        <v>50</v>
      </c>
      <c r="K13">
        <v>175</v>
      </c>
      <c r="L13" s="1">
        <f>K13-I13</f>
        <v>125</v>
      </c>
      <c r="M13">
        <v>0</v>
      </c>
      <c r="N13">
        <f>M13-I13</f>
        <v>-50</v>
      </c>
      <c r="P13" s="7" t="str">
        <f>AC13</f>
        <v>消化库存冯梅</v>
      </c>
      <c r="R13" s="5">
        <v>15</v>
      </c>
      <c r="W13" s="5">
        <v>175</v>
      </c>
      <c r="Y13" t="s">
        <v>41</v>
      </c>
      <c r="Z13" s="2" t="s">
        <v>42</v>
      </c>
      <c r="AA13" t="s">
        <v>80</v>
      </c>
      <c r="AB13" t="s">
        <v>44</v>
      </c>
      <c r="AC13" t="s">
        <v>59</v>
      </c>
      <c r="AD13" t="s">
        <v>46</v>
      </c>
      <c r="AE13" t="s">
        <v>47</v>
      </c>
      <c r="AH13" t="s">
        <v>81</v>
      </c>
      <c r="AI13" t="s">
        <v>81</v>
      </c>
      <c r="AJ13" t="s">
        <v>82</v>
      </c>
      <c r="AK13" t="s">
        <v>41</v>
      </c>
    </row>
    <row r="14" spans="1:37">
      <c r="A14" s="4">
        <v>44998.449837963</v>
      </c>
      <c r="B14" s="5">
        <v>116919</v>
      </c>
      <c r="C14" t="s">
        <v>83</v>
      </c>
      <c r="D14" s="5">
        <v>241566</v>
      </c>
      <c r="E14" t="s">
        <v>56</v>
      </c>
      <c r="F14" t="s">
        <v>57</v>
      </c>
      <c r="G14" t="s">
        <v>58</v>
      </c>
      <c r="H14" t="s">
        <v>40</v>
      </c>
      <c r="I14" s="5">
        <v>5</v>
      </c>
      <c r="J14" s="5">
        <v>3</v>
      </c>
      <c r="K14">
        <v>175</v>
      </c>
      <c r="L14" s="1">
        <f>K14-I14</f>
        <v>170</v>
      </c>
      <c r="M14">
        <v>0</v>
      </c>
      <c r="N14">
        <f>M14-I14</f>
        <v>-5</v>
      </c>
      <c r="P14" s="7" t="str">
        <f>AC14</f>
        <v>消化库存冯梅</v>
      </c>
      <c r="R14" s="5">
        <v>4</v>
      </c>
      <c r="W14" s="5">
        <v>175</v>
      </c>
      <c r="Y14" t="s">
        <v>41</v>
      </c>
      <c r="Z14" s="2" t="s">
        <v>42</v>
      </c>
      <c r="AA14" t="s">
        <v>84</v>
      </c>
      <c r="AB14" t="s">
        <v>44</v>
      </c>
      <c r="AC14" t="s">
        <v>59</v>
      </c>
      <c r="AD14" t="s">
        <v>46</v>
      </c>
      <c r="AE14" t="s">
        <v>47</v>
      </c>
      <c r="AH14" t="s">
        <v>66</v>
      </c>
      <c r="AI14" t="s">
        <v>48</v>
      </c>
      <c r="AJ14" t="s">
        <v>67</v>
      </c>
      <c r="AK14" t="s">
        <v>41</v>
      </c>
    </row>
    <row r="15" spans="1:37">
      <c r="A15" s="4">
        <v>44998.3877777778</v>
      </c>
      <c r="B15" s="5">
        <v>744</v>
      </c>
      <c r="C15" t="s">
        <v>85</v>
      </c>
      <c r="D15" s="5">
        <v>241566</v>
      </c>
      <c r="E15" t="s">
        <v>56</v>
      </c>
      <c r="F15" t="s">
        <v>57</v>
      </c>
      <c r="G15" t="s">
        <v>58</v>
      </c>
      <c r="H15" t="s">
        <v>40</v>
      </c>
      <c r="I15" s="5">
        <v>10</v>
      </c>
      <c r="J15" s="5">
        <v>2</v>
      </c>
      <c r="K15">
        <v>175</v>
      </c>
      <c r="L15" s="1">
        <f>K15-I15</f>
        <v>165</v>
      </c>
      <c r="M15">
        <v>0</v>
      </c>
      <c r="N15">
        <f>M15-I15</f>
        <v>-10</v>
      </c>
      <c r="P15" s="7" t="str">
        <f>AC15</f>
        <v>消化库存冯梅</v>
      </c>
      <c r="S15" s="5">
        <v>6</v>
      </c>
      <c r="W15" s="5">
        <v>175</v>
      </c>
      <c r="Y15" t="s">
        <v>41</v>
      </c>
      <c r="Z15" s="2" t="s">
        <v>42</v>
      </c>
      <c r="AA15" t="s">
        <v>86</v>
      </c>
      <c r="AB15" t="s">
        <v>44</v>
      </c>
      <c r="AC15" t="s">
        <v>59</v>
      </c>
      <c r="AD15" t="s">
        <v>46</v>
      </c>
      <c r="AE15" t="s">
        <v>47</v>
      </c>
      <c r="AH15" t="s">
        <v>48</v>
      </c>
      <c r="AI15" t="s">
        <v>49</v>
      </c>
      <c r="AJ15" t="s">
        <v>50</v>
      </c>
      <c r="AK15" t="s">
        <v>41</v>
      </c>
    </row>
    <row r="16" spans="1:37">
      <c r="A16" s="4">
        <v>44998.3643402778</v>
      </c>
      <c r="B16" s="5">
        <v>514</v>
      </c>
      <c r="C16" t="s">
        <v>87</v>
      </c>
      <c r="D16" s="5">
        <v>181297</v>
      </c>
      <c r="E16" t="s">
        <v>52</v>
      </c>
      <c r="F16" t="s">
        <v>53</v>
      </c>
      <c r="G16" t="s">
        <v>54</v>
      </c>
      <c r="H16" t="s">
        <v>40</v>
      </c>
      <c r="I16" s="5">
        <v>5</v>
      </c>
      <c r="J16" s="5">
        <v>3</v>
      </c>
      <c r="K16">
        <v>74</v>
      </c>
      <c r="L16" s="1">
        <f>K16-I16</f>
        <v>69</v>
      </c>
      <c r="M16">
        <v>0</v>
      </c>
      <c r="N16">
        <f>M16-I16</f>
        <v>-5</v>
      </c>
      <c r="P16" s="7" t="str">
        <f>AC16</f>
        <v>特殊原因（根据门店需求铺货）冯梅 2022.11.3</v>
      </c>
      <c r="W16" s="5">
        <v>74</v>
      </c>
      <c r="Y16" t="s">
        <v>41</v>
      </c>
      <c r="Z16" s="2" t="s">
        <v>42</v>
      </c>
      <c r="AA16" s="10" t="s">
        <v>88</v>
      </c>
      <c r="AB16" t="s">
        <v>44</v>
      </c>
      <c r="AC16" t="s">
        <v>55</v>
      </c>
      <c r="AD16" t="s">
        <v>46</v>
      </c>
      <c r="AE16" t="s">
        <v>47</v>
      </c>
      <c r="AH16" t="s">
        <v>66</v>
      </c>
      <c r="AI16" t="s">
        <v>48</v>
      </c>
      <c r="AJ16" t="s">
        <v>67</v>
      </c>
      <c r="AK16" t="s">
        <v>51</v>
      </c>
    </row>
    <row r="17" spans="1:37">
      <c r="A17" s="4">
        <v>44998.3636226852</v>
      </c>
      <c r="B17" s="5">
        <v>514</v>
      </c>
      <c r="C17" t="s">
        <v>87</v>
      </c>
      <c r="D17" s="5">
        <v>181299</v>
      </c>
      <c r="E17" t="s">
        <v>37</v>
      </c>
      <c r="F17" t="s">
        <v>38</v>
      </c>
      <c r="G17" t="s">
        <v>39</v>
      </c>
      <c r="H17" t="s">
        <v>40</v>
      </c>
      <c r="I17" s="5">
        <v>5</v>
      </c>
      <c r="J17" s="5">
        <v>3</v>
      </c>
      <c r="K17">
        <v>33</v>
      </c>
      <c r="L17" s="1">
        <f>K17-I17</f>
        <v>28</v>
      </c>
      <c r="M17">
        <v>0</v>
      </c>
      <c r="N17">
        <f>M17-I17</f>
        <v>-5</v>
      </c>
      <c r="P17" s="7" t="str">
        <f>AC17</f>
        <v>库存较大，建议暂时消化库存 冯梅 2023.2.6</v>
      </c>
      <c r="W17" s="5">
        <v>33</v>
      </c>
      <c r="Y17" t="s">
        <v>41</v>
      </c>
      <c r="Z17" s="2" t="s">
        <v>42</v>
      </c>
      <c r="AA17" s="10" t="s">
        <v>88</v>
      </c>
      <c r="AB17" t="s">
        <v>44</v>
      </c>
      <c r="AC17" t="s">
        <v>45</v>
      </c>
      <c r="AD17" t="s">
        <v>46</v>
      </c>
      <c r="AE17" t="s">
        <v>47</v>
      </c>
      <c r="AH17" t="s">
        <v>66</v>
      </c>
      <c r="AI17" t="s">
        <v>48</v>
      </c>
      <c r="AJ17" t="s">
        <v>67</v>
      </c>
      <c r="AK17" t="s">
        <v>51</v>
      </c>
    </row>
    <row r="18" spans="1:37">
      <c r="A18" s="4">
        <v>44998.4424884259</v>
      </c>
      <c r="B18" s="5">
        <v>514</v>
      </c>
      <c r="C18" t="s">
        <v>87</v>
      </c>
      <c r="D18" s="5">
        <v>241566</v>
      </c>
      <c r="E18" t="s">
        <v>56</v>
      </c>
      <c r="F18" t="s">
        <v>57</v>
      </c>
      <c r="G18" t="s">
        <v>58</v>
      </c>
      <c r="H18" t="s">
        <v>40</v>
      </c>
      <c r="I18" s="5">
        <v>5</v>
      </c>
      <c r="K18">
        <v>175</v>
      </c>
      <c r="L18" s="1">
        <f>K18-I18</f>
        <v>170</v>
      </c>
      <c r="M18">
        <v>0</v>
      </c>
      <c r="N18">
        <f>M18-I18</f>
        <v>-5</v>
      </c>
      <c r="P18" s="7" t="str">
        <f>AC18</f>
        <v>消化库存冯梅</v>
      </c>
      <c r="R18" s="5">
        <v>6</v>
      </c>
      <c r="W18" s="5">
        <v>175</v>
      </c>
      <c r="Y18" t="s">
        <v>41</v>
      </c>
      <c r="Z18" s="2" t="s">
        <v>42</v>
      </c>
      <c r="AA18" t="s">
        <v>69</v>
      </c>
      <c r="AB18" t="s">
        <v>44</v>
      </c>
      <c r="AC18" t="s">
        <v>59</v>
      </c>
      <c r="AD18" t="s">
        <v>46</v>
      </c>
      <c r="AE18" t="s">
        <v>47</v>
      </c>
      <c r="AH18" t="s">
        <v>66</v>
      </c>
      <c r="AI18" t="s">
        <v>48</v>
      </c>
      <c r="AJ18" t="s">
        <v>67</v>
      </c>
      <c r="AK18" t="s">
        <v>41</v>
      </c>
    </row>
    <row r="19" spans="1:37">
      <c r="A19" s="4">
        <v>44998.3649652778</v>
      </c>
      <c r="B19" s="5">
        <v>377</v>
      </c>
      <c r="C19" t="s">
        <v>89</v>
      </c>
      <c r="D19" s="5">
        <v>237011</v>
      </c>
      <c r="E19" t="s">
        <v>90</v>
      </c>
      <c r="F19" t="s">
        <v>91</v>
      </c>
      <c r="G19" t="s">
        <v>58</v>
      </c>
      <c r="H19" t="s">
        <v>40</v>
      </c>
      <c r="I19" s="5">
        <v>20</v>
      </c>
      <c r="J19" s="5">
        <v>16</v>
      </c>
      <c r="K19">
        <v>179</v>
      </c>
      <c r="L19" s="8">
        <f>K19-I19</f>
        <v>159</v>
      </c>
      <c r="M19">
        <v>0</v>
      </c>
      <c r="N19">
        <f>M19-I19</f>
        <v>-20</v>
      </c>
      <c r="P19" s="7" t="str">
        <f>AC19</f>
        <v/>
      </c>
      <c r="W19" s="5">
        <v>179</v>
      </c>
      <c r="Y19" t="s">
        <v>41</v>
      </c>
      <c r="Z19" s="2" t="s">
        <v>92</v>
      </c>
      <c r="AA19" t="s">
        <v>93</v>
      </c>
      <c r="AB19" t="s">
        <v>41</v>
      </c>
      <c r="AC19" t="s">
        <v>41</v>
      </c>
      <c r="AD19" t="s">
        <v>46</v>
      </c>
      <c r="AE19" t="s">
        <v>47</v>
      </c>
      <c r="AH19" t="s">
        <v>94</v>
      </c>
      <c r="AI19" t="s">
        <v>95</v>
      </c>
      <c r="AJ19" t="s">
        <v>96</v>
      </c>
      <c r="AK19" t="s">
        <v>41</v>
      </c>
    </row>
    <row r="20" spans="1:37">
      <c r="A20" s="4">
        <v>44998.3358333333</v>
      </c>
      <c r="B20" s="5">
        <v>371</v>
      </c>
      <c r="C20" t="s">
        <v>97</v>
      </c>
      <c r="D20" s="5">
        <v>150086</v>
      </c>
      <c r="E20" t="s">
        <v>98</v>
      </c>
      <c r="F20" t="s">
        <v>53</v>
      </c>
      <c r="G20" t="s">
        <v>54</v>
      </c>
      <c r="H20" t="s">
        <v>40</v>
      </c>
      <c r="I20" s="5">
        <v>2</v>
      </c>
      <c r="J20" s="5">
        <v>1</v>
      </c>
      <c r="K20">
        <v>2</v>
      </c>
      <c r="L20" s="1">
        <f>K20-I20</f>
        <v>0</v>
      </c>
      <c r="M20">
        <v>0</v>
      </c>
      <c r="N20">
        <f>M20-I20</f>
        <v>-2</v>
      </c>
      <c r="P20" s="7" t="str">
        <f>AC20</f>
        <v>库存较大，建议暂时消化库存 冯梅 2023.2.6</v>
      </c>
      <c r="W20" s="5">
        <v>2</v>
      </c>
      <c r="Y20" t="s">
        <v>41</v>
      </c>
      <c r="Z20" s="2" t="s">
        <v>42</v>
      </c>
      <c r="AA20" s="10" t="s">
        <v>99</v>
      </c>
      <c r="AB20" t="s">
        <v>44</v>
      </c>
      <c r="AC20" t="s">
        <v>45</v>
      </c>
      <c r="AD20" t="s">
        <v>46</v>
      </c>
      <c r="AE20" t="s">
        <v>47</v>
      </c>
      <c r="AH20" t="s">
        <v>66</v>
      </c>
      <c r="AI20" t="s">
        <v>48</v>
      </c>
      <c r="AJ20" t="s">
        <v>67</v>
      </c>
      <c r="AK20" t="s">
        <v>41</v>
      </c>
    </row>
    <row r="21" spans="1:37">
      <c r="A21" s="4">
        <v>44998.3356018519</v>
      </c>
      <c r="B21" s="5">
        <v>371</v>
      </c>
      <c r="C21" t="s">
        <v>97</v>
      </c>
      <c r="D21" s="5">
        <v>150077</v>
      </c>
      <c r="E21" t="s">
        <v>100</v>
      </c>
      <c r="F21" t="s">
        <v>61</v>
      </c>
      <c r="G21" t="s">
        <v>54</v>
      </c>
      <c r="H21" t="s">
        <v>40</v>
      </c>
      <c r="I21" s="5">
        <v>2</v>
      </c>
      <c r="J21" s="5">
        <v>1</v>
      </c>
      <c r="K21">
        <v>22</v>
      </c>
      <c r="L21" s="1">
        <f>K21-I21</f>
        <v>20</v>
      </c>
      <c r="M21">
        <v>0</v>
      </c>
      <c r="N21">
        <f>M21-I21</f>
        <v>-2</v>
      </c>
      <c r="P21" s="7" t="str">
        <f>AC21</f>
        <v>特殊原因（门店库存较大，消化库存） 冯梅 2022.5.13</v>
      </c>
      <c r="W21" s="5">
        <v>22</v>
      </c>
      <c r="Y21" t="s">
        <v>41</v>
      </c>
      <c r="Z21" s="2" t="s">
        <v>42</v>
      </c>
      <c r="AA21" s="10" t="s">
        <v>99</v>
      </c>
      <c r="AB21" t="s">
        <v>44</v>
      </c>
      <c r="AC21" t="s">
        <v>101</v>
      </c>
      <c r="AD21" t="s">
        <v>46</v>
      </c>
      <c r="AE21" t="s">
        <v>47</v>
      </c>
      <c r="AH21" t="s">
        <v>66</v>
      </c>
      <c r="AI21" t="s">
        <v>48</v>
      </c>
      <c r="AJ21" t="s">
        <v>67</v>
      </c>
      <c r="AK21" t="s">
        <v>41</v>
      </c>
    </row>
    <row r="22" spans="1:37">
      <c r="A22" s="4">
        <v>44998.4429976852</v>
      </c>
      <c r="B22" s="5">
        <v>717</v>
      </c>
      <c r="C22" t="s">
        <v>36</v>
      </c>
      <c r="D22" s="5">
        <v>185391</v>
      </c>
      <c r="E22" t="s">
        <v>102</v>
      </c>
      <c r="F22" t="s">
        <v>103</v>
      </c>
      <c r="G22" t="s">
        <v>54</v>
      </c>
      <c r="H22" t="s">
        <v>104</v>
      </c>
      <c r="I22" s="5">
        <v>5</v>
      </c>
      <c r="K22">
        <v>35</v>
      </c>
      <c r="L22" s="8">
        <f>K22-I22</f>
        <v>30</v>
      </c>
      <c r="M22">
        <v>0</v>
      </c>
      <c r="N22">
        <f>M22-I22</f>
        <v>-5</v>
      </c>
      <c r="P22" s="7" t="str">
        <f>AC22</f>
        <v/>
      </c>
      <c r="Q22" s="5">
        <v>1</v>
      </c>
      <c r="T22" s="5">
        <v>0.028333</v>
      </c>
      <c r="U22" s="5">
        <v>176.47</v>
      </c>
      <c r="V22" s="5">
        <v>0</v>
      </c>
      <c r="W22" s="5">
        <v>35</v>
      </c>
      <c r="X22" s="5">
        <v>15</v>
      </c>
      <c r="Y22" t="s">
        <v>41</v>
      </c>
      <c r="Z22" s="2" t="s">
        <v>92</v>
      </c>
      <c r="AA22" t="s">
        <v>43</v>
      </c>
      <c r="AB22" t="s">
        <v>41</v>
      </c>
      <c r="AC22" t="s">
        <v>41</v>
      </c>
      <c r="AD22" t="s">
        <v>105</v>
      </c>
      <c r="AE22" t="s">
        <v>106</v>
      </c>
      <c r="AF22" s="5">
        <v>0.59</v>
      </c>
      <c r="AG22" s="5">
        <v>0.42</v>
      </c>
      <c r="AH22" t="s">
        <v>48</v>
      </c>
      <c r="AI22" t="s">
        <v>49</v>
      </c>
      <c r="AJ22" t="s">
        <v>50</v>
      </c>
      <c r="AK22" t="s">
        <v>41</v>
      </c>
    </row>
    <row r="23" spans="1:37">
      <c r="A23" s="4">
        <v>44998.3857175926</v>
      </c>
      <c r="B23" s="5">
        <v>571</v>
      </c>
      <c r="C23" t="s">
        <v>62</v>
      </c>
      <c r="D23" s="5">
        <v>122653</v>
      </c>
      <c r="E23" t="s">
        <v>107</v>
      </c>
      <c r="F23" t="s">
        <v>108</v>
      </c>
      <c r="G23" t="s">
        <v>109</v>
      </c>
      <c r="H23" t="s">
        <v>104</v>
      </c>
      <c r="I23" s="5">
        <v>2</v>
      </c>
      <c r="K23">
        <v>35</v>
      </c>
      <c r="L23" s="8">
        <f>K23-I23</f>
        <v>33</v>
      </c>
      <c r="M23">
        <v>0</v>
      </c>
      <c r="N23">
        <f>M23-I23</f>
        <v>-2</v>
      </c>
      <c r="P23" s="7" t="str">
        <f>AC23</f>
        <v/>
      </c>
      <c r="W23" s="5">
        <v>35</v>
      </c>
      <c r="Y23" t="s">
        <v>41</v>
      </c>
      <c r="Z23" s="2" t="s">
        <v>92</v>
      </c>
      <c r="AA23" t="s">
        <v>65</v>
      </c>
      <c r="AB23" t="s">
        <v>41</v>
      </c>
      <c r="AC23" t="s">
        <v>41</v>
      </c>
      <c r="AD23" t="s">
        <v>110</v>
      </c>
      <c r="AE23" t="s">
        <v>111</v>
      </c>
      <c r="AH23" t="s">
        <v>66</v>
      </c>
      <c r="AI23" t="s">
        <v>48</v>
      </c>
      <c r="AJ23" t="s">
        <v>67</v>
      </c>
      <c r="AK23" t="s">
        <v>41</v>
      </c>
    </row>
    <row r="24" spans="1:37">
      <c r="A24" s="4">
        <v>44998.3697453704</v>
      </c>
      <c r="B24" s="5">
        <v>571</v>
      </c>
      <c r="C24" t="s">
        <v>62</v>
      </c>
      <c r="D24" s="5">
        <v>161221</v>
      </c>
      <c r="E24" t="s">
        <v>112</v>
      </c>
      <c r="F24" t="s">
        <v>113</v>
      </c>
      <c r="G24" t="s">
        <v>54</v>
      </c>
      <c r="H24" t="s">
        <v>114</v>
      </c>
      <c r="I24" s="5">
        <v>5</v>
      </c>
      <c r="K24">
        <v>462</v>
      </c>
      <c r="L24" s="1">
        <f>K24-I24</f>
        <v>457</v>
      </c>
      <c r="M24">
        <v>0</v>
      </c>
      <c r="N24">
        <f>M24-I24</f>
        <v>-5</v>
      </c>
      <c r="P24" s="7" t="str">
        <f>AC24</f>
        <v>特殊原因（夏季季节品种）冯梅 2022.8.30</v>
      </c>
      <c r="W24" s="5">
        <v>462</v>
      </c>
      <c r="Y24" t="s">
        <v>41</v>
      </c>
      <c r="Z24" s="2" t="s">
        <v>42</v>
      </c>
      <c r="AA24" t="s">
        <v>65</v>
      </c>
      <c r="AB24" t="s">
        <v>44</v>
      </c>
      <c r="AC24" t="s">
        <v>115</v>
      </c>
      <c r="AD24" t="s">
        <v>116</v>
      </c>
      <c r="AE24" t="s">
        <v>117</v>
      </c>
      <c r="AH24" t="s">
        <v>66</v>
      </c>
      <c r="AI24" t="s">
        <v>48</v>
      </c>
      <c r="AJ24" t="s">
        <v>67</v>
      </c>
      <c r="AK24" t="s">
        <v>41</v>
      </c>
    </row>
    <row r="25" spans="1:37">
      <c r="A25" s="4">
        <v>44998.3907638889</v>
      </c>
      <c r="B25" s="5">
        <v>571</v>
      </c>
      <c r="C25" t="s">
        <v>62</v>
      </c>
      <c r="D25" s="5">
        <v>245161</v>
      </c>
      <c r="E25" t="s">
        <v>118</v>
      </c>
      <c r="F25" t="s">
        <v>119</v>
      </c>
      <c r="G25" t="s">
        <v>54</v>
      </c>
      <c r="H25" t="s">
        <v>114</v>
      </c>
      <c r="I25" s="5">
        <v>2</v>
      </c>
      <c r="K25">
        <v>10</v>
      </c>
      <c r="L25" s="8">
        <f>K25-I25</f>
        <v>8</v>
      </c>
      <c r="M25">
        <v>0</v>
      </c>
      <c r="N25">
        <f>M25-I25</f>
        <v>-2</v>
      </c>
      <c r="P25" s="7" t="str">
        <f>AC25</f>
        <v/>
      </c>
      <c r="W25" s="5">
        <v>10</v>
      </c>
      <c r="Y25" t="s">
        <v>41</v>
      </c>
      <c r="Z25" s="2" t="s">
        <v>92</v>
      </c>
      <c r="AA25" t="s">
        <v>65</v>
      </c>
      <c r="AB25" t="s">
        <v>41</v>
      </c>
      <c r="AC25" t="s">
        <v>41</v>
      </c>
      <c r="AD25" t="s">
        <v>120</v>
      </c>
      <c r="AE25" t="s">
        <v>121</v>
      </c>
      <c r="AH25" t="s">
        <v>66</v>
      </c>
      <c r="AI25" t="s">
        <v>48</v>
      </c>
      <c r="AJ25" t="s">
        <v>67</v>
      </c>
      <c r="AK25" t="s">
        <v>41</v>
      </c>
    </row>
    <row r="26" spans="1:37">
      <c r="A26" s="4">
        <v>44998.44875</v>
      </c>
      <c r="B26" s="5">
        <v>733</v>
      </c>
      <c r="C26" t="s">
        <v>122</v>
      </c>
      <c r="D26" s="5">
        <v>240688</v>
      </c>
      <c r="E26" t="s">
        <v>123</v>
      </c>
      <c r="F26" t="s">
        <v>124</v>
      </c>
      <c r="G26" t="s">
        <v>58</v>
      </c>
      <c r="H26" t="s">
        <v>114</v>
      </c>
      <c r="I26" s="5">
        <v>20</v>
      </c>
      <c r="J26" s="5">
        <v>1</v>
      </c>
      <c r="K26">
        <v>0</v>
      </c>
      <c r="L26" s="8">
        <f>K26-I26</f>
        <v>-20</v>
      </c>
      <c r="M26">
        <v>7406</v>
      </c>
      <c r="N26">
        <f>M26-I26</f>
        <v>7386</v>
      </c>
      <c r="P26" s="7" t="str">
        <f>AC26</f>
        <v/>
      </c>
      <c r="S26" s="5">
        <v>6</v>
      </c>
      <c r="T26" s="5">
        <v>0.222222</v>
      </c>
      <c r="U26" s="5">
        <v>121.5</v>
      </c>
      <c r="V26" s="5">
        <v>3</v>
      </c>
      <c r="X26" s="5">
        <v>46.5</v>
      </c>
      <c r="Y26" t="s">
        <v>41</v>
      </c>
      <c r="Z26" s="2" t="s">
        <v>92</v>
      </c>
      <c r="AA26" t="s">
        <v>125</v>
      </c>
      <c r="AB26" t="s">
        <v>41</v>
      </c>
      <c r="AC26" t="s">
        <v>41</v>
      </c>
      <c r="AD26" t="s">
        <v>126</v>
      </c>
      <c r="AE26" t="s">
        <v>127</v>
      </c>
      <c r="AF26" s="5">
        <v>4.67</v>
      </c>
      <c r="AG26" s="5">
        <v>3.33</v>
      </c>
      <c r="AH26" t="s">
        <v>66</v>
      </c>
      <c r="AI26" t="s">
        <v>48</v>
      </c>
      <c r="AJ26" t="s">
        <v>67</v>
      </c>
      <c r="AK26" t="s">
        <v>41</v>
      </c>
    </row>
    <row r="27" spans="1:37">
      <c r="A27" s="4">
        <v>44998.4491898148</v>
      </c>
      <c r="B27" s="5">
        <v>107728</v>
      </c>
      <c r="C27" t="s">
        <v>128</v>
      </c>
      <c r="D27" s="5">
        <v>188539</v>
      </c>
      <c r="E27" t="s">
        <v>129</v>
      </c>
      <c r="F27" t="s">
        <v>130</v>
      </c>
      <c r="G27" t="s">
        <v>131</v>
      </c>
      <c r="H27" t="s">
        <v>132</v>
      </c>
      <c r="I27" s="5">
        <v>10</v>
      </c>
      <c r="K27">
        <v>86</v>
      </c>
      <c r="L27" s="8">
        <f>K27-I27</f>
        <v>76</v>
      </c>
      <c r="M27">
        <v>0</v>
      </c>
      <c r="N27">
        <f>M27-I27</f>
        <v>-10</v>
      </c>
      <c r="P27" s="7" t="str">
        <f>AC27</f>
        <v/>
      </c>
      <c r="Q27" s="5">
        <v>4</v>
      </c>
      <c r="T27" s="5">
        <v>0.118333</v>
      </c>
      <c r="U27" s="5">
        <v>84.51</v>
      </c>
      <c r="V27" s="5">
        <v>2</v>
      </c>
      <c r="W27" s="5">
        <v>86</v>
      </c>
      <c r="X27" s="5">
        <v>15</v>
      </c>
      <c r="Y27" t="s">
        <v>41</v>
      </c>
      <c r="Z27" s="2" t="s">
        <v>92</v>
      </c>
      <c r="AA27" t="s">
        <v>43</v>
      </c>
      <c r="AB27" t="s">
        <v>41</v>
      </c>
      <c r="AC27" t="s">
        <v>41</v>
      </c>
      <c r="AD27" t="s">
        <v>133</v>
      </c>
      <c r="AE27" t="s">
        <v>134</v>
      </c>
      <c r="AF27" s="5">
        <v>2.48</v>
      </c>
      <c r="AG27" s="5">
        <v>1.77</v>
      </c>
      <c r="AH27" t="s">
        <v>48</v>
      </c>
      <c r="AI27" t="s">
        <v>49</v>
      </c>
      <c r="AJ27" t="s">
        <v>50</v>
      </c>
      <c r="AK27" t="s">
        <v>41</v>
      </c>
    </row>
    <row r="28" spans="1:37">
      <c r="A28" s="4">
        <v>44998.4463773148</v>
      </c>
      <c r="B28" s="5">
        <v>107728</v>
      </c>
      <c r="C28" t="s">
        <v>128</v>
      </c>
      <c r="D28" s="5">
        <v>152725</v>
      </c>
      <c r="E28" t="s">
        <v>135</v>
      </c>
      <c r="F28" t="s">
        <v>136</v>
      </c>
      <c r="G28" t="s">
        <v>137</v>
      </c>
      <c r="H28" t="s">
        <v>132</v>
      </c>
      <c r="I28" s="5">
        <v>5</v>
      </c>
      <c r="K28">
        <v>453</v>
      </c>
      <c r="L28" s="8">
        <f>K28-I28</f>
        <v>448</v>
      </c>
      <c r="M28">
        <v>0</v>
      </c>
      <c r="N28">
        <f>M28-I28</f>
        <v>-5</v>
      </c>
      <c r="P28" s="7" t="str">
        <f>AC28</f>
        <v/>
      </c>
      <c r="Q28" s="5">
        <v>4</v>
      </c>
      <c r="T28" s="5">
        <v>0.108333</v>
      </c>
      <c r="U28" s="5">
        <v>46.15</v>
      </c>
      <c r="V28" s="5">
        <v>2</v>
      </c>
      <c r="W28" s="5">
        <v>453</v>
      </c>
      <c r="X28" s="5">
        <v>15</v>
      </c>
      <c r="Y28" t="s">
        <v>41</v>
      </c>
      <c r="Z28" s="2" t="s">
        <v>92</v>
      </c>
      <c r="AA28" t="s">
        <v>43</v>
      </c>
      <c r="AB28" t="s">
        <v>41</v>
      </c>
      <c r="AC28" t="s">
        <v>41</v>
      </c>
      <c r="AD28" t="s">
        <v>138</v>
      </c>
      <c r="AE28" t="s">
        <v>139</v>
      </c>
      <c r="AF28" s="5">
        <v>2.27</v>
      </c>
      <c r="AG28" s="5">
        <v>1.62</v>
      </c>
      <c r="AH28" t="s">
        <v>48</v>
      </c>
      <c r="AI28" t="s">
        <v>49</v>
      </c>
      <c r="AJ28" t="s">
        <v>50</v>
      </c>
      <c r="AK28" t="s">
        <v>41</v>
      </c>
    </row>
    <row r="29" spans="1:37">
      <c r="A29" s="4">
        <v>44998.3921412037</v>
      </c>
      <c r="B29" s="5">
        <v>748</v>
      </c>
      <c r="C29" t="s">
        <v>140</v>
      </c>
      <c r="D29" s="5">
        <v>221858</v>
      </c>
      <c r="E29" t="s">
        <v>141</v>
      </c>
      <c r="F29" t="s">
        <v>142</v>
      </c>
      <c r="G29" t="s">
        <v>58</v>
      </c>
      <c r="H29" t="s">
        <v>132</v>
      </c>
      <c r="I29" s="5">
        <v>1</v>
      </c>
      <c r="L29" s="1">
        <f>K29-I29</f>
        <v>-1</v>
      </c>
      <c r="M29">
        <v>0</v>
      </c>
      <c r="N29">
        <f>M29-I29</f>
        <v>-1</v>
      </c>
      <c r="P29" s="7" t="str">
        <f>AC29</f>
        <v>不再经营（厂家取消合作），淘汰 杨怡珩2023.3.9</v>
      </c>
      <c r="Y29" t="s">
        <v>41</v>
      </c>
      <c r="Z29" s="2" t="s">
        <v>69</v>
      </c>
      <c r="AA29" t="s">
        <v>143</v>
      </c>
      <c r="AB29" t="s">
        <v>44</v>
      </c>
      <c r="AC29" t="s">
        <v>144</v>
      </c>
      <c r="AD29" t="s">
        <v>145</v>
      </c>
      <c r="AE29" t="s">
        <v>146</v>
      </c>
      <c r="AH29" t="s">
        <v>48</v>
      </c>
      <c r="AI29" t="s">
        <v>49</v>
      </c>
      <c r="AJ29" t="s">
        <v>50</v>
      </c>
      <c r="AK29" t="s">
        <v>41</v>
      </c>
    </row>
    <row r="30" spans="1:37">
      <c r="A30" s="4">
        <v>44998.4440509259</v>
      </c>
      <c r="B30" s="5">
        <v>717</v>
      </c>
      <c r="C30" t="s">
        <v>36</v>
      </c>
      <c r="D30" s="5">
        <v>166670</v>
      </c>
      <c r="E30" t="s">
        <v>147</v>
      </c>
      <c r="F30" t="s">
        <v>148</v>
      </c>
      <c r="G30" t="s">
        <v>39</v>
      </c>
      <c r="H30" t="s">
        <v>132</v>
      </c>
      <c r="I30" s="5">
        <v>10</v>
      </c>
      <c r="J30" s="5">
        <v>2</v>
      </c>
      <c r="K30">
        <v>25</v>
      </c>
      <c r="L30" s="1">
        <f>K30-I30</f>
        <v>15</v>
      </c>
      <c r="M30">
        <v>0</v>
      </c>
      <c r="N30">
        <f>M30-I30</f>
        <v>-10</v>
      </c>
      <c r="P30" s="7" t="str">
        <f>AC30</f>
        <v>库存较大，建议暂时消化库存 冯梅 2023.2.6</v>
      </c>
      <c r="W30" s="5">
        <v>25</v>
      </c>
      <c r="Y30" t="s">
        <v>41</v>
      </c>
      <c r="Z30" s="2" t="s">
        <v>42</v>
      </c>
      <c r="AA30" t="s">
        <v>43</v>
      </c>
      <c r="AB30" t="s">
        <v>44</v>
      </c>
      <c r="AC30" t="s">
        <v>45</v>
      </c>
      <c r="AD30" t="s">
        <v>46</v>
      </c>
      <c r="AE30" t="s">
        <v>47</v>
      </c>
      <c r="AH30" t="s">
        <v>48</v>
      </c>
      <c r="AI30" t="s">
        <v>49</v>
      </c>
      <c r="AJ30" t="s">
        <v>50</v>
      </c>
      <c r="AK30" t="s">
        <v>41</v>
      </c>
    </row>
    <row r="31" spans="1:37">
      <c r="A31" s="4">
        <v>44998.4441782407</v>
      </c>
      <c r="B31" s="5">
        <v>717</v>
      </c>
      <c r="C31" t="s">
        <v>36</v>
      </c>
      <c r="D31" s="5">
        <v>218904</v>
      </c>
      <c r="E31" t="s">
        <v>149</v>
      </c>
      <c r="F31" t="s">
        <v>150</v>
      </c>
      <c r="G31" t="s">
        <v>58</v>
      </c>
      <c r="H31" t="s">
        <v>132</v>
      </c>
      <c r="I31" s="5">
        <v>6</v>
      </c>
      <c r="J31" s="5">
        <v>1</v>
      </c>
      <c r="K31">
        <v>36</v>
      </c>
      <c r="L31" s="1">
        <f>K31-I31</f>
        <v>30</v>
      </c>
      <c r="M31">
        <v>0</v>
      </c>
      <c r="N31">
        <f>M31-I31</f>
        <v>-6</v>
      </c>
      <c r="P31" s="7" t="str">
        <f>AC31</f>
        <v>库存较大，建议暂时消化库存 冯梅 2023.2.17</v>
      </c>
      <c r="W31" s="5">
        <v>36</v>
      </c>
      <c r="Y31" t="s">
        <v>41</v>
      </c>
      <c r="Z31" s="2" t="s">
        <v>42</v>
      </c>
      <c r="AA31" t="s">
        <v>43</v>
      </c>
      <c r="AB31" t="s">
        <v>44</v>
      </c>
      <c r="AC31" t="s">
        <v>72</v>
      </c>
      <c r="AD31" t="s">
        <v>151</v>
      </c>
      <c r="AE31" t="s">
        <v>152</v>
      </c>
      <c r="AH31" t="s">
        <v>48</v>
      </c>
      <c r="AI31" t="s">
        <v>49</v>
      </c>
      <c r="AJ31" t="s">
        <v>50</v>
      </c>
      <c r="AK31" t="s">
        <v>41</v>
      </c>
    </row>
    <row r="32" spans="1:37">
      <c r="A32" s="4">
        <v>44998.4423148148</v>
      </c>
      <c r="B32" s="5">
        <v>717</v>
      </c>
      <c r="C32" t="s">
        <v>36</v>
      </c>
      <c r="D32" s="5">
        <v>219551</v>
      </c>
      <c r="E32" t="s">
        <v>153</v>
      </c>
      <c r="F32" t="s">
        <v>154</v>
      </c>
      <c r="G32" t="s">
        <v>155</v>
      </c>
      <c r="H32" t="s">
        <v>132</v>
      </c>
      <c r="I32" s="5">
        <v>5</v>
      </c>
      <c r="J32" s="5">
        <v>2</v>
      </c>
      <c r="K32">
        <v>68</v>
      </c>
      <c r="L32" s="8">
        <f>K32-I32</f>
        <v>63</v>
      </c>
      <c r="M32">
        <v>0</v>
      </c>
      <c r="N32">
        <f>M32-I32</f>
        <v>-5</v>
      </c>
      <c r="P32" s="7" t="str">
        <f>AC32</f>
        <v/>
      </c>
      <c r="T32" s="5">
        <v>0.028889</v>
      </c>
      <c r="U32" s="5">
        <v>242.31</v>
      </c>
      <c r="V32" s="5">
        <v>0</v>
      </c>
      <c r="W32" s="5">
        <v>68</v>
      </c>
      <c r="X32" s="5">
        <v>84.23</v>
      </c>
      <c r="Y32" t="s">
        <v>41</v>
      </c>
      <c r="Z32" s="2" t="s">
        <v>92</v>
      </c>
      <c r="AA32" t="s">
        <v>43</v>
      </c>
      <c r="AB32" t="s">
        <v>41</v>
      </c>
      <c r="AC32" t="s">
        <v>41</v>
      </c>
      <c r="AD32" t="s">
        <v>156</v>
      </c>
      <c r="AE32" t="s">
        <v>157</v>
      </c>
      <c r="AF32" s="5">
        <v>0.61</v>
      </c>
      <c r="AG32" s="5">
        <v>0.43</v>
      </c>
      <c r="AH32" t="s">
        <v>48</v>
      </c>
      <c r="AI32" t="s">
        <v>49</v>
      </c>
      <c r="AJ32" t="s">
        <v>50</v>
      </c>
      <c r="AK32" t="s">
        <v>41</v>
      </c>
    </row>
    <row r="33" spans="1:37">
      <c r="A33" s="4">
        <v>44998.3636458333</v>
      </c>
      <c r="B33" s="5">
        <v>571</v>
      </c>
      <c r="C33" t="s">
        <v>62</v>
      </c>
      <c r="D33" s="5">
        <v>218904</v>
      </c>
      <c r="E33" t="s">
        <v>149</v>
      </c>
      <c r="F33" t="s">
        <v>150</v>
      </c>
      <c r="G33" t="s">
        <v>58</v>
      </c>
      <c r="H33" t="s">
        <v>132</v>
      </c>
      <c r="I33" s="5">
        <v>4</v>
      </c>
      <c r="J33" s="5">
        <v>3</v>
      </c>
      <c r="K33">
        <v>36</v>
      </c>
      <c r="L33" s="1">
        <f>K33-I33</f>
        <v>32</v>
      </c>
      <c r="M33">
        <v>0</v>
      </c>
      <c r="N33">
        <f>M33-I33</f>
        <v>-4</v>
      </c>
      <c r="P33" s="7" t="str">
        <f>AC33</f>
        <v>库存较大，建议暂时消化库存 冯梅 2023.2.17</v>
      </c>
      <c r="W33" s="5">
        <v>36</v>
      </c>
      <c r="Y33" t="s">
        <v>41</v>
      </c>
      <c r="Z33" s="2" t="s">
        <v>42</v>
      </c>
      <c r="AA33" t="s">
        <v>65</v>
      </c>
      <c r="AB33" t="s">
        <v>44</v>
      </c>
      <c r="AC33" t="s">
        <v>72</v>
      </c>
      <c r="AD33" t="s">
        <v>151</v>
      </c>
      <c r="AE33" t="s">
        <v>152</v>
      </c>
      <c r="AH33" t="s">
        <v>66</v>
      </c>
      <c r="AI33" t="s">
        <v>48</v>
      </c>
      <c r="AJ33" t="s">
        <v>67</v>
      </c>
      <c r="AK33" t="s">
        <v>41</v>
      </c>
    </row>
    <row r="34" spans="1:37">
      <c r="A34" s="4">
        <v>44998.4546296296</v>
      </c>
      <c r="B34" s="5">
        <v>365</v>
      </c>
      <c r="C34" t="s">
        <v>158</v>
      </c>
      <c r="D34" s="5">
        <v>170165</v>
      </c>
      <c r="E34" t="s">
        <v>159</v>
      </c>
      <c r="F34" t="s">
        <v>160</v>
      </c>
      <c r="G34" t="s">
        <v>161</v>
      </c>
      <c r="H34" t="s">
        <v>132</v>
      </c>
      <c r="I34" s="5">
        <v>100</v>
      </c>
      <c r="J34" s="5">
        <v>28</v>
      </c>
      <c r="K34">
        <v>309</v>
      </c>
      <c r="L34" s="8">
        <f>K34-I34</f>
        <v>209</v>
      </c>
      <c r="M34">
        <v>0</v>
      </c>
      <c r="N34">
        <f>M34-I34</f>
        <v>-100</v>
      </c>
      <c r="P34" s="7" t="str">
        <f>AC34</f>
        <v/>
      </c>
      <c r="T34" s="5">
        <v>1.383889</v>
      </c>
      <c r="U34" s="5">
        <v>92.49</v>
      </c>
      <c r="V34" s="5">
        <v>21</v>
      </c>
      <c r="W34" s="5">
        <v>309</v>
      </c>
      <c r="X34" s="5">
        <v>35.23</v>
      </c>
      <c r="Y34" t="s">
        <v>41</v>
      </c>
      <c r="Z34" s="2" t="s">
        <v>92</v>
      </c>
      <c r="AA34" t="s">
        <v>69</v>
      </c>
      <c r="AB34" t="s">
        <v>41</v>
      </c>
      <c r="AC34" t="s">
        <v>41</v>
      </c>
      <c r="AD34" t="s">
        <v>138</v>
      </c>
      <c r="AE34" t="s">
        <v>139</v>
      </c>
      <c r="AF34" s="5">
        <v>29.06</v>
      </c>
      <c r="AG34" s="5">
        <v>20.76</v>
      </c>
      <c r="AH34" t="s">
        <v>66</v>
      </c>
      <c r="AI34" t="s">
        <v>48</v>
      </c>
      <c r="AJ34" t="s">
        <v>67</v>
      </c>
      <c r="AK34" t="s">
        <v>41</v>
      </c>
    </row>
    <row r="35" spans="1:37">
      <c r="A35" s="4">
        <v>44998</v>
      </c>
      <c r="B35" s="5">
        <v>343</v>
      </c>
      <c r="C35" t="s">
        <v>162</v>
      </c>
      <c r="D35" s="5">
        <v>186175</v>
      </c>
      <c r="E35" t="s">
        <v>163</v>
      </c>
      <c r="F35" t="s">
        <v>164</v>
      </c>
      <c r="G35" t="s">
        <v>131</v>
      </c>
      <c r="H35" t="s">
        <v>132</v>
      </c>
      <c r="I35" s="5">
        <v>200</v>
      </c>
      <c r="K35">
        <v>2815</v>
      </c>
      <c r="L35" s="1">
        <f>K35-I35</f>
        <v>2615</v>
      </c>
      <c r="M35">
        <v>0</v>
      </c>
      <c r="N35">
        <f>M35-I35</f>
        <v>-200</v>
      </c>
      <c r="P35" s="7" t="str">
        <f>AC35</f>
        <v>防疫物品（同类品种库存较大，建议暂时消化库存） 陈晓莉 2023.2.23</v>
      </c>
      <c r="W35" s="5">
        <v>2815</v>
      </c>
      <c r="Y35" t="s">
        <v>41</v>
      </c>
      <c r="Z35" s="2" t="s">
        <v>42</v>
      </c>
      <c r="AA35" t="s">
        <v>165</v>
      </c>
      <c r="AB35" t="s">
        <v>44</v>
      </c>
      <c r="AC35" t="s">
        <v>166</v>
      </c>
      <c r="AD35" t="s">
        <v>167</v>
      </c>
      <c r="AE35" t="s">
        <v>168</v>
      </c>
      <c r="AH35" t="s">
        <v>66</v>
      </c>
      <c r="AI35" t="s">
        <v>48</v>
      </c>
      <c r="AJ35" t="s">
        <v>67</v>
      </c>
      <c r="AK35" t="s">
        <v>41</v>
      </c>
    </row>
    <row r="36" spans="1:37">
      <c r="A36" s="4">
        <v>44998</v>
      </c>
      <c r="B36" s="5">
        <v>343</v>
      </c>
      <c r="C36" t="s">
        <v>162</v>
      </c>
      <c r="D36" s="5">
        <v>212457</v>
      </c>
      <c r="E36" t="s">
        <v>163</v>
      </c>
      <c r="F36" t="s">
        <v>169</v>
      </c>
      <c r="G36" t="s">
        <v>161</v>
      </c>
      <c r="H36" t="s">
        <v>132</v>
      </c>
      <c r="I36" s="5">
        <v>500</v>
      </c>
      <c r="K36">
        <v>9542</v>
      </c>
      <c r="L36" s="1">
        <f>K36-I36</f>
        <v>9042</v>
      </c>
      <c r="M36">
        <v>0</v>
      </c>
      <c r="N36">
        <f>M36-I36</f>
        <v>-500</v>
      </c>
      <c r="P36" s="7" t="str">
        <f>AC36</f>
        <v>防疫物品（同类品种库存较大，建议暂时消化库存） 陈晓莉 2023.2.23</v>
      </c>
      <c r="W36" s="5">
        <v>9542</v>
      </c>
      <c r="Y36" t="s">
        <v>41</v>
      </c>
      <c r="Z36" s="2" t="s">
        <v>42</v>
      </c>
      <c r="AA36" t="s">
        <v>165</v>
      </c>
      <c r="AB36" t="s">
        <v>44</v>
      </c>
      <c r="AC36" t="s">
        <v>166</v>
      </c>
      <c r="AD36" t="s">
        <v>138</v>
      </c>
      <c r="AE36" t="s">
        <v>170</v>
      </c>
      <c r="AH36" t="s">
        <v>66</v>
      </c>
      <c r="AI36" t="s">
        <v>48</v>
      </c>
      <c r="AJ36" t="s">
        <v>67</v>
      </c>
      <c r="AK36" t="s">
        <v>41</v>
      </c>
    </row>
    <row r="37" spans="1:37">
      <c r="A37" s="4">
        <v>44998.4005439815</v>
      </c>
      <c r="B37" s="5">
        <v>598</v>
      </c>
      <c r="C37" t="s">
        <v>171</v>
      </c>
      <c r="D37" s="5">
        <v>205798</v>
      </c>
      <c r="E37" t="s">
        <v>172</v>
      </c>
      <c r="F37" t="s">
        <v>173</v>
      </c>
      <c r="G37" t="s">
        <v>174</v>
      </c>
      <c r="H37" t="s">
        <v>132</v>
      </c>
      <c r="I37" s="5">
        <v>500</v>
      </c>
      <c r="J37" s="5">
        <v>49</v>
      </c>
      <c r="K37">
        <v>29866</v>
      </c>
      <c r="L37" s="1">
        <f>K37-I37</f>
        <v>29366</v>
      </c>
      <c r="M37">
        <v>0</v>
      </c>
      <c r="N37">
        <f>M37-I37</f>
        <v>-500</v>
      </c>
      <c r="P37" s="7" t="str">
        <f>AC37</f>
        <v>防疫物品（同类品种库存较大，建议暂时消化库存） 陈晓莉 2023.2.23</v>
      </c>
      <c r="W37" s="5">
        <v>29866</v>
      </c>
      <c r="Y37" t="s">
        <v>41</v>
      </c>
      <c r="Z37" s="2" t="s">
        <v>42</v>
      </c>
      <c r="AA37" s="10" t="s">
        <v>175</v>
      </c>
      <c r="AB37" t="s">
        <v>44</v>
      </c>
      <c r="AC37" t="s">
        <v>166</v>
      </c>
      <c r="AD37" t="s">
        <v>176</v>
      </c>
      <c r="AE37" t="s">
        <v>177</v>
      </c>
      <c r="AH37" t="s">
        <v>48</v>
      </c>
      <c r="AI37" t="s">
        <v>49</v>
      </c>
      <c r="AJ37" t="s">
        <v>50</v>
      </c>
      <c r="AK37" t="s">
        <v>41</v>
      </c>
    </row>
    <row r="38" spans="1:37">
      <c r="A38" s="4">
        <v>44998.4002314815</v>
      </c>
      <c r="B38" s="5">
        <v>598</v>
      </c>
      <c r="C38" t="s">
        <v>171</v>
      </c>
      <c r="D38" s="5">
        <v>202038</v>
      </c>
      <c r="E38" t="s">
        <v>178</v>
      </c>
      <c r="F38" t="s">
        <v>179</v>
      </c>
      <c r="G38" t="s">
        <v>161</v>
      </c>
      <c r="H38" t="s">
        <v>132</v>
      </c>
      <c r="I38" s="5">
        <v>30</v>
      </c>
      <c r="J38" s="5">
        <v>1</v>
      </c>
      <c r="K38">
        <v>622</v>
      </c>
      <c r="L38" s="1">
        <f>K38-I38</f>
        <v>592</v>
      </c>
      <c r="M38">
        <v>0</v>
      </c>
      <c r="N38">
        <f>M38-I38</f>
        <v>-30</v>
      </c>
      <c r="P38" s="7" t="str">
        <f>AC38</f>
        <v>防疫物品（同类品种库存较大，建议暂时消化库存） 陈晓莉 2023.2.23</v>
      </c>
      <c r="W38" s="5">
        <v>622</v>
      </c>
      <c r="Y38" t="s">
        <v>41</v>
      </c>
      <c r="Z38" s="2" t="s">
        <v>42</v>
      </c>
      <c r="AA38" s="10" t="s">
        <v>175</v>
      </c>
      <c r="AB38" t="s">
        <v>44</v>
      </c>
      <c r="AC38" t="s">
        <v>166</v>
      </c>
      <c r="AD38" t="s">
        <v>180</v>
      </c>
      <c r="AE38" t="s">
        <v>181</v>
      </c>
      <c r="AH38" t="s">
        <v>48</v>
      </c>
      <c r="AI38" t="s">
        <v>49</v>
      </c>
      <c r="AJ38" t="s">
        <v>50</v>
      </c>
      <c r="AK38" t="s">
        <v>41</v>
      </c>
    </row>
    <row r="39" spans="1:37">
      <c r="A39" s="4">
        <v>44998.4008101852</v>
      </c>
      <c r="B39" s="5">
        <v>598</v>
      </c>
      <c r="C39" t="s">
        <v>171</v>
      </c>
      <c r="D39" s="5">
        <v>233233</v>
      </c>
      <c r="E39" t="s">
        <v>163</v>
      </c>
      <c r="F39" t="s">
        <v>182</v>
      </c>
      <c r="G39" t="s">
        <v>161</v>
      </c>
      <c r="H39" t="s">
        <v>132</v>
      </c>
      <c r="I39" s="5">
        <v>50</v>
      </c>
      <c r="K39">
        <v>1448</v>
      </c>
      <c r="L39" s="1">
        <f>K39-I39</f>
        <v>1398</v>
      </c>
      <c r="M39">
        <v>0</v>
      </c>
      <c r="N39">
        <f>M39-I39</f>
        <v>-50</v>
      </c>
      <c r="P39" s="7" t="str">
        <f>AC39</f>
        <v>防疫物品（同类品种库存较大，建议暂时消化库存） 陈晓莉 2023.2.23</v>
      </c>
      <c r="W39" s="5">
        <v>1448</v>
      </c>
      <c r="Y39" t="s">
        <v>41</v>
      </c>
      <c r="Z39" s="2" t="s">
        <v>42</v>
      </c>
      <c r="AA39" s="10" t="s">
        <v>175</v>
      </c>
      <c r="AB39" t="s">
        <v>44</v>
      </c>
      <c r="AC39" t="s">
        <v>166</v>
      </c>
      <c r="AD39" t="s">
        <v>183</v>
      </c>
      <c r="AE39" t="s">
        <v>184</v>
      </c>
      <c r="AH39" t="s">
        <v>48</v>
      </c>
      <c r="AI39" t="s">
        <v>49</v>
      </c>
      <c r="AJ39" t="s">
        <v>50</v>
      </c>
      <c r="AK39" t="s">
        <v>41</v>
      </c>
    </row>
    <row r="40" spans="1:37">
      <c r="A40" s="4">
        <v>44998.4</v>
      </c>
      <c r="B40" s="5">
        <v>598</v>
      </c>
      <c r="C40" t="s">
        <v>171</v>
      </c>
      <c r="D40" s="5">
        <v>233208</v>
      </c>
      <c r="E40" t="s">
        <v>172</v>
      </c>
      <c r="F40" t="s">
        <v>185</v>
      </c>
      <c r="G40" t="s">
        <v>161</v>
      </c>
      <c r="H40" t="s">
        <v>132</v>
      </c>
      <c r="I40" s="5">
        <v>30</v>
      </c>
      <c r="K40">
        <v>183</v>
      </c>
      <c r="L40" s="1">
        <f>K40-I40</f>
        <v>153</v>
      </c>
      <c r="M40">
        <v>0</v>
      </c>
      <c r="N40">
        <f>M40-I40</f>
        <v>-30</v>
      </c>
      <c r="P40" s="7" t="str">
        <f>AC40</f>
        <v>防疫物品（同类品种库存较大，建议暂时消化库存） 陈晓莉 2023.2.23</v>
      </c>
      <c r="W40" s="5">
        <v>183</v>
      </c>
      <c r="Y40" t="s">
        <v>41</v>
      </c>
      <c r="Z40" s="2" t="s">
        <v>42</v>
      </c>
      <c r="AA40" s="10" t="s">
        <v>175</v>
      </c>
      <c r="AB40" t="s">
        <v>44</v>
      </c>
      <c r="AC40" t="s">
        <v>166</v>
      </c>
      <c r="AD40" t="s">
        <v>186</v>
      </c>
      <c r="AE40" t="s">
        <v>187</v>
      </c>
      <c r="AH40" t="s">
        <v>48</v>
      </c>
      <c r="AI40" t="s">
        <v>49</v>
      </c>
      <c r="AJ40" t="s">
        <v>50</v>
      </c>
      <c r="AK40" t="s">
        <v>41</v>
      </c>
    </row>
    <row r="41" spans="1:37">
      <c r="A41" s="4">
        <v>44998.4010300926</v>
      </c>
      <c r="B41" s="5">
        <v>598</v>
      </c>
      <c r="C41" t="s">
        <v>171</v>
      </c>
      <c r="D41" s="5">
        <v>186175</v>
      </c>
      <c r="E41" t="s">
        <v>163</v>
      </c>
      <c r="F41" t="s">
        <v>164</v>
      </c>
      <c r="G41" t="s">
        <v>131</v>
      </c>
      <c r="H41" t="s">
        <v>132</v>
      </c>
      <c r="I41" s="5">
        <v>100</v>
      </c>
      <c r="K41">
        <v>2815</v>
      </c>
      <c r="L41" s="1">
        <f>K41-I41</f>
        <v>2715</v>
      </c>
      <c r="M41">
        <v>0</v>
      </c>
      <c r="N41">
        <f>M41-I41</f>
        <v>-100</v>
      </c>
      <c r="P41" s="7" t="str">
        <f>AC41</f>
        <v>防疫物品（同类品种库存较大，建议暂时消化库存） 陈晓莉 2023.2.23</v>
      </c>
      <c r="W41" s="5">
        <v>2815</v>
      </c>
      <c r="Y41" t="s">
        <v>41</v>
      </c>
      <c r="Z41" s="2" t="s">
        <v>42</v>
      </c>
      <c r="AA41" s="10" t="s">
        <v>175</v>
      </c>
      <c r="AB41" t="s">
        <v>44</v>
      </c>
      <c r="AC41" t="s">
        <v>166</v>
      </c>
      <c r="AD41" t="s">
        <v>167</v>
      </c>
      <c r="AE41" t="s">
        <v>168</v>
      </c>
      <c r="AH41" t="s">
        <v>48</v>
      </c>
      <c r="AI41" t="s">
        <v>49</v>
      </c>
      <c r="AJ41" t="s">
        <v>50</v>
      </c>
      <c r="AK41" t="s">
        <v>41</v>
      </c>
    </row>
    <row r="42" spans="1:37">
      <c r="A42" s="4">
        <v>44998.3994444444</v>
      </c>
      <c r="B42" s="5">
        <v>598</v>
      </c>
      <c r="C42" t="s">
        <v>171</v>
      </c>
      <c r="D42" s="5">
        <v>247090</v>
      </c>
      <c r="E42" t="s">
        <v>163</v>
      </c>
      <c r="F42" t="s">
        <v>188</v>
      </c>
      <c r="G42" t="s">
        <v>161</v>
      </c>
      <c r="H42" t="s">
        <v>132</v>
      </c>
      <c r="I42" s="5">
        <v>50</v>
      </c>
      <c r="K42">
        <v>71</v>
      </c>
      <c r="L42" s="1">
        <f>K42-I42</f>
        <v>21</v>
      </c>
      <c r="M42">
        <v>0</v>
      </c>
      <c r="N42">
        <f>M42-I42</f>
        <v>-50</v>
      </c>
      <c r="P42" s="7" t="str">
        <f>AC42</f>
        <v>防疫物品（同类品种库存较大，建议暂时消化库存） 陈晓莉 2023.2.23</v>
      </c>
      <c r="W42" s="5">
        <v>71</v>
      </c>
      <c r="Y42" t="s">
        <v>41</v>
      </c>
      <c r="Z42" s="2" t="s">
        <v>42</v>
      </c>
      <c r="AA42" s="10" t="s">
        <v>175</v>
      </c>
      <c r="AB42" t="s">
        <v>44</v>
      </c>
      <c r="AC42" t="s">
        <v>166</v>
      </c>
      <c r="AD42" t="s">
        <v>138</v>
      </c>
      <c r="AE42" t="s">
        <v>139</v>
      </c>
      <c r="AH42" t="s">
        <v>48</v>
      </c>
      <c r="AI42" t="s">
        <v>49</v>
      </c>
      <c r="AJ42" t="s">
        <v>50</v>
      </c>
      <c r="AK42" t="s">
        <v>41</v>
      </c>
    </row>
    <row r="43" spans="1:37">
      <c r="A43" s="4">
        <v>44998.4265046296</v>
      </c>
      <c r="B43" s="5">
        <v>733</v>
      </c>
      <c r="C43" t="s">
        <v>122</v>
      </c>
      <c r="D43" s="5">
        <v>233285</v>
      </c>
      <c r="E43" t="s">
        <v>163</v>
      </c>
      <c r="F43" t="s">
        <v>189</v>
      </c>
      <c r="G43" t="s">
        <v>174</v>
      </c>
      <c r="H43" t="s">
        <v>132</v>
      </c>
      <c r="I43" s="5">
        <v>300</v>
      </c>
      <c r="J43" s="5">
        <v>1</v>
      </c>
      <c r="K43">
        <v>82864</v>
      </c>
      <c r="L43" s="1">
        <f>K43-I43</f>
        <v>82564</v>
      </c>
      <c r="M43">
        <v>0</v>
      </c>
      <c r="N43">
        <f>M43-I43</f>
        <v>-300</v>
      </c>
      <c r="P43" s="7" t="str">
        <f>AC43</f>
        <v>防疫物品（同类品种库存较大，建议暂时消化库存） 陈晓莉 2023.2.23</v>
      </c>
      <c r="W43" s="5">
        <v>82864</v>
      </c>
      <c r="Y43" t="s">
        <v>41</v>
      </c>
      <c r="Z43" s="2" t="s">
        <v>42</v>
      </c>
      <c r="AA43" t="s">
        <v>125</v>
      </c>
      <c r="AB43" t="s">
        <v>44</v>
      </c>
      <c r="AC43" t="s">
        <v>166</v>
      </c>
      <c r="AD43" t="s">
        <v>186</v>
      </c>
      <c r="AE43" t="s">
        <v>187</v>
      </c>
      <c r="AH43" t="s">
        <v>66</v>
      </c>
      <c r="AI43" t="s">
        <v>48</v>
      </c>
      <c r="AJ43" t="s">
        <v>67</v>
      </c>
      <c r="AK43" t="s">
        <v>41</v>
      </c>
    </row>
    <row r="44" spans="1:37">
      <c r="A44" s="4">
        <v>44998.4288425926</v>
      </c>
      <c r="B44" s="5">
        <v>733</v>
      </c>
      <c r="C44" t="s">
        <v>122</v>
      </c>
      <c r="D44" s="5">
        <v>212457</v>
      </c>
      <c r="E44" t="s">
        <v>163</v>
      </c>
      <c r="F44" t="s">
        <v>169</v>
      </c>
      <c r="G44" t="s">
        <v>161</v>
      </c>
      <c r="H44" t="s">
        <v>132</v>
      </c>
      <c r="I44" s="5">
        <v>200</v>
      </c>
      <c r="K44">
        <v>9542</v>
      </c>
      <c r="L44" s="1">
        <f>K44-I44</f>
        <v>9342</v>
      </c>
      <c r="M44">
        <v>0</v>
      </c>
      <c r="N44">
        <f>M44-I44</f>
        <v>-200</v>
      </c>
      <c r="P44" s="7" t="str">
        <f>AC44</f>
        <v>防疫物品（同类品种库存较大，建议暂时消化库存） 陈晓莉 2023.2.23</v>
      </c>
      <c r="W44" s="5">
        <v>9542</v>
      </c>
      <c r="Y44" t="s">
        <v>41</v>
      </c>
      <c r="Z44" s="2" t="s">
        <v>42</v>
      </c>
      <c r="AA44" t="s">
        <v>125</v>
      </c>
      <c r="AB44" t="s">
        <v>44</v>
      </c>
      <c r="AC44" t="s">
        <v>166</v>
      </c>
      <c r="AD44" t="s">
        <v>138</v>
      </c>
      <c r="AE44" t="s">
        <v>170</v>
      </c>
      <c r="AH44" t="s">
        <v>66</v>
      </c>
      <c r="AI44" t="s">
        <v>48</v>
      </c>
      <c r="AJ44" t="s">
        <v>67</v>
      </c>
      <c r="AK44" t="s">
        <v>41</v>
      </c>
    </row>
    <row r="45" spans="1:37">
      <c r="A45" s="4">
        <v>44998.4312615741</v>
      </c>
      <c r="B45" s="5">
        <v>733</v>
      </c>
      <c r="C45" t="s">
        <v>122</v>
      </c>
      <c r="D45" s="5">
        <v>80605</v>
      </c>
      <c r="E45" t="s">
        <v>190</v>
      </c>
      <c r="F45" t="s">
        <v>191</v>
      </c>
      <c r="G45" t="s">
        <v>39</v>
      </c>
      <c r="H45" t="s">
        <v>132</v>
      </c>
      <c r="I45" s="5">
        <v>20</v>
      </c>
      <c r="L45" s="1">
        <f>K45-I45</f>
        <v>-20</v>
      </c>
      <c r="N45">
        <f>M45-I45</f>
        <v>-20</v>
      </c>
      <c r="P45" s="7" t="str">
        <f>AC45</f>
        <v>特殊原因（抗疫品种）冯梅 2021.10.11</v>
      </c>
      <c r="Y45" t="s">
        <v>41</v>
      </c>
      <c r="Z45" s="2" t="s">
        <v>69</v>
      </c>
      <c r="AA45" t="s">
        <v>125</v>
      </c>
      <c r="AB45" t="s">
        <v>44</v>
      </c>
      <c r="AC45" t="s">
        <v>192</v>
      </c>
      <c r="AD45" t="s">
        <v>193</v>
      </c>
      <c r="AE45" t="s">
        <v>194</v>
      </c>
      <c r="AH45" t="s">
        <v>66</v>
      </c>
      <c r="AI45" t="s">
        <v>48</v>
      </c>
      <c r="AJ45" t="s">
        <v>67</v>
      </c>
      <c r="AK45" t="s">
        <v>41</v>
      </c>
    </row>
    <row r="46" spans="1:37">
      <c r="A46" s="4">
        <v>44998.4418865741</v>
      </c>
      <c r="B46" s="5">
        <v>116919</v>
      </c>
      <c r="C46" t="s">
        <v>83</v>
      </c>
      <c r="D46" s="5">
        <v>196781</v>
      </c>
      <c r="E46" t="s">
        <v>190</v>
      </c>
      <c r="F46" t="s">
        <v>195</v>
      </c>
      <c r="G46" t="s">
        <v>39</v>
      </c>
      <c r="H46" t="s">
        <v>132</v>
      </c>
      <c r="I46" s="5">
        <v>10</v>
      </c>
      <c r="K46">
        <v>0</v>
      </c>
      <c r="L46" s="1">
        <f>K46-I46</f>
        <v>-10</v>
      </c>
      <c r="M46">
        <v>0</v>
      </c>
      <c r="N46">
        <f>M46-I46</f>
        <v>-10</v>
      </c>
      <c r="P46" s="7" t="str">
        <f>AC46</f>
        <v>特殊原因（厂家缺货）冯梅 2022.12.15</v>
      </c>
      <c r="Y46" t="s">
        <v>41</v>
      </c>
      <c r="Z46" s="2" t="s">
        <v>69</v>
      </c>
      <c r="AA46" t="s">
        <v>196</v>
      </c>
      <c r="AB46" t="s">
        <v>44</v>
      </c>
      <c r="AC46" t="s">
        <v>197</v>
      </c>
      <c r="AD46" t="s">
        <v>198</v>
      </c>
      <c r="AE46" t="s">
        <v>199</v>
      </c>
      <c r="AH46" t="s">
        <v>66</v>
      </c>
      <c r="AI46" t="s">
        <v>48</v>
      </c>
      <c r="AJ46" t="s">
        <v>67</v>
      </c>
      <c r="AK46" t="s">
        <v>41</v>
      </c>
    </row>
    <row r="47" spans="1:37">
      <c r="A47" s="4">
        <v>44998.3651851852</v>
      </c>
      <c r="B47" s="5">
        <v>514</v>
      </c>
      <c r="C47" t="s">
        <v>87</v>
      </c>
      <c r="D47" s="5">
        <v>236580</v>
      </c>
      <c r="E47" t="s">
        <v>200</v>
      </c>
      <c r="F47" t="s">
        <v>201</v>
      </c>
      <c r="G47" t="s">
        <v>58</v>
      </c>
      <c r="H47" t="s">
        <v>132</v>
      </c>
      <c r="I47" s="5">
        <v>4</v>
      </c>
      <c r="K47">
        <v>0</v>
      </c>
      <c r="L47" s="1">
        <f>K47-I47</f>
        <v>-4</v>
      </c>
      <c r="M47">
        <v>0</v>
      </c>
      <c r="N47">
        <f>M47-I47</f>
        <v>-4</v>
      </c>
      <c r="P47" s="7" t="str">
        <f>AC47</f>
        <v>特殊原因(根据门店需求上报）冯梅 2022.9.8</v>
      </c>
      <c r="Y47" t="s">
        <v>41</v>
      </c>
      <c r="Z47" s="2" t="s">
        <v>69</v>
      </c>
      <c r="AA47" t="s">
        <v>69</v>
      </c>
      <c r="AB47" t="s">
        <v>44</v>
      </c>
      <c r="AC47" t="s">
        <v>202</v>
      </c>
      <c r="AD47" t="s">
        <v>151</v>
      </c>
      <c r="AE47" t="s">
        <v>152</v>
      </c>
      <c r="AH47" t="s">
        <v>66</v>
      </c>
      <c r="AI47" t="s">
        <v>48</v>
      </c>
      <c r="AJ47" t="s">
        <v>67</v>
      </c>
      <c r="AK47" t="s">
        <v>41</v>
      </c>
    </row>
    <row r="48" spans="1:37">
      <c r="A48" s="4">
        <v>44998.3646759259</v>
      </c>
      <c r="B48" s="5">
        <v>514</v>
      </c>
      <c r="C48" t="s">
        <v>87</v>
      </c>
      <c r="D48" s="5">
        <v>166671</v>
      </c>
      <c r="E48" t="s">
        <v>203</v>
      </c>
      <c r="F48" t="s">
        <v>73</v>
      </c>
      <c r="G48" t="s">
        <v>39</v>
      </c>
      <c r="H48" t="s">
        <v>132</v>
      </c>
      <c r="I48" s="5">
        <v>2</v>
      </c>
      <c r="K48">
        <v>0</v>
      </c>
      <c r="L48" s="1">
        <f>K48-I48</f>
        <v>-2</v>
      </c>
      <c r="M48">
        <v>0</v>
      </c>
      <c r="N48">
        <f>M48-I48</f>
        <v>-2</v>
      </c>
      <c r="P48" s="7" t="str">
        <f>AC48</f>
        <v>特殊原因（根据门店需求铺货）冯梅 2022.11.28</v>
      </c>
      <c r="Y48" t="s">
        <v>41</v>
      </c>
      <c r="Z48" s="2" t="s">
        <v>69</v>
      </c>
      <c r="AA48" t="s">
        <v>69</v>
      </c>
      <c r="AB48" t="s">
        <v>44</v>
      </c>
      <c r="AC48" t="s">
        <v>204</v>
      </c>
      <c r="AD48" t="s">
        <v>46</v>
      </c>
      <c r="AE48" t="s">
        <v>47</v>
      </c>
      <c r="AH48" t="s">
        <v>66</v>
      </c>
      <c r="AI48" t="s">
        <v>48</v>
      </c>
      <c r="AJ48" t="s">
        <v>67</v>
      </c>
      <c r="AK48" t="s">
        <v>41</v>
      </c>
    </row>
    <row r="49" spans="1:37">
      <c r="A49" s="4">
        <v>44998.3655555556</v>
      </c>
      <c r="B49" s="5">
        <v>377</v>
      </c>
      <c r="C49" t="s">
        <v>89</v>
      </c>
      <c r="D49" s="5">
        <v>210819</v>
      </c>
      <c r="E49" t="s">
        <v>163</v>
      </c>
      <c r="F49" t="s">
        <v>205</v>
      </c>
      <c r="G49" t="s">
        <v>161</v>
      </c>
      <c r="H49" t="s">
        <v>132</v>
      </c>
      <c r="I49" s="5">
        <v>10</v>
      </c>
      <c r="K49">
        <v>432</v>
      </c>
      <c r="L49" s="1">
        <f>K49-I49</f>
        <v>422</v>
      </c>
      <c r="M49">
        <v>0</v>
      </c>
      <c r="N49">
        <f>M49-I49</f>
        <v>-10</v>
      </c>
      <c r="P49" s="7" t="str">
        <f>AC49</f>
        <v>防疫物品（同类品种库存较大，建议暂时消化库存） 陈晓莉 2023.2.23</v>
      </c>
      <c r="W49" s="5">
        <v>432</v>
      </c>
      <c r="Y49" t="s">
        <v>41</v>
      </c>
      <c r="Z49" s="2" t="s">
        <v>42</v>
      </c>
      <c r="AA49" t="s">
        <v>93</v>
      </c>
      <c r="AB49" t="s">
        <v>44</v>
      </c>
      <c r="AC49" t="s">
        <v>166</v>
      </c>
      <c r="AD49" t="s">
        <v>206</v>
      </c>
      <c r="AE49" t="s">
        <v>207</v>
      </c>
      <c r="AH49" t="s">
        <v>94</v>
      </c>
      <c r="AI49" t="s">
        <v>95</v>
      </c>
      <c r="AJ49" t="s">
        <v>96</v>
      </c>
      <c r="AK49" t="s">
        <v>41</v>
      </c>
    </row>
    <row r="50" spans="1:37">
      <c r="A50" s="4">
        <v>44998.3657291667</v>
      </c>
      <c r="B50" s="5">
        <v>377</v>
      </c>
      <c r="C50" t="s">
        <v>89</v>
      </c>
      <c r="D50" s="5">
        <v>204971</v>
      </c>
      <c r="E50" t="s">
        <v>163</v>
      </c>
      <c r="F50" t="s">
        <v>208</v>
      </c>
      <c r="G50" t="s">
        <v>161</v>
      </c>
      <c r="H50" t="s">
        <v>132</v>
      </c>
      <c r="I50" s="5">
        <v>20</v>
      </c>
      <c r="K50">
        <v>387</v>
      </c>
      <c r="L50" s="1">
        <f>K50-I50</f>
        <v>367</v>
      </c>
      <c r="M50">
        <v>0</v>
      </c>
      <c r="N50">
        <f>M50-I50</f>
        <v>-20</v>
      </c>
      <c r="P50" s="7" t="str">
        <f>AC50</f>
        <v>防疫物品（同类品种库存较大，建议暂时消化库存） 陈晓莉 2023.2.23</v>
      </c>
      <c r="W50" s="5">
        <v>387</v>
      </c>
      <c r="Y50" t="s">
        <v>41</v>
      </c>
      <c r="Z50" s="2" t="s">
        <v>42</v>
      </c>
      <c r="AA50" t="s">
        <v>93</v>
      </c>
      <c r="AB50" t="s">
        <v>44</v>
      </c>
      <c r="AC50" t="s">
        <v>166</v>
      </c>
      <c r="AD50" t="s">
        <v>209</v>
      </c>
      <c r="AE50" t="s">
        <v>210</v>
      </c>
      <c r="AH50" t="s">
        <v>94</v>
      </c>
      <c r="AI50" t="s">
        <v>95</v>
      </c>
      <c r="AJ50" t="s">
        <v>96</v>
      </c>
      <c r="AK50" t="s">
        <v>41</v>
      </c>
    </row>
    <row r="51" spans="1:37">
      <c r="A51" s="4">
        <v>44998.3654282407</v>
      </c>
      <c r="B51" s="5">
        <v>377</v>
      </c>
      <c r="C51" t="s">
        <v>89</v>
      </c>
      <c r="D51" s="5">
        <v>186196</v>
      </c>
      <c r="E51" t="s">
        <v>163</v>
      </c>
      <c r="F51" t="s">
        <v>211</v>
      </c>
      <c r="G51" t="s">
        <v>161</v>
      </c>
      <c r="H51" t="s">
        <v>132</v>
      </c>
      <c r="I51" s="5">
        <v>20</v>
      </c>
      <c r="K51">
        <v>755</v>
      </c>
      <c r="L51" s="1">
        <f>K51-I51</f>
        <v>735</v>
      </c>
      <c r="M51">
        <v>7600</v>
      </c>
      <c r="N51">
        <f>M51-I51</f>
        <v>7580</v>
      </c>
      <c r="P51" s="7" t="str">
        <f>AC51</f>
        <v>防疫物品（同类品种库存较大，建议暂时消化库存） 陈晓莉 2023.2.23</v>
      </c>
      <c r="W51" s="5">
        <v>755</v>
      </c>
      <c r="Y51" t="s">
        <v>41</v>
      </c>
      <c r="Z51" s="2" t="s">
        <v>42</v>
      </c>
      <c r="AA51" t="s">
        <v>93</v>
      </c>
      <c r="AB51" t="s">
        <v>44</v>
      </c>
      <c r="AC51" t="s">
        <v>166</v>
      </c>
      <c r="AD51" t="s">
        <v>167</v>
      </c>
      <c r="AE51" t="s">
        <v>168</v>
      </c>
      <c r="AH51" t="s">
        <v>94</v>
      </c>
      <c r="AI51" t="s">
        <v>95</v>
      </c>
      <c r="AJ51" t="s">
        <v>96</v>
      </c>
      <c r="AK51" t="s">
        <v>41</v>
      </c>
    </row>
    <row r="52" spans="1:37">
      <c r="A52" s="4">
        <v>44998.364837963</v>
      </c>
      <c r="B52" s="5">
        <v>377</v>
      </c>
      <c r="C52" t="s">
        <v>89</v>
      </c>
      <c r="D52" s="5">
        <v>153198</v>
      </c>
      <c r="E52" t="s">
        <v>212</v>
      </c>
      <c r="F52" t="s">
        <v>213</v>
      </c>
      <c r="G52" t="s">
        <v>161</v>
      </c>
      <c r="H52" t="s">
        <v>132</v>
      </c>
      <c r="I52" s="5">
        <v>10</v>
      </c>
      <c r="K52">
        <v>467</v>
      </c>
      <c r="L52" s="8">
        <f>K52-I52</f>
        <v>457</v>
      </c>
      <c r="M52">
        <v>0</v>
      </c>
      <c r="N52">
        <f>M52-I52</f>
        <v>-10</v>
      </c>
      <c r="P52" s="7" t="str">
        <f>AC52</f>
        <v/>
      </c>
      <c r="S52" s="5">
        <v>20</v>
      </c>
      <c r="T52" s="5">
        <v>0.222778</v>
      </c>
      <c r="U52" s="5">
        <v>134.66</v>
      </c>
      <c r="V52" s="5">
        <v>3</v>
      </c>
      <c r="W52" s="5">
        <v>467</v>
      </c>
      <c r="X52" s="5">
        <v>104.78</v>
      </c>
      <c r="Y52" t="s">
        <v>41</v>
      </c>
      <c r="Z52" s="2" t="s">
        <v>92</v>
      </c>
      <c r="AA52" t="s">
        <v>93</v>
      </c>
      <c r="AB52" t="s">
        <v>41</v>
      </c>
      <c r="AC52" t="s">
        <v>41</v>
      </c>
      <c r="AD52" t="s">
        <v>138</v>
      </c>
      <c r="AE52" t="s">
        <v>139</v>
      </c>
      <c r="AF52" s="5">
        <v>4.68</v>
      </c>
      <c r="AG52" s="5">
        <v>3.34</v>
      </c>
      <c r="AH52" t="s">
        <v>94</v>
      </c>
      <c r="AI52" t="s">
        <v>95</v>
      </c>
      <c r="AJ52" t="s">
        <v>96</v>
      </c>
      <c r="AK52" t="s">
        <v>41</v>
      </c>
    </row>
    <row r="53" spans="1:37">
      <c r="A53" s="4">
        <v>44998.3646643519</v>
      </c>
      <c r="B53" s="5">
        <v>377</v>
      </c>
      <c r="C53" t="s">
        <v>89</v>
      </c>
      <c r="D53" s="5">
        <v>152802</v>
      </c>
      <c r="E53" t="s">
        <v>212</v>
      </c>
      <c r="F53" t="s">
        <v>214</v>
      </c>
      <c r="G53" t="s">
        <v>161</v>
      </c>
      <c r="H53" t="s">
        <v>132</v>
      </c>
      <c r="I53" s="5">
        <v>10</v>
      </c>
      <c r="K53">
        <v>1270</v>
      </c>
      <c r="L53" s="8">
        <f>K53-I53</f>
        <v>1260</v>
      </c>
      <c r="M53">
        <v>0</v>
      </c>
      <c r="N53">
        <f>M53-I53</f>
        <v>-10</v>
      </c>
      <c r="P53" s="7" t="str">
        <f>AC53</f>
        <v/>
      </c>
      <c r="S53" s="5">
        <v>15</v>
      </c>
      <c r="T53" s="5">
        <v>0.991111</v>
      </c>
      <c r="U53" s="5">
        <v>25.22</v>
      </c>
      <c r="V53" s="5">
        <v>15</v>
      </c>
      <c r="W53" s="5">
        <v>1270</v>
      </c>
      <c r="X53" s="5">
        <v>30.13</v>
      </c>
      <c r="Y53" t="s">
        <v>41</v>
      </c>
      <c r="Z53" s="2" t="s">
        <v>92</v>
      </c>
      <c r="AA53" t="s">
        <v>93</v>
      </c>
      <c r="AB53" t="s">
        <v>41</v>
      </c>
      <c r="AC53" t="s">
        <v>41</v>
      </c>
      <c r="AD53" t="s">
        <v>138</v>
      </c>
      <c r="AE53" t="s">
        <v>139</v>
      </c>
      <c r="AF53" s="5">
        <v>20.81</v>
      </c>
      <c r="AG53" s="5">
        <v>14.87</v>
      </c>
      <c r="AH53" t="s">
        <v>94</v>
      </c>
      <c r="AI53" t="s">
        <v>95</v>
      </c>
      <c r="AJ53" t="s">
        <v>96</v>
      </c>
      <c r="AK53" t="s">
        <v>41</v>
      </c>
    </row>
    <row r="54" spans="1:37">
      <c r="A54" s="4">
        <v>44998.3828587963</v>
      </c>
      <c r="B54" s="5">
        <v>103639</v>
      </c>
      <c r="C54" t="s">
        <v>215</v>
      </c>
      <c r="D54" s="5">
        <v>134594</v>
      </c>
      <c r="E54" t="s">
        <v>216</v>
      </c>
      <c r="F54" t="s">
        <v>217</v>
      </c>
      <c r="G54" t="s">
        <v>54</v>
      </c>
      <c r="H54" t="s">
        <v>218</v>
      </c>
      <c r="I54" s="5">
        <v>20</v>
      </c>
      <c r="J54" s="5">
        <v>7</v>
      </c>
      <c r="K54">
        <v>526</v>
      </c>
      <c r="L54" s="8">
        <f>K54-I54</f>
        <v>506</v>
      </c>
      <c r="M54">
        <v>0</v>
      </c>
      <c r="N54">
        <f>M54-I54</f>
        <v>-20</v>
      </c>
      <c r="P54" s="7" t="str">
        <f>AC54</f>
        <v/>
      </c>
      <c r="R54" s="5">
        <v>1</v>
      </c>
      <c r="T54" s="5">
        <v>0.562222</v>
      </c>
      <c r="U54" s="5">
        <v>48.02</v>
      </c>
      <c r="V54" s="5">
        <v>8</v>
      </c>
      <c r="W54" s="5">
        <v>526</v>
      </c>
      <c r="X54" s="5">
        <v>27.45</v>
      </c>
      <c r="Y54" t="s">
        <v>219</v>
      </c>
      <c r="Z54" s="2" t="s">
        <v>42</v>
      </c>
      <c r="AA54" t="s">
        <v>220</v>
      </c>
      <c r="AB54" t="s">
        <v>41</v>
      </c>
      <c r="AC54" t="s">
        <v>41</v>
      </c>
      <c r="AD54" t="s">
        <v>221</v>
      </c>
      <c r="AE54" t="s">
        <v>222</v>
      </c>
      <c r="AH54" t="s">
        <v>223</v>
      </c>
      <c r="AI54" t="s">
        <v>224</v>
      </c>
      <c r="AJ54" t="s">
        <v>225</v>
      </c>
      <c r="AK54" t="s">
        <v>41</v>
      </c>
    </row>
    <row r="55" spans="1:37">
      <c r="A55" s="4">
        <v>44998.3827199074</v>
      </c>
      <c r="B55" s="5">
        <v>103639</v>
      </c>
      <c r="C55" t="s">
        <v>215</v>
      </c>
      <c r="D55" s="5">
        <v>172554</v>
      </c>
      <c r="E55" t="s">
        <v>226</v>
      </c>
      <c r="F55" t="s">
        <v>227</v>
      </c>
      <c r="G55" t="s">
        <v>58</v>
      </c>
      <c r="H55" t="s">
        <v>218</v>
      </c>
      <c r="I55" s="5">
        <v>5</v>
      </c>
      <c r="K55">
        <v>744</v>
      </c>
      <c r="L55" s="8">
        <f>K55-I55</f>
        <v>739</v>
      </c>
      <c r="M55">
        <v>0</v>
      </c>
      <c r="N55">
        <f>M55-I55</f>
        <v>-5</v>
      </c>
      <c r="P55" s="7" t="str">
        <f>AC55</f>
        <v/>
      </c>
      <c r="R55" s="5">
        <v>1</v>
      </c>
      <c r="T55" s="5">
        <v>0.037778</v>
      </c>
      <c r="U55" s="5">
        <v>132.35</v>
      </c>
      <c r="V55" s="5">
        <v>1</v>
      </c>
      <c r="W55" s="5">
        <v>744</v>
      </c>
      <c r="X55" s="5">
        <v>15</v>
      </c>
      <c r="Y55" t="s">
        <v>219</v>
      </c>
      <c r="Z55" s="2" t="s">
        <v>42</v>
      </c>
      <c r="AA55" t="s">
        <v>220</v>
      </c>
      <c r="AB55" t="s">
        <v>41</v>
      </c>
      <c r="AC55" t="s">
        <v>41</v>
      </c>
      <c r="AD55" t="s">
        <v>228</v>
      </c>
      <c r="AE55" t="s">
        <v>229</v>
      </c>
      <c r="AH55" t="s">
        <v>223</v>
      </c>
      <c r="AI55" t="s">
        <v>224</v>
      </c>
      <c r="AJ55" t="s">
        <v>225</v>
      </c>
      <c r="AK55" t="s">
        <v>41</v>
      </c>
    </row>
    <row r="56" spans="1:37">
      <c r="A56" s="4">
        <v>44998.3820138889</v>
      </c>
      <c r="B56" s="5">
        <v>103639</v>
      </c>
      <c r="C56" t="s">
        <v>215</v>
      </c>
      <c r="D56" s="5">
        <v>211660</v>
      </c>
      <c r="E56" t="s">
        <v>230</v>
      </c>
      <c r="F56" t="s">
        <v>231</v>
      </c>
      <c r="G56" t="s">
        <v>58</v>
      </c>
      <c r="H56" t="s">
        <v>218</v>
      </c>
      <c r="I56" s="5">
        <v>3</v>
      </c>
      <c r="K56">
        <v>89</v>
      </c>
      <c r="L56" s="8">
        <f>K56-I56</f>
        <v>86</v>
      </c>
      <c r="M56">
        <v>0</v>
      </c>
      <c r="N56">
        <f>M56-I56</f>
        <v>-3</v>
      </c>
      <c r="O56" t="s">
        <v>230</v>
      </c>
      <c r="P56" s="7" t="str">
        <f>AC56</f>
        <v/>
      </c>
      <c r="T56" s="5">
        <v>0.101667</v>
      </c>
      <c r="U56" s="5">
        <v>29.51</v>
      </c>
      <c r="V56" s="5">
        <v>2</v>
      </c>
      <c r="W56" s="5">
        <v>89</v>
      </c>
      <c r="X56" s="5">
        <v>15</v>
      </c>
      <c r="Y56" t="s">
        <v>219</v>
      </c>
      <c r="Z56" s="2" t="s">
        <v>42</v>
      </c>
      <c r="AA56" t="s">
        <v>232</v>
      </c>
      <c r="AB56" t="s">
        <v>41</v>
      </c>
      <c r="AC56" t="s">
        <v>41</v>
      </c>
      <c r="AD56" t="s">
        <v>233</v>
      </c>
      <c r="AE56" t="s">
        <v>234</v>
      </c>
      <c r="AH56" t="s">
        <v>223</v>
      </c>
      <c r="AI56" t="s">
        <v>224</v>
      </c>
      <c r="AJ56" t="s">
        <v>225</v>
      </c>
      <c r="AK56" t="s">
        <v>41</v>
      </c>
    </row>
    <row r="57" spans="1:37">
      <c r="A57" s="4">
        <v>44998.3545023148</v>
      </c>
      <c r="B57" s="5">
        <v>585</v>
      </c>
      <c r="C57" t="s">
        <v>235</v>
      </c>
      <c r="D57" s="5">
        <v>18081</v>
      </c>
      <c r="E57" t="s">
        <v>236</v>
      </c>
      <c r="F57" t="s">
        <v>237</v>
      </c>
      <c r="G57" t="s">
        <v>39</v>
      </c>
      <c r="H57" t="s">
        <v>218</v>
      </c>
      <c r="I57" s="5">
        <v>5</v>
      </c>
      <c r="J57" s="5">
        <v>2</v>
      </c>
      <c r="K57">
        <v>0</v>
      </c>
      <c r="L57" s="8">
        <f>K57-I57</f>
        <v>-5</v>
      </c>
      <c r="M57">
        <v>0</v>
      </c>
      <c r="N57">
        <f>M57-I57</f>
        <v>-5</v>
      </c>
      <c r="O57" t="s">
        <v>236</v>
      </c>
      <c r="P57" s="7" t="str">
        <f>AC57</f>
        <v/>
      </c>
      <c r="Q57" s="5">
        <v>1</v>
      </c>
      <c r="T57" s="5">
        <v>0.143333</v>
      </c>
      <c r="U57" s="5">
        <v>48.84</v>
      </c>
      <c r="V57" s="5">
        <v>2</v>
      </c>
      <c r="X57" s="5">
        <v>28.95</v>
      </c>
      <c r="Y57" t="s">
        <v>219</v>
      </c>
      <c r="Z57" s="2" t="s">
        <v>69</v>
      </c>
      <c r="AA57" s="10" t="s">
        <v>238</v>
      </c>
      <c r="AB57" t="s">
        <v>41</v>
      </c>
      <c r="AC57" t="s">
        <v>41</v>
      </c>
      <c r="AD57" t="s">
        <v>239</v>
      </c>
      <c r="AE57" t="s">
        <v>240</v>
      </c>
      <c r="AH57" t="s">
        <v>223</v>
      </c>
      <c r="AI57" t="s">
        <v>224</v>
      </c>
      <c r="AJ57" t="s">
        <v>225</v>
      </c>
      <c r="AK57" t="s">
        <v>41</v>
      </c>
    </row>
    <row r="58" spans="1:37">
      <c r="A58" s="4">
        <v>44998.3535763889</v>
      </c>
      <c r="B58" s="5">
        <v>585</v>
      </c>
      <c r="C58" t="s">
        <v>235</v>
      </c>
      <c r="D58" s="5">
        <v>183250</v>
      </c>
      <c r="E58" t="s">
        <v>241</v>
      </c>
      <c r="F58" t="s">
        <v>242</v>
      </c>
      <c r="G58" t="s">
        <v>39</v>
      </c>
      <c r="H58" t="s">
        <v>218</v>
      </c>
      <c r="I58" s="5">
        <v>3</v>
      </c>
      <c r="J58" s="5">
        <v>1</v>
      </c>
      <c r="K58">
        <v>0</v>
      </c>
      <c r="L58" s="8">
        <f>K58-I58</f>
        <v>-3</v>
      </c>
      <c r="M58">
        <v>0</v>
      </c>
      <c r="N58">
        <f>M58-I58</f>
        <v>-3</v>
      </c>
      <c r="P58" s="7" t="str">
        <f>AC58</f>
        <v/>
      </c>
      <c r="T58" s="5">
        <v>0.019444</v>
      </c>
      <c r="U58" s="5">
        <v>205.72</v>
      </c>
      <c r="V58" s="5">
        <v>0</v>
      </c>
      <c r="X58" s="5">
        <v>66.43</v>
      </c>
      <c r="Y58" t="s">
        <v>219</v>
      </c>
      <c r="Z58" s="2" t="s">
        <v>69</v>
      </c>
      <c r="AA58" s="10" t="s">
        <v>243</v>
      </c>
      <c r="AB58" t="s">
        <v>41</v>
      </c>
      <c r="AC58" t="s">
        <v>41</v>
      </c>
      <c r="AD58" t="s">
        <v>244</v>
      </c>
      <c r="AE58" t="s">
        <v>245</v>
      </c>
      <c r="AH58" t="s">
        <v>223</v>
      </c>
      <c r="AI58" t="s">
        <v>224</v>
      </c>
      <c r="AJ58" t="s">
        <v>225</v>
      </c>
      <c r="AK58" t="s">
        <v>41</v>
      </c>
    </row>
    <row r="59" spans="1:37">
      <c r="A59" s="4">
        <v>44998.3528009259</v>
      </c>
      <c r="B59" s="5">
        <v>585</v>
      </c>
      <c r="C59" t="s">
        <v>235</v>
      </c>
      <c r="D59" s="5">
        <v>159553</v>
      </c>
      <c r="E59" t="s">
        <v>246</v>
      </c>
      <c r="F59" t="s">
        <v>247</v>
      </c>
      <c r="G59" t="s">
        <v>54</v>
      </c>
      <c r="H59" t="s">
        <v>218</v>
      </c>
      <c r="I59" s="5">
        <v>2</v>
      </c>
      <c r="K59">
        <v>0</v>
      </c>
      <c r="L59" s="8">
        <f>K59-I59</f>
        <v>-2</v>
      </c>
      <c r="M59">
        <v>0</v>
      </c>
      <c r="N59">
        <f>M59-I59</f>
        <v>-2</v>
      </c>
      <c r="P59" s="7" t="str">
        <f>AC59</f>
        <v>特殊原因（防疫货品，到货后统一铺货）邓群 2022.12.29</v>
      </c>
      <c r="W59" s="5">
        <v>0</v>
      </c>
      <c r="Y59" t="s">
        <v>219</v>
      </c>
      <c r="Z59" s="2" t="s">
        <v>69</v>
      </c>
      <c r="AA59" s="10" t="s">
        <v>248</v>
      </c>
      <c r="AB59" t="s">
        <v>44</v>
      </c>
      <c r="AC59" t="s">
        <v>249</v>
      </c>
      <c r="AD59" t="s">
        <v>221</v>
      </c>
      <c r="AE59" t="s">
        <v>222</v>
      </c>
      <c r="AH59" t="s">
        <v>223</v>
      </c>
      <c r="AI59" t="s">
        <v>224</v>
      </c>
      <c r="AJ59" t="s">
        <v>225</v>
      </c>
      <c r="AK59" t="s">
        <v>41</v>
      </c>
    </row>
    <row r="60" spans="1:37">
      <c r="A60" s="4">
        <v>44998.4018865741</v>
      </c>
      <c r="B60" s="5">
        <v>594</v>
      </c>
      <c r="C60" t="s">
        <v>250</v>
      </c>
      <c r="D60" s="5">
        <v>3527</v>
      </c>
      <c r="E60" t="s">
        <v>251</v>
      </c>
      <c r="F60" t="s">
        <v>252</v>
      </c>
      <c r="G60" t="s">
        <v>58</v>
      </c>
      <c r="H60" t="s">
        <v>218</v>
      </c>
      <c r="I60" s="5">
        <v>5</v>
      </c>
      <c r="K60">
        <v>265</v>
      </c>
      <c r="L60" s="1">
        <f>K60-I60</f>
        <v>260</v>
      </c>
      <c r="M60">
        <v>0</v>
      </c>
      <c r="N60">
        <f>M60-I60</f>
        <v>-5</v>
      </c>
      <c r="O60" t="s">
        <v>251</v>
      </c>
      <c r="P60" s="7" t="str">
        <f>AC60</f>
        <v>品种调整（毛利低，郊县除医院门店外均不销售），禁请 何莉莎2021.5.7</v>
      </c>
      <c r="W60" s="5">
        <v>265</v>
      </c>
      <c r="Y60" t="s">
        <v>41</v>
      </c>
      <c r="Z60" s="2" t="s">
        <v>42</v>
      </c>
      <c r="AA60" s="10" t="s">
        <v>253</v>
      </c>
      <c r="AB60" t="s">
        <v>44</v>
      </c>
      <c r="AC60" t="s">
        <v>254</v>
      </c>
      <c r="AD60" t="s">
        <v>255</v>
      </c>
      <c r="AE60" t="s">
        <v>256</v>
      </c>
      <c r="AH60" t="s">
        <v>48</v>
      </c>
      <c r="AI60" t="s">
        <v>49</v>
      </c>
      <c r="AJ60" t="s">
        <v>50</v>
      </c>
      <c r="AK60" t="s">
        <v>41</v>
      </c>
    </row>
    <row r="61" ht="18" customHeight="1" spans="1:37">
      <c r="A61" s="4">
        <v>44998.4088425926</v>
      </c>
      <c r="B61" s="5">
        <v>117923</v>
      </c>
      <c r="C61" t="s">
        <v>257</v>
      </c>
      <c r="D61" s="5">
        <v>134594</v>
      </c>
      <c r="E61" t="s">
        <v>216</v>
      </c>
      <c r="F61" t="s">
        <v>217</v>
      </c>
      <c r="G61" t="s">
        <v>54</v>
      </c>
      <c r="H61" t="s">
        <v>218</v>
      </c>
      <c r="I61" s="5">
        <v>3</v>
      </c>
      <c r="J61" s="5">
        <v>1</v>
      </c>
      <c r="K61">
        <v>526</v>
      </c>
      <c r="L61" s="8">
        <f>K61-I61</f>
        <v>523</v>
      </c>
      <c r="M61">
        <v>0</v>
      </c>
      <c r="N61">
        <f>M61-I61</f>
        <v>-3</v>
      </c>
      <c r="P61" s="7" t="str">
        <f>AC61</f>
        <v/>
      </c>
      <c r="T61" s="5">
        <v>0.076667</v>
      </c>
      <c r="U61" s="5">
        <v>52.17</v>
      </c>
      <c r="V61" s="5">
        <v>1</v>
      </c>
      <c r="W61" s="5">
        <v>526</v>
      </c>
      <c r="X61" s="5">
        <v>28.04</v>
      </c>
      <c r="Y61" t="s">
        <v>219</v>
      </c>
      <c r="Z61" s="2" t="s">
        <v>42</v>
      </c>
      <c r="AA61" t="s">
        <v>65</v>
      </c>
      <c r="AB61" t="s">
        <v>41</v>
      </c>
      <c r="AC61" t="s">
        <v>41</v>
      </c>
      <c r="AD61" t="s">
        <v>221</v>
      </c>
      <c r="AE61" t="s">
        <v>222</v>
      </c>
      <c r="AH61" t="s">
        <v>48</v>
      </c>
      <c r="AI61" t="s">
        <v>49</v>
      </c>
      <c r="AJ61" t="s">
        <v>50</v>
      </c>
      <c r="AK61" t="s">
        <v>41</v>
      </c>
    </row>
    <row r="62" spans="1:37">
      <c r="A62" s="4">
        <v>44998.4173958333</v>
      </c>
      <c r="B62" s="5">
        <v>107728</v>
      </c>
      <c r="C62" t="s">
        <v>128</v>
      </c>
      <c r="D62" s="5">
        <v>54838</v>
      </c>
      <c r="E62" t="s">
        <v>258</v>
      </c>
      <c r="F62" t="s">
        <v>259</v>
      </c>
      <c r="G62" t="s">
        <v>58</v>
      </c>
      <c r="H62" t="s">
        <v>218</v>
      </c>
      <c r="I62" s="5">
        <v>20</v>
      </c>
      <c r="K62">
        <v>0</v>
      </c>
      <c r="L62" s="1">
        <f>K62-I62</f>
        <v>-20</v>
      </c>
      <c r="M62">
        <v>0</v>
      </c>
      <c r="N62">
        <f>M62-I62</f>
        <v>-20</v>
      </c>
      <c r="P62" s="7" t="str">
        <f>AC62</f>
        <v>特殊原因（商业缺货）张芙蓉2022.12.23</v>
      </c>
      <c r="Y62" t="s">
        <v>260</v>
      </c>
      <c r="Z62" s="2" t="s">
        <v>69</v>
      </c>
      <c r="AA62" t="s">
        <v>43</v>
      </c>
      <c r="AB62" t="s">
        <v>44</v>
      </c>
      <c r="AC62" t="s">
        <v>261</v>
      </c>
      <c r="AD62" t="s">
        <v>262</v>
      </c>
      <c r="AE62" t="s">
        <v>263</v>
      </c>
      <c r="AH62" t="s">
        <v>48</v>
      </c>
      <c r="AI62" t="s">
        <v>49</v>
      </c>
      <c r="AJ62" t="s">
        <v>50</v>
      </c>
      <c r="AK62" t="s">
        <v>41</v>
      </c>
    </row>
    <row r="63" spans="1:37">
      <c r="A63" s="4">
        <v>44998.4188541667</v>
      </c>
      <c r="B63" s="5">
        <v>107728</v>
      </c>
      <c r="C63" t="s">
        <v>128</v>
      </c>
      <c r="D63" s="5">
        <v>164200</v>
      </c>
      <c r="E63" t="s">
        <v>264</v>
      </c>
      <c r="F63" t="s">
        <v>265</v>
      </c>
      <c r="G63" t="s">
        <v>58</v>
      </c>
      <c r="H63" t="s">
        <v>218</v>
      </c>
      <c r="I63" s="5">
        <v>5</v>
      </c>
      <c r="K63">
        <v>0</v>
      </c>
      <c r="L63" s="1">
        <f>K63-I63</f>
        <v>-5</v>
      </c>
      <c r="M63">
        <v>0</v>
      </c>
      <c r="N63">
        <f>M63-I63</f>
        <v>-5</v>
      </c>
      <c r="P63" s="7" t="str">
        <f>AC63</f>
        <v>资料错误，替换ID：195255；禁请。邓群2022.12.6</v>
      </c>
      <c r="Y63" t="s">
        <v>41</v>
      </c>
      <c r="Z63" s="2" t="s">
        <v>69</v>
      </c>
      <c r="AA63" t="s">
        <v>43</v>
      </c>
      <c r="AB63" t="s">
        <v>44</v>
      </c>
      <c r="AC63" t="s">
        <v>266</v>
      </c>
      <c r="AD63" t="s">
        <v>267</v>
      </c>
      <c r="AE63" t="s">
        <v>268</v>
      </c>
      <c r="AH63" t="s">
        <v>48</v>
      </c>
      <c r="AI63" t="s">
        <v>49</v>
      </c>
      <c r="AJ63" t="s">
        <v>50</v>
      </c>
      <c r="AK63" t="s">
        <v>41</v>
      </c>
    </row>
    <row r="64" spans="1:37">
      <c r="A64" s="4">
        <v>44998.420162037</v>
      </c>
      <c r="B64" s="5">
        <v>107728</v>
      </c>
      <c r="C64" t="s">
        <v>128</v>
      </c>
      <c r="D64" s="5">
        <v>195255</v>
      </c>
      <c r="E64" t="s">
        <v>269</v>
      </c>
      <c r="F64" t="s">
        <v>270</v>
      </c>
      <c r="G64" t="s">
        <v>58</v>
      </c>
      <c r="H64" t="s">
        <v>218</v>
      </c>
      <c r="I64" s="5">
        <v>5</v>
      </c>
      <c r="L64" s="1">
        <f>K64-I64</f>
        <v>-5</v>
      </c>
      <c r="M64">
        <v>0</v>
      </c>
      <c r="N64">
        <f>M64-I64</f>
        <v>-5</v>
      </c>
      <c r="P64" s="7" t="str">
        <f>AC64</f>
        <v>品种调整（替换为ID：164200），淘汰 杨怡珩2023.3.9</v>
      </c>
      <c r="Y64" t="s">
        <v>41</v>
      </c>
      <c r="Z64" s="2" t="s">
        <v>69</v>
      </c>
      <c r="AA64" t="s">
        <v>43</v>
      </c>
      <c r="AB64" t="s">
        <v>44</v>
      </c>
      <c r="AC64" t="s">
        <v>271</v>
      </c>
      <c r="AD64" t="s">
        <v>272</v>
      </c>
      <c r="AE64" t="s">
        <v>273</v>
      </c>
      <c r="AH64" t="s">
        <v>48</v>
      </c>
      <c r="AI64" t="s">
        <v>49</v>
      </c>
      <c r="AJ64" t="s">
        <v>50</v>
      </c>
      <c r="AK64" t="s">
        <v>41</v>
      </c>
    </row>
    <row r="65" spans="1:37">
      <c r="A65" s="4">
        <v>44998.3900578704</v>
      </c>
      <c r="B65" s="5">
        <v>748</v>
      </c>
      <c r="C65" t="s">
        <v>140</v>
      </c>
      <c r="D65" s="5">
        <v>30908</v>
      </c>
      <c r="E65" t="s">
        <v>274</v>
      </c>
      <c r="F65" t="s">
        <v>275</v>
      </c>
      <c r="G65" t="s">
        <v>58</v>
      </c>
      <c r="H65" t="s">
        <v>218</v>
      </c>
      <c r="I65" s="5">
        <v>2</v>
      </c>
      <c r="J65" s="5">
        <v>1</v>
      </c>
      <c r="K65">
        <v>0</v>
      </c>
      <c r="L65" s="1">
        <f>K65-I65</f>
        <v>-2</v>
      </c>
      <c r="M65">
        <v>0</v>
      </c>
      <c r="N65">
        <f>M65-I65</f>
        <v>-2</v>
      </c>
      <c r="P65" s="7" t="str">
        <f>AC65</f>
        <v>特殊原因（商业缺货）张芙蓉2022.12.23</v>
      </c>
      <c r="Y65" t="s">
        <v>41</v>
      </c>
      <c r="Z65" s="2" t="s">
        <v>69</v>
      </c>
      <c r="AA65" t="s">
        <v>143</v>
      </c>
      <c r="AB65" t="s">
        <v>44</v>
      </c>
      <c r="AC65" t="s">
        <v>261</v>
      </c>
      <c r="AD65" t="s">
        <v>276</v>
      </c>
      <c r="AE65" t="s">
        <v>277</v>
      </c>
      <c r="AH65" t="s">
        <v>48</v>
      </c>
      <c r="AI65" t="s">
        <v>49</v>
      </c>
      <c r="AJ65" t="s">
        <v>50</v>
      </c>
      <c r="AK65" t="s">
        <v>41</v>
      </c>
    </row>
    <row r="66" spans="1:37">
      <c r="A66" s="4">
        <v>44998.400162037</v>
      </c>
      <c r="B66" s="5">
        <v>748</v>
      </c>
      <c r="C66" t="s">
        <v>140</v>
      </c>
      <c r="D66" s="5">
        <v>19608</v>
      </c>
      <c r="E66" t="s">
        <v>278</v>
      </c>
      <c r="F66" t="s">
        <v>279</v>
      </c>
      <c r="G66" t="s">
        <v>58</v>
      </c>
      <c r="H66" t="s">
        <v>218</v>
      </c>
      <c r="I66" s="5">
        <v>2</v>
      </c>
      <c r="J66" s="5">
        <v>3</v>
      </c>
      <c r="K66">
        <v>0</v>
      </c>
      <c r="L66" s="8">
        <f>K66-I66</f>
        <v>-2</v>
      </c>
      <c r="M66">
        <v>0</v>
      </c>
      <c r="N66">
        <f>M66-I66</f>
        <v>-2</v>
      </c>
      <c r="O66" t="s">
        <v>278</v>
      </c>
      <c r="P66" s="7" t="str">
        <f>AC66</f>
        <v/>
      </c>
      <c r="T66" s="5">
        <v>0.059444</v>
      </c>
      <c r="U66" s="5">
        <v>84.11</v>
      </c>
      <c r="V66" s="5">
        <v>1</v>
      </c>
      <c r="X66" s="5">
        <v>65.47</v>
      </c>
      <c r="Y66" t="s">
        <v>41</v>
      </c>
      <c r="Z66" s="2" t="s">
        <v>92</v>
      </c>
      <c r="AA66" t="s">
        <v>143</v>
      </c>
      <c r="AB66" t="s">
        <v>41</v>
      </c>
      <c r="AC66" t="s">
        <v>41</v>
      </c>
      <c r="AD66" t="s">
        <v>280</v>
      </c>
      <c r="AE66" t="s">
        <v>281</v>
      </c>
      <c r="AF66" s="5">
        <v>2</v>
      </c>
      <c r="AG66" s="5">
        <v>2</v>
      </c>
      <c r="AH66" t="s">
        <v>48</v>
      </c>
      <c r="AI66" t="s">
        <v>49</v>
      </c>
      <c r="AJ66" t="s">
        <v>50</v>
      </c>
      <c r="AK66" t="s">
        <v>41</v>
      </c>
    </row>
    <row r="67" spans="1:37">
      <c r="A67" s="4">
        <v>44998.4080439815</v>
      </c>
      <c r="B67" s="5">
        <v>748</v>
      </c>
      <c r="C67" t="s">
        <v>140</v>
      </c>
      <c r="D67" s="5">
        <v>174232</v>
      </c>
      <c r="E67" t="s">
        <v>282</v>
      </c>
      <c r="F67" t="s">
        <v>283</v>
      </c>
      <c r="G67" t="s">
        <v>58</v>
      </c>
      <c r="H67" t="s">
        <v>218</v>
      </c>
      <c r="I67" s="5">
        <v>10</v>
      </c>
      <c r="J67" s="5">
        <v>25</v>
      </c>
      <c r="K67">
        <v>0</v>
      </c>
      <c r="L67" s="8">
        <f>K67-I67</f>
        <v>-10</v>
      </c>
      <c r="M67">
        <v>0</v>
      </c>
      <c r="N67">
        <f>M67-I67</f>
        <v>-10</v>
      </c>
      <c r="P67" s="7" t="str">
        <f>AC67</f>
        <v/>
      </c>
      <c r="Q67" s="5">
        <v>10</v>
      </c>
      <c r="T67" s="5">
        <v>1.941667</v>
      </c>
      <c r="U67" s="5">
        <v>23.18</v>
      </c>
      <c r="V67" s="5">
        <v>29</v>
      </c>
      <c r="X67" s="5">
        <v>33.03</v>
      </c>
      <c r="Y67" t="s">
        <v>41</v>
      </c>
      <c r="Z67" s="2" t="s">
        <v>92</v>
      </c>
      <c r="AA67" t="s">
        <v>284</v>
      </c>
      <c r="AB67" t="s">
        <v>41</v>
      </c>
      <c r="AC67" t="s">
        <v>41</v>
      </c>
      <c r="AD67" t="s">
        <v>285</v>
      </c>
      <c r="AE67" t="s">
        <v>286</v>
      </c>
      <c r="AF67" s="5">
        <v>40.78</v>
      </c>
      <c r="AG67" s="5">
        <v>29.13</v>
      </c>
      <c r="AH67" t="s">
        <v>48</v>
      </c>
      <c r="AI67" t="s">
        <v>49</v>
      </c>
      <c r="AJ67" t="s">
        <v>50</v>
      </c>
      <c r="AK67" t="s">
        <v>41</v>
      </c>
    </row>
    <row r="68" spans="1:37">
      <c r="A68" s="4">
        <v>44998.4065393519</v>
      </c>
      <c r="B68" s="5">
        <v>748</v>
      </c>
      <c r="C68" t="s">
        <v>140</v>
      </c>
      <c r="D68" s="5">
        <v>108008</v>
      </c>
      <c r="E68" t="s">
        <v>287</v>
      </c>
      <c r="F68" t="s">
        <v>288</v>
      </c>
      <c r="G68" t="s">
        <v>58</v>
      </c>
      <c r="H68" t="s">
        <v>218</v>
      </c>
      <c r="I68" s="5">
        <v>5</v>
      </c>
      <c r="J68" s="5">
        <v>4</v>
      </c>
      <c r="K68">
        <v>0</v>
      </c>
      <c r="L68" s="8">
        <f>K68-I68</f>
        <v>-5</v>
      </c>
      <c r="M68">
        <v>0</v>
      </c>
      <c r="N68">
        <f>M68-I68</f>
        <v>-5</v>
      </c>
      <c r="P68" s="7" t="str">
        <f>AC68</f>
        <v/>
      </c>
      <c r="Q68" s="5">
        <v>5</v>
      </c>
      <c r="T68" s="5">
        <v>0.212778</v>
      </c>
      <c r="U68" s="5">
        <v>65.8</v>
      </c>
      <c r="V68" s="5">
        <v>3</v>
      </c>
      <c r="X68" s="5">
        <v>57.3</v>
      </c>
      <c r="Y68" t="s">
        <v>41</v>
      </c>
      <c r="Z68" s="2" t="s">
        <v>92</v>
      </c>
      <c r="AA68" t="s">
        <v>284</v>
      </c>
      <c r="AB68" t="s">
        <v>41</v>
      </c>
      <c r="AC68" t="s">
        <v>41</v>
      </c>
      <c r="AD68" t="s">
        <v>289</v>
      </c>
      <c r="AE68" t="s">
        <v>290</v>
      </c>
      <c r="AF68" s="5">
        <v>4.47</v>
      </c>
      <c r="AG68" s="5">
        <v>3.19</v>
      </c>
      <c r="AH68" t="s">
        <v>48</v>
      </c>
      <c r="AI68" t="s">
        <v>49</v>
      </c>
      <c r="AJ68" t="s">
        <v>50</v>
      </c>
      <c r="AK68" t="s">
        <v>41</v>
      </c>
    </row>
    <row r="69" spans="1:37">
      <c r="A69" s="4">
        <v>44998.4070486111</v>
      </c>
      <c r="B69" s="5">
        <v>748</v>
      </c>
      <c r="C69" t="s">
        <v>140</v>
      </c>
      <c r="D69" s="5">
        <v>402</v>
      </c>
      <c r="E69" t="s">
        <v>291</v>
      </c>
      <c r="F69" t="s">
        <v>292</v>
      </c>
      <c r="G69" t="s">
        <v>54</v>
      </c>
      <c r="H69" t="s">
        <v>218</v>
      </c>
      <c r="I69" s="5">
        <v>2</v>
      </c>
      <c r="J69" s="5">
        <v>1</v>
      </c>
      <c r="K69">
        <v>17</v>
      </c>
      <c r="L69" s="8">
        <f>K69-I69</f>
        <v>15</v>
      </c>
      <c r="M69">
        <v>230</v>
      </c>
      <c r="N69">
        <f>M69-I69</f>
        <v>228</v>
      </c>
      <c r="O69" t="s">
        <v>291</v>
      </c>
      <c r="P69" s="7" t="str">
        <f>AC69</f>
        <v/>
      </c>
      <c r="R69" s="5">
        <v>2</v>
      </c>
      <c r="T69" s="5">
        <v>0.084444</v>
      </c>
      <c r="U69" s="5">
        <v>35.53</v>
      </c>
      <c r="V69" s="5">
        <v>1</v>
      </c>
      <c r="W69" s="5">
        <v>22</v>
      </c>
      <c r="X69" s="5">
        <v>26.84</v>
      </c>
      <c r="Y69" t="s">
        <v>41</v>
      </c>
      <c r="Z69" s="2" t="s">
        <v>92</v>
      </c>
      <c r="AA69" t="s">
        <v>284</v>
      </c>
      <c r="AB69" t="s">
        <v>41</v>
      </c>
      <c r="AC69" t="s">
        <v>41</v>
      </c>
      <c r="AD69" t="s">
        <v>293</v>
      </c>
      <c r="AE69" t="s">
        <v>294</v>
      </c>
      <c r="AF69" s="5">
        <v>2</v>
      </c>
      <c r="AG69" s="5">
        <v>2</v>
      </c>
      <c r="AH69" t="s">
        <v>48</v>
      </c>
      <c r="AI69" t="s">
        <v>49</v>
      </c>
      <c r="AJ69" t="s">
        <v>50</v>
      </c>
      <c r="AK69" t="s">
        <v>41</v>
      </c>
    </row>
    <row r="70" spans="1:37">
      <c r="A70" s="4">
        <v>44998.4069212963</v>
      </c>
      <c r="B70" s="5">
        <v>748</v>
      </c>
      <c r="C70" t="s">
        <v>140</v>
      </c>
      <c r="D70" s="5">
        <v>172731</v>
      </c>
      <c r="E70" t="s">
        <v>291</v>
      </c>
      <c r="F70" t="s">
        <v>295</v>
      </c>
      <c r="G70" t="s">
        <v>58</v>
      </c>
      <c r="H70" t="s">
        <v>218</v>
      </c>
      <c r="I70" s="5">
        <v>3</v>
      </c>
      <c r="K70">
        <v>0</v>
      </c>
      <c r="L70" s="8">
        <f>K70-I70</f>
        <v>-3</v>
      </c>
      <c r="M70">
        <v>0</v>
      </c>
      <c r="N70">
        <f>M70-I70</f>
        <v>-3</v>
      </c>
      <c r="O70" t="s">
        <v>291</v>
      </c>
      <c r="P70" s="7" t="str">
        <f>AC70</f>
        <v/>
      </c>
      <c r="T70" s="5">
        <v>0.092222</v>
      </c>
      <c r="U70" s="5">
        <v>32.53</v>
      </c>
      <c r="V70" s="5">
        <v>1</v>
      </c>
      <c r="X70" s="5">
        <v>15</v>
      </c>
      <c r="Y70" t="s">
        <v>41</v>
      </c>
      <c r="Z70" s="2" t="s">
        <v>92</v>
      </c>
      <c r="AA70" t="s">
        <v>284</v>
      </c>
      <c r="AB70" t="s">
        <v>41</v>
      </c>
      <c r="AC70" t="s">
        <v>41</v>
      </c>
      <c r="AD70" t="s">
        <v>293</v>
      </c>
      <c r="AE70" t="s">
        <v>296</v>
      </c>
      <c r="AF70" s="5">
        <v>2</v>
      </c>
      <c r="AG70" s="5">
        <v>2</v>
      </c>
      <c r="AH70" t="s">
        <v>48</v>
      </c>
      <c r="AI70" t="s">
        <v>49</v>
      </c>
      <c r="AJ70" t="s">
        <v>50</v>
      </c>
      <c r="AK70" t="s">
        <v>41</v>
      </c>
    </row>
    <row r="71" spans="1:37">
      <c r="A71" s="4">
        <v>44998.4057523148</v>
      </c>
      <c r="B71" s="5">
        <v>748</v>
      </c>
      <c r="C71" t="s">
        <v>140</v>
      </c>
      <c r="D71" s="5">
        <v>195255</v>
      </c>
      <c r="E71" t="s">
        <v>269</v>
      </c>
      <c r="F71" t="s">
        <v>270</v>
      </c>
      <c r="G71" t="s">
        <v>58</v>
      </c>
      <c r="H71" t="s">
        <v>218</v>
      </c>
      <c r="I71" s="5">
        <v>1</v>
      </c>
      <c r="L71" s="1">
        <f>K71-I71</f>
        <v>-1</v>
      </c>
      <c r="M71">
        <v>0</v>
      </c>
      <c r="N71">
        <f>M71-I71</f>
        <v>-1</v>
      </c>
      <c r="P71" s="7" t="str">
        <f>AC71</f>
        <v>品种调整（替换为ID：164200），淘汰 杨怡珩2023.3.9</v>
      </c>
      <c r="Y71" t="s">
        <v>41</v>
      </c>
      <c r="Z71" s="2" t="s">
        <v>69</v>
      </c>
      <c r="AA71" t="s">
        <v>143</v>
      </c>
      <c r="AB71" t="s">
        <v>44</v>
      </c>
      <c r="AC71" t="s">
        <v>271</v>
      </c>
      <c r="AD71" t="s">
        <v>272</v>
      </c>
      <c r="AE71" t="s">
        <v>273</v>
      </c>
      <c r="AH71" t="s">
        <v>48</v>
      </c>
      <c r="AI71" t="s">
        <v>49</v>
      </c>
      <c r="AJ71" t="s">
        <v>50</v>
      </c>
      <c r="AK71" t="s">
        <v>41</v>
      </c>
    </row>
    <row r="72" spans="1:37">
      <c r="A72" s="4">
        <v>44998.4378703704</v>
      </c>
      <c r="B72" s="5">
        <v>748</v>
      </c>
      <c r="C72" t="s">
        <v>140</v>
      </c>
      <c r="D72" s="5">
        <v>137250</v>
      </c>
      <c r="E72" t="s">
        <v>297</v>
      </c>
      <c r="F72" t="s">
        <v>298</v>
      </c>
      <c r="G72" t="s">
        <v>58</v>
      </c>
      <c r="H72" t="s">
        <v>218</v>
      </c>
      <c r="I72" s="5">
        <v>3</v>
      </c>
      <c r="K72">
        <v>0</v>
      </c>
      <c r="L72" s="8">
        <f>K72-I72</f>
        <v>-3</v>
      </c>
      <c r="M72">
        <v>468</v>
      </c>
      <c r="N72">
        <f>M72-I72</f>
        <v>465</v>
      </c>
      <c r="P72" s="7" t="str">
        <f>AC72</f>
        <v/>
      </c>
      <c r="T72" s="5">
        <v>0.282778</v>
      </c>
      <c r="U72" s="5">
        <v>10.61</v>
      </c>
      <c r="V72" s="5">
        <v>4</v>
      </c>
      <c r="X72" s="5">
        <v>15</v>
      </c>
      <c r="Y72" t="s">
        <v>41</v>
      </c>
      <c r="Z72" s="2" t="s">
        <v>92</v>
      </c>
      <c r="AA72" t="s">
        <v>299</v>
      </c>
      <c r="AB72" t="s">
        <v>41</v>
      </c>
      <c r="AC72" t="s">
        <v>41</v>
      </c>
      <c r="AD72" t="s">
        <v>300</v>
      </c>
      <c r="AE72" t="s">
        <v>301</v>
      </c>
      <c r="AF72" s="5">
        <v>5.94</v>
      </c>
      <c r="AG72" s="5">
        <v>4.24</v>
      </c>
      <c r="AH72" t="s">
        <v>48</v>
      </c>
      <c r="AI72" t="s">
        <v>49</v>
      </c>
      <c r="AJ72" t="s">
        <v>50</v>
      </c>
      <c r="AK72" t="s">
        <v>41</v>
      </c>
    </row>
    <row r="73" spans="1:37">
      <c r="A73" s="4">
        <v>44998.4062962963</v>
      </c>
      <c r="B73" s="5">
        <v>748</v>
      </c>
      <c r="C73" t="s">
        <v>140</v>
      </c>
      <c r="D73" s="5">
        <v>148966</v>
      </c>
      <c r="E73" t="s">
        <v>302</v>
      </c>
      <c r="F73" t="s">
        <v>303</v>
      </c>
      <c r="G73" t="s">
        <v>54</v>
      </c>
      <c r="H73" t="s">
        <v>218</v>
      </c>
      <c r="I73" s="5">
        <v>3</v>
      </c>
      <c r="K73">
        <v>0</v>
      </c>
      <c r="L73" s="1">
        <f>K73-I73</f>
        <v>-3</v>
      </c>
      <c r="M73">
        <v>0</v>
      </c>
      <c r="N73">
        <f>M73-I73</f>
        <v>-3</v>
      </c>
      <c r="P73" s="7" t="str">
        <f>AC73</f>
        <v>步长品种，厂家合作投入减少且不处理效期，有其他在营厂家，禁请 侯月 2022.10.10</v>
      </c>
      <c r="Y73" t="s">
        <v>41</v>
      </c>
      <c r="Z73" s="2" t="s">
        <v>69</v>
      </c>
      <c r="AA73" t="s">
        <v>284</v>
      </c>
      <c r="AB73" t="s">
        <v>44</v>
      </c>
      <c r="AC73" t="s">
        <v>304</v>
      </c>
      <c r="AD73" t="s">
        <v>305</v>
      </c>
      <c r="AE73" t="s">
        <v>306</v>
      </c>
      <c r="AH73" t="s">
        <v>48</v>
      </c>
      <c r="AI73" t="s">
        <v>49</v>
      </c>
      <c r="AJ73" t="s">
        <v>50</v>
      </c>
      <c r="AK73" t="s">
        <v>41</v>
      </c>
    </row>
    <row r="74" spans="1:37">
      <c r="A74" s="4">
        <v>44998.4067824074</v>
      </c>
      <c r="B74" s="5">
        <v>748</v>
      </c>
      <c r="C74" t="s">
        <v>140</v>
      </c>
      <c r="D74" s="5">
        <v>98911</v>
      </c>
      <c r="E74" t="s">
        <v>307</v>
      </c>
      <c r="F74" t="s">
        <v>308</v>
      </c>
      <c r="G74" t="s">
        <v>58</v>
      </c>
      <c r="H74" t="s">
        <v>218</v>
      </c>
      <c r="I74" s="5">
        <v>2</v>
      </c>
      <c r="K74">
        <v>0</v>
      </c>
      <c r="L74" s="8">
        <f>K74-I74</f>
        <v>-2</v>
      </c>
      <c r="M74">
        <v>0</v>
      </c>
      <c r="N74">
        <f>M74-I74</f>
        <v>-2</v>
      </c>
      <c r="P74" s="7" t="str">
        <f>AC74</f>
        <v/>
      </c>
      <c r="Q74" s="5">
        <v>2</v>
      </c>
      <c r="T74" s="5">
        <v>0.033333</v>
      </c>
      <c r="U74" s="5">
        <v>120</v>
      </c>
      <c r="V74" s="5">
        <v>0</v>
      </c>
      <c r="X74" s="5">
        <v>75</v>
      </c>
      <c r="Y74" t="s">
        <v>41</v>
      </c>
      <c r="Z74" s="2" t="s">
        <v>92</v>
      </c>
      <c r="AA74" t="s">
        <v>284</v>
      </c>
      <c r="AB74" t="s">
        <v>41</v>
      </c>
      <c r="AC74" t="s">
        <v>41</v>
      </c>
      <c r="AD74" t="s">
        <v>309</v>
      </c>
      <c r="AE74" t="s">
        <v>310</v>
      </c>
      <c r="AF74" s="5">
        <v>2</v>
      </c>
      <c r="AG74" s="5">
        <v>2</v>
      </c>
      <c r="AH74" t="s">
        <v>48</v>
      </c>
      <c r="AI74" t="s">
        <v>49</v>
      </c>
      <c r="AJ74" t="s">
        <v>50</v>
      </c>
      <c r="AK74" t="s">
        <v>311</v>
      </c>
    </row>
    <row r="75" spans="1:37">
      <c r="A75" s="4">
        <v>44998.3880208333</v>
      </c>
      <c r="B75" s="5">
        <v>748</v>
      </c>
      <c r="C75" t="s">
        <v>140</v>
      </c>
      <c r="D75" s="5">
        <v>368</v>
      </c>
      <c r="E75" t="s">
        <v>312</v>
      </c>
      <c r="F75" t="s">
        <v>313</v>
      </c>
      <c r="G75" t="s">
        <v>54</v>
      </c>
      <c r="H75" t="s">
        <v>218</v>
      </c>
      <c r="I75" s="5">
        <v>1</v>
      </c>
      <c r="K75">
        <v>0</v>
      </c>
      <c r="L75" s="1">
        <f>K75-I75</f>
        <v>-1</v>
      </c>
      <c r="M75">
        <v>0</v>
      </c>
      <c r="N75">
        <f>M75-I75</f>
        <v>-1</v>
      </c>
      <c r="O75" t="s">
        <v>312</v>
      </c>
      <c r="P75" s="7" t="str">
        <f>AC75</f>
        <v>门店动销差，建议消化库存，付能梅2022.7.8</v>
      </c>
      <c r="Y75" t="s">
        <v>41</v>
      </c>
      <c r="Z75" s="2" t="s">
        <v>69</v>
      </c>
      <c r="AA75" t="s">
        <v>143</v>
      </c>
      <c r="AB75" t="s">
        <v>44</v>
      </c>
      <c r="AC75" t="s">
        <v>314</v>
      </c>
      <c r="AD75" t="s">
        <v>315</v>
      </c>
      <c r="AE75" t="s">
        <v>316</v>
      </c>
      <c r="AH75" t="s">
        <v>48</v>
      </c>
      <c r="AI75" t="s">
        <v>49</v>
      </c>
      <c r="AJ75" t="s">
        <v>50</v>
      </c>
      <c r="AK75" t="s">
        <v>41</v>
      </c>
    </row>
    <row r="76" spans="1:37">
      <c r="A76" s="4">
        <v>44998.3890393519</v>
      </c>
      <c r="B76" s="5">
        <v>748</v>
      </c>
      <c r="C76" t="s">
        <v>140</v>
      </c>
      <c r="D76" s="5">
        <v>44901</v>
      </c>
      <c r="E76" t="s">
        <v>317</v>
      </c>
      <c r="F76" t="s">
        <v>318</v>
      </c>
      <c r="G76" t="s">
        <v>54</v>
      </c>
      <c r="H76" t="s">
        <v>218</v>
      </c>
      <c r="I76" s="5">
        <v>3</v>
      </c>
      <c r="L76" s="1">
        <f>K76-I76</f>
        <v>-3</v>
      </c>
      <c r="M76">
        <v>744</v>
      </c>
      <c r="N76">
        <f>M76-I76</f>
        <v>741</v>
      </c>
      <c r="P76" s="7" t="str">
        <f>AC76</f>
        <v>特殊原因（同质化品种清理） 杨怡珩2022.2.14</v>
      </c>
      <c r="W76" s="5">
        <v>-8</v>
      </c>
      <c r="Y76" t="s">
        <v>41</v>
      </c>
      <c r="Z76" s="2" t="s">
        <v>319</v>
      </c>
      <c r="AA76" t="s">
        <v>143</v>
      </c>
      <c r="AB76" t="s">
        <v>44</v>
      </c>
      <c r="AC76" t="s">
        <v>320</v>
      </c>
      <c r="AD76" t="s">
        <v>321</v>
      </c>
      <c r="AE76" t="s">
        <v>322</v>
      </c>
      <c r="AH76" t="s">
        <v>48</v>
      </c>
      <c r="AI76" t="s">
        <v>49</v>
      </c>
      <c r="AJ76" t="s">
        <v>50</v>
      </c>
      <c r="AK76" t="s">
        <v>41</v>
      </c>
    </row>
    <row r="77" spans="1:37">
      <c r="A77" s="4">
        <v>44998.4010763889</v>
      </c>
      <c r="B77" s="5">
        <v>748</v>
      </c>
      <c r="C77" t="s">
        <v>140</v>
      </c>
      <c r="D77" s="5">
        <v>221580</v>
      </c>
      <c r="E77" t="s">
        <v>323</v>
      </c>
      <c r="F77" t="s">
        <v>324</v>
      </c>
      <c r="G77" t="s">
        <v>58</v>
      </c>
      <c r="H77" t="s">
        <v>218</v>
      </c>
      <c r="I77" s="5">
        <v>2</v>
      </c>
      <c r="K77">
        <v>0</v>
      </c>
      <c r="L77" s="1">
        <f>K77-I77</f>
        <v>-2</v>
      </c>
      <c r="M77">
        <v>0</v>
      </c>
      <c r="N77">
        <f>M77-I77</f>
        <v>-2</v>
      </c>
      <c r="P77" s="7" t="str">
        <f>AC77</f>
        <v>复盛公品种，滞销消库，门店调拨 侯月 2022.2.14</v>
      </c>
      <c r="Y77" t="s">
        <v>41</v>
      </c>
      <c r="Z77" s="2" t="s">
        <v>69</v>
      </c>
      <c r="AA77" t="s">
        <v>143</v>
      </c>
      <c r="AB77" t="s">
        <v>44</v>
      </c>
      <c r="AC77" t="s">
        <v>325</v>
      </c>
      <c r="AD77" t="s">
        <v>326</v>
      </c>
      <c r="AE77" t="s">
        <v>327</v>
      </c>
      <c r="AH77" t="s">
        <v>48</v>
      </c>
      <c r="AI77" t="s">
        <v>49</v>
      </c>
      <c r="AJ77" t="s">
        <v>50</v>
      </c>
      <c r="AK77" t="s">
        <v>41</v>
      </c>
    </row>
    <row r="78" spans="1:37">
      <c r="A78" s="4">
        <v>44998.3984953704</v>
      </c>
      <c r="B78" s="5">
        <v>748</v>
      </c>
      <c r="C78" t="s">
        <v>140</v>
      </c>
      <c r="D78" s="5">
        <v>204294</v>
      </c>
      <c r="E78" t="s">
        <v>328</v>
      </c>
      <c r="F78" t="s">
        <v>329</v>
      </c>
      <c r="G78" t="s">
        <v>58</v>
      </c>
      <c r="H78" t="s">
        <v>218</v>
      </c>
      <c r="I78" s="5">
        <v>2</v>
      </c>
      <c r="K78">
        <v>0</v>
      </c>
      <c r="L78" s="1">
        <f>K78-I78</f>
        <v>-2</v>
      </c>
      <c r="M78">
        <v>0</v>
      </c>
      <c r="N78">
        <f>M78-I78</f>
        <v>-2</v>
      </c>
      <c r="O78" t="s">
        <v>328</v>
      </c>
      <c r="P78" s="7" t="str">
        <f>AC78</f>
        <v>品种调整（毛利低，郊县除医院门店外均不销售），禁请 何莉莎2021.5.7</v>
      </c>
      <c r="Y78" t="s">
        <v>41</v>
      </c>
      <c r="Z78" s="2" t="s">
        <v>69</v>
      </c>
      <c r="AA78" t="s">
        <v>143</v>
      </c>
      <c r="AB78" t="s">
        <v>44</v>
      </c>
      <c r="AC78" t="s">
        <v>254</v>
      </c>
      <c r="AD78" t="s">
        <v>280</v>
      </c>
      <c r="AE78" t="s">
        <v>281</v>
      </c>
      <c r="AH78" t="s">
        <v>48</v>
      </c>
      <c r="AI78" t="s">
        <v>49</v>
      </c>
      <c r="AJ78" t="s">
        <v>50</v>
      </c>
      <c r="AK78" t="s">
        <v>41</v>
      </c>
    </row>
    <row r="79" spans="1:37">
      <c r="A79" s="4">
        <v>44998.3931018518</v>
      </c>
      <c r="B79" s="5">
        <v>748</v>
      </c>
      <c r="C79" t="s">
        <v>140</v>
      </c>
      <c r="D79" s="5">
        <v>109489</v>
      </c>
      <c r="E79" t="s">
        <v>330</v>
      </c>
      <c r="F79" t="s">
        <v>331</v>
      </c>
      <c r="G79" t="s">
        <v>58</v>
      </c>
      <c r="H79" t="s">
        <v>218</v>
      </c>
      <c r="I79" s="5">
        <v>5</v>
      </c>
      <c r="K79">
        <v>0</v>
      </c>
      <c r="L79" s="1">
        <f>K79-I79</f>
        <v>-5</v>
      </c>
      <c r="M79">
        <v>74</v>
      </c>
      <c r="N79">
        <f>M79-I79</f>
        <v>69</v>
      </c>
      <c r="P79" s="7" t="str">
        <f>AC79</f>
        <v>效期2023.5，禁请，先消化库存。张芙蓉2022.11.3</v>
      </c>
      <c r="Y79" t="s">
        <v>41</v>
      </c>
      <c r="Z79" s="2" t="s">
        <v>319</v>
      </c>
      <c r="AA79" t="s">
        <v>143</v>
      </c>
      <c r="AB79" t="s">
        <v>44</v>
      </c>
      <c r="AC79" t="s">
        <v>332</v>
      </c>
      <c r="AD79" t="s">
        <v>333</v>
      </c>
      <c r="AE79" t="s">
        <v>334</v>
      </c>
      <c r="AH79" t="s">
        <v>48</v>
      </c>
      <c r="AI79" t="s">
        <v>49</v>
      </c>
      <c r="AJ79" t="s">
        <v>50</v>
      </c>
      <c r="AK79" t="s">
        <v>41</v>
      </c>
    </row>
    <row r="80" spans="1:37">
      <c r="A80" s="4">
        <v>44998.4139930556</v>
      </c>
      <c r="B80" s="5">
        <v>748</v>
      </c>
      <c r="C80" t="s">
        <v>140</v>
      </c>
      <c r="D80" s="5">
        <v>185564</v>
      </c>
      <c r="E80" t="s">
        <v>335</v>
      </c>
      <c r="F80" t="s">
        <v>336</v>
      </c>
      <c r="G80" t="s">
        <v>58</v>
      </c>
      <c r="H80" t="s">
        <v>218</v>
      </c>
      <c r="I80" s="5">
        <v>10</v>
      </c>
      <c r="K80">
        <v>311</v>
      </c>
      <c r="L80" s="1">
        <f>K80-I80</f>
        <v>301</v>
      </c>
      <c r="M80">
        <v>0</v>
      </c>
      <c r="N80">
        <f>M80-I80</f>
        <v>-10</v>
      </c>
      <c r="O80" t="s">
        <v>335</v>
      </c>
      <c r="P80" s="7" t="str">
        <f>AC80</f>
        <v>品种调整（毛利低，郊县除医院门店外均不销售），禁请 何莉莎2021.5.7</v>
      </c>
      <c r="W80" s="5">
        <v>311</v>
      </c>
      <c r="Y80" t="s">
        <v>41</v>
      </c>
      <c r="Z80" s="2" t="s">
        <v>42</v>
      </c>
      <c r="AA80" t="s">
        <v>284</v>
      </c>
      <c r="AB80" t="s">
        <v>44</v>
      </c>
      <c r="AC80" t="s">
        <v>254</v>
      </c>
      <c r="AD80" t="s">
        <v>337</v>
      </c>
      <c r="AE80" t="s">
        <v>338</v>
      </c>
      <c r="AH80" t="s">
        <v>48</v>
      </c>
      <c r="AI80" t="s">
        <v>49</v>
      </c>
      <c r="AJ80" t="s">
        <v>50</v>
      </c>
      <c r="AK80" t="s">
        <v>41</v>
      </c>
    </row>
    <row r="81" spans="1:37">
      <c r="A81" s="4">
        <v>44998.4</v>
      </c>
      <c r="B81" s="5">
        <v>748</v>
      </c>
      <c r="C81" t="s">
        <v>140</v>
      </c>
      <c r="D81" s="5">
        <v>201535</v>
      </c>
      <c r="E81" t="s">
        <v>339</v>
      </c>
      <c r="F81" t="s">
        <v>340</v>
      </c>
      <c r="G81" t="s">
        <v>58</v>
      </c>
      <c r="H81" t="s">
        <v>218</v>
      </c>
      <c r="I81" s="5">
        <v>2</v>
      </c>
      <c r="K81">
        <v>110</v>
      </c>
      <c r="L81" s="1">
        <f>K81-I81</f>
        <v>108</v>
      </c>
      <c r="M81">
        <v>0</v>
      </c>
      <c r="N81">
        <f>M81-I81</f>
        <v>-2</v>
      </c>
      <c r="O81" t="s">
        <v>339</v>
      </c>
      <c r="P81" s="7" t="str">
        <f>AC81</f>
        <v>品种调整（毛利低，郊县除医院门店外均不销售），禁请 何莉莎2021.5.7</v>
      </c>
      <c r="W81" s="5">
        <v>110</v>
      </c>
      <c r="Y81" t="s">
        <v>41</v>
      </c>
      <c r="Z81" s="2" t="s">
        <v>42</v>
      </c>
      <c r="AA81" t="s">
        <v>143</v>
      </c>
      <c r="AB81" t="s">
        <v>44</v>
      </c>
      <c r="AC81" t="s">
        <v>254</v>
      </c>
      <c r="AD81" t="s">
        <v>280</v>
      </c>
      <c r="AE81" t="s">
        <v>341</v>
      </c>
      <c r="AH81" t="s">
        <v>48</v>
      </c>
      <c r="AI81" t="s">
        <v>49</v>
      </c>
      <c r="AJ81" t="s">
        <v>50</v>
      </c>
      <c r="AK81" t="s">
        <v>41</v>
      </c>
    </row>
    <row r="82" spans="1:37">
      <c r="A82" s="4">
        <v>44998.4032523148</v>
      </c>
      <c r="B82" s="5">
        <v>748</v>
      </c>
      <c r="C82" t="s">
        <v>140</v>
      </c>
      <c r="D82" s="5">
        <v>182338</v>
      </c>
      <c r="E82" t="s">
        <v>342</v>
      </c>
      <c r="F82" t="s">
        <v>343</v>
      </c>
      <c r="G82" t="s">
        <v>58</v>
      </c>
      <c r="H82" t="s">
        <v>218</v>
      </c>
      <c r="I82" s="5">
        <v>2</v>
      </c>
      <c r="K82">
        <v>89</v>
      </c>
      <c r="L82" s="1">
        <f>K82-I82</f>
        <v>87</v>
      </c>
      <c r="M82">
        <v>0</v>
      </c>
      <c r="N82">
        <f>M82-I82</f>
        <v>-2</v>
      </c>
      <c r="P82" s="7" t="str">
        <f>AC82</f>
        <v>品种调整（毛利低，郊县除医院门店外均不销售），禁请 何莉莎2021.5.7</v>
      </c>
      <c r="W82" s="5">
        <v>89</v>
      </c>
      <c r="Y82" t="s">
        <v>41</v>
      </c>
      <c r="Z82" s="2" t="s">
        <v>42</v>
      </c>
      <c r="AA82" t="s">
        <v>143</v>
      </c>
      <c r="AB82" t="s">
        <v>44</v>
      </c>
      <c r="AC82" t="s">
        <v>254</v>
      </c>
      <c r="AD82" t="s">
        <v>344</v>
      </c>
      <c r="AE82" t="s">
        <v>345</v>
      </c>
      <c r="AH82" t="s">
        <v>48</v>
      </c>
      <c r="AI82" t="s">
        <v>49</v>
      </c>
      <c r="AJ82" t="s">
        <v>50</v>
      </c>
      <c r="AK82" t="s">
        <v>311</v>
      </c>
    </row>
    <row r="83" spans="1:37">
      <c r="A83" s="4">
        <v>44998.3919560185</v>
      </c>
      <c r="B83" s="5">
        <v>748</v>
      </c>
      <c r="C83" t="s">
        <v>140</v>
      </c>
      <c r="D83" s="5">
        <v>54176</v>
      </c>
      <c r="E83" t="s">
        <v>346</v>
      </c>
      <c r="F83" t="s">
        <v>347</v>
      </c>
      <c r="G83" t="s">
        <v>58</v>
      </c>
      <c r="H83" t="s">
        <v>218</v>
      </c>
      <c r="I83" s="5">
        <v>5</v>
      </c>
      <c r="K83">
        <v>0</v>
      </c>
      <c r="L83" s="1">
        <f>K83-I83</f>
        <v>-5</v>
      </c>
      <c r="M83">
        <v>0</v>
      </c>
      <c r="N83">
        <f>M83-I83</f>
        <v>-5</v>
      </c>
      <c r="P83" s="7" t="str">
        <f>AC83</f>
        <v>特殊原因（厂家缺货）邓群2022.12.23</v>
      </c>
      <c r="Y83" t="s">
        <v>41</v>
      </c>
      <c r="Z83" s="2" t="s">
        <v>69</v>
      </c>
      <c r="AA83" t="s">
        <v>143</v>
      </c>
      <c r="AB83" t="s">
        <v>44</v>
      </c>
      <c r="AC83" t="s">
        <v>348</v>
      </c>
      <c r="AD83" t="s">
        <v>349</v>
      </c>
      <c r="AE83" t="s">
        <v>350</v>
      </c>
      <c r="AH83" t="s">
        <v>48</v>
      </c>
      <c r="AI83" t="s">
        <v>49</v>
      </c>
      <c r="AJ83" t="s">
        <v>50</v>
      </c>
      <c r="AK83" t="s">
        <v>41</v>
      </c>
    </row>
    <row r="84" spans="1:37">
      <c r="A84" s="4">
        <v>44998.4149537037</v>
      </c>
      <c r="B84" s="5">
        <v>748</v>
      </c>
      <c r="C84" t="s">
        <v>140</v>
      </c>
      <c r="D84" s="5">
        <v>182086</v>
      </c>
      <c r="E84" t="s">
        <v>351</v>
      </c>
      <c r="F84" t="s">
        <v>352</v>
      </c>
      <c r="G84" t="s">
        <v>58</v>
      </c>
      <c r="H84" t="s">
        <v>218</v>
      </c>
      <c r="I84" s="5">
        <v>4</v>
      </c>
      <c r="K84">
        <v>1595</v>
      </c>
      <c r="L84" s="8">
        <f>K84-I84</f>
        <v>1591</v>
      </c>
      <c r="M84">
        <v>144</v>
      </c>
      <c r="N84">
        <f>M84-I84</f>
        <v>140</v>
      </c>
      <c r="P84" s="7" t="str">
        <f>AC84</f>
        <v/>
      </c>
      <c r="R84" s="5">
        <v>4</v>
      </c>
      <c r="S84" s="5">
        <v>2</v>
      </c>
      <c r="T84" s="5">
        <v>0.170556</v>
      </c>
      <c r="U84" s="5">
        <v>23.45</v>
      </c>
      <c r="V84" s="5">
        <v>3</v>
      </c>
      <c r="W84" s="5">
        <v>1595</v>
      </c>
      <c r="X84" s="5">
        <v>15</v>
      </c>
      <c r="Y84" t="s">
        <v>41</v>
      </c>
      <c r="Z84" s="2" t="s">
        <v>92</v>
      </c>
      <c r="AA84" t="s">
        <v>143</v>
      </c>
      <c r="AB84" t="s">
        <v>41</v>
      </c>
      <c r="AC84" t="s">
        <v>41</v>
      </c>
      <c r="AD84" t="s">
        <v>353</v>
      </c>
      <c r="AE84" t="s">
        <v>354</v>
      </c>
      <c r="AF84" s="5">
        <v>3.58</v>
      </c>
      <c r="AG84" s="5">
        <v>2.56</v>
      </c>
      <c r="AH84" t="s">
        <v>48</v>
      </c>
      <c r="AI84" t="s">
        <v>49</v>
      </c>
      <c r="AJ84" t="s">
        <v>50</v>
      </c>
      <c r="AK84" t="s">
        <v>41</v>
      </c>
    </row>
    <row r="85" spans="1:37">
      <c r="A85" s="4">
        <v>44998.3660532407</v>
      </c>
      <c r="B85" s="5">
        <v>104533</v>
      </c>
      <c r="C85" t="s">
        <v>355</v>
      </c>
      <c r="D85" s="5">
        <v>131907</v>
      </c>
      <c r="E85" t="s">
        <v>356</v>
      </c>
      <c r="F85" t="s">
        <v>357</v>
      </c>
      <c r="G85" t="s">
        <v>58</v>
      </c>
      <c r="H85" t="s">
        <v>218</v>
      </c>
      <c r="I85" s="5">
        <v>1</v>
      </c>
      <c r="K85">
        <v>29</v>
      </c>
      <c r="L85" s="1">
        <f>K85-I85</f>
        <v>28</v>
      </c>
      <c r="M85">
        <v>0</v>
      </c>
      <c r="N85">
        <f>M85-I85</f>
        <v>-1</v>
      </c>
      <c r="P85" s="7" t="str">
        <f>AC85</f>
        <v>效期闵巧2021.5.26</v>
      </c>
      <c r="W85" s="5">
        <v>29</v>
      </c>
      <c r="Y85" t="s">
        <v>41</v>
      </c>
      <c r="Z85" s="2" t="s">
        <v>42</v>
      </c>
      <c r="AA85" s="10" t="s">
        <v>358</v>
      </c>
      <c r="AB85" t="s">
        <v>44</v>
      </c>
      <c r="AC85" t="s">
        <v>359</v>
      </c>
      <c r="AD85" t="s">
        <v>360</v>
      </c>
      <c r="AE85" t="s">
        <v>361</v>
      </c>
      <c r="AH85" t="s">
        <v>48</v>
      </c>
      <c r="AI85" t="s">
        <v>49</v>
      </c>
      <c r="AJ85" t="s">
        <v>50</v>
      </c>
      <c r="AK85" t="s">
        <v>41</v>
      </c>
    </row>
    <row r="86" spans="1:37">
      <c r="A86" s="4">
        <v>44998.3662152778</v>
      </c>
      <c r="B86" s="5">
        <v>104533</v>
      </c>
      <c r="C86" t="s">
        <v>355</v>
      </c>
      <c r="D86" s="5">
        <v>107144</v>
      </c>
      <c r="E86" t="s">
        <v>362</v>
      </c>
      <c r="F86" t="s">
        <v>363</v>
      </c>
      <c r="G86" t="s">
        <v>58</v>
      </c>
      <c r="H86" t="s">
        <v>218</v>
      </c>
      <c r="I86" s="5">
        <v>10</v>
      </c>
      <c r="K86">
        <v>0</v>
      </c>
      <c r="L86" s="8">
        <f>K86-I86</f>
        <v>-10</v>
      </c>
      <c r="M86">
        <v>0</v>
      </c>
      <c r="N86">
        <f>M86-I86</f>
        <v>-10</v>
      </c>
      <c r="P86" s="7" t="str">
        <f>AC86</f>
        <v/>
      </c>
      <c r="T86" s="5">
        <v>0.098333</v>
      </c>
      <c r="U86" s="5">
        <v>101.7</v>
      </c>
      <c r="V86" s="5">
        <v>1</v>
      </c>
      <c r="X86" s="5">
        <v>15</v>
      </c>
      <c r="Y86" t="s">
        <v>219</v>
      </c>
      <c r="Z86" s="2" t="s">
        <v>69</v>
      </c>
      <c r="AA86" s="10" t="s">
        <v>358</v>
      </c>
      <c r="AB86" t="s">
        <v>41</v>
      </c>
      <c r="AC86" t="s">
        <v>41</v>
      </c>
      <c r="AD86" t="s">
        <v>364</v>
      </c>
      <c r="AE86" t="s">
        <v>365</v>
      </c>
      <c r="AH86" t="s">
        <v>48</v>
      </c>
      <c r="AI86" t="s">
        <v>49</v>
      </c>
      <c r="AJ86" t="s">
        <v>50</v>
      </c>
      <c r="AK86" t="s">
        <v>41</v>
      </c>
    </row>
    <row r="87" spans="1:37">
      <c r="A87" s="4">
        <v>44998.4426851852</v>
      </c>
      <c r="B87" s="5">
        <v>717</v>
      </c>
      <c r="C87" t="s">
        <v>36</v>
      </c>
      <c r="D87" s="5">
        <v>71520</v>
      </c>
      <c r="E87" t="s">
        <v>366</v>
      </c>
      <c r="F87" t="s">
        <v>367</v>
      </c>
      <c r="G87" t="s">
        <v>58</v>
      </c>
      <c r="H87" t="s">
        <v>218</v>
      </c>
      <c r="I87" s="5">
        <v>5</v>
      </c>
      <c r="K87">
        <v>0</v>
      </c>
      <c r="L87" s="1">
        <f>K87-I87</f>
        <v>-5</v>
      </c>
      <c r="M87">
        <v>0</v>
      </c>
      <c r="N87">
        <f>M87-I87</f>
        <v>-5</v>
      </c>
      <c r="P87" s="7" t="str">
        <f>AC87</f>
        <v>特殊原因（厂家缺货）侯月2022.12.23</v>
      </c>
      <c r="Y87" t="s">
        <v>41</v>
      </c>
      <c r="Z87" s="2" t="s">
        <v>69</v>
      </c>
      <c r="AA87" t="s">
        <v>43</v>
      </c>
      <c r="AB87" t="s">
        <v>44</v>
      </c>
      <c r="AC87" t="s">
        <v>368</v>
      </c>
      <c r="AD87" t="s">
        <v>369</v>
      </c>
      <c r="AE87" t="s">
        <v>370</v>
      </c>
      <c r="AH87" t="s">
        <v>48</v>
      </c>
      <c r="AI87" t="s">
        <v>49</v>
      </c>
      <c r="AJ87" t="s">
        <v>50</v>
      </c>
      <c r="AK87" t="s">
        <v>41</v>
      </c>
    </row>
    <row r="88" spans="1:37">
      <c r="A88" s="4">
        <v>44998.443912037</v>
      </c>
      <c r="B88" s="5">
        <v>539</v>
      </c>
      <c r="C88" t="s">
        <v>371</v>
      </c>
      <c r="D88" s="5">
        <v>186531</v>
      </c>
      <c r="E88" t="s">
        <v>372</v>
      </c>
      <c r="F88" t="s">
        <v>373</v>
      </c>
      <c r="G88" t="s">
        <v>58</v>
      </c>
      <c r="H88" t="s">
        <v>218</v>
      </c>
      <c r="I88" s="5">
        <v>5</v>
      </c>
      <c r="J88" s="5">
        <v>1</v>
      </c>
      <c r="K88">
        <v>0</v>
      </c>
      <c r="L88" s="1">
        <f>K88-I88</f>
        <v>-5</v>
      </c>
      <c r="M88">
        <v>0</v>
      </c>
      <c r="N88">
        <f>M88-I88</f>
        <v>-5</v>
      </c>
      <c r="P88" s="7" t="str">
        <f>AC88</f>
        <v>特殊原因（商业缺货）张芙蓉2022.12.23</v>
      </c>
      <c r="Y88" t="s">
        <v>41</v>
      </c>
      <c r="Z88" s="2" t="s">
        <v>69</v>
      </c>
      <c r="AA88" t="s">
        <v>44</v>
      </c>
      <c r="AB88" t="s">
        <v>44</v>
      </c>
      <c r="AC88" t="s">
        <v>261</v>
      </c>
      <c r="AD88" t="s">
        <v>374</v>
      </c>
      <c r="AE88" t="s">
        <v>375</v>
      </c>
      <c r="AH88" t="s">
        <v>48</v>
      </c>
      <c r="AI88" t="s">
        <v>49</v>
      </c>
      <c r="AJ88" t="s">
        <v>50</v>
      </c>
      <c r="AK88" t="s">
        <v>41</v>
      </c>
    </row>
    <row r="89" spans="1:37">
      <c r="A89" s="4">
        <v>44998.444212963</v>
      </c>
      <c r="B89" s="5">
        <v>539</v>
      </c>
      <c r="C89" t="s">
        <v>371</v>
      </c>
      <c r="D89" s="5">
        <v>164495</v>
      </c>
      <c r="E89" t="s">
        <v>376</v>
      </c>
      <c r="F89" t="s">
        <v>377</v>
      </c>
      <c r="G89" t="s">
        <v>58</v>
      </c>
      <c r="H89" t="s">
        <v>218</v>
      </c>
      <c r="I89" s="5">
        <v>10</v>
      </c>
      <c r="J89" s="5">
        <v>2</v>
      </c>
      <c r="K89">
        <v>0</v>
      </c>
      <c r="L89" s="1">
        <f>K89-I89</f>
        <v>-10</v>
      </c>
      <c r="M89">
        <v>2660</v>
      </c>
      <c r="N89">
        <f>M89-I89</f>
        <v>2650</v>
      </c>
      <c r="O89" t="s">
        <v>376</v>
      </c>
      <c r="P89" s="7" t="str">
        <f>AC89</f>
        <v>同类品种销库存， 陈晓莉 2023.2.6</v>
      </c>
      <c r="Y89" t="s">
        <v>41</v>
      </c>
      <c r="Z89" s="2" t="s">
        <v>69</v>
      </c>
      <c r="AA89" t="s">
        <v>44</v>
      </c>
      <c r="AB89" t="s">
        <v>44</v>
      </c>
      <c r="AC89" t="s">
        <v>378</v>
      </c>
      <c r="AD89" t="s">
        <v>379</v>
      </c>
      <c r="AE89" t="s">
        <v>380</v>
      </c>
      <c r="AH89" t="s">
        <v>48</v>
      </c>
      <c r="AI89" t="s">
        <v>49</v>
      </c>
      <c r="AJ89" t="s">
        <v>50</v>
      </c>
      <c r="AK89" t="s">
        <v>41</v>
      </c>
    </row>
    <row r="90" spans="1:37">
      <c r="A90" s="4">
        <v>44998.443287037</v>
      </c>
      <c r="B90" s="5">
        <v>539</v>
      </c>
      <c r="C90" t="s">
        <v>371</v>
      </c>
      <c r="D90" s="5">
        <v>201535</v>
      </c>
      <c r="E90" t="s">
        <v>339</v>
      </c>
      <c r="F90" t="s">
        <v>340</v>
      </c>
      <c r="G90" t="s">
        <v>58</v>
      </c>
      <c r="H90" t="s">
        <v>218</v>
      </c>
      <c r="I90" s="5">
        <v>5</v>
      </c>
      <c r="J90" s="5">
        <v>2</v>
      </c>
      <c r="K90">
        <v>110</v>
      </c>
      <c r="L90" s="1">
        <f>K90-I90</f>
        <v>105</v>
      </c>
      <c r="M90">
        <v>0</v>
      </c>
      <c r="N90">
        <f>M90-I90</f>
        <v>-5</v>
      </c>
      <c r="O90" t="s">
        <v>339</v>
      </c>
      <c r="P90" s="7" t="str">
        <f>AC90</f>
        <v>品种调整（毛利低，郊县除医院门店外均不销售），禁请 何莉莎2021.5.7</v>
      </c>
      <c r="W90" s="5">
        <v>110</v>
      </c>
      <c r="Y90" t="s">
        <v>41</v>
      </c>
      <c r="Z90" s="2" t="s">
        <v>42</v>
      </c>
      <c r="AA90" t="s">
        <v>44</v>
      </c>
      <c r="AB90" t="s">
        <v>44</v>
      </c>
      <c r="AC90" t="s">
        <v>254</v>
      </c>
      <c r="AD90" t="s">
        <v>280</v>
      </c>
      <c r="AE90" t="s">
        <v>341</v>
      </c>
      <c r="AH90" t="s">
        <v>48</v>
      </c>
      <c r="AI90" t="s">
        <v>49</v>
      </c>
      <c r="AJ90" t="s">
        <v>50</v>
      </c>
      <c r="AK90" t="s">
        <v>41</v>
      </c>
    </row>
    <row r="91" spans="1:37">
      <c r="A91" s="4">
        <v>44998.4167592593</v>
      </c>
      <c r="B91" s="5">
        <v>571</v>
      </c>
      <c r="C91" t="s">
        <v>62</v>
      </c>
      <c r="D91" s="5">
        <v>74216</v>
      </c>
      <c r="E91" t="s">
        <v>381</v>
      </c>
      <c r="F91" t="s">
        <v>382</v>
      </c>
      <c r="G91" t="s">
        <v>39</v>
      </c>
      <c r="H91" t="s">
        <v>218</v>
      </c>
      <c r="I91" s="5">
        <v>10</v>
      </c>
      <c r="J91" s="5">
        <v>2</v>
      </c>
      <c r="K91">
        <v>0</v>
      </c>
      <c r="L91" s="8">
        <f>K91-I91</f>
        <v>-10</v>
      </c>
      <c r="M91">
        <v>0</v>
      </c>
      <c r="N91">
        <f>M91-I91</f>
        <v>-10</v>
      </c>
      <c r="O91" t="s">
        <v>381</v>
      </c>
      <c r="P91" s="7" t="str">
        <f>AC91</f>
        <v/>
      </c>
      <c r="T91" s="5">
        <v>0.093333</v>
      </c>
      <c r="U91" s="5">
        <v>128.57</v>
      </c>
      <c r="V91" s="5">
        <v>1</v>
      </c>
      <c r="X91" s="5">
        <v>36.43</v>
      </c>
      <c r="Y91" t="s">
        <v>260</v>
      </c>
      <c r="Z91" s="2" t="s">
        <v>92</v>
      </c>
      <c r="AA91" t="s">
        <v>65</v>
      </c>
      <c r="AB91" t="s">
        <v>41</v>
      </c>
      <c r="AC91" t="s">
        <v>41</v>
      </c>
      <c r="AD91" t="s">
        <v>383</v>
      </c>
      <c r="AE91" t="s">
        <v>384</v>
      </c>
      <c r="AF91" s="5">
        <v>2</v>
      </c>
      <c r="AG91" s="5">
        <v>2</v>
      </c>
      <c r="AH91" t="s">
        <v>66</v>
      </c>
      <c r="AI91" t="s">
        <v>48</v>
      </c>
      <c r="AJ91" t="s">
        <v>67</v>
      </c>
      <c r="AK91" t="s">
        <v>41</v>
      </c>
    </row>
    <row r="92" spans="1:37">
      <c r="A92" s="4">
        <v>44998.3904166667</v>
      </c>
      <c r="B92" s="5">
        <v>571</v>
      </c>
      <c r="C92" t="s">
        <v>62</v>
      </c>
      <c r="D92" s="5">
        <v>135106</v>
      </c>
      <c r="E92" t="s">
        <v>385</v>
      </c>
      <c r="F92" t="s">
        <v>386</v>
      </c>
      <c r="G92" t="s">
        <v>58</v>
      </c>
      <c r="H92" t="s">
        <v>218</v>
      </c>
      <c r="I92" s="5">
        <v>10</v>
      </c>
      <c r="J92" s="5">
        <v>7</v>
      </c>
      <c r="K92">
        <v>18</v>
      </c>
      <c r="L92" s="8">
        <f>K92-I92</f>
        <v>8</v>
      </c>
      <c r="M92">
        <v>0</v>
      </c>
      <c r="N92">
        <f>M92-I92</f>
        <v>-10</v>
      </c>
      <c r="P92" s="7" t="str">
        <f>AC92</f>
        <v/>
      </c>
      <c r="S92" s="5">
        <v>10</v>
      </c>
      <c r="T92" s="5">
        <v>0.556111</v>
      </c>
      <c r="U92" s="5">
        <v>48.55</v>
      </c>
      <c r="V92" s="5">
        <v>8</v>
      </c>
      <c r="W92" s="5">
        <v>18</v>
      </c>
      <c r="X92" s="5">
        <v>45.57</v>
      </c>
      <c r="Y92" t="s">
        <v>260</v>
      </c>
      <c r="Z92" s="2" t="s">
        <v>92</v>
      </c>
      <c r="AA92" t="s">
        <v>387</v>
      </c>
      <c r="AB92" t="s">
        <v>41</v>
      </c>
      <c r="AC92" t="s">
        <v>41</v>
      </c>
      <c r="AD92" t="s">
        <v>388</v>
      </c>
      <c r="AE92" t="s">
        <v>389</v>
      </c>
      <c r="AF92" s="5">
        <v>11.68</v>
      </c>
      <c r="AG92" s="5">
        <v>8.34</v>
      </c>
      <c r="AH92" t="s">
        <v>66</v>
      </c>
      <c r="AI92" t="s">
        <v>48</v>
      </c>
      <c r="AJ92" t="s">
        <v>67</v>
      </c>
      <c r="AK92" t="s">
        <v>41</v>
      </c>
    </row>
    <row r="93" spans="1:37">
      <c r="A93" s="4">
        <v>44998.399525463</v>
      </c>
      <c r="B93" s="5">
        <v>571</v>
      </c>
      <c r="C93" t="s">
        <v>62</v>
      </c>
      <c r="D93" s="5">
        <v>101040</v>
      </c>
      <c r="E93" t="s">
        <v>390</v>
      </c>
      <c r="F93" t="s">
        <v>391</v>
      </c>
      <c r="G93" t="s">
        <v>58</v>
      </c>
      <c r="H93" t="s">
        <v>218</v>
      </c>
      <c r="I93" s="5">
        <v>20</v>
      </c>
      <c r="J93" s="5">
        <v>1</v>
      </c>
      <c r="K93">
        <v>0</v>
      </c>
      <c r="L93" s="8">
        <f>K93-I93</f>
        <v>-20</v>
      </c>
      <c r="M93">
        <v>0</v>
      </c>
      <c r="N93">
        <f>M93-I93</f>
        <v>-20</v>
      </c>
      <c r="P93" s="7" t="str">
        <f>AC93</f>
        <v/>
      </c>
      <c r="T93" s="5">
        <v>0.348889</v>
      </c>
      <c r="U93" s="5">
        <v>74.52</v>
      </c>
      <c r="V93" s="5">
        <v>5</v>
      </c>
      <c r="X93" s="5">
        <v>32.2</v>
      </c>
      <c r="Y93" t="s">
        <v>260</v>
      </c>
      <c r="Z93" s="2" t="s">
        <v>92</v>
      </c>
      <c r="AA93" t="s">
        <v>65</v>
      </c>
      <c r="AB93" t="s">
        <v>41</v>
      </c>
      <c r="AC93" t="s">
        <v>41</v>
      </c>
      <c r="AD93" t="s">
        <v>392</v>
      </c>
      <c r="AE93" t="s">
        <v>393</v>
      </c>
      <c r="AF93" s="5">
        <v>7.33</v>
      </c>
      <c r="AG93" s="5">
        <v>5.23</v>
      </c>
      <c r="AH93" t="s">
        <v>66</v>
      </c>
      <c r="AI93" t="s">
        <v>48</v>
      </c>
      <c r="AJ93" t="s">
        <v>67</v>
      </c>
      <c r="AK93" t="s">
        <v>41</v>
      </c>
    </row>
    <row r="94" spans="1:37">
      <c r="A94" s="4">
        <v>44998.3899652778</v>
      </c>
      <c r="B94" s="5">
        <v>571</v>
      </c>
      <c r="C94" t="s">
        <v>62</v>
      </c>
      <c r="D94" s="5">
        <v>30333</v>
      </c>
      <c r="E94" t="s">
        <v>394</v>
      </c>
      <c r="F94" t="s">
        <v>395</v>
      </c>
      <c r="G94" t="s">
        <v>58</v>
      </c>
      <c r="H94" t="s">
        <v>218</v>
      </c>
      <c r="I94" s="5">
        <v>30</v>
      </c>
      <c r="J94" s="5">
        <v>2</v>
      </c>
      <c r="K94">
        <v>61</v>
      </c>
      <c r="L94" s="8">
        <f>K94-I94</f>
        <v>31</v>
      </c>
      <c r="M94">
        <v>577</v>
      </c>
      <c r="N94">
        <f>M94-I94</f>
        <v>547</v>
      </c>
      <c r="O94" t="s">
        <v>394</v>
      </c>
      <c r="P94" s="7" t="str">
        <f>AC94</f>
        <v/>
      </c>
      <c r="W94" s="5">
        <v>61</v>
      </c>
      <c r="Y94" t="s">
        <v>41</v>
      </c>
      <c r="Z94" s="2" t="s">
        <v>92</v>
      </c>
      <c r="AA94" t="s">
        <v>65</v>
      </c>
      <c r="AB94" t="s">
        <v>41</v>
      </c>
      <c r="AC94" t="s">
        <v>41</v>
      </c>
      <c r="AD94" t="s">
        <v>396</v>
      </c>
      <c r="AE94" t="s">
        <v>397</v>
      </c>
      <c r="AH94" t="s">
        <v>66</v>
      </c>
      <c r="AI94" t="s">
        <v>48</v>
      </c>
      <c r="AJ94" t="s">
        <v>67</v>
      </c>
      <c r="AK94" t="s">
        <v>41</v>
      </c>
    </row>
    <row r="95" spans="1:37">
      <c r="A95" s="4">
        <v>44998.3816782407</v>
      </c>
      <c r="B95" s="5">
        <v>571</v>
      </c>
      <c r="C95" t="s">
        <v>62</v>
      </c>
      <c r="D95" s="5">
        <v>17201</v>
      </c>
      <c r="E95" t="s">
        <v>398</v>
      </c>
      <c r="F95" t="s">
        <v>399</v>
      </c>
      <c r="G95" t="s">
        <v>58</v>
      </c>
      <c r="H95" t="s">
        <v>218</v>
      </c>
      <c r="I95" s="5">
        <v>30</v>
      </c>
      <c r="K95">
        <v>200</v>
      </c>
      <c r="L95" s="8">
        <f>K95-I95</f>
        <v>170</v>
      </c>
      <c r="M95">
        <v>0</v>
      </c>
      <c r="N95">
        <f>M95-I95</f>
        <v>-30</v>
      </c>
      <c r="P95" s="7" t="str">
        <f>AC95</f>
        <v/>
      </c>
      <c r="W95" s="5">
        <v>200</v>
      </c>
      <c r="Y95" t="s">
        <v>41</v>
      </c>
      <c r="Z95" s="2" t="s">
        <v>92</v>
      </c>
      <c r="AA95" t="s">
        <v>65</v>
      </c>
      <c r="AB95" t="s">
        <v>41</v>
      </c>
      <c r="AC95" t="s">
        <v>41</v>
      </c>
      <c r="AD95" t="s">
        <v>400</v>
      </c>
      <c r="AE95" t="s">
        <v>401</v>
      </c>
      <c r="AH95" t="s">
        <v>66</v>
      </c>
      <c r="AI95" t="s">
        <v>48</v>
      </c>
      <c r="AJ95" t="s">
        <v>67</v>
      </c>
      <c r="AK95" t="s">
        <v>41</v>
      </c>
    </row>
    <row r="96" spans="1:37">
      <c r="A96" s="4">
        <v>44998.4296064815</v>
      </c>
      <c r="B96" s="5">
        <v>571</v>
      </c>
      <c r="C96" t="s">
        <v>62</v>
      </c>
      <c r="D96" s="5">
        <v>198352</v>
      </c>
      <c r="E96" t="s">
        <v>394</v>
      </c>
      <c r="F96" t="s">
        <v>402</v>
      </c>
      <c r="G96" t="s">
        <v>58</v>
      </c>
      <c r="H96" t="s">
        <v>218</v>
      </c>
      <c r="I96" s="5">
        <v>10</v>
      </c>
      <c r="K96">
        <v>20</v>
      </c>
      <c r="L96" s="8">
        <f>K96-I96</f>
        <v>10</v>
      </c>
      <c r="M96">
        <v>0</v>
      </c>
      <c r="N96">
        <f>M96-I96</f>
        <v>-10</v>
      </c>
      <c r="P96" s="7" t="str">
        <f>AC96</f>
        <v/>
      </c>
      <c r="T96" s="5">
        <v>0.119444</v>
      </c>
      <c r="U96" s="5">
        <v>83.72</v>
      </c>
      <c r="V96" s="5">
        <v>2</v>
      </c>
      <c r="W96" s="5">
        <v>20</v>
      </c>
      <c r="X96" s="5">
        <v>15</v>
      </c>
      <c r="Y96" t="s">
        <v>41</v>
      </c>
      <c r="Z96" s="2" t="s">
        <v>92</v>
      </c>
      <c r="AA96" t="s">
        <v>41</v>
      </c>
      <c r="AB96" t="s">
        <v>41</v>
      </c>
      <c r="AC96" t="s">
        <v>41</v>
      </c>
      <c r="AD96" t="s">
        <v>403</v>
      </c>
      <c r="AE96" t="s">
        <v>404</v>
      </c>
      <c r="AF96" s="5">
        <v>2.51</v>
      </c>
      <c r="AG96" s="5">
        <v>1.79</v>
      </c>
      <c r="AH96" t="s">
        <v>66</v>
      </c>
      <c r="AI96" t="s">
        <v>48</v>
      </c>
      <c r="AJ96" t="s">
        <v>67</v>
      </c>
      <c r="AK96" t="s">
        <v>41</v>
      </c>
    </row>
    <row r="97" spans="1:37">
      <c r="A97" s="4">
        <v>44998.3918055556</v>
      </c>
      <c r="B97" s="5">
        <v>571</v>
      </c>
      <c r="C97" t="s">
        <v>62</v>
      </c>
      <c r="D97" s="5">
        <v>62873</v>
      </c>
      <c r="E97" t="s">
        <v>405</v>
      </c>
      <c r="F97" t="s">
        <v>406</v>
      </c>
      <c r="G97" t="s">
        <v>58</v>
      </c>
      <c r="H97" t="s">
        <v>218</v>
      </c>
      <c r="I97" s="5">
        <v>20</v>
      </c>
      <c r="K97">
        <v>0</v>
      </c>
      <c r="L97" s="8">
        <f>K97-I97</f>
        <v>-20</v>
      </c>
      <c r="M97">
        <v>22</v>
      </c>
      <c r="N97">
        <f>M97-I97</f>
        <v>2</v>
      </c>
      <c r="O97" t="s">
        <v>405</v>
      </c>
      <c r="P97" s="7" t="str">
        <f>AC97</f>
        <v/>
      </c>
      <c r="Q97" s="5">
        <v>4</v>
      </c>
      <c r="T97" s="5">
        <v>0.177778</v>
      </c>
      <c r="U97" s="5">
        <v>112.5</v>
      </c>
      <c r="V97" s="5">
        <v>3</v>
      </c>
      <c r="X97" s="5">
        <v>15</v>
      </c>
      <c r="Y97" t="s">
        <v>41</v>
      </c>
      <c r="Z97" s="2" t="s">
        <v>92</v>
      </c>
      <c r="AA97" t="s">
        <v>65</v>
      </c>
      <c r="AB97" t="s">
        <v>41</v>
      </c>
      <c r="AC97" t="s">
        <v>41</v>
      </c>
      <c r="AD97" t="s">
        <v>407</v>
      </c>
      <c r="AE97" t="s">
        <v>408</v>
      </c>
      <c r="AF97" s="5">
        <v>3.73</v>
      </c>
      <c r="AG97" s="5">
        <v>2.67</v>
      </c>
      <c r="AH97" t="s">
        <v>66</v>
      </c>
      <c r="AI97" t="s">
        <v>48</v>
      </c>
      <c r="AJ97" t="s">
        <v>67</v>
      </c>
      <c r="AK97" t="s">
        <v>41</v>
      </c>
    </row>
    <row r="98" spans="1:37">
      <c r="A98" s="4">
        <v>44998.4163888889</v>
      </c>
      <c r="B98" s="5">
        <v>571</v>
      </c>
      <c r="C98" t="s">
        <v>62</v>
      </c>
      <c r="D98" s="5">
        <v>104146</v>
      </c>
      <c r="E98" t="s">
        <v>409</v>
      </c>
      <c r="F98" t="s">
        <v>410</v>
      </c>
      <c r="G98" t="s">
        <v>58</v>
      </c>
      <c r="H98" t="s">
        <v>218</v>
      </c>
      <c r="I98" s="5">
        <v>10</v>
      </c>
      <c r="K98">
        <v>0</v>
      </c>
      <c r="L98" s="8">
        <f>K98-I98</f>
        <v>-10</v>
      </c>
      <c r="M98">
        <v>49403</v>
      </c>
      <c r="N98">
        <f>M98-I98</f>
        <v>49393</v>
      </c>
      <c r="P98" s="7" t="str">
        <f>AC98</f>
        <v/>
      </c>
      <c r="T98" s="5">
        <v>0.252778</v>
      </c>
      <c r="U98" s="5">
        <v>63.3</v>
      </c>
      <c r="V98" s="5">
        <v>4</v>
      </c>
      <c r="X98" s="5">
        <v>38.74</v>
      </c>
      <c r="Y98" t="s">
        <v>260</v>
      </c>
      <c r="Z98" s="2" t="s">
        <v>92</v>
      </c>
      <c r="AA98" t="s">
        <v>65</v>
      </c>
      <c r="AB98" t="s">
        <v>41</v>
      </c>
      <c r="AC98" t="s">
        <v>41</v>
      </c>
      <c r="AD98" t="s">
        <v>411</v>
      </c>
      <c r="AE98" t="s">
        <v>412</v>
      </c>
      <c r="AF98" s="5">
        <v>5.31</v>
      </c>
      <c r="AG98" s="5">
        <v>3.79</v>
      </c>
      <c r="AH98" t="s">
        <v>66</v>
      </c>
      <c r="AI98" t="s">
        <v>48</v>
      </c>
      <c r="AJ98" t="s">
        <v>67</v>
      </c>
      <c r="AK98" t="s">
        <v>41</v>
      </c>
    </row>
    <row r="99" spans="1:37">
      <c r="A99" s="4">
        <v>44998.3991782407</v>
      </c>
      <c r="B99" s="5">
        <v>571</v>
      </c>
      <c r="C99" t="s">
        <v>62</v>
      </c>
      <c r="D99" s="5">
        <v>193429</v>
      </c>
      <c r="E99" t="s">
        <v>413</v>
      </c>
      <c r="F99" t="s">
        <v>414</v>
      </c>
      <c r="G99" t="s">
        <v>58</v>
      </c>
      <c r="H99" t="s">
        <v>218</v>
      </c>
      <c r="I99" s="5">
        <v>20</v>
      </c>
      <c r="K99">
        <v>50</v>
      </c>
      <c r="L99" s="8">
        <f>K99-I99</f>
        <v>30</v>
      </c>
      <c r="M99">
        <v>0</v>
      </c>
      <c r="N99">
        <f>M99-I99</f>
        <v>-20</v>
      </c>
      <c r="P99" s="7" t="str">
        <f>AC99</f>
        <v/>
      </c>
      <c r="Q99" s="5">
        <v>10</v>
      </c>
      <c r="S99" s="5">
        <v>3</v>
      </c>
      <c r="T99" s="5">
        <v>0.056667</v>
      </c>
      <c r="U99" s="5">
        <v>582.35</v>
      </c>
      <c r="V99" s="5">
        <v>1</v>
      </c>
      <c r="W99" s="5">
        <v>50</v>
      </c>
      <c r="X99" s="5">
        <v>244.41</v>
      </c>
      <c r="Y99" t="s">
        <v>41</v>
      </c>
      <c r="Z99" s="2" t="s">
        <v>92</v>
      </c>
      <c r="AA99" t="s">
        <v>387</v>
      </c>
      <c r="AB99" t="s">
        <v>41</v>
      </c>
      <c r="AC99" t="s">
        <v>41</v>
      </c>
      <c r="AD99" t="s">
        <v>415</v>
      </c>
      <c r="AE99" t="s">
        <v>416</v>
      </c>
      <c r="AF99" s="5">
        <v>2</v>
      </c>
      <c r="AG99" s="5">
        <v>2</v>
      </c>
      <c r="AH99" t="s">
        <v>66</v>
      </c>
      <c r="AI99" t="s">
        <v>48</v>
      </c>
      <c r="AJ99" t="s">
        <v>67</v>
      </c>
      <c r="AK99" t="s">
        <v>41</v>
      </c>
    </row>
    <row r="100" spans="1:37">
      <c r="A100" s="4">
        <v>44998.3905208333</v>
      </c>
      <c r="B100" s="5">
        <v>571</v>
      </c>
      <c r="C100" t="s">
        <v>62</v>
      </c>
      <c r="D100" s="5">
        <v>47732</v>
      </c>
      <c r="E100" t="s">
        <v>417</v>
      </c>
      <c r="F100" t="s">
        <v>418</v>
      </c>
      <c r="G100" t="s">
        <v>58</v>
      </c>
      <c r="H100" t="s">
        <v>218</v>
      </c>
      <c r="I100" s="5">
        <v>20</v>
      </c>
      <c r="K100">
        <v>0</v>
      </c>
      <c r="L100" s="8">
        <f>K100-I100</f>
        <v>-20</v>
      </c>
      <c r="M100">
        <v>0</v>
      </c>
      <c r="N100">
        <f>M100-I100</f>
        <v>-20</v>
      </c>
      <c r="O100" t="s">
        <v>417</v>
      </c>
      <c r="P100" s="7" t="str">
        <f>AC100</f>
        <v/>
      </c>
      <c r="Q100" s="5">
        <v>4</v>
      </c>
      <c r="T100" s="5">
        <v>0.309444</v>
      </c>
      <c r="U100" s="5">
        <v>74.33</v>
      </c>
      <c r="V100" s="5">
        <v>5</v>
      </c>
      <c r="W100" s="5">
        <v>0</v>
      </c>
      <c r="X100" s="5">
        <v>24.69</v>
      </c>
      <c r="Y100" t="s">
        <v>41</v>
      </c>
      <c r="Z100" s="2" t="s">
        <v>92</v>
      </c>
      <c r="AA100" t="s">
        <v>65</v>
      </c>
      <c r="AB100" t="s">
        <v>41</v>
      </c>
      <c r="AC100" t="s">
        <v>41</v>
      </c>
      <c r="AD100" t="s">
        <v>255</v>
      </c>
      <c r="AE100" t="s">
        <v>256</v>
      </c>
      <c r="AF100" s="5">
        <v>6.5</v>
      </c>
      <c r="AG100" s="5">
        <v>4.64</v>
      </c>
      <c r="AH100" t="s">
        <v>66</v>
      </c>
      <c r="AI100" t="s">
        <v>48</v>
      </c>
      <c r="AJ100" t="s">
        <v>67</v>
      </c>
      <c r="AK100" t="s">
        <v>41</v>
      </c>
    </row>
    <row r="101" spans="1:37">
      <c r="A101" s="4">
        <v>44998.3903356481</v>
      </c>
      <c r="B101" s="5">
        <v>571</v>
      </c>
      <c r="C101" t="s">
        <v>62</v>
      </c>
      <c r="D101" s="5">
        <v>209768</v>
      </c>
      <c r="E101" t="s">
        <v>419</v>
      </c>
      <c r="F101" t="s">
        <v>420</v>
      </c>
      <c r="G101" t="s">
        <v>58</v>
      </c>
      <c r="H101" t="s">
        <v>218</v>
      </c>
      <c r="I101" s="5">
        <v>5</v>
      </c>
      <c r="K101">
        <v>25</v>
      </c>
      <c r="L101" s="8">
        <f>K101-I101</f>
        <v>20</v>
      </c>
      <c r="M101">
        <v>0</v>
      </c>
      <c r="N101">
        <f>M101-I101</f>
        <v>-5</v>
      </c>
      <c r="P101" s="7" t="str">
        <f>AC101</f>
        <v/>
      </c>
      <c r="W101" s="5">
        <v>25</v>
      </c>
      <c r="Y101" t="s">
        <v>41</v>
      </c>
      <c r="Z101" s="2" t="s">
        <v>92</v>
      </c>
      <c r="AA101" t="s">
        <v>65</v>
      </c>
      <c r="AB101" t="s">
        <v>41</v>
      </c>
      <c r="AC101" t="s">
        <v>41</v>
      </c>
      <c r="AD101" t="s">
        <v>421</v>
      </c>
      <c r="AE101" t="s">
        <v>422</v>
      </c>
      <c r="AH101" t="s">
        <v>66</v>
      </c>
      <c r="AI101" t="s">
        <v>48</v>
      </c>
      <c r="AJ101" t="s">
        <v>67</v>
      </c>
      <c r="AK101" t="s">
        <v>41</v>
      </c>
    </row>
    <row r="102" spans="1:37">
      <c r="A102" s="4">
        <v>44998.3900462963</v>
      </c>
      <c r="B102" s="5">
        <v>571</v>
      </c>
      <c r="C102" t="s">
        <v>62</v>
      </c>
      <c r="D102" s="5">
        <v>205458</v>
      </c>
      <c r="E102" t="s">
        <v>423</v>
      </c>
      <c r="F102" t="s">
        <v>424</v>
      </c>
      <c r="G102" t="s">
        <v>58</v>
      </c>
      <c r="H102" t="s">
        <v>218</v>
      </c>
      <c r="I102" s="5">
        <v>5</v>
      </c>
      <c r="K102">
        <v>9</v>
      </c>
      <c r="L102" s="1">
        <f>K102-I102</f>
        <v>4</v>
      </c>
      <c r="M102">
        <v>0</v>
      </c>
      <c r="N102">
        <f>M102-I102</f>
        <v>-5</v>
      </c>
      <c r="P102" s="7" t="str">
        <f>AC102</f>
        <v>特殊原因（商业缺货）；禁请。张芙蓉2023.1.5</v>
      </c>
      <c r="W102" s="5">
        <v>9</v>
      </c>
      <c r="Y102" t="s">
        <v>41</v>
      </c>
      <c r="Z102" s="2" t="s">
        <v>42</v>
      </c>
      <c r="AA102" t="s">
        <v>65</v>
      </c>
      <c r="AB102" t="s">
        <v>44</v>
      </c>
      <c r="AC102" t="s">
        <v>425</v>
      </c>
      <c r="AD102" t="s">
        <v>426</v>
      </c>
      <c r="AE102" t="s">
        <v>427</v>
      </c>
      <c r="AH102" t="s">
        <v>66</v>
      </c>
      <c r="AI102" t="s">
        <v>48</v>
      </c>
      <c r="AJ102" t="s">
        <v>67</v>
      </c>
      <c r="AK102" t="s">
        <v>41</v>
      </c>
    </row>
    <row r="103" spans="1:37">
      <c r="A103" s="4">
        <v>44998.3843287037</v>
      </c>
      <c r="B103" s="5">
        <v>571</v>
      </c>
      <c r="C103" t="s">
        <v>62</v>
      </c>
      <c r="D103" s="5">
        <v>184102</v>
      </c>
      <c r="E103" t="s">
        <v>428</v>
      </c>
      <c r="F103" t="s">
        <v>429</v>
      </c>
      <c r="G103" t="s">
        <v>54</v>
      </c>
      <c r="H103" t="s">
        <v>218</v>
      </c>
      <c r="I103" s="5">
        <v>20</v>
      </c>
      <c r="K103">
        <v>500</v>
      </c>
      <c r="L103" s="1">
        <f>K103-I103</f>
        <v>480</v>
      </c>
      <c r="M103">
        <v>0</v>
      </c>
      <c r="N103">
        <f>M103-I103</f>
        <v>-20</v>
      </c>
      <c r="P103" s="7" t="str">
        <f>AC103</f>
        <v>特殊原因（厂家缺货）邓群 2022.7.8</v>
      </c>
      <c r="Q103" s="5">
        <v>6</v>
      </c>
      <c r="W103" s="5">
        <v>500</v>
      </c>
      <c r="Y103" t="s">
        <v>41</v>
      </c>
      <c r="Z103" s="2" t="s">
        <v>42</v>
      </c>
      <c r="AA103" t="s">
        <v>65</v>
      </c>
      <c r="AB103" t="s">
        <v>44</v>
      </c>
      <c r="AC103" t="s">
        <v>430</v>
      </c>
      <c r="AD103" t="s">
        <v>431</v>
      </c>
      <c r="AE103" t="s">
        <v>432</v>
      </c>
      <c r="AH103" t="s">
        <v>66</v>
      </c>
      <c r="AI103" t="s">
        <v>48</v>
      </c>
      <c r="AJ103" t="s">
        <v>67</v>
      </c>
      <c r="AK103" t="s">
        <v>41</v>
      </c>
    </row>
    <row r="104" spans="1:37">
      <c r="A104" s="4">
        <v>44998.3906134259</v>
      </c>
      <c r="B104" s="5">
        <v>571</v>
      </c>
      <c r="C104" t="s">
        <v>62</v>
      </c>
      <c r="D104" s="5">
        <v>124092</v>
      </c>
      <c r="E104" t="s">
        <v>433</v>
      </c>
      <c r="F104" t="s">
        <v>434</v>
      </c>
      <c r="G104" t="s">
        <v>58</v>
      </c>
      <c r="H104" t="s">
        <v>218</v>
      </c>
      <c r="I104" s="5">
        <v>5</v>
      </c>
      <c r="K104">
        <v>10</v>
      </c>
      <c r="L104" s="1">
        <f>K104-I104</f>
        <v>5</v>
      </c>
      <c r="M104">
        <v>0</v>
      </c>
      <c r="N104">
        <f>M104-I104</f>
        <v>-5</v>
      </c>
      <c r="P104" s="7" t="str">
        <f>AC104</f>
        <v>除定点门店外的所有门店：北东街店邓群2022.5.13</v>
      </c>
      <c r="W104" s="5">
        <v>10</v>
      </c>
      <c r="Y104" t="s">
        <v>41</v>
      </c>
      <c r="Z104" s="2" t="s">
        <v>42</v>
      </c>
      <c r="AA104" t="s">
        <v>65</v>
      </c>
      <c r="AB104" t="s">
        <v>44</v>
      </c>
      <c r="AC104" t="s">
        <v>435</v>
      </c>
      <c r="AD104" t="s">
        <v>436</v>
      </c>
      <c r="AE104" t="s">
        <v>437</v>
      </c>
      <c r="AH104" t="s">
        <v>66</v>
      </c>
      <c r="AI104" t="s">
        <v>48</v>
      </c>
      <c r="AJ104" t="s">
        <v>67</v>
      </c>
      <c r="AK104" t="s">
        <v>51</v>
      </c>
    </row>
    <row r="105" spans="1:37">
      <c r="A105" s="4">
        <v>44998.3906828704</v>
      </c>
      <c r="B105" s="5">
        <v>571</v>
      </c>
      <c r="C105" t="s">
        <v>62</v>
      </c>
      <c r="D105" s="5">
        <v>213534</v>
      </c>
      <c r="E105" t="s">
        <v>438</v>
      </c>
      <c r="F105" t="s">
        <v>439</v>
      </c>
      <c r="G105" t="s">
        <v>58</v>
      </c>
      <c r="H105" t="s">
        <v>218</v>
      </c>
      <c r="I105" s="5">
        <v>5</v>
      </c>
      <c r="K105">
        <v>5</v>
      </c>
      <c r="L105" s="8">
        <f>K105-I105</f>
        <v>0</v>
      </c>
      <c r="M105">
        <v>0</v>
      </c>
      <c r="N105">
        <f>M105-I105</f>
        <v>-5</v>
      </c>
      <c r="P105" s="7" t="str">
        <f>AC105</f>
        <v/>
      </c>
      <c r="W105" s="5">
        <v>5</v>
      </c>
      <c r="Y105" t="s">
        <v>41</v>
      </c>
      <c r="Z105" s="2" t="s">
        <v>92</v>
      </c>
      <c r="AA105" t="s">
        <v>65</v>
      </c>
      <c r="AB105" t="s">
        <v>41</v>
      </c>
      <c r="AC105" t="s">
        <v>41</v>
      </c>
      <c r="AD105" t="s">
        <v>440</v>
      </c>
      <c r="AE105" t="s">
        <v>441</v>
      </c>
      <c r="AH105" t="s">
        <v>66</v>
      </c>
      <c r="AI105" t="s">
        <v>48</v>
      </c>
      <c r="AJ105" t="s">
        <v>67</v>
      </c>
      <c r="AK105" t="s">
        <v>41</v>
      </c>
    </row>
    <row r="106" spans="1:37">
      <c r="A106" s="4">
        <v>44998.3747916667</v>
      </c>
      <c r="B106" s="5">
        <v>571</v>
      </c>
      <c r="C106" t="s">
        <v>62</v>
      </c>
      <c r="D106" s="5">
        <v>132433</v>
      </c>
      <c r="E106" t="s">
        <v>442</v>
      </c>
      <c r="F106" t="s">
        <v>443</v>
      </c>
      <c r="G106" t="s">
        <v>58</v>
      </c>
      <c r="H106" t="s">
        <v>218</v>
      </c>
      <c r="I106" s="5">
        <v>20</v>
      </c>
      <c r="K106">
        <v>1280</v>
      </c>
      <c r="L106" s="1">
        <f>K106-I106</f>
        <v>1260</v>
      </c>
      <c r="M106">
        <v>7883</v>
      </c>
      <c r="N106">
        <f>M106-I106</f>
        <v>7863</v>
      </c>
      <c r="P106" s="7" t="str">
        <f>AC106</f>
        <v> 厂家分货，禁请 侯月 2021.10.12侯月采购部</v>
      </c>
      <c r="W106" s="5">
        <v>1280</v>
      </c>
      <c r="Y106" t="s">
        <v>41</v>
      </c>
      <c r="Z106" s="11" t="s">
        <v>42</v>
      </c>
      <c r="AA106" t="s">
        <v>65</v>
      </c>
      <c r="AB106" t="s">
        <v>44</v>
      </c>
      <c r="AC106" t="s">
        <v>444</v>
      </c>
      <c r="AD106" t="s">
        <v>445</v>
      </c>
      <c r="AE106" t="s">
        <v>446</v>
      </c>
      <c r="AH106" t="s">
        <v>66</v>
      </c>
      <c r="AI106" t="s">
        <v>48</v>
      </c>
      <c r="AJ106" t="s">
        <v>67</v>
      </c>
      <c r="AK106" t="s">
        <v>41</v>
      </c>
    </row>
    <row r="107" spans="1:37">
      <c r="A107" s="4">
        <v>44998.3896643519</v>
      </c>
      <c r="B107" s="5">
        <v>571</v>
      </c>
      <c r="C107" t="s">
        <v>62</v>
      </c>
      <c r="D107" s="5">
        <v>57318</v>
      </c>
      <c r="E107" t="s">
        <v>447</v>
      </c>
      <c r="F107" t="s">
        <v>448</v>
      </c>
      <c r="G107" t="s">
        <v>39</v>
      </c>
      <c r="H107" t="s">
        <v>218</v>
      </c>
      <c r="I107" s="5">
        <v>10</v>
      </c>
      <c r="K107">
        <v>0</v>
      </c>
      <c r="L107" s="1">
        <f>K107-I107</f>
        <v>-10</v>
      </c>
      <c r="M107">
        <v>0</v>
      </c>
      <c r="N107">
        <f>M107-I107</f>
        <v>-10</v>
      </c>
      <c r="P107" s="7" t="str">
        <f>AC107</f>
        <v>滞销，供货价上浮大   邓群2022.7.22</v>
      </c>
      <c r="Y107" t="s">
        <v>41</v>
      </c>
      <c r="Z107" s="2" t="s">
        <v>69</v>
      </c>
      <c r="AA107" t="s">
        <v>65</v>
      </c>
      <c r="AB107" t="s">
        <v>44</v>
      </c>
      <c r="AC107" t="s">
        <v>449</v>
      </c>
      <c r="AD107" t="s">
        <v>450</v>
      </c>
      <c r="AE107" t="s">
        <v>451</v>
      </c>
      <c r="AH107" t="s">
        <v>66</v>
      </c>
      <c r="AI107" t="s">
        <v>48</v>
      </c>
      <c r="AJ107" t="s">
        <v>67</v>
      </c>
      <c r="AK107" t="s">
        <v>41</v>
      </c>
    </row>
    <row r="108" spans="1:37">
      <c r="A108" s="4">
        <v>44998.3898842593</v>
      </c>
      <c r="B108" s="5">
        <v>571</v>
      </c>
      <c r="C108" t="s">
        <v>62</v>
      </c>
      <c r="D108" s="5">
        <v>12861</v>
      </c>
      <c r="E108" t="s">
        <v>452</v>
      </c>
      <c r="F108" t="s">
        <v>453</v>
      </c>
      <c r="G108" t="s">
        <v>54</v>
      </c>
      <c r="H108" t="s">
        <v>218</v>
      </c>
      <c r="I108" s="5">
        <v>10</v>
      </c>
      <c r="K108">
        <v>0</v>
      </c>
      <c r="L108" s="8">
        <f>K108-I108</f>
        <v>-10</v>
      </c>
      <c r="M108">
        <v>0</v>
      </c>
      <c r="N108">
        <f>M108-I108</f>
        <v>-10</v>
      </c>
      <c r="O108" t="s">
        <v>452</v>
      </c>
      <c r="P108" s="7" t="str">
        <f>AC108</f>
        <v/>
      </c>
      <c r="S108" s="5">
        <v>2</v>
      </c>
      <c r="T108" s="5">
        <v>0.417778</v>
      </c>
      <c r="U108" s="5">
        <v>55.05</v>
      </c>
      <c r="V108" s="5">
        <v>6</v>
      </c>
      <c r="X108" s="5">
        <v>46.12</v>
      </c>
      <c r="Y108" t="s">
        <v>41</v>
      </c>
      <c r="Z108" s="2" t="s">
        <v>92</v>
      </c>
      <c r="AA108" t="s">
        <v>65</v>
      </c>
      <c r="AB108" t="s">
        <v>41</v>
      </c>
      <c r="AC108" t="s">
        <v>41</v>
      </c>
      <c r="AD108" t="s">
        <v>454</v>
      </c>
      <c r="AE108" t="s">
        <v>455</v>
      </c>
      <c r="AF108" s="5">
        <v>8.77</v>
      </c>
      <c r="AG108" s="5">
        <v>6.27</v>
      </c>
      <c r="AH108" t="s">
        <v>66</v>
      </c>
      <c r="AI108" t="s">
        <v>48</v>
      </c>
      <c r="AJ108" t="s">
        <v>67</v>
      </c>
      <c r="AK108" t="s">
        <v>41</v>
      </c>
    </row>
    <row r="109" spans="1:37">
      <c r="A109" s="4">
        <v>44998.3897569444</v>
      </c>
      <c r="B109" s="5">
        <v>571</v>
      </c>
      <c r="C109" t="s">
        <v>62</v>
      </c>
      <c r="D109" s="5">
        <v>124775</v>
      </c>
      <c r="E109" t="s">
        <v>456</v>
      </c>
      <c r="F109" t="s">
        <v>457</v>
      </c>
      <c r="G109" t="s">
        <v>58</v>
      </c>
      <c r="H109" t="s">
        <v>218</v>
      </c>
      <c r="I109" s="5">
        <v>20</v>
      </c>
      <c r="K109">
        <v>0</v>
      </c>
      <c r="L109" s="8">
        <f>K109-I109</f>
        <v>-20</v>
      </c>
      <c r="M109">
        <v>0</v>
      </c>
      <c r="N109">
        <f>M109-I109</f>
        <v>-20</v>
      </c>
      <c r="P109" s="7" t="str">
        <f>AC109</f>
        <v/>
      </c>
      <c r="Q109" s="5">
        <v>6</v>
      </c>
      <c r="S109" s="5">
        <v>2</v>
      </c>
      <c r="T109" s="5">
        <v>0.333333</v>
      </c>
      <c r="U109" s="5">
        <v>99</v>
      </c>
      <c r="V109" s="5">
        <v>5</v>
      </c>
      <c r="X109" s="5">
        <v>54</v>
      </c>
      <c r="Y109" t="s">
        <v>41</v>
      </c>
      <c r="Z109" s="2" t="s">
        <v>92</v>
      </c>
      <c r="AA109" t="s">
        <v>65</v>
      </c>
      <c r="AB109" t="s">
        <v>41</v>
      </c>
      <c r="AC109" t="s">
        <v>41</v>
      </c>
      <c r="AD109" t="s">
        <v>458</v>
      </c>
      <c r="AE109" t="s">
        <v>459</v>
      </c>
      <c r="AF109" s="5">
        <v>7</v>
      </c>
      <c r="AG109" s="5">
        <v>5</v>
      </c>
      <c r="AH109" t="s">
        <v>66</v>
      </c>
      <c r="AI109" t="s">
        <v>48</v>
      </c>
      <c r="AJ109" t="s">
        <v>67</v>
      </c>
      <c r="AK109" t="s">
        <v>41</v>
      </c>
    </row>
    <row r="110" spans="1:37">
      <c r="A110" s="4">
        <v>44998.3909259259</v>
      </c>
      <c r="B110" s="5">
        <v>571</v>
      </c>
      <c r="C110" t="s">
        <v>62</v>
      </c>
      <c r="D110" s="5">
        <v>168423</v>
      </c>
      <c r="E110" t="s">
        <v>460</v>
      </c>
      <c r="F110" t="s">
        <v>461</v>
      </c>
      <c r="G110" t="s">
        <v>58</v>
      </c>
      <c r="H110" t="s">
        <v>218</v>
      </c>
      <c r="I110" s="5">
        <v>5</v>
      </c>
      <c r="K110">
        <v>0</v>
      </c>
      <c r="L110" s="8">
        <f>K110-I110</f>
        <v>-5</v>
      </c>
      <c r="M110">
        <v>0</v>
      </c>
      <c r="N110">
        <f>M110-I110</f>
        <v>-5</v>
      </c>
      <c r="P110" s="7" t="str">
        <f>AC110</f>
        <v/>
      </c>
      <c r="S110" s="5">
        <v>2</v>
      </c>
      <c r="T110" s="5">
        <v>0.065</v>
      </c>
      <c r="U110" s="5">
        <v>107.69</v>
      </c>
      <c r="V110" s="5">
        <v>1</v>
      </c>
      <c r="X110" s="5">
        <v>45.77</v>
      </c>
      <c r="Y110" t="s">
        <v>41</v>
      </c>
      <c r="Z110" s="2" t="s">
        <v>92</v>
      </c>
      <c r="AA110" s="10" t="s">
        <v>243</v>
      </c>
      <c r="AB110" t="s">
        <v>41</v>
      </c>
      <c r="AC110" t="s">
        <v>41</v>
      </c>
      <c r="AD110" t="s">
        <v>462</v>
      </c>
      <c r="AE110" t="s">
        <v>463</v>
      </c>
      <c r="AF110" s="5">
        <v>2</v>
      </c>
      <c r="AG110" s="5">
        <v>2</v>
      </c>
      <c r="AH110" t="s">
        <v>66</v>
      </c>
      <c r="AI110" t="s">
        <v>48</v>
      </c>
      <c r="AJ110" t="s">
        <v>67</v>
      </c>
      <c r="AK110" t="s">
        <v>41</v>
      </c>
    </row>
    <row r="111" spans="1:37">
      <c r="A111" s="4">
        <v>44998.370625</v>
      </c>
      <c r="B111" s="5">
        <v>571</v>
      </c>
      <c r="C111" t="s">
        <v>62</v>
      </c>
      <c r="D111" s="5">
        <v>83600</v>
      </c>
      <c r="E111" t="s">
        <v>398</v>
      </c>
      <c r="F111" t="s">
        <v>464</v>
      </c>
      <c r="G111" t="s">
        <v>58</v>
      </c>
      <c r="H111" t="s">
        <v>218</v>
      </c>
      <c r="I111" s="5">
        <v>30</v>
      </c>
      <c r="K111">
        <v>50</v>
      </c>
      <c r="L111" s="8">
        <f>K111-I111</f>
        <v>20</v>
      </c>
      <c r="M111">
        <v>0</v>
      </c>
      <c r="N111">
        <f>M111-I111</f>
        <v>-30</v>
      </c>
      <c r="P111" s="7" t="str">
        <f>AC111</f>
        <v/>
      </c>
      <c r="W111" s="5">
        <v>50</v>
      </c>
      <c r="Y111" t="s">
        <v>41</v>
      </c>
      <c r="Z111" s="2" t="s">
        <v>92</v>
      </c>
      <c r="AA111" t="s">
        <v>65</v>
      </c>
      <c r="AB111" t="s">
        <v>41</v>
      </c>
      <c r="AC111" t="s">
        <v>41</v>
      </c>
      <c r="AD111" t="s">
        <v>400</v>
      </c>
      <c r="AE111" t="s">
        <v>465</v>
      </c>
      <c r="AH111" t="s">
        <v>66</v>
      </c>
      <c r="AI111" t="s">
        <v>48</v>
      </c>
      <c r="AJ111" t="s">
        <v>67</v>
      </c>
      <c r="AK111" t="s">
        <v>41</v>
      </c>
    </row>
    <row r="112" spans="1:37">
      <c r="A112" s="4">
        <v>44998.4001388889</v>
      </c>
      <c r="B112" s="5">
        <v>571</v>
      </c>
      <c r="C112" t="s">
        <v>62</v>
      </c>
      <c r="D112" s="5">
        <v>54838</v>
      </c>
      <c r="E112" t="s">
        <v>258</v>
      </c>
      <c r="F112" t="s">
        <v>259</v>
      </c>
      <c r="G112" t="s">
        <v>58</v>
      </c>
      <c r="H112" t="s">
        <v>218</v>
      </c>
      <c r="I112" s="5">
        <v>30</v>
      </c>
      <c r="K112">
        <v>0</v>
      </c>
      <c r="L112" s="1">
        <f>K112-I112</f>
        <v>-30</v>
      </c>
      <c r="M112">
        <v>0</v>
      </c>
      <c r="N112">
        <f>M112-I112</f>
        <v>-30</v>
      </c>
      <c r="P112" s="7" t="str">
        <f>AC112</f>
        <v>特殊原因（商业缺货）张芙蓉2022.12.23</v>
      </c>
      <c r="Y112" t="s">
        <v>260</v>
      </c>
      <c r="Z112" s="2" t="s">
        <v>69</v>
      </c>
      <c r="AA112" t="s">
        <v>65</v>
      </c>
      <c r="AB112" t="s">
        <v>44</v>
      </c>
      <c r="AC112" t="s">
        <v>261</v>
      </c>
      <c r="AD112" t="s">
        <v>262</v>
      </c>
      <c r="AE112" t="s">
        <v>263</v>
      </c>
      <c r="AH112" t="s">
        <v>66</v>
      </c>
      <c r="AI112" t="s">
        <v>48</v>
      </c>
      <c r="AJ112" t="s">
        <v>67</v>
      </c>
      <c r="AK112" t="s">
        <v>41</v>
      </c>
    </row>
    <row r="113" spans="1:37">
      <c r="A113" s="4">
        <v>44998.4162847222</v>
      </c>
      <c r="B113" s="5">
        <v>571</v>
      </c>
      <c r="C113" t="s">
        <v>62</v>
      </c>
      <c r="D113" s="5">
        <v>5688</v>
      </c>
      <c r="E113" t="s">
        <v>381</v>
      </c>
      <c r="F113" t="s">
        <v>466</v>
      </c>
      <c r="G113" t="s">
        <v>39</v>
      </c>
      <c r="H113" t="s">
        <v>218</v>
      </c>
      <c r="I113" s="5">
        <v>5</v>
      </c>
      <c r="K113">
        <v>318</v>
      </c>
      <c r="L113" s="8">
        <f>K113-I113</f>
        <v>313</v>
      </c>
      <c r="M113">
        <v>0</v>
      </c>
      <c r="N113">
        <f>M113-I113</f>
        <v>-5</v>
      </c>
      <c r="O113" t="s">
        <v>381</v>
      </c>
      <c r="P113" s="7" t="str">
        <f>AC113</f>
        <v/>
      </c>
      <c r="T113" s="5">
        <v>0.127222</v>
      </c>
      <c r="U113" s="5">
        <v>62.88</v>
      </c>
      <c r="V113" s="5">
        <v>2</v>
      </c>
      <c r="W113" s="5">
        <v>318</v>
      </c>
      <c r="X113" s="5">
        <v>38.58</v>
      </c>
      <c r="Y113" t="s">
        <v>260</v>
      </c>
      <c r="Z113" s="2" t="s">
        <v>92</v>
      </c>
      <c r="AA113" t="s">
        <v>65</v>
      </c>
      <c r="AB113" t="s">
        <v>41</v>
      </c>
      <c r="AC113" t="s">
        <v>41</v>
      </c>
      <c r="AD113" t="s">
        <v>383</v>
      </c>
      <c r="AE113" t="s">
        <v>384</v>
      </c>
      <c r="AF113" s="5">
        <v>2.67</v>
      </c>
      <c r="AG113" s="5">
        <v>1.91</v>
      </c>
      <c r="AH113" t="s">
        <v>66</v>
      </c>
      <c r="AI113" t="s">
        <v>48</v>
      </c>
      <c r="AJ113" t="s">
        <v>67</v>
      </c>
      <c r="AK113" t="s">
        <v>41</v>
      </c>
    </row>
    <row r="114" spans="1:37">
      <c r="A114" s="4">
        <v>44998.3920023148</v>
      </c>
      <c r="B114" s="5">
        <v>104430</v>
      </c>
      <c r="C114" t="s">
        <v>467</v>
      </c>
      <c r="D114" s="5">
        <v>112078</v>
      </c>
      <c r="E114" t="s">
        <v>468</v>
      </c>
      <c r="F114" t="s">
        <v>469</v>
      </c>
      <c r="G114" t="s">
        <v>58</v>
      </c>
      <c r="H114" t="s">
        <v>218</v>
      </c>
      <c r="I114" s="5">
        <v>5</v>
      </c>
      <c r="K114">
        <v>11</v>
      </c>
      <c r="L114" s="8">
        <f>K114-I114</f>
        <v>6</v>
      </c>
      <c r="M114">
        <v>0</v>
      </c>
      <c r="N114">
        <f>M114-I114</f>
        <v>-5</v>
      </c>
      <c r="P114" s="7" t="str">
        <f>AC114</f>
        <v/>
      </c>
      <c r="W114" s="5">
        <v>11</v>
      </c>
      <c r="Y114" t="s">
        <v>219</v>
      </c>
      <c r="Z114" s="2" t="s">
        <v>42</v>
      </c>
      <c r="AA114" t="s">
        <v>470</v>
      </c>
      <c r="AB114" t="s">
        <v>41</v>
      </c>
      <c r="AC114" t="s">
        <v>41</v>
      </c>
      <c r="AD114" t="s">
        <v>471</v>
      </c>
      <c r="AE114" t="s">
        <v>472</v>
      </c>
      <c r="AH114" t="s">
        <v>48</v>
      </c>
      <c r="AI114" t="s">
        <v>49</v>
      </c>
      <c r="AJ114" t="s">
        <v>50</v>
      </c>
      <c r="AK114" t="s">
        <v>41</v>
      </c>
    </row>
    <row r="115" spans="1:37">
      <c r="A115" s="4">
        <v>44998</v>
      </c>
      <c r="B115" s="5">
        <v>343</v>
      </c>
      <c r="C115" t="s">
        <v>162</v>
      </c>
      <c r="D115" s="5">
        <v>205458</v>
      </c>
      <c r="E115" t="s">
        <v>423</v>
      </c>
      <c r="F115" t="s">
        <v>424</v>
      </c>
      <c r="G115" t="s">
        <v>58</v>
      </c>
      <c r="H115" t="s">
        <v>218</v>
      </c>
      <c r="I115" s="5">
        <v>10</v>
      </c>
      <c r="K115">
        <v>9</v>
      </c>
      <c r="L115" s="1">
        <f>K115-I115</f>
        <v>-1</v>
      </c>
      <c r="M115">
        <v>0</v>
      </c>
      <c r="N115">
        <f>M115-I115</f>
        <v>-10</v>
      </c>
      <c r="P115" s="7" t="str">
        <f>AC115</f>
        <v>特殊原因（商业缺货）；禁请。张芙蓉2023.1.5</v>
      </c>
      <c r="W115" s="5">
        <v>9</v>
      </c>
      <c r="Y115" t="s">
        <v>41</v>
      </c>
      <c r="Z115" s="2" t="s">
        <v>69</v>
      </c>
      <c r="AA115" t="s">
        <v>165</v>
      </c>
      <c r="AB115" t="s">
        <v>44</v>
      </c>
      <c r="AC115" t="s">
        <v>425</v>
      </c>
      <c r="AD115" t="s">
        <v>426</v>
      </c>
      <c r="AE115" t="s">
        <v>427</v>
      </c>
      <c r="AH115" t="s">
        <v>66</v>
      </c>
      <c r="AI115" t="s">
        <v>48</v>
      </c>
      <c r="AJ115" t="s">
        <v>67</v>
      </c>
      <c r="AK115" t="s">
        <v>41</v>
      </c>
    </row>
    <row r="116" spans="1:37">
      <c r="A116" s="4">
        <v>44998</v>
      </c>
      <c r="B116" s="5">
        <v>343</v>
      </c>
      <c r="C116" t="s">
        <v>162</v>
      </c>
      <c r="D116" s="5">
        <v>117379</v>
      </c>
      <c r="E116" t="s">
        <v>473</v>
      </c>
      <c r="F116" t="s">
        <v>474</v>
      </c>
      <c r="G116" t="s">
        <v>39</v>
      </c>
      <c r="H116" t="s">
        <v>218</v>
      </c>
      <c r="I116" s="5">
        <v>10</v>
      </c>
      <c r="J116" s="5">
        <v>3</v>
      </c>
      <c r="K116">
        <v>18</v>
      </c>
      <c r="L116" s="8">
        <f>K116-I116</f>
        <v>8</v>
      </c>
      <c r="M116">
        <v>0</v>
      </c>
      <c r="N116">
        <f>M116-I116</f>
        <v>-10</v>
      </c>
      <c r="P116" s="7" t="str">
        <f>AC116</f>
        <v/>
      </c>
      <c r="T116" s="5">
        <v>0.101667</v>
      </c>
      <c r="U116" s="5">
        <v>127.87</v>
      </c>
      <c r="V116" s="5">
        <v>2</v>
      </c>
      <c r="W116" s="5">
        <v>18</v>
      </c>
      <c r="X116" s="5">
        <v>44.51</v>
      </c>
      <c r="Y116" t="s">
        <v>219</v>
      </c>
      <c r="Z116" s="2" t="s">
        <v>42</v>
      </c>
      <c r="AA116" t="s">
        <v>475</v>
      </c>
      <c r="AB116" t="s">
        <v>41</v>
      </c>
      <c r="AC116" t="s">
        <v>41</v>
      </c>
      <c r="AD116" t="s">
        <v>476</v>
      </c>
      <c r="AE116" t="s">
        <v>477</v>
      </c>
      <c r="AH116" t="s">
        <v>66</v>
      </c>
      <c r="AI116" t="s">
        <v>48</v>
      </c>
      <c r="AJ116" t="s">
        <v>67</v>
      </c>
      <c r="AK116" t="s">
        <v>51</v>
      </c>
    </row>
    <row r="117" spans="1:37">
      <c r="A117" s="4">
        <v>44998</v>
      </c>
      <c r="B117" s="5">
        <v>343</v>
      </c>
      <c r="C117" t="s">
        <v>162</v>
      </c>
      <c r="D117" s="5">
        <v>200858</v>
      </c>
      <c r="E117" t="s">
        <v>478</v>
      </c>
      <c r="F117" t="s">
        <v>479</v>
      </c>
      <c r="G117" t="s">
        <v>58</v>
      </c>
      <c r="H117" t="s">
        <v>218</v>
      </c>
      <c r="I117" s="5">
        <v>20</v>
      </c>
      <c r="L117" s="1">
        <f>K117-I117</f>
        <v>-20</v>
      </c>
      <c r="M117">
        <v>0</v>
      </c>
      <c r="N117">
        <f>M117-I117</f>
        <v>-20</v>
      </c>
      <c r="P117" s="7" t="str">
        <f>AC117</f>
        <v>公司无库存，不再经营，淘汰 杨怡珩2023.2.1</v>
      </c>
      <c r="Y117" t="s">
        <v>41</v>
      </c>
      <c r="Z117" s="2" t="s">
        <v>69</v>
      </c>
      <c r="AA117" t="s">
        <v>165</v>
      </c>
      <c r="AB117" t="s">
        <v>44</v>
      </c>
      <c r="AC117" t="s">
        <v>480</v>
      </c>
      <c r="AD117" t="s">
        <v>481</v>
      </c>
      <c r="AE117" t="s">
        <v>482</v>
      </c>
      <c r="AH117" t="s">
        <v>66</v>
      </c>
      <c r="AI117" t="s">
        <v>48</v>
      </c>
      <c r="AJ117" t="s">
        <v>67</v>
      </c>
      <c r="AK117" t="s">
        <v>41</v>
      </c>
    </row>
    <row r="118" spans="1:37">
      <c r="A118" s="4">
        <v>44998</v>
      </c>
      <c r="B118" s="5">
        <v>343</v>
      </c>
      <c r="C118" t="s">
        <v>162</v>
      </c>
      <c r="D118" s="5">
        <v>132433</v>
      </c>
      <c r="E118" t="s">
        <v>442</v>
      </c>
      <c r="F118" t="s">
        <v>443</v>
      </c>
      <c r="G118" t="s">
        <v>58</v>
      </c>
      <c r="H118" t="s">
        <v>218</v>
      </c>
      <c r="I118" s="5">
        <v>30</v>
      </c>
      <c r="K118">
        <v>1280</v>
      </c>
      <c r="L118" s="1">
        <f>K118-I118</f>
        <v>1250</v>
      </c>
      <c r="M118">
        <v>7883</v>
      </c>
      <c r="N118">
        <f>M118-I118</f>
        <v>7853</v>
      </c>
      <c r="P118" s="7" t="str">
        <f>AC118</f>
        <v> 厂家分货，禁请 侯月 2021.10.12侯月采购部</v>
      </c>
      <c r="W118" s="5">
        <v>1280</v>
      </c>
      <c r="Y118" t="s">
        <v>41</v>
      </c>
      <c r="Z118" s="11" t="s">
        <v>42</v>
      </c>
      <c r="AA118" t="s">
        <v>165</v>
      </c>
      <c r="AB118" t="s">
        <v>44</v>
      </c>
      <c r="AC118" t="s">
        <v>444</v>
      </c>
      <c r="AD118" t="s">
        <v>445</v>
      </c>
      <c r="AE118" t="s">
        <v>446</v>
      </c>
      <c r="AH118" t="s">
        <v>66</v>
      </c>
      <c r="AI118" t="s">
        <v>48</v>
      </c>
      <c r="AJ118" t="s">
        <v>67</v>
      </c>
      <c r="AK118" t="s">
        <v>41</v>
      </c>
    </row>
    <row r="119" spans="1:37">
      <c r="A119" s="4">
        <v>44998</v>
      </c>
      <c r="B119" s="5">
        <v>343</v>
      </c>
      <c r="C119" t="s">
        <v>162</v>
      </c>
      <c r="D119" s="5">
        <v>83600</v>
      </c>
      <c r="E119" t="s">
        <v>398</v>
      </c>
      <c r="F119" t="s">
        <v>464</v>
      </c>
      <c r="G119" t="s">
        <v>58</v>
      </c>
      <c r="H119" t="s">
        <v>218</v>
      </c>
      <c r="I119" s="5">
        <v>10</v>
      </c>
      <c r="K119">
        <v>50</v>
      </c>
      <c r="L119" s="8">
        <f>K119-I119</f>
        <v>40</v>
      </c>
      <c r="M119">
        <v>0</v>
      </c>
      <c r="N119">
        <f>M119-I119</f>
        <v>-10</v>
      </c>
      <c r="P119" s="7" t="str">
        <f>AC119</f>
        <v/>
      </c>
      <c r="W119" s="5">
        <v>50</v>
      </c>
      <c r="Y119" t="s">
        <v>41</v>
      </c>
      <c r="Z119" s="2" t="s">
        <v>92</v>
      </c>
      <c r="AA119" t="s">
        <v>165</v>
      </c>
      <c r="AB119" t="s">
        <v>41</v>
      </c>
      <c r="AC119" t="s">
        <v>41</v>
      </c>
      <c r="AD119" t="s">
        <v>400</v>
      </c>
      <c r="AE119" t="s">
        <v>465</v>
      </c>
      <c r="AH119" t="s">
        <v>66</v>
      </c>
      <c r="AI119" t="s">
        <v>48</v>
      </c>
      <c r="AJ119" t="s">
        <v>67</v>
      </c>
      <c r="AK119" t="s">
        <v>41</v>
      </c>
    </row>
    <row r="120" spans="1:37">
      <c r="A120" s="4">
        <v>44998.407962963</v>
      </c>
      <c r="B120" s="5">
        <v>598</v>
      </c>
      <c r="C120" t="s">
        <v>171</v>
      </c>
      <c r="D120" s="5">
        <v>168406</v>
      </c>
      <c r="E120" t="s">
        <v>483</v>
      </c>
      <c r="F120" t="s">
        <v>484</v>
      </c>
      <c r="G120" t="s">
        <v>58</v>
      </c>
      <c r="H120" t="s">
        <v>218</v>
      </c>
      <c r="I120" s="5">
        <v>10</v>
      </c>
      <c r="K120">
        <v>0</v>
      </c>
      <c r="L120" s="8">
        <f>K120-I120</f>
        <v>-10</v>
      </c>
      <c r="M120">
        <v>0</v>
      </c>
      <c r="N120">
        <f>M120-I120</f>
        <v>-10</v>
      </c>
      <c r="P120" s="7" t="str">
        <f>AC120</f>
        <v/>
      </c>
      <c r="T120" s="5">
        <v>0.098889</v>
      </c>
      <c r="U120" s="5">
        <v>101.12</v>
      </c>
      <c r="V120" s="5">
        <v>1</v>
      </c>
      <c r="X120" s="5">
        <v>15</v>
      </c>
      <c r="Y120" t="s">
        <v>41</v>
      </c>
      <c r="Z120" s="2" t="s">
        <v>92</v>
      </c>
      <c r="AA120" s="10" t="s">
        <v>175</v>
      </c>
      <c r="AB120" t="s">
        <v>41</v>
      </c>
      <c r="AC120" t="s">
        <v>41</v>
      </c>
      <c r="AD120" t="s">
        <v>485</v>
      </c>
      <c r="AE120" t="s">
        <v>486</v>
      </c>
      <c r="AF120" s="5">
        <v>2.08</v>
      </c>
      <c r="AG120" s="5">
        <v>1.48</v>
      </c>
      <c r="AH120" t="s">
        <v>48</v>
      </c>
      <c r="AI120" t="s">
        <v>49</v>
      </c>
      <c r="AJ120" t="s">
        <v>50</v>
      </c>
      <c r="AK120" t="s">
        <v>41</v>
      </c>
    </row>
    <row r="121" spans="1:37">
      <c r="A121" s="4">
        <v>44998.3944444444</v>
      </c>
      <c r="B121" s="5">
        <v>598</v>
      </c>
      <c r="C121" t="s">
        <v>171</v>
      </c>
      <c r="D121" s="5">
        <v>16426</v>
      </c>
      <c r="E121" t="s">
        <v>487</v>
      </c>
      <c r="F121" t="s">
        <v>488</v>
      </c>
      <c r="G121" t="s">
        <v>58</v>
      </c>
      <c r="H121" t="s">
        <v>218</v>
      </c>
      <c r="I121" s="5">
        <v>20</v>
      </c>
      <c r="J121" s="5">
        <v>2</v>
      </c>
      <c r="K121">
        <v>55</v>
      </c>
      <c r="L121" s="8">
        <f>K121-I121</f>
        <v>35</v>
      </c>
      <c r="M121">
        <v>15</v>
      </c>
      <c r="N121">
        <f>M121-I121</f>
        <v>-5</v>
      </c>
      <c r="O121" t="s">
        <v>487</v>
      </c>
      <c r="P121" s="7" t="str">
        <f>AC121</f>
        <v/>
      </c>
      <c r="R121" s="5">
        <v>2</v>
      </c>
      <c r="T121" s="5">
        <v>0.266111</v>
      </c>
      <c r="U121" s="5">
        <v>82.67</v>
      </c>
      <c r="V121" s="5">
        <v>4</v>
      </c>
      <c r="W121" s="5">
        <v>55</v>
      </c>
      <c r="X121" s="5">
        <v>22.52</v>
      </c>
      <c r="Y121" t="s">
        <v>219</v>
      </c>
      <c r="Z121" s="2" t="s">
        <v>42</v>
      </c>
      <c r="AA121" s="10" t="s">
        <v>489</v>
      </c>
      <c r="AB121" t="s">
        <v>41</v>
      </c>
      <c r="AC121" t="s">
        <v>41</v>
      </c>
      <c r="AD121" t="s">
        <v>471</v>
      </c>
      <c r="AE121" t="s">
        <v>472</v>
      </c>
      <c r="AH121" t="s">
        <v>48</v>
      </c>
      <c r="AI121" t="s">
        <v>49</v>
      </c>
      <c r="AJ121" t="s">
        <v>50</v>
      </c>
      <c r="AK121" t="s">
        <v>41</v>
      </c>
    </row>
    <row r="122" spans="1:37">
      <c r="A122" s="4">
        <v>44998.3646412037</v>
      </c>
      <c r="B122" s="5">
        <v>598</v>
      </c>
      <c r="C122" t="s">
        <v>171</v>
      </c>
      <c r="D122" s="5">
        <v>134594</v>
      </c>
      <c r="E122" t="s">
        <v>216</v>
      </c>
      <c r="F122" t="s">
        <v>217</v>
      </c>
      <c r="G122" t="s">
        <v>54</v>
      </c>
      <c r="H122" t="s">
        <v>218</v>
      </c>
      <c r="I122" s="5">
        <v>4</v>
      </c>
      <c r="J122" s="5">
        <v>1</v>
      </c>
      <c r="K122">
        <v>526</v>
      </c>
      <c r="L122" s="8">
        <f>K122-I122</f>
        <v>522</v>
      </c>
      <c r="M122">
        <v>0</v>
      </c>
      <c r="N122">
        <f>M122-I122</f>
        <v>-4</v>
      </c>
      <c r="P122" s="7" t="str">
        <f>AC122</f>
        <v/>
      </c>
      <c r="W122" s="5">
        <v>526</v>
      </c>
      <c r="Y122" t="s">
        <v>219</v>
      </c>
      <c r="Z122" s="2" t="s">
        <v>42</v>
      </c>
      <c r="AA122" s="10" t="s">
        <v>175</v>
      </c>
      <c r="AB122" t="s">
        <v>41</v>
      </c>
      <c r="AC122" t="s">
        <v>41</v>
      </c>
      <c r="AD122" t="s">
        <v>221</v>
      </c>
      <c r="AE122" t="s">
        <v>222</v>
      </c>
      <c r="AH122" t="s">
        <v>48</v>
      </c>
      <c r="AI122" t="s">
        <v>49</v>
      </c>
      <c r="AJ122" t="s">
        <v>50</v>
      </c>
      <c r="AK122" t="s">
        <v>41</v>
      </c>
    </row>
    <row r="123" spans="1:37">
      <c r="A123" s="4">
        <v>44998.3643634259</v>
      </c>
      <c r="B123" s="5">
        <v>598</v>
      </c>
      <c r="C123" t="s">
        <v>171</v>
      </c>
      <c r="D123" s="5">
        <v>159553</v>
      </c>
      <c r="E123" t="s">
        <v>246</v>
      </c>
      <c r="F123" t="s">
        <v>247</v>
      </c>
      <c r="G123" t="s">
        <v>54</v>
      </c>
      <c r="H123" t="s">
        <v>218</v>
      </c>
      <c r="I123" s="5">
        <v>8</v>
      </c>
      <c r="K123">
        <v>0</v>
      </c>
      <c r="L123" s="1">
        <f>K123-I123</f>
        <v>-8</v>
      </c>
      <c r="M123">
        <v>0</v>
      </c>
      <c r="N123">
        <f>M123-I123</f>
        <v>-8</v>
      </c>
      <c r="P123" s="7" t="str">
        <f>AC123</f>
        <v>特殊原因（防疫货品，到货后统一铺货）邓群 2022.12.29</v>
      </c>
      <c r="W123" s="5">
        <v>0</v>
      </c>
      <c r="Y123" t="s">
        <v>219</v>
      </c>
      <c r="Z123" s="2" t="s">
        <v>69</v>
      </c>
      <c r="AA123" s="10" t="s">
        <v>175</v>
      </c>
      <c r="AB123" t="s">
        <v>44</v>
      </c>
      <c r="AC123" t="s">
        <v>249</v>
      </c>
      <c r="AD123" t="s">
        <v>221</v>
      </c>
      <c r="AE123" t="s">
        <v>222</v>
      </c>
      <c r="AH123" t="s">
        <v>48</v>
      </c>
      <c r="AI123" t="s">
        <v>49</v>
      </c>
      <c r="AJ123" t="s">
        <v>50</v>
      </c>
      <c r="AK123" t="s">
        <v>41</v>
      </c>
    </row>
    <row r="124" spans="1:37">
      <c r="A124" s="4">
        <v>44998.398900463</v>
      </c>
      <c r="B124" s="5">
        <v>598</v>
      </c>
      <c r="C124" t="s">
        <v>171</v>
      </c>
      <c r="D124" s="5">
        <v>71520</v>
      </c>
      <c r="E124" t="s">
        <v>366</v>
      </c>
      <c r="F124" t="s">
        <v>367</v>
      </c>
      <c r="G124" t="s">
        <v>58</v>
      </c>
      <c r="H124" t="s">
        <v>218</v>
      </c>
      <c r="I124" s="5">
        <v>5</v>
      </c>
      <c r="K124">
        <v>0</v>
      </c>
      <c r="L124" s="1">
        <f>K124-I124</f>
        <v>-5</v>
      </c>
      <c r="M124">
        <v>0</v>
      </c>
      <c r="N124">
        <f>M124-I124</f>
        <v>-5</v>
      </c>
      <c r="P124" s="7" t="str">
        <f>AC124</f>
        <v>特殊原因（厂家缺货）侯月2022.12.23</v>
      </c>
      <c r="Y124" t="s">
        <v>41</v>
      </c>
      <c r="Z124" s="2" t="s">
        <v>69</v>
      </c>
      <c r="AA124" s="10" t="s">
        <v>175</v>
      </c>
      <c r="AB124" t="s">
        <v>44</v>
      </c>
      <c r="AC124" t="s">
        <v>368</v>
      </c>
      <c r="AD124" t="s">
        <v>369</v>
      </c>
      <c r="AE124" t="s">
        <v>370</v>
      </c>
      <c r="AH124" t="s">
        <v>48</v>
      </c>
      <c r="AI124" t="s">
        <v>49</v>
      </c>
      <c r="AJ124" t="s">
        <v>50</v>
      </c>
      <c r="AK124" t="s">
        <v>41</v>
      </c>
    </row>
    <row r="125" spans="1:37">
      <c r="A125" s="4">
        <v>44998.4056134259</v>
      </c>
      <c r="B125" s="5">
        <v>598</v>
      </c>
      <c r="C125" t="s">
        <v>171</v>
      </c>
      <c r="D125" s="5">
        <v>148408</v>
      </c>
      <c r="E125" t="s">
        <v>376</v>
      </c>
      <c r="F125" t="s">
        <v>490</v>
      </c>
      <c r="G125" t="s">
        <v>58</v>
      </c>
      <c r="H125" t="s">
        <v>218</v>
      </c>
      <c r="I125" s="5">
        <v>30</v>
      </c>
      <c r="K125">
        <v>0</v>
      </c>
      <c r="L125" s="1">
        <f>K125-I125</f>
        <v>-30</v>
      </c>
      <c r="M125">
        <v>0</v>
      </c>
      <c r="N125">
        <f>M125-I125</f>
        <v>-30</v>
      </c>
      <c r="P125" s="7" t="str">
        <f>AC125</f>
        <v>特殊原因（厂家缺货）侯月 2022.11.28</v>
      </c>
      <c r="Y125" t="s">
        <v>41</v>
      </c>
      <c r="Z125" s="2" t="s">
        <v>69</v>
      </c>
      <c r="AA125" s="10" t="s">
        <v>175</v>
      </c>
      <c r="AB125" t="s">
        <v>44</v>
      </c>
      <c r="AC125" t="s">
        <v>491</v>
      </c>
      <c r="AD125" t="s">
        <v>369</v>
      </c>
      <c r="AE125" t="s">
        <v>492</v>
      </c>
      <c r="AH125" t="s">
        <v>48</v>
      </c>
      <c r="AI125" t="s">
        <v>49</v>
      </c>
      <c r="AJ125" t="s">
        <v>50</v>
      </c>
      <c r="AK125" t="s">
        <v>41</v>
      </c>
    </row>
    <row r="126" spans="1:37">
      <c r="A126" s="4">
        <v>44998.4308101852</v>
      </c>
      <c r="B126" s="5">
        <v>307</v>
      </c>
      <c r="C126" t="s">
        <v>79</v>
      </c>
      <c r="D126" s="5">
        <v>210421</v>
      </c>
      <c r="E126" t="s">
        <v>493</v>
      </c>
      <c r="F126" t="s">
        <v>494</v>
      </c>
      <c r="G126" t="s">
        <v>58</v>
      </c>
      <c r="H126" t="s">
        <v>218</v>
      </c>
      <c r="I126" s="5">
        <v>5</v>
      </c>
      <c r="J126" s="5">
        <v>9</v>
      </c>
      <c r="K126">
        <v>47</v>
      </c>
      <c r="L126" s="8">
        <f>K126-I126</f>
        <v>42</v>
      </c>
      <c r="M126">
        <v>0</v>
      </c>
      <c r="N126">
        <f>M126-I126</f>
        <v>-5</v>
      </c>
      <c r="P126" s="7" t="str">
        <f>AC126</f>
        <v/>
      </c>
      <c r="T126" s="5">
        <v>0.086667</v>
      </c>
      <c r="U126" s="5">
        <v>161.54</v>
      </c>
      <c r="V126" s="5">
        <v>1</v>
      </c>
      <c r="W126" s="5">
        <v>47</v>
      </c>
      <c r="X126" s="5">
        <v>118.85</v>
      </c>
      <c r="Y126" t="s">
        <v>41</v>
      </c>
      <c r="Z126" s="2" t="s">
        <v>92</v>
      </c>
      <c r="AA126" t="s">
        <v>495</v>
      </c>
      <c r="AB126" t="s">
        <v>41</v>
      </c>
      <c r="AC126" t="s">
        <v>41</v>
      </c>
      <c r="AD126" t="s">
        <v>255</v>
      </c>
      <c r="AE126" t="s">
        <v>256</v>
      </c>
      <c r="AF126" s="5">
        <v>2</v>
      </c>
      <c r="AG126" s="5">
        <v>2</v>
      </c>
      <c r="AH126" t="s">
        <v>81</v>
      </c>
      <c r="AI126" t="s">
        <v>81</v>
      </c>
      <c r="AJ126" t="s">
        <v>82</v>
      </c>
      <c r="AK126" t="s">
        <v>41</v>
      </c>
    </row>
    <row r="127" spans="1:37">
      <c r="A127" s="4">
        <v>44998.4227893519</v>
      </c>
      <c r="B127" s="5">
        <v>307</v>
      </c>
      <c r="C127" t="s">
        <v>79</v>
      </c>
      <c r="D127" s="5">
        <v>195255</v>
      </c>
      <c r="E127" t="s">
        <v>269</v>
      </c>
      <c r="F127" t="s">
        <v>270</v>
      </c>
      <c r="G127" t="s">
        <v>58</v>
      </c>
      <c r="H127" t="s">
        <v>218</v>
      </c>
      <c r="I127" s="5">
        <v>6</v>
      </c>
      <c r="J127" s="5">
        <v>2</v>
      </c>
      <c r="L127" s="1">
        <f>K127-I127</f>
        <v>-6</v>
      </c>
      <c r="M127">
        <v>0</v>
      </c>
      <c r="N127">
        <f>M127-I127</f>
        <v>-6</v>
      </c>
      <c r="P127" s="7" t="str">
        <f>AC127</f>
        <v>品种调整（替换为ID：164200），淘汰 杨怡珩2023.3.9</v>
      </c>
      <c r="Q127" s="5">
        <v>10</v>
      </c>
      <c r="Y127" t="s">
        <v>41</v>
      </c>
      <c r="Z127" s="2" t="s">
        <v>69</v>
      </c>
      <c r="AA127" t="s">
        <v>496</v>
      </c>
      <c r="AB127" t="s">
        <v>44</v>
      </c>
      <c r="AC127" t="s">
        <v>271</v>
      </c>
      <c r="AD127" t="s">
        <v>272</v>
      </c>
      <c r="AE127" t="s">
        <v>273</v>
      </c>
      <c r="AH127" t="s">
        <v>81</v>
      </c>
      <c r="AI127" t="s">
        <v>81</v>
      </c>
      <c r="AJ127" t="s">
        <v>82</v>
      </c>
      <c r="AK127" t="s">
        <v>41</v>
      </c>
    </row>
    <row r="128" spans="1:37">
      <c r="A128" s="4">
        <v>44998.4312731481</v>
      </c>
      <c r="B128" s="5">
        <v>307</v>
      </c>
      <c r="C128" t="s">
        <v>79</v>
      </c>
      <c r="D128" s="5">
        <v>164202</v>
      </c>
      <c r="E128" t="s">
        <v>497</v>
      </c>
      <c r="F128" t="s">
        <v>498</v>
      </c>
      <c r="G128" t="s">
        <v>58</v>
      </c>
      <c r="H128" t="s">
        <v>218</v>
      </c>
      <c r="I128" s="5">
        <v>5</v>
      </c>
      <c r="J128" s="5">
        <v>1</v>
      </c>
      <c r="K128">
        <v>50</v>
      </c>
      <c r="L128" s="8">
        <f>K128-I128</f>
        <v>45</v>
      </c>
      <c r="M128">
        <v>0</v>
      </c>
      <c r="N128">
        <f>M128-I128</f>
        <v>-5</v>
      </c>
      <c r="P128" s="7" t="str">
        <f>AC128</f>
        <v/>
      </c>
      <c r="T128" s="5">
        <v>0.103889</v>
      </c>
      <c r="U128" s="5">
        <v>57.75</v>
      </c>
      <c r="V128" s="5">
        <v>2</v>
      </c>
      <c r="W128" s="5">
        <v>50</v>
      </c>
      <c r="X128" s="5">
        <v>24.63</v>
      </c>
      <c r="Y128" t="s">
        <v>41</v>
      </c>
      <c r="Z128" s="2" t="s">
        <v>92</v>
      </c>
      <c r="AA128" t="s">
        <v>495</v>
      </c>
      <c r="AB128" t="s">
        <v>41</v>
      </c>
      <c r="AC128" t="s">
        <v>41</v>
      </c>
      <c r="AD128" t="s">
        <v>499</v>
      </c>
      <c r="AE128" t="s">
        <v>500</v>
      </c>
      <c r="AF128" s="5">
        <v>2.18</v>
      </c>
      <c r="AG128" s="5">
        <v>1.56</v>
      </c>
      <c r="AH128" t="s">
        <v>81</v>
      </c>
      <c r="AI128" t="s">
        <v>81</v>
      </c>
      <c r="AJ128" t="s">
        <v>82</v>
      </c>
      <c r="AK128" t="s">
        <v>311</v>
      </c>
    </row>
    <row r="129" spans="1:37">
      <c r="A129" s="4">
        <v>44998.4375462963</v>
      </c>
      <c r="B129" s="5">
        <v>307</v>
      </c>
      <c r="C129" t="s">
        <v>79</v>
      </c>
      <c r="D129" s="5">
        <v>189678</v>
      </c>
      <c r="E129" t="s">
        <v>501</v>
      </c>
      <c r="F129" t="s">
        <v>502</v>
      </c>
      <c r="G129" t="s">
        <v>58</v>
      </c>
      <c r="H129" t="s">
        <v>218</v>
      </c>
      <c r="I129" s="5">
        <v>20</v>
      </c>
      <c r="J129" s="5">
        <v>2</v>
      </c>
      <c r="K129">
        <v>545</v>
      </c>
      <c r="L129" s="8">
        <f>K129-I129</f>
        <v>525</v>
      </c>
      <c r="M129">
        <v>0</v>
      </c>
      <c r="N129">
        <f>M129-I129</f>
        <v>-20</v>
      </c>
      <c r="P129" s="7" t="str">
        <f>AC129</f>
        <v/>
      </c>
      <c r="T129" s="5">
        <v>0.026667</v>
      </c>
      <c r="U129" s="5">
        <v>824.99</v>
      </c>
      <c r="V129" s="5">
        <v>0</v>
      </c>
      <c r="W129" s="5">
        <v>545</v>
      </c>
      <c r="X129" s="5">
        <v>90</v>
      </c>
      <c r="Y129" t="s">
        <v>41</v>
      </c>
      <c r="Z129" s="2" t="s">
        <v>92</v>
      </c>
      <c r="AA129" t="s">
        <v>495</v>
      </c>
      <c r="AB129" t="s">
        <v>41</v>
      </c>
      <c r="AC129" t="s">
        <v>41</v>
      </c>
      <c r="AD129" t="s">
        <v>503</v>
      </c>
      <c r="AE129" t="s">
        <v>504</v>
      </c>
      <c r="AF129" s="5">
        <v>2</v>
      </c>
      <c r="AG129" s="5">
        <v>2</v>
      </c>
      <c r="AH129" t="s">
        <v>81</v>
      </c>
      <c r="AI129" t="s">
        <v>81</v>
      </c>
      <c r="AJ129" t="s">
        <v>82</v>
      </c>
      <c r="AK129" t="s">
        <v>41</v>
      </c>
    </row>
    <row r="130" spans="1:37">
      <c r="A130" s="4">
        <v>44998.4308564815</v>
      </c>
      <c r="B130" s="5">
        <v>733</v>
      </c>
      <c r="C130" t="s">
        <v>122</v>
      </c>
      <c r="D130" s="5">
        <v>168750</v>
      </c>
      <c r="E130" t="s">
        <v>505</v>
      </c>
      <c r="F130" t="s">
        <v>506</v>
      </c>
      <c r="G130" t="s">
        <v>58</v>
      </c>
      <c r="H130" t="s">
        <v>218</v>
      </c>
      <c r="I130" s="5">
        <v>10</v>
      </c>
      <c r="J130" s="5">
        <v>2</v>
      </c>
      <c r="K130">
        <v>3381</v>
      </c>
      <c r="L130" s="8">
        <f>K130-I130</f>
        <v>3371</v>
      </c>
      <c r="M130">
        <v>0</v>
      </c>
      <c r="N130">
        <f>M130-I130</f>
        <v>-10</v>
      </c>
      <c r="P130" s="7" t="str">
        <f>AC130</f>
        <v/>
      </c>
      <c r="S130" s="5">
        <v>9</v>
      </c>
      <c r="T130" s="5">
        <v>0.42</v>
      </c>
      <c r="U130" s="5">
        <v>50</v>
      </c>
      <c r="V130" s="5">
        <v>6</v>
      </c>
      <c r="W130" s="5">
        <v>3381</v>
      </c>
      <c r="X130" s="5">
        <v>41.19</v>
      </c>
      <c r="Y130" t="s">
        <v>41</v>
      </c>
      <c r="Z130" s="2" t="s">
        <v>92</v>
      </c>
      <c r="AA130" t="s">
        <v>125</v>
      </c>
      <c r="AB130" t="s">
        <v>41</v>
      </c>
      <c r="AC130" t="s">
        <v>41</v>
      </c>
      <c r="AD130" t="s">
        <v>507</v>
      </c>
      <c r="AE130" t="s">
        <v>508</v>
      </c>
      <c r="AF130" s="5">
        <v>8.82</v>
      </c>
      <c r="AG130" s="5">
        <v>6.3</v>
      </c>
      <c r="AH130" t="s">
        <v>66</v>
      </c>
      <c r="AI130" t="s">
        <v>48</v>
      </c>
      <c r="AJ130" t="s">
        <v>67</v>
      </c>
      <c r="AK130" t="s">
        <v>41</v>
      </c>
    </row>
    <row r="131" spans="1:37">
      <c r="A131" s="4">
        <v>44998.4300925926</v>
      </c>
      <c r="B131" s="5">
        <v>733</v>
      </c>
      <c r="C131" t="s">
        <v>122</v>
      </c>
      <c r="D131" s="5">
        <v>172547</v>
      </c>
      <c r="E131" t="s">
        <v>509</v>
      </c>
      <c r="F131" t="s">
        <v>510</v>
      </c>
      <c r="G131" t="s">
        <v>54</v>
      </c>
      <c r="H131" t="s">
        <v>218</v>
      </c>
      <c r="I131" s="5">
        <v>48</v>
      </c>
      <c r="J131" s="5">
        <v>1</v>
      </c>
      <c r="K131">
        <v>2388</v>
      </c>
      <c r="L131" s="8">
        <f>K131-I131</f>
        <v>2340</v>
      </c>
      <c r="M131">
        <v>0</v>
      </c>
      <c r="N131">
        <f>M131-I131</f>
        <v>-48</v>
      </c>
      <c r="P131" s="7" t="str">
        <f>AC131</f>
        <v/>
      </c>
      <c r="R131" s="5">
        <v>15</v>
      </c>
      <c r="T131" s="5">
        <v>0.507778</v>
      </c>
      <c r="U131" s="5">
        <v>96.5</v>
      </c>
      <c r="V131" s="5">
        <v>8</v>
      </c>
      <c r="W131" s="5">
        <v>2388</v>
      </c>
      <c r="X131" s="5">
        <v>16.97</v>
      </c>
      <c r="Y131" t="s">
        <v>41</v>
      </c>
      <c r="Z131" s="2" t="s">
        <v>92</v>
      </c>
      <c r="AA131" t="s">
        <v>125</v>
      </c>
      <c r="AB131" t="s">
        <v>41</v>
      </c>
      <c r="AC131" t="s">
        <v>41</v>
      </c>
      <c r="AD131" t="s">
        <v>511</v>
      </c>
      <c r="AE131" t="s">
        <v>512</v>
      </c>
      <c r="AF131" s="5">
        <v>10.66</v>
      </c>
      <c r="AG131" s="5">
        <v>7.62</v>
      </c>
      <c r="AH131" t="s">
        <v>66</v>
      </c>
      <c r="AI131" t="s">
        <v>48</v>
      </c>
      <c r="AJ131" t="s">
        <v>67</v>
      </c>
      <c r="AK131" t="s">
        <v>41</v>
      </c>
    </row>
    <row r="132" spans="1:37">
      <c r="A132" s="4">
        <v>44998.4304166667</v>
      </c>
      <c r="B132" s="5">
        <v>733</v>
      </c>
      <c r="C132" t="s">
        <v>122</v>
      </c>
      <c r="D132" s="5">
        <v>52105</v>
      </c>
      <c r="E132" t="s">
        <v>509</v>
      </c>
      <c r="F132" t="s">
        <v>510</v>
      </c>
      <c r="G132" t="s">
        <v>54</v>
      </c>
      <c r="H132" t="s">
        <v>218</v>
      </c>
      <c r="I132" s="5">
        <v>20</v>
      </c>
      <c r="J132" s="5">
        <v>4</v>
      </c>
      <c r="K132">
        <v>0</v>
      </c>
      <c r="L132" s="8">
        <f>K132-I132</f>
        <v>-20</v>
      </c>
      <c r="M132">
        <v>0</v>
      </c>
      <c r="N132">
        <f>M132-I132</f>
        <v>-20</v>
      </c>
      <c r="P132" s="7" t="str">
        <f>AC132</f>
        <v/>
      </c>
      <c r="T132" s="5">
        <v>0.206111</v>
      </c>
      <c r="U132" s="5">
        <v>116.44</v>
      </c>
      <c r="V132" s="5">
        <v>3</v>
      </c>
      <c r="X132" s="5">
        <v>34.41</v>
      </c>
      <c r="Y132" t="s">
        <v>41</v>
      </c>
      <c r="Z132" s="2" t="s">
        <v>92</v>
      </c>
      <c r="AA132" t="s">
        <v>125</v>
      </c>
      <c r="AB132" t="s">
        <v>41</v>
      </c>
      <c r="AC132" t="s">
        <v>41</v>
      </c>
      <c r="AD132" t="s">
        <v>513</v>
      </c>
      <c r="AE132" t="s">
        <v>514</v>
      </c>
      <c r="AF132" s="5">
        <v>4.33</v>
      </c>
      <c r="AG132" s="5">
        <v>3.09</v>
      </c>
      <c r="AH132" t="s">
        <v>66</v>
      </c>
      <c r="AI132" t="s">
        <v>48</v>
      </c>
      <c r="AJ132" t="s">
        <v>67</v>
      </c>
      <c r="AK132" t="s">
        <v>41</v>
      </c>
    </row>
    <row r="133" spans="1:37">
      <c r="A133" s="4">
        <v>44998.4230902778</v>
      </c>
      <c r="B133" s="5">
        <v>733</v>
      </c>
      <c r="C133" t="s">
        <v>122</v>
      </c>
      <c r="D133" s="5">
        <v>179288</v>
      </c>
      <c r="E133" t="s">
        <v>515</v>
      </c>
      <c r="F133" t="s">
        <v>516</v>
      </c>
      <c r="G133" t="s">
        <v>58</v>
      </c>
      <c r="H133" t="s">
        <v>218</v>
      </c>
      <c r="I133" s="5">
        <v>10</v>
      </c>
      <c r="J133" s="5">
        <v>2</v>
      </c>
      <c r="K133">
        <v>51</v>
      </c>
      <c r="L133" s="8">
        <f>K133-I133</f>
        <v>41</v>
      </c>
      <c r="M133">
        <v>0</v>
      </c>
      <c r="N133">
        <f>M133-I133</f>
        <v>-10</v>
      </c>
      <c r="P133" s="7" t="str">
        <f>AC133</f>
        <v/>
      </c>
      <c r="Q133" s="5">
        <v>10</v>
      </c>
      <c r="S133" s="5">
        <v>4</v>
      </c>
      <c r="T133" s="5">
        <v>0.166667</v>
      </c>
      <c r="U133" s="5">
        <v>96</v>
      </c>
      <c r="V133" s="5">
        <v>3</v>
      </c>
      <c r="W133" s="5">
        <v>51</v>
      </c>
      <c r="X133" s="5">
        <v>51</v>
      </c>
      <c r="Y133" t="s">
        <v>41</v>
      </c>
      <c r="Z133" s="2" t="s">
        <v>92</v>
      </c>
      <c r="AA133" t="s">
        <v>125</v>
      </c>
      <c r="AB133" t="s">
        <v>41</v>
      </c>
      <c r="AC133" t="s">
        <v>41</v>
      </c>
      <c r="AD133" t="s">
        <v>517</v>
      </c>
      <c r="AE133" t="s">
        <v>518</v>
      </c>
      <c r="AF133" s="5">
        <v>3.5</v>
      </c>
      <c r="AG133" s="5">
        <v>2.5</v>
      </c>
      <c r="AH133" t="s">
        <v>66</v>
      </c>
      <c r="AI133" t="s">
        <v>48</v>
      </c>
      <c r="AJ133" t="s">
        <v>67</v>
      </c>
      <c r="AK133" t="s">
        <v>41</v>
      </c>
    </row>
    <row r="134" spans="1:37">
      <c r="A134" s="4">
        <v>44998.4228587963</v>
      </c>
      <c r="B134" s="5">
        <v>733</v>
      </c>
      <c r="C134" t="s">
        <v>122</v>
      </c>
      <c r="D134" s="5">
        <v>39260</v>
      </c>
      <c r="E134" t="s">
        <v>519</v>
      </c>
      <c r="F134" t="s">
        <v>516</v>
      </c>
      <c r="G134" t="s">
        <v>58</v>
      </c>
      <c r="H134" t="s">
        <v>218</v>
      </c>
      <c r="I134" s="5">
        <v>10</v>
      </c>
      <c r="K134">
        <v>0</v>
      </c>
      <c r="L134" s="1">
        <f>K134-I134</f>
        <v>-10</v>
      </c>
      <c r="M134">
        <v>0</v>
      </c>
      <c r="N134">
        <f>M134-I134</f>
        <v>-10</v>
      </c>
      <c r="P134" s="7" t="str">
        <f>AC134</f>
        <v>效期2023.10，按需求购进。禁请。张芙蓉2022.12.7</v>
      </c>
      <c r="Y134" t="s">
        <v>41</v>
      </c>
      <c r="Z134" s="2" t="s">
        <v>69</v>
      </c>
      <c r="AA134" t="s">
        <v>125</v>
      </c>
      <c r="AB134" t="s">
        <v>44</v>
      </c>
      <c r="AC134" t="s">
        <v>520</v>
      </c>
      <c r="AD134" t="s">
        <v>521</v>
      </c>
      <c r="AE134" t="s">
        <v>522</v>
      </c>
      <c r="AH134" t="s">
        <v>66</v>
      </c>
      <c r="AI134" t="s">
        <v>48</v>
      </c>
      <c r="AJ134" t="s">
        <v>67</v>
      </c>
      <c r="AK134" t="s">
        <v>41</v>
      </c>
    </row>
    <row r="135" spans="1:37">
      <c r="A135" s="4">
        <v>44998.4243171296</v>
      </c>
      <c r="B135" s="5">
        <v>733</v>
      </c>
      <c r="C135" t="s">
        <v>122</v>
      </c>
      <c r="D135" s="5">
        <v>127932</v>
      </c>
      <c r="E135" t="s">
        <v>523</v>
      </c>
      <c r="F135" t="s">
        <v>524</v>
      </c>
      <c r="G135" t="s">
        <v>58</v>
      </c>
      <c r="H135" t="s">
        <v>218</v>
      </c>
      <c r="I135" s="5">
        <v>10</v>
      </c>
      <c r="K135">
        <v>435</v>
      </c>
      <c r="L135" s="8">
        <f>K135-I135</f>
        <v>425</v>
      </c>
      <c r="M135">
        <v>0</v>
      </c>
      <c r="N135">
        <f>M135-I135</f>
        <v>-10</v>
      </c>
      <c r="P135" s="7" t="str">
        <f>AC135</f>
        <v/>
      </c>
      <c r="S135" s="5">
        <v>3</v>
      </c>
      <c r="T135" s="5">
        <v>0.037222</v>
      </c>
      <c r="U135" s="5">
        <v>349.26</v>
      </c>
      <c r="V135" s="5">
        <v>1</v>
      </c>
      <c r="W135" s="5">
        <v>435</v>
      </c>
      <c r="X135" s="5">
        <v>95.6</v>
      </c>
      <c r="Y135" t="s">
        <v>41</v>
      </c>
      <c r="Z135" s="2" t="s">
        <v>92</v>
      </c>
      <c r="AA135" t="s">
        <v>125</v>
      </c>
      <c r="AB135" t="s">
        <v>41</v>
      </c>
      <c r="AC135" t="s">
        <v>41</v>
      </c>
      <c r="AD135" t="s">
        <v>525</v>
      </c>
      <c r="AE135" t="s">
        <v>526</v>
      </c>
      <c r="AF135" s="5">
        <v>2</v>
      </c>
      <c r="AG135" s="5">
        <v>2</v>
      </c>
      <c r="AH135" t="s">
        <v>66</v>
      </c>
      <c r="AI135" t="s">
        <v>48</v>
      </c>
      <c r="AJ135" t="s">
        <v>67</v>
      </c>
      <c r="AK135" t="s">
        <v>41</v>
      </c>
    </row>
    <row r="136" spans="1:37">
      <c r="A136" s="4">
        <v>44998.3593055556</v>
      </c>
      <c r="B136" s="5">
        <v>379</v>
      </c>
      <c r="C136" t="s">
        <v>527</v>
      </c>
      <c r="D136" s="5">
        <v>104695</v>
      </c>
      <c r="E136" t="s">
        <v>528</v>
      </c>
      <c r="F136" t="s">
        <v>529</v>
      </c>
      <c r="G136" t="s">
        <v>58</v>
      </c>
      <c r="H136" t="s">
        <v>218</v>
      </c>
      <c r="I136" s="5">
        <v>20</v>
      </c>
      <c r="K136">
        <v>0</v>
      </c>
      <c r="L136" s="8">
        <f>K136-I136</f>
        <v>-20</v>
      </c>
      <c r="M136">
        <v>0</v>
      </c>
      <c r="N136">
        <f>M136-I136</f>
        <v>-20</v>
      </c>
      <c r="O136" t="s">
        <v>528</v>
      </c>
      <c r="P136" s="7" t="str">
        <f>AC136</f>
        <v/>
      </c>
      <c r="T136" s="5">
        <v>0.981667</v>
      </c>
      <c r="U136" s="5">
        <v>20.37</v>
      </c>
      <c r="V136" s="5">
        <v>15</v>
      </c>
      <c r="X136" s="5">
        <v>15</v>
      </c>
      <c r="Y136" t="s">
        <v>219</v>
      </c>
      <c r="Z136" s="2" t="s">
        <v>69</v>
      </c>
      <c r="AA136" t="s">
        <v>69</v>
      </c>
      <c r="AB136" t="s">
        <v>41</v>
      </c>
      <c r="AC136" t="s">
        <v>41</v>
      </c>
      <c r="AD136" t="s">
        <v>471</v>
      </c>
      <c r="AE136" t="s">
        <v>472</v>
      </c>
      <c r="AH136" t="s">
        <v>530</v>
      </c>
      <c r="AI136" t="s">
        <v>531</v>
      </c>
      <c r="AJ136" t="s">
        <v>96</v>
      </c>
      <c r="AK136" t="s">
        <v>41</v>
      </c>
    </row>
    <row r="137" spans="1:37">
      <c r="A137" s="4">
        <v>44998.4274189815</v>
      </c>
      <c r="B137" s="5">
        <v>379</v>
      </c>
      <c r="C137" t="s">
        <v>527</v>
      </c>
      <c r="D137" s="5">
        <v>211327</v>
      </c>
      <c r="E137" t="s">
        <v>532</v>
      </c>
      <c r="F137" t="s">
        <v>533</v>
      </c>
      <c r="G137" t="s">
        <v>39</v>
      </c>
      <c r="H137" t="s">
        <v>218</v>
      </c>
      <c r="I137" s="5">
        <v>3</v>
      </c>
      <c r="K137">
        <v>0</v>
      </c>
      <c r="L137" s="8">
        <f>K137-I137</f>
        <v>-3</v>
      </c>
      <c r="M137">
        <v>0</v>
      </c>
      <c r="N137">
        <f>M137-I137</f>
        <v>-3</v>
      </c>
      <c r="P137" s="7" t="str">
        <f>AC137</f>
        <v/>
      </c>
      <c r="T137" s="5">
        <v>0.47</v>
      </c>
      <c r="U137" s="5">
        <v>6.38</v>
      </c>
      <c r="V137" s="5">
        <v>7</v>
      </c>
      <c r="X137" s="5">
        <v>15</v>
      </c>
      <c r="Y137" t="s">
        <v>219</v>
      </c>
      <c r="Z137" s="2" t="s">
        <v>69</v>
      </c>
      <c r="AA137" t="s">
        <v>69</v>
      </c>
      <c r="AB137" t="s">
        <v>41</v>
      </c>
      <c r="AC137" t="s">
        <v>41</v>
      </c>
      <c r="AD137" t="s">
        <v>244</v>
      </c>
      <c r="AE137" t="s">
        <v>534</v>
      </c>
      <c r="AH137" t="s">
        <v>530</v>
      </c>
      <c r="AI137" t="s">
        <v>531</v>
      </c>
      <c r="AJ137" t="s">
        <v>96</v>
      </c>
      <c r="AK137" t="s">
        <v>41</v>
      </c>
    </row>
    <row r="138" spans="1:37">
      <c r="A138" s="4">
        <v>44998.4264351852</v>
      </c>
      <c r="B138" s="5">
        <v>379</v>
      </c>
      <c r="C138" t="s">
        <v>527</v>
      </c>
      <c r="D138" s="5">
        <v>211660</v>
      </c>
      <c r="E138" t="s">
        <v>230</v>
      </c>
      <c r="F138" t="s">
        <v>231</v>
      </c>
      <c r="G138" t="s">
        <v>58</v>
      </c>
      <c r="H138" t="s">
        <v>218</v>
      </c>
      <c r="I138" s="5">
        <v>5</v>
      </c>
      <c r="K138">
        <v>89</v>
      </c>
      <c r="L138" s="8">
        <f>K138-I138</f>
        <v>84</v>
      </c>
      <c r="M138">
        <v>0</v>
      </c>
      <c r="N138">
        <f>M138-I138</f>
        <v>-5</v>
      </c>
      <c r="O138" t="s">
        <v>230</v>
      </c>
      <c r="P138" s="7" t="str">
        <f>AC138</f>
        <v/>
      </c>
      <c r="T138" s="5">
        <v>0.066111</v>
      </c>
      <c r="U138" s="5">
        <v>75.63</v>
      </c>
      <c r="V138" s="5">
        <v>1</v>
      </c>
      <c r="W138" s="5">
        <v>89</v>
      </c>
      <c r="X138" s="5">
        <v>15</v>
      </c>
      <c r="Y138" t="s">
        <v>219</v>
      </c>
      <c r="Z138" s="2" t="s">
        <v>42</v>
      </c>
      <c r="AA138" t="s">
        <v>69</v>
      </c>
      <c r="AB138" t="s">
        <v>41</v>
      </c>
      <c r="AC138" t="s">
        <v>41</v>
      </c>
      <c r="AD138" t="s">
        <v>233</v>
      </c>
      <c r="AE138" t="s">
        <v>234</v>
      </c>
      <c r="AH138" t="s">
        <v>530</v>
      </c>
      <c r="AI138" t="s">
        <v>531</v>
      </c>
      <c r="AJ138" t="s">
        <v>96</v>
      </c>
      <c r="AK138" t="s">
        <v>41</v>
      </c>
    </row>
    <row r="139" spans="1:37">
      <c r="A139" s="4">
        <v>44998.4402662037</v>
      </c>
      <c r="B139" s="5">
        <v>116919</v>
      </c>
      <c r="C139" t="s">
        <v>83</v>
      </c>
      <c r="D139" s="5">
        <v>195255</v>
      </c>
      <c r="E139" t="s">
        <v>269</v>
      </c>
      <c r="F139" t="s">
        <v>270</v>
      </c>
      <c r="G139" t="s">
        <v>58</v>
      </c>
      <c r="H139" t="s">
        <v>218</v>
      </c>
      <c r="I139" s="5">
        <v>2</v>
      </c>
      <c r="J139" s="5">
        <v>1</v>
      </c>
      <c r="L139" s="1">
        <f>K139-I139</f>
        <v>-2</v>
      </c>
      <c r="M139">
        <v>0</v>
      </c>
      <c r="N139">
        <f>M139-I139</f>
        <v>-2</v>
      </c>
      <c r="P139" s="7" t="str">
        <f>AC139</f>
        <v>品种调整（替换为ID：164200），淘汰 杨怡珩2023.3.9</v>
      </c>
      <c r="S139" s="5">
        <v>3</v>
      </c>
      <c r="Y139" t="s">
        <v>41</v>
      </c>
      <c r="Z139" s="2" t="s">
        <v>69</v>
      </c>
      <c r="AA139" t="s">
        <v>535</v>
      </c>
      <c r="AB139" t="s">
        <v>44</v>
      </c>
      <c r="AC139" t="s">
        <v>271</v>
      </c>
      <c r="AD139" t="s">
        <v>272</v>
      </c>
      <c r="AE139" t="s">
        <v>273</v>
      </c>
      <c r="AH139" t="s">
        <v>66</v>
      </c>
      <c r="AI139" t="s">
        <v>48</v>
      </c>
      <c r="AJ139" t="s">
        <v>67</v>
      </c>
      <c r="AK139" t="s">
        <v>41</v>
      </c>
    </row>
    <row r="140" spans="1:37">
      <c r="A140" s="4">
        <v>44998.4392824074</v>
      </c>
      <c r="B140" s="5">
        <v>116919</v>
      </c>
      <c r="C140" t="s">
        <v>83</v>
      </c>
      <c r="D140" s="5">
        <v>38801</v>
      </c>
      <c r="E140" t="s">
        <v>536</v>
      </c>
      <c r="F140" t="s">
        <v>537</v>
      </c>
      <c r="G140" t="s">
        <v>58</v>
      </c>
      <c r="H140" t="s">
        <v>218</v>
      </c>
      <c r="I140" s="5">
        <v>5</v>
      </c>
      <c r="K140">
        <v>0</v>
      </c>
      <c r="L140" s="1">
        <f>K140-I140</f>
        <v>-5</v>
      </c>
      <c r="M140">
        <v>0</v>
      </c>
      <c r="N140">
        <f>M140-I140</f>
        <v>-5</v>
      </c>
      <c r="O140" t="s">
        <v>536</v>
      </c>
      <c r="P140" s="7" t="str">
        <f>AC140</f>
        <v>厂家分货，店间调拨 ，禁请 邓群2020.11.13</v>
      </c>
      <c r="Y140" t="s">
        <v>260</v>
      </c>
      <c r="Z140" s="2" t="s">
        <v>69</v>
      </c>
      <c r="AA140" t="s">
        <v>538</v>
      </c>
      <c r="AB140" t="s">
        <v>44</v>
      </c>
      <c r="AC140" t="s">
        <v>539</v>
      </c>
      <c r="AD140" t="s">
        <v>540</v>
      </c>
      <c r="AE140" t="s">
        <v>541</v>
      </c>
      <c r="AH140" t="s">
        <v>66</v>
      </c>
      <c r="AI140" t="s">
        <v>48</v>
      </c>
      <c r="AJ140" t="s">
        <v>67</v>
      </c>
      <c r="AK140" t="s">
        <v>41</v>
      </c>
    </row>
    <row r="141" spans="1:37">
      <c r="A141" s="4">
        <v>44998.4414699074</v>
      </c>
      <c r="B141" s="5">
        <v>116919</v>
      </c>
      <c r="C141" t="s">
        <v>83</v>
      </c>
      <c r="D141" s="5">
        <v>199986</v>
      </c>
      <c r="E141" t="s">
        <v>230</v>
      </c>
      <c r="F141" t="s">
        <v>542</v>
      </c>
      <c r="G141" t="s">
        <v>58</v>
      </c>
      <c r="H141" t="s">
        <v>218</v>
      </c>
      <c r="I141" s="5">
        <v>2</v>
      </c>
      <c r="K141">
        <v>52</v>
      </c>
      <c r="L141" s="8">
        <f>K141-I141</f>
        <v>50</v>
      </c>
      <c r="M141">
        <v>0</v>
      </c>
      <c r="N141">
        <f>M141-I141</f>
        <v>-2</v>
      </c>
      <c r="O141" t="s">
        <v>230</v>
      </c>
      <c r="P141" s="7" t="str">
        <f>AC141</f>
        <v/>
      </c>
      <c r="T141" s="5">
        <v>0.036111</v>
      </c>
      <c r="U141" s="5">
        <v>55.38</v>
      </c>
      <c r="V141" s="5">
        <v>1</v>
      </c>
      <c r="W141" s="5">
        <v>52</v>
      </c>
      <c r="X141" s="5">
        <v>15</v>
      </c>
      <c r="Y141" t="s">
        <v>219</v>
      </c>
      <c r="Z141" s="2" t="s">
        <v>42</v>
      </c>
      <c r="AA141" t="s">
        <v>543</v>
      </c>
      <c r="AB141" t="s">
        <v>41</v>
      </c>
      <c r="AC141" t="s">
        <v>41</v>
      </c>
      <c r="AD141" t="s">
        <v>233</v>
      </c>
      <c r="AE141" t="s">
        <v>234</v>
      </c>
      <c r="AH141" t="s">
        <v>66</v>
      </c>
      <c r="AI141" t="s">
        <v>48</v>
      </c>
      <c r="AJ141" t="s">
        <v>67</v>
      </c>
      <c r="AK141" t="s">
        <v>41</v>
      </c>
    </row>
    <row r="142" spans="1:37">
      <c r="A142" s="4">
        <v>44998.4354861111</v>
      </c>
      <c r="B142" s="5">
        <v>513</v>
      </c>
      <c r="C142" t="s">
        <v>544</v>
      </c>
      <c r="D142" s="5">
        <v>104695</v>
      </c>
      <c r="E142" t="s">
        <v>528</v>
      </c>
      <c r="F142" t="s">
        <v>529</v>
      </c>
      <c r="G142" t="s">
        <v>58</v>
      </c>
      <c r="H142" t="s">
        <v>218</v>
      </c>
      <c r="I142" s="5">
        <v>10</v>
      </c>
      <c r="J142" s="5">
        <v>12</v>
      </c>
      <c r="K142">
        <v>0</v>
      </c>
      <c r="L142" s="8">
        <f>K142-I142</f>
        <v>-10</v>
      </c>
      <c r="M142">
        <v>0</v>
      </c>
      <c r="N142">
        <f>M142-I142</f>
        <v>-10</v>
      </c>
      <c r="O142" t="s">
        <v>528</v>
      </c>
      <c r="P142" s="7" t="str">
        <f>AC142</f>
        <v/>
      </c>
      <c r="T142" s="5">
        <v>0.944444</v>
      </c>
      <c r="U142" s="5">
        <v>23.29</v>
      </c>
      <c r="V142" s="5">
        <v>14</v>
      </c>
      <c r="X142" s="5">
        <v>27.71</v>
      </c>
      <c r="Y142" t="s">
        <v>219</v>
      </c>
      <c r="Z142" s="2" t="s">
        <v>69</v>
      </c>
      <c r="AA142" t="s">
        <v>545</v>
      </c>
      <c r="AB142" t="s">
        <v>41</v>
      </c>
      <c r="AC142" t="s">
        <v>41</v>
      </c>
      <c r="AD142" t="s">
        <v>471</v>
      </c>
      <c r="AE142" t="s">
        <v>472</v>
      </c>
      <c r="AH142" t="s">
        <v>530</v>
      </c>
      <c r="AI142" t="s">
        <v>531</v>
      </c>
      <c r="AJ142" t="s">
        <v>96</v>
      </c>
      <c r="AK142" t="s">
        <v>41</v>
      </c>
    </row>
    <row r="143" spans="1:37">
      <c r="A143" s="4">
        <v>44998.4359953704</v>
      </c>
      <c r="B143" s="5">
        <v>513</v>
      </c>
      <c r="C143" t="s">
        <v>544</v>
      </c>
      <c r="D143" s="5">
        <v>172554</v>
      </c>
      <c r="E143" t="s">
        <v>226</v>
      </c>
      <c r="F143" t="s">
        <v>227</v>
      </c>
      <c r="G143" t="s">
        <v>58</v>
      </c>
      <c r="H143" t="s">
        <v>218</v>
      </c>
      <c r="I143" s="5">
        <v>10</v>
      </c>
      <c r="J143" s="5">
        <v>10</v>
      </c>
      <c r="K143">
        <v>744</v>
      </c>
      <c r="L143" s="8">
        <f>K143-I143</f>
        <v>734</v>
      </c>
      <c r="M143">
        <v>0</v>
      </c>
      <c r="N143">
        <f>M143-I143</f>
        <v>-10</v>
      </c>
      <c r="P143" s="7" t="str">
        <f>AC143</f>
        <v/>
      </c>
      <c r="T143" s="5">
        <v>0.160556</v>
      </c>
      <c r="U143" s="5">
        <v>124.57</v>
      </c>
      <c r="V143" s="5">
        <v>2</v>
      </c>
      <c r="W143" s="5">
        <v>744</v>
      </c>
      <c r="X143" s="5">
        <v>77.28</v>
      </c>
      <c r="Y143" t="s">
        <v>219</v>
      </c>
      <c r="Z143" s="2" t="s">
        <v>42</v>
      </c>
      <c r="AA143" t="s">
        <v>545</v>
      </c>
      <c r="AB143" t="s">
        <v>41</v>
      </c>
      <c r="AC143" t="s">
        <v>41</v>
      </c>
      <c r="AD143" t="s">
        <v>228</v>
      </c>
      <c r="AE143" t="s">
        <v>229</v>
      </c>
      <c r="AH143" t="s">
        <v>530</v>
      </c>
      <c r="AI143" t="s">
        <v>531</v>
      </c>
      <c r="AJ143" t="s">
        <v>96</v>
      </c>
      <c r="AK143" t="s">
        <v>41</v>
      </c>
    </row>
    <row r="144" spans="1:37">
      <c r="A144" s="4">
        <v>44998.4353009259</v>
      </c>
      <c r="B144" s="5">
        <v>513</v>
      </c>
      <c r="C144" t="s">
        <v>544</v>
      </c>
      <c r="D144" s="5">
        <v>112078</v>
      </c>
      <c r="E144" t="s">
        <v>468</v>
      </c>
      <c r="F144" t="s">
        <v>469</v>
      </c>
      <c r="G144" t="s">
        <v>58</v>
      </c>
      <c r="H144" t="s">
        <v>218</v>
      </c>
      <c r="I144" s="5">
        <v>10</v>
      </c>
      <c r="K144">
        <v>11</v>
      </c>
      <c r="L144" s="8">
        <f>K144-I144</f>
        <v>1</v>
      </c>
      <c r="M144">
        <v>0</v>
      </c>
      <c r="N144">
        <f>M144-I144</f>
        <v>-10</v>
      </c>
      <c r="P144" s="7" t="str">
        <f>AC144</f>
        <v/>
      </c>
      <c r="W144" s="5">
        <v>11</v>
      </c>
      <c r="Y144" t="s">
        <v>219</v>
      </c>
      <c r="Z144" s="2" t="s">
        <v>42</v>
      </c>
      <c r="AA144" t="s">
        <v>545</v>
      </c>
      <c r="AB144" t="s">
        <v>41</v>
      </c>
      <c r="AC144" t="s">
        <v>41</v>
      </c>
      <c r="AD144" t="s">
        <v>471</v>
      </c>
      <c r="AE144" t="s">
        <v>472</v>
      </c>
      <c r="AH144" t="s">
        <v>530</v>
      </c>
      <c r="AI144" t="s">
        <v>531</v>
      </c>
      <c r="AJ144" t="s">
        <v>96</v>
      </c>
      <c r="AK144" t="s">
        <v>41</v>
      </c>
    </row>
    <row r="145" spans="1:37">
      <c r="A145" s="4">
        <v>44998.3661574074</v>
      </c>
      <c r="B145" s="5">
        <v>117310</v>
      </c>
      <c r="C145" t="s">
        <v>546</v>
      </c>
      <c r="D145" s="5">
        <v>73116</v>
      </c>
      <c r="E145" t="s">
        <v>547</v>
      </c>
      <c r="F145" t="s">
        <v>548</v>
      </c>
      <c r="G145" t="s">
        <v>58</v>
      </c>
      <c r="H145" t="s">
        <v>218</v>
      </c>
      <c r="I145" s="5">
        <v>5</v>
      </c>
      <c r="K145">
        <v>60</v>
      </c>
      <c r="L145" s="1">
        <f>K145-I145</f>
        <v>55</v>
      </c>
      <c r="M145">
        <v>0</v>
      </c>
      <c r="N145">
        <f>M145-I145</f>
        <v>-5</v>
      </c>
      <c r="P145" s="7" t="str">
        <f>AC145</f>
        <v>除定点门店外的所有门店：十二桥店 邓群 2022.9.26</v>
      </c>
      <c r="W145" s="5">
        <v>60</v>
      </c>
      <c r="Y145" t="s">
        <v>41</v>
      </c>
      <c r="Z145" s="2" t="s">
        <v>42</v>
      </c>
      <c r="AA145" s="10" t="s">
        <v>549</v>
      </c>
      <c r="AB145" t="s">
        <v>44</v>
      </c>
      <c r="AC145" t="s">
        <v>550</v>
      </c>
      <c r="AD145" t="s">
        <v>551</v>
      </c>
      <c r="AE145" t="s">
        <v>552</v>
      </c>
      <c r="AH145" t="s">
        <v>66</v>
      </c>
      <c r="AI145" t="s">
        <v>48</v>
      </c>
      <c r="AJ145" t="s">
        <v>67</v>
      </c>
      <c r="AK145" t="s">
        <v>51</v>
      </c>
    </row>
    <row r="146" spans="1:37">
      <c r="A146" s="4">
        <v>44998.3662615741</v>
      </c>
      <c r="B146" s="5">
        <v>108656</v>
      </c>
      <c r="C146" t="s">
        <v>553</v>
      </c>
      <c r="D146" s="5">
        <v>134594</v>
      </c>
      <c r="E146" t="s">
        <v>216</v>
      </c>
      <c r="F146" t="s">
        <v>217</v>
      </c>
      <c r="G146" t="s">
        <v>54</v>
      </c>
      <c r="H146" t="s">
        <v>218</v>
      </c>
      <c r="I146" s="5">
        <v>50</v>
      </c>
      <c r="J146" s="5">
        <v>32</v>
      </c>
      <c r="K146">
        <v>526</v>
      </c>
      <c r="L146" s="8">
        <f>K146-I146</f>
        <v>476</v>
      </c>
      <c r="M146">
        <v>0</v>
      </c>
      <c r="N146">
        <f>M146-I146</f>
        <v>-50</v>
      </c>
      <c r="P146" s="7" t="str">
        <f>AC146</f>
        <v/>
      </c>
      <c r="T146" s="5">
        <v>3.657222</v>
      </c>
      <c r="U146" s="5">
        <v>22.42</v>
      </c>
      <c r="V146" s="5">
        <v>55</v>
      </c>
      <c r="W146" s="5">
        <v>526</v>
      </c>
      <c r="X146" s="5">
        <v>23.75</v>
      </c>
      <c r="Y146" t="s">
        <v>219</v>
      </c>
      <c r="Z146" s="2" t="s">
        <v>42</v>
      </c>
      <c r="AA146" t="s">
        <v>554</v>
      </c>
      <c r="AB146" t="s">
        <v>41</v>
      </c>
      <c r="AC146" t="s">
        <v>41</v>
      </c>
      <c r="AD146" t="s">
        <v>221</v>
      </c>
      <c r="AE146" t="s">
        <v>222</v>
      </c>
      <c r="AH146" t="s">
        <v>66</v>
      </c>
      <c r="AI146" t="s">
        <v>48</v>
      </c>
      <c r="AJ146" t="s">
        <v>67</v>
      </c>
      <c r="AK146" t="s">
        <v>41</v>
      </c>
    </row>
    <row r="147" spans="1:37">
      <c r="A147" s="4">
        <v>44998.3837615741</v>
      </c>
      <c r="B147" s="5">
        <v>387</v>
      </c>
      <c r="C147" t="s">
        <v>555</v>
      </c>
      <c r="D147" s="5">
        <v>2015</v>
      </c>
      <c r="E147" t="s">
        <v>556</v>
      </c>
      <c r="F147" t="s">
        <v>557</v>
      </c>
      <c r="G147" t="s">
        <v>58</v>
      </c>
      <c r="H147" t="s">
        <v>218</v>
      </c>
      <c r="I147" s="5">
        <v>10</v>
      </c>
      <c r="J147" s="5">
        <v>7</v>
      </c>
      <c r="K147">
        <v>498</v>
      </c>
      <c r="L147" s="8">
        <f>K147-I147</f>
        <v>488</v>
      </c>
      <c r="M147">
        <v>82</v>
      </c>
      <c r="N147">
        <f>M147-I147</f>
        <v>72</v>
      </c>
      <c r="O147" t="s">
        <v>556</v>
      </c>
      <c r="P147" s="7" t="str">
        <f>AC147</f>
        <v/>
      </c>
      <c r="T147" s="5">
        <v>0.113333</v>
      </c>
      <c r="U147" s="5">
        <v>150</v>
      </c>
      <c r="V147" s="5">
        <v>2</v>
      </c>
      <c r="W147" s="5">
        <v>498</v>
      </c>
      <c r="X147" s="5">
        <v>76.76</v>
      </c>
      <c r="Y147" t="s">
        <v>41</v>
      </c>
      <c r="Z147" s="2" t="s">
        <v>92</v>
      </c>
      <c r="AA147" s="10" t="s">
        <v>558</v>
      </c>
      <c r="AB147" t="s">
        <v>41</v>
      </c>
      <c r="AC147" t="s">
        <v>41</v>
      </c>
      <c r="AD147" t="s">
        <v>559</v>
      </c>
      <c r="AE147" t="s">
        <v>560</v>
      </c>
      <c r="AF147" s="5">
        <v>2.38</v>
      </c>
      <c r="AG147" s="5">
        <v>1.7</v>
      </c>
      <c r="AH147" t="s">
        <v>66</v>
      </c>
      <c r="AI147" t="s">
        <v>48</v>
      </c>
      <c r="AJ147" t="s">
        <v>67</v>
      </c>
      <c r="AK147" t="s">
        <v>41</v>
      </c>
    </row>
    <row r="148" spans="1:37">
      <c r="A148" s="4">
        <v>44998.3830555556</v>
      </c>
      <c r="B148" s="5">
        <v>387</v>
      </c>
      <c r="C148" t="s">
        <v>555</v>
      </c>
      <c r="D148" s="5">
        <v>51007</v>
      </c>
      <c r="E148" t="s">
        <v>561</v>
      </c>
      <c r="F148" t="s">
        <v>562</v>
      </c>
      <c r="G148" t="s">
        <v>58</v>
      </c>
      <c r="H148" t="s">
        <v>218</v>
      </c>
      <c r="I148" s="5">
        <v>10</v>
      </c>
      <c r="J148" s="5">
        <v>4</v>
      </c>
      <c r="K148">
        <v>3139</v>
      </c>
      <c r="L148" s="8">
        <f>K148-I148</f>
        <v>3129</v>
      </c>
      <c r="M148">
        <v>1</v>
      </c>
      <c r="N148">
        <f>M148-I148</f>
        <v>-9</v>
      </c>
      <c r="O148" t="s">
        <v>561</v>
      </c>
      <c r="P148" s="7" t="str">
        <f>AC148</f>
        <v/>
      </c>
      <c r="Q148" s="5">
        <v>11</v>
      </c>
      <c r="T148" s="5">
        <v>0.473889</v>
      </c>
      <c r="U148" s="5">
        <v>29.54</v>
      </c>
      <c r="V148" s="5">
        <v>7</v>
      </c>
      <c r="W148" s="5">
        <v>3139</v>
      </c>
      <c r="X148" s="5">
        <v>23.44</v>
      </c>
      <c r="Y148" t="s">
        <v>41</v>
      </c>
      <c r="Z148" s="2" t="s">
        <v>92</v>
      </c>
      <c r="AA148" s="10" t="s">
        <v>558</v>
      </c>
      <c r="AB148" t="s">
        <v>41</v>
      </c>
      <c r="AC148" t="s">
        <v>41</v>
      </c>
      <c r="AD148" t="s">
        <v>540</v>
      </c>
      <c r="AE148" t="s">
        <v>563</v>
      </c>
      <c r="AF148" s="5">
        <v>9.95</v>
      </c>
      <c r="AG148" s="5">
        <v>7.11</v>
      </c>
      <c r="AH148" t="s">
        <v>66</v>
      </c>
      <c r="AI148" t="s">
        <v>48</v>
      </c>
      <c r="AJ148" t="s">
        <v>67</v>
      </c>
      <c r="AK148" t="s">
        <v>41</v>
      </c>
    </row>
    <row r="149" spans="1:37">
      <c r="A149" s="4">
        <v>44998.3828935185</v>
      </c>
      <c r="B149" s="5">
        <v>387</v>
      </c>
      <c r="C149" t="s">
        <v>555</v>
      </c>
      <c r="D149" s="5">
        <v>43917</v>
      </c>
      <c r="E149" t="s">
        <v>564</v>
      </c>
      <c r="F149" t="s">
        <v>565</v>
      </c>
      <c r="G149" t="s">
        <v>58</v>
      </c>
      <c r="H149" t="s">
        <v>218</v>
      </c>
      <c r="I149" s="5">
        <v>10</v>
      </c>
      <c r="K149">
        <v>83</v>
      </c>
      <c r="L149" s="8">
        <f>K149-I149</f>
        <v>73</v>
      </c>
      <c r="M149">
        <v>10852</v>
      </c>
      <c r="N149">
        <f>M149-I149</f>
        <v>10842</v>
      </c>
      <c r="O149" t="s">
        <v>564</v>
      </c>
      <c r="P149" s="7" t="str">
        <f>AC149</f>
        <v/>
      </c>
      <c r="S149" s="5">
        <v>5</v>
      </c>
      <c r="T149" s="5">
        <v>0.147778</v>
      </c>
      <c r="U149" s="5">
        <v>101.5</v>
      </c>
      <c r="V149" s="5">
        <v>2</v>
      </c>
      <c r="W149" s="5">
        <v>83</v>
      </c>
      <c r="X149" s="5">
        <v>48.83</v>
      </c>
      <c r="Y149" t="s">
        <v>41</v>
      </c>
      <c r="Z149" s="2" t="s">
        <v>92</v>
      </c>
      <c r="AA149" s="10" t="s">
        <v>558</v>
      </c>
      <c r="AB149" t="s">
        <v>41</v>
      </c>
      <c r="AC149" t="s">
        <v>41</v>
      </c>
      <c r="AD149" t="s">
        <v>566</v>
      </c>
      <c r="AE149" t="s">
        <v>567</v>
      </c>
      <c r="AF149" s="5">
        <v>3.1</v>
      </c>
      <c r="AG149" s="5">
        <v>2.22</v>
      </c>
      <c r="AH149" t="s">
        <v>66</v>
      </c>
      <c r="AI149" t="s">
        <v>48</v>
      </c>
      <c r="AJ149" t="s">
        <v>67</v>
      </c>
      <c r="AK149" t="s">
        <v>41</v>
      </c>
    </row>
    <row r="150" spans="1:37">
      <c r="A150" s="4">
        <v>44998.383287037</v>
      </c>
      <c r="B150" s="5">
        <v>387</v>
      </c>
      <c r="C150" t="s">
        <v>555</v>
      </c>
      <c r="D150" s="5">
        <v>17277</v>
      </c>
      <c r="E150" t="s">
        <v>568</v>
      </c>
      <c r="F150" t="s">
        <v>343</v>
      </c>
      <c r="G150" t="s">
        <v>58</v>
      </c>
      <c r="H150" t="s">
        <v>218</v>
      </c>
      <c r="I150" s="5">
        <v>2</v>
      </c>
      <c r="K150">
        <v>5</v>
      </c>
      <c r="L150" s="8">
        <f>K150-I150</f>
        <v>3</v>
      </c>
      <c r="M150">
        <v>0</v>
      </c>
      <c r="N150">
        <f>M150-I150</f>
        <v>-2</v>
      </c>
      <c r="O150" t="s">
        <v>568</v>
      </c>
      <c r="P150" s="7" t="str">
        <f>AC150</f>
        <v/>
      </c>
      <c r="W150" s="5">
        <v>5</v>
      </c>
      <c r="Y150" t="s">
        <v>41</v>
      </c>
      <c r="Z150" s="2" t="s">
        <v>92</v>
      </c>
      <c r="AA150" s="10" t="s">
        <v>558</v>
      </c>
      <c r="AB150" t="s">
        <v>41</v>
      </c>
      <c r="AC150" t="s">
        <v>41</v>
      </c>
      <c r="AD150" t="s">
        <v>569</v>
      </c>
      <c r="AE150" t="s">
        <v>570</v>
      </c>
      <c r="AH150" t="s">
        <v>66</v>
      </c>
      <c r="AI150" t="s">
        <v>48</v>
      </c>
      <c r="AJ150" t="s">
        <v>67</v>
      </c>
      <c r="AK150" t="s">
        <v>41</v>
      </c>
    </row>
    <row r="151" spans="1:37">
      <c r="A151" s="4">
        <v>44998.3831481481</v>
      </c>
      <c r="B151" s="5">
        <v>377</v>
      </c>
      <c r="C151" t="s">
        <v>89</v>
      </c>
      <c r="D151" s="5">
        <v>67694</v>
      </c>
      <c r="E151" t="s">
        <v>571</v>
      </c>
      <c r="F151" t="s">
        <v>572</v>
      </c>
      <c r="G151" t="s">
        <v>58</v>
      </c>
      <c r="H151" t="s">
        <v>218</v>
      </c>
      <c r="I151" s="5">
        <v>10</v>
      </c>
      <c r="J151" s="5">
        <v>1</v>
      </c>
      <c r="K151">
        <v>0</v>
      </c>
      <c r="L151" s="8">
        <f>K151-I151</f>
        <v>-10</v>
      </c>
      <c r="M151">
        <v>0</v>
      </c>
      <c r="N151">
        <f>M151-I151</f>
        <v>-10</v>
      </c>
      <c r="O151" t="s">
        <v>571</v>
      </c>
      <c r="P151" s="7" t="str">
        <f>AC151</f>
        <v/>
      </c>
      <c r="T151" s="5">
        <v>0.32</v>
      </c>
      <c r="U151" s="5">
        <v>34.38</v>
      </c>
      <c r="V151" s="5">
        <v>5</v>
      </c>
      <c r="X151" s="5">
        <v>18.13</v>
      </c>
      <c r="Y151" t="s">
        <v>41</v>
      </c>
      <c r="Z151" s="2" t="s">
        <v>92</v>
      </c>
      <c r="AA151" t="s">
        <v>93</v>
      </c>
      <c r="AB151" t="s">
        <v>41</v>
      </c>
      <c r="AC151" t="s">
        <v>41</v>
      </c>
      <c r="AD151" t="s">
        <v>573</v>
      </c>
      <c r="AE151" t="s">
        <v>574</v>
      </c>
      <c r="AF151" s="5">
        <v>6.72</v>
      </c>
      <c r="AG151" s="5">
        <v>4.8</v>
      </c>
      <c r="AH151" t="s">
        <v>94</v>
      </c>
      <c r="AI151" t="s">
        <v>95</v>
      </c>
      <c r="AJ151" t="s">
        <v>96</v>
      </c>
      <c r="AK151" t="s">
        <v>41</v>
      </c>
    </row>
    <row r="152" spans="1:37">
      <c r="A152" s="4">
        <v>44998.3835300926</v>
      </c>
      <c r="B152" s="5">
        <v>377</v>
      </c>
      <c r="C152" t="s">
        <v>89</v>
      </c>
      <c r="D152" s="5">
        <v>198161</v>
      </c>
      <c r="E152" t="s">
        <v>575</v>
      </c>
      <c r="F152" t="s">
        <v>576</v>
      </c>
      <c r="G152" t="s">
        <v>39</v>
      </c>
      <c r="H152" t="s">
        <v>218</v>
      </c>
      <c r="I152" s="5">
        <v>5</v>
      </c>
      <c r="K152">
        <v>0</v>
      </c>
      <c r="L152" s="8">
        <f>K152-I152</f>
        <v>-5</v>
      </c>
      <c r="M152">
        <v>0</v>
      </c>
      <c r="N152">
        <f>M152-I152</f>
        <v>-5</v>
      </c>
      <c r="O152" t="s">
        <v>575</v>
      </c>
      <c r="P152" s="7" t="str">
        <f>AC152</f>
        <v/>
      </c>
      <c r="T152" s="5">
        <v>0.096667</v>
      </c>
      <c r="U152" s="5">
        <v>51.72</v>
      </c>
      <c r="V152" s="5">
        <v>1</v>
      </c>
      <c r="X152" s="5">
        <v>15</v>
      </c>
      <c r="Y152" t="s">
        <v>41</v>
      </c>
      <c r="Z152" s="2" t="s">
        <v>92</v>
      </c>
      <c r="AA152" t="s">
        <v>93</v>
      </c>
      <c r="AB152" t="s">
        <v>41</v>
      </c>
      <c r="AC152" t="s">
        <v>41</v>
      </c>
      <c r="AD152" t="s">
        <v>573</v>
      </c>
      <c r="AE152" t="s">
        <v>577</v>
      </c>
      <c r="AF152" s="5">
        <v>2.03</v>
      </c>
      <c r="AG152" s="5">
        <v>1.45</v>
      </c>
      <c r="AH152" t="s">
        <v>94</v>
      </c>
      <c r="AI152" t="s">
        <v>95</v>
      </c>
      <c r="AJ152" t="s">
        <v>96</v>
      </c>
      <c r="AK152" t="s">
        <v>41</v>
      </c>
    </row>
    <row r="153" spans="1:37">
      <c r="A153" s="4">
        <v>44998.3652662037</v>
      </c>
      <c r="B153" s="5">
        <v>377</v>
      </c>
      <c r="C153" t="s">
        <v>89</v>
      </c>
      <c r="D153" s="5">
        <v>144658</v>
      </c>
      <c r="E153" t="s">
        <v>578</v>
      </c>
      <c r="F153" t="s">
        <v>579</v>
      </c>
      <c r="G153" t="s">
        <v>58</v>
      </c>
      <c r="H153" t="s">
        <v>218</v>
      </c>
      <c r="I153" s="5">
        <v>10</v>
      </c>
      <c r="K153">
        <v>0</v>
      </c>
      <c r="L153" s="8">
        <f>K153-I153</f>
        <v>-10</v>
      </c>
      <c r="M153">
        <v>0</v>
      </c>
      <c r="N153">
        <f>M153-I153</f>
        <v>-10</v>
      </c>
      <c r="P153" s="7" t="str">
        <f>AC153</f>
        <v/>
      </c>
      <c r="Q153" s="5">
        <v>2</v>
      </c>
      <c r="T153" s="5">
        <v>0.065556</v>
      </c>
      <c r="U153" s="5">
        <v>183.05</v>
      </c>
      <c r="V153" s="5">
        <v>1</v>
      </c>
      <c r="X153" s="5">
        <v>45.51</v>
      </c>
      <c r="Y153" t="s">
        <v>41</v>
      </c>
      <c r="Z153" s="2" t="s">
        <v>92</v>
      </c>
      <c r="AA153" t="s">
        <v>93</v>
      </c>
      <c r="AB153" t="s">
        <v>41</v>
      </c>
      <c r="AC153" t="s">
        <v>41</v>
      </c>
      <c r="AD153" t="s">
        <v>580</v>
      </c>
      <c r="AE153" t="s">
        <v>581</v>
      </c>
      <c r="AF153" s="5">
        <v>2</v>
      </c>
      <c r="AG153" s="5">
        <v>2</v>
      </c>
      <c r="AH153" t="s">
        <v>94</v>
      </c>
      <c r="AI153" t="s">
        <v>95</v>
      </c>
      <c r="AJ153" t="s">
        <v>96</v>
      </c>
      <c r="AK153" t="s">
        <v>41</v>
      </c>
    </row>
    <row r="154" spans="1:37">
      <c r="A154" s="4">
        <v>44998.3825694444</v>
      </c>
      <c r="B154" s="5">
        <v>377</v>
      </c>
      <c r="C154" t="s">
        <v>89</v>
      </c>
      <c r="D154" s="5">
        <v>1854</v>
      </c>
      <c r="E154" t="s">
        <v>582</v>
      </c>
      <c r="F154" t="s">
        <v>583</v>
      </c>
      <c r="G154" t="s">
        <v>58</v>
      </c>
      <c r="H154" t="s">
        <v>218</v>
      </c>
      <c r="I154" s="5">
        <v>5</v>
      </c>
      <c r="K154">
        <v>0</v>
      </c>
      <c r="L154" s="8">
        <f>K154-I154</f>
        <v>-5</v>
      </c>
      <c r="M154">
        <v>0</v>
      </c>
      <c r="N154">
        <f>M154-I154</f>
        <v>-5</v>
      </c>
      <c r="O154" t="s">
        <v>582</v>
      </c>
      <c r="P154" s="7" t="str">
        <f>AC154</f>
        <v/>
      </c>
      <c r="T154" s="5">
        <v>0.108333</v>
      </c>
      <c r="U154" s="5">
        <v>46.15</v>
      </c>
      <c r="V154" s="5">
        <v>2</v>
      </c>
      <c r="X154" s="5">
        <v>15</v>
      </c>
      <c r="Y154" t="s">
        <v>41</v>
      </c>
      <c r="Z154" s="2" t="s">
        <v>92</v>
      </c>
      <c r="AA154" t="s">
        <v>93</v>
      </c>
      <c r="AB154" t="s">
        <v>41</v>
      </c>
      <c r="AC154" t="s">
        <v>41</v>
      </c>
      <c r="AD154" t="s">
        <v>573</v>
      </c>
      <c r="AE154" t="s">
        <v>584</v>
      </c>
      <c r="AF154" s="5">
        <v>2.27</v>
      </c>
      <c r="AG154" s="5">
        <v>1.62</v>
      </c>
      <c r="AH154" t="s">
        <v>94</v>
      </c>
      <c r="AI154" t="s">
        <v>95</v>
      </c>
      <c r="AJ154" t="s">
        <v>96</v>
      </c>
      <c r="AK154" t="s">
        <v>41</v>
      </c>
    </row>
    <row r="155" spans="1:37">
      <c r="A155" s="4">
        <v>44998.3642708333</v>
      </c>
      <c r="B155" s="5">
        <v>377</v>
      </c>
      <c r="C155" t="s">
        <v>89</v>
      </c>
      <c r="D155" s="5">
        <v>164485</v>
      </c>
      <c r="E155" t="s">
        <v>585</v>
      </c>
      <c r="F155" t="s">
        <v>586</v>
      </c>
      <c r="G155" t="s">
        <v>161</v>
      </c>
      <c r="H155" t="s">
        <v>218</v>
      </c>
      <c r="I155" s="5">
        <v>10</v>
      </c>
      <c r="K155">
        <v>0</v>
      </c>
      <c r="L155" s="8">
        <f>K155-I155</f>
        <v>-10</v>
      </c>
      <c r="M155">
        <v>0</v>
      </c>
      <c r="N155">
        <f>M155-I155</f>
        <v>-10</v>
      </c>
      <c r="P155" s="7" t="str">
        <f>AC155</f>
        <v/>
      </c>
      <c r="Q155" s="5">
        <v>3</v>
      </c>
      <c r="T155" s="5">
        <v>0.058889</v>
      </c>
      <c r="U155" s="5">
        <v>220.75</v>
      </c>
      <c r="V155" s="5">
        <v>1</v>
      </c>
      <c r="X155" s="5">
        <v>65.94</v>
      </c>
      <c r="Y155" t="s">
        <v>41</v>
      </c>
      <c r="Z155" s="2" t="s">
        <v>92</v>
      </c>
      <c r="AA155" t="s">
        <v>93</v>
      </c>
      <c r="AB155" t="s">
        <v>41</v>
      </c>
      <c r="AC155" t="s">
        <v>41</v>
      </c>
      <c r="AD155" t="s">
        <v>587</v>
      </c>
      <c r="AE155" t="s">
        <v>588</v>
      </c>
      <c r="AF155" s="5">
        <v>2</v>
      </c>
      <c r="AG155" s="5">
        <v>2</v>
      </c>
      <c r="AH155" t="s">
        <v>94</v>
      </c>
      <c r="AI155" t="s">
        <v>95</v>
      </c>
      <c r="AJ155" t="s">
        <v>96</v>
      </c>
      <c r="AK155" t="s">
        <v>41</v>
      </c>
    </row>
    <row r="156" spans="1:37">
      <c r="A156" s="4">
        <v>44998.3651157407</v>
      </c>
      <c r="B156" s="5">
        <v>377</v>
      </c>
      <c r="C156" t="s">
        <v>89</v>
      </c>
      <c r="D156" s="5">
        <v>119652</v>
      </c>
      <c r="E156" t="s">
        <v>589</v>
      </c>
      <c r="F156" t="s">
        <v>590</v>
      </c>
      <c r="G156" t="s">
        <v>58</v>
      </c>
      <c r="H156" t="s">
        <v>218</v>
      </c>
      <c r="I156" s="5">
        <v>10</v>
      </c>
      <c r="K156">
        <v>0</v>
      </c>
      <c r="L156" s="8">
        <f>K156-I156</f>
        <v>-10</v>
      </c>
      <c r="M156">
        <v>0</v>
      </c>
      <c r="N156">
        <f>M156-I156</f>
        <v>-10</v>
      </c>
      <c r="P156" s="7" t="str">
        <f>AC156</f>
        <v/>
      </c>
      <c r="T156" s="5">
        <v>0.267778</v>
      </c>
      <c r="U156" s="5">
        <v>37.34</v>
      </c>
      <c r="V156" s="5">
        <v>4</v>
      </c>
      <c r="X156" s="5">
        <v>15</v>
      </c>
      <c r="Y156" t="s">
        <v>41</v>
      </c>
      <c r="Z156" s="2" t="s">
        <v>92</v>
      </c>
      <c r="AA156" t="s">
        <v>93</v>
      </c>
      <c r="AB156" t="s">
        <v>41</v>
      </c>
      <c r="AC156" t="s">
        <v>41</v>
      </c>
      <c r="AD156" t="s">
        <v>591</v>
      </c>
      <c r="AE156" t="s">
        <v>592</v>
      </c>
      <c r="AF156" s="5">
        <v>5.62</v>
      </c>
      <c r="AG156" s="5">
        <v>4.02</v>
      </c>
      <c r="AH156" t="s">
        <v>94</v>
      </c>
      <c r="AI156" t="s">
        <v>95</v>
      </c>
      <c r="AJ156" t="s">
        <v>96</v>
      </c>
      <c r="AK156" t="s">
        <v>41</v>
      </c>
    </row>
    <row r="157" spans="1:37">
      <c r="A157" s="4">
        <v>44998.3658796296</v>
      </c>
      <c r="B157" s="5">
        <v>377</v>
      </c>
      <c r="C157" t="s">
        <v>89</v>
      </c>
      <c r="D157" s="5">
        <v>110402</v>
      </c>
      <c r="E157" t="s">
        <v>593</v>
      </c>
      <c r="F157" t="s">
        <v>594</v>
      </c>
      <c r="G157" t="s">
        <v>54</v>
      </c>
      <c r="H157" t="s">
        <v>218</v>
      </c>
      <c r="I157" s="5">
        <v>30</v>
      </c>
      <c r="K157">
        <v>120</v>
      </c>
      <c r="L157" s="8">
        <f>K157-I157</f>
        <v>90</v>
      </c>
      <c r="M157">
        <v>0</v>
      </c>
      <c r="N157">
        <f>M157-I157</f>
        <v>-30</v>
      </c>
      <c r="P157" s="7" t="str">
        <f>AC157</f>
        <v/>
      </c>
      <c r="R157" s="5">
        <v>5</v>
      </c>
      <c r="T157" s="5">
        <v>0.191667</v>
      </c>
      <c r="U157" s="5">
        <v>156.52</v>
      </c>
      <c r="V157" s="5">
        <v>3</v>
      </c>
      <c r="W157" s="5">
        <v>120</v>
      </c>
      <c r="X157" s="5">
        <v>15</v>
      </c>
      <c r="Y157" t="s">
        <v>41</v>
      </c>
      <c r="Z157" s="2" t="s">
        <v>92</v>
      </c>
      <c r="AA157" t="s">
        <v>93</v>
      </c>
      <c r="AB157" t="s">
        <v>41</v>
      </c>
      <c r="AC157" t="s">
        <v>41</v>
      </c>
      <c r="AD157" t="s">
        <v>595</v>
      </c>
      <c r="AE157" t="s">
        <v>596</v>
      </c>
      <c r="AF157" s="5">
        <v>4.03</v>
      </c>
      <c r="AG157" s="5">
        <v>2.88</v>
      </c>
      <c r="AH157" t="s">
        <v>94</v>
      </c>
      <c r="AI157" t="s">
        <v>95</v>
      </c>
      <c r="AJ157" t="s">
        <v>96</v>
      </c>
      <c r="AK157" t="s">
        <v>41</v>
      </c>
    </row>
    <row r="158" spans="1:37">
      <c r="A158" s="4">
        <v>44998.386400463</v>
      </c>
      <c r="B158" s="5">
        <v>371</v>
      </c>
      <c r="C158" t="s">
        <v>97</v>
      </c>
      <c r="D158" s="5">
        <v>165263</v>
      </c>
      <c r="E158" t="s">
        <v>597</v>
      </c>
      <c r="F158" t="s">
        <v>598</v>
      </c>
      <c r="G158" t="s">
        <v>58</v>
      </c>
      <c r="H158" t="s">
        <v>218</v>
      </c>
      <c r="I158" s="5">
        <v>3</v>
      </c>
      <c r="K158">
        <v>26</v>
      </c>
      <c r="L158" s="1">
        <f>K158-I158</f>
        <v>23</v>
      </c>
      <c r="M158">
        <v>0</v>
      </c>
      <c r="N158">
        <f>M158-I158</f>
        <v>-3</v>
      </c>
      <c r="O158" t="s">
        <v>597</v>
      </c>
      <c r="P158" s="7" t="str">
        <f>AC158</f>
        <v>厂家分货，禁请。张芙蓉2022.2.10</v>
      </c>
      <c r="W158" s="5">
        <v>26</v>
      </c>
      <c r="Y158" t="s">
        <v>41</v>
      </c>
      <c r="Z158" s="2" t="s">
        <v>42</v>
      </c>
      <c r="AA158" s="10" t="s">
        <v>99</v>
      </c>
      <c r="AB158" t="s">
        <v>44</v>
      </c>
      <c r="AC158" t="s">
        <v>599</v>
      </c>
      <c r="AD158" t="s">
        <v>600</v>
      </c>
      <c r="AE158" t="s">
        <v>541</v>
      </c>
      <c r="AH158" t="s">
        <v>66</v>
      </c>
      <c r="AI158" t="s">
        <v>48</v>
      </c>
      <c r="AJ158" t="s">
        <v>67</v>
      </c>
      <c r="AK158" t="s">
        <v>311</v>
      </c>
    </row>
    <row r="159" spans="1:37">
      <c r="A159" s="4">
        <v>44998.4433680556</v>
      </c>
      <c r="B159" s="5">
        <v>717</v>
      </c>
      <c r="C159" t="s">
        <v>36</v>
      </c>
      <c r="D159" s="5">
        <v>215601</v>
      </c>
      <c r="E159" t="s">
        <v>601</v>
      </c>
      <c r="F159" t="s">
        <v>602</v>
      </c>
      <c r="G159" t="s">
        <v>603</v>
      </c>
      <c r="H159" t="s">
        <v>604</v>
      </c>
      <c r="I159" s="5">
        <v>5</v>
      </c>
      <c r="J159" s="5">
        <v>1</v>
      </c>
      <c r="K159">
        <v>0</v>
      </c>
      <c r="L159" s="8">
        <f>K159-I159</f>
        <v>-5</v>
      </c>
      <c r="M159">
        <v>134</v>
      </c>
      <c r="N159">
        <f>M159-I159</f>
        <v>129</v>
      </c>
      <c r="P159" s="7" t="str">
        <f>AC159</f>
        <v/>
      </c>
      <c r="Q159" s="5">
        <v>2</v>
      </c>
      <c r="T159" s="5">
        <v>0.095</v>
      </c>
      <c r="U159" s="5">
        <v>63.16</v>
      </c>
      <c r="V159" s="5">
        <v>1</v>
      </c>
      <c r="X159" s="5">
        <v>25.53</v>
      </c>
      <c r="Y159" t="s">
        <v>41</v>
      </c>
      <c r="Z159" s="2" t="s">
        <v>92</v>
      </c>
      <c r="AA159" t="s">
        <v>43</v>
      </c>
      <c r="AB159" t="s">
        <v>41</v>
      </c>
      <c r="AC159" t="s">
        <v>41</v>
      </c>
      <c r="AD159" t="s">
        <v>605</v>
      </c>
      <c r="AE159" t="s">
        <v>606</v>
      </c>
      <c r="AF159" s="5">
        <v>2</v>
      </c>
      <c r="AG159" s="5">
        <v>1.43</v>
      </c>
      <c r="AH159" t="s">
        <v>48</v>
      </c>
      <c r="AI159" t="s">
        <v>49</v>
      </c>
      <c r="AJ159" t="s">
        <v>50</v>
      </c>
      <c r="AK159" t="s">
        <v>41</v>
      </c>
    </row>
    <row r="160" spans="1:37">
      <c r="A160" s="4">
        <v>44998.4432523148</v>
      </c>
      <c r="B160" s="5">
        <v>717</v>
      </c>
      <c r="C160" t="s">
        <v>36</v>
      </c>
      <c r="D160" s="5">
        <v>188287</v>
      </c>
      <c r="E160" t="s">
        <v>607</v>
      </c>
      <c r="F160" t="s">
        <v>38</v>
      </c>
      <c r="G160" t="s">
        <v>109</v>
      </c>
      <c r="H160" t="s">
        <v>604</v>
      </c>
      <c r="I160" s="5">
        <v>5</v>
      </c>
      <c r="J160" s="5">
        <v>1</v>
      </c>
      <c r="K160">
        <v>5</v>
      </c>
      <c r="L160" s="8">
        <f>K160-I160</f>
        <v>0</v>
      </c>
      <c r="M160">
        <v>0</v>
      </c>
      <c r="N160">
        <f>M160-I160</f>
        <v>-5</v>
      </c>
      <c r="P160" s="7" t="str">
        <f>AC160</f>
        <v/>
      </c>
      <c r="T160" s="5">
        <v>0.044444</v>
      </c>
      <c r="U160" s="5">
        <v>135</v>
      </c>
      <c r="V160" s="5">
        <v>1</v>
      </c>
      <c r="W160" s="5">
        <v>5</v>
      </c>
      <c r="X160" s="5">
        <v>37.5</v>
      </c>
      <c r="Y160" t="s">
        <v>41</v>
      </c>
      <c r="Z160" s="2" t="s">
        <v>92</v>
      </c>
      <c r="AA160" t="s">
        <v>43</v>
      </c>
      <c r="AB160" t="s">
        <v>41</v>
      </c>
      <c r="AC160" t="s">
        <v>41</v>
      </c>
      <c r="AD160" t="s">
        <v>608</v>
      </c>
      <c r="AE160" t="s">
        <v>609</v>
      </c>
      <c r="AF160" s="5">
        <v>0.93</v>
      </c>
      <c r="AG160" s="5">
        <v>0.67</v>
      </c>
      <c r="AH160" t="s">
        <v>48</v>
      </c>
      <c r="AI160" t="s">
        <v>49</v>
      </c>
      <c r="AJ160" t="s">
        <v>50</v>
      </c>
      <c r="AK160" t="s">
        <v>41</v>
      </c>
    </row>
    <row r="161" spans="1:37">
      <c r="A161" s="4">
        <v>44998.4438657407</v>
      </c>
      <c r="B161" s="5">
        <v>717</v>
      </c>
      <c r="C161" t="s">
        <v>36</v>
      </c>
      <c r="D161" s="5">
        <v>169111</v>
      </c>
      <c r="E161" t="s">
        <v>610</v>
      </c>
      <c r="F161" t="s">
        <v>611</v>
      </c>
      <c r="G161" t="s">
        <v>109</v>
      </c>
      <c r="H161" t="s">
        <v>604</v>
      </c>
      <c r="I161" s="5">
        <v>5</v>
      </c>
      <c r="J161" s="5">
        <v>1</v>
      </c>
      <c r="K161">
        <v>0</v>
      </c>
      <c r="L161" s="8">
        <f>K161-I161</f>
        <v>-5</v>
      </c>
      <c r="M161">
        <v>0</v>
      </c>
      <c r="N161">
        <f>M161-I161</f>
        <v>-5</v>
      </c>
      <c r="P161" s="7" t="str">
        <f>AC161</f>
        <v/>
      </c>
      <c r="T161" s="5">
        <v>0.026111</v>
      </c>
      <c r="U161" s="5">
        <v>229.79</v>
      </c>
      <c r="V161" s="5">
        <v>0</v>
      </c>
      <c r="X161" s="5">
        <v>53.3</v>
      </c>
      <c r="Y161" t="s">
        <v>41</v>
      </c>
      <c r="Z161" s="2" t="s">
        <v>92</v>
      </c>
      <c r="AA161" t="s">
        <v>43</v>
      </c>
      <c r="AB161" t="s">
        <v>41</v>
      </c>
      <c r="AC161" t="s">
        <v>41</v>
      </c>
      <c r="AD161" t="s">
        <v>608</v>
      </c>
      <c r="AE161" t="s">
        <v>612</v>
      </c>
      <c r="AF161" s="5">
        <v>0.55</v>
      </c>
      <c r="AG161" s="5">
        <v>0.39</v>
      </c>
      <c r="AH161" t="s">
        <v>48</v>
      </c>
      <c r="AI161" t="s">
        <v>49</v>
      </c>
      <c r="AJ161" t="s">
        <v>50</v>
      </c>
      <c r="AK161" t="s">
        <v>41</v>
      </c>
    </row>
    <row r="162" spans="1:37">
      <c r="A162" s="4">
        <v>44998.4436458333</v>
      </c>
      <c r="B162" s="5">
        <v>717</v>
      </c>
      <c r="C162" t="s">
        <v>36</v>
      </c>
      <c r="D162" s="5">
        <v>165958</v>
      </c>
      <c r="E162" t="s">
        <v>613</v>
      </c>
      <c r="F162" t="s">
        <v>611</v>
      </c>
      <c r="G162" t="s">
        <v>109</v>
      </c>
      <c r="H162" t="s">
        <v>604</v>
      </c>
      <c r="I162" s="5">
        <v>5</v>
      </c>
      <c r="L162" s="1">
        <f>K162-I162</f>
        <v>-5</v>
      </c>
      <c r="M162">
        <v>0</v>
      </c>
      <c r="N162">
        <f>M162-I162</f>
        <v>-5</v>
      </c>
      <c r="P162" s="7" t="str">
        <f>AC162</f>
        <v>品种调整（主推：云南天江一方），淘汰 王晓燕 2023.2.6</v>
      </c>
      <c r="Y162" t="s">
        <v>41</v>
      </c>
      <c r="Z162" s="2" t="s">
        <v>69</v>
      </c>
      <c r="AA162" t="s">
        <v>43</v>
      </c>
      <c r="AB162" t="s">
        <v>44</v>
      </c>
      <c r="AC162" t="s">
        <v>614</v>
      </c>
      <c r="AD162" t="s">
        <v>608</v>
      </c>
      <c r="AE162" t="s">
        <v>615</v>
      </c>
      <c r="AH162" t="s">
        <v>48</v>
      </c>
      <c r="AI162" t="s">
        <v>49</v>
      </c>
      <c r="AJ162" t="s">
        <v>50</v>
      </c>
      <c r="AK162" t="s">
        <v>41</v>
      </c>
    </row>
    <row r="163" spans="1:37">
      <c r="A163" s="4">
        <v>44998.4434953704</v>
      </c>
      <c r="B163" s="5">
        <v>717</v>
      </c>
      <c r="C163" t="s">
        <v>36</v>
      </c>
      <c r="D163" s="5">
        <v>168651</v>
      </c>
      <c r="E163" t="s">
        <v>616</v>
      </c>
      <c r="F163" t="s">
        <v>617</v>
      </c>
      <c r="G163" t="s">
        <v>109</v>
      </c>
      <c r="H163" t="s">
        <v>604</v>
      </c>
      <c r="I163" s="5">
        <v>5</v>
      </c>
      <c r="K163">
        <v>21</v>
      </c>
      <c r="L163" s="8">
        <f>K163-I163</f>
        <v>16</v>
      </c>
      <c r="M163">
        <v>0</v>
      </c>
      <c r="N163">
        <f>M163-I163</f>
        <v>-5</v>
      </c>
      <c r="P163" s="7" t="str">
        <f>AC163</f>
        <v/>
      </c>
      <c r="Q163" s="5">
        <v>1</v>
      </c>
      <c r="T163" s="5">
        <v>0.028333</v>
      </c>
      <c r="U163" s="5">
        <v>176.47</v>
      </c>
      <c r="V163" s="5">
        <v>0</v>
      </c>
      <c r="W163" s="5">
        <v>21</v>
      </c>
      <c r="X163" s="5">
        <v>15</v>
      </c>
      <c r="Y163" t="s">
        <v>41</v>
      </c>
      <c r="Z163" s="2" t="s">
        <v>92</v>
      </c>
      <c r="AA163" t="s">
        <v>43</v>
      </c>
      <c r="AB163" t="s">
        <v>41</v>
      </c>
      <c r="AC163" t="s">
        <v>41</v>
      </c>
      <c r="AD163" t="s">
        <v>608</v>
      </c>
      <c r="AE163" t="s">
        <v>618</v>
      </c>
      <c r="AF163" s="5">
        <v>0.59</v>
      </c>
      <c r="AG163" s="5">
        <v>0.42</v>
      </c>
      <c r="AH163" t="s">
        <v>48</v>
      </c>
      <c r="AI163" t="s">
        <v>49</v>
      </c>
      <c r="AJ163" t="s">
        <v>50</v>
      </c>
      <c r="AK163" t="s">
        <v>41</v>
      </c>
    </row>
    <row r="164" spans="1:37">
      <c r="A164" s="4">
        <v>44998.4262037037</v>
      </c>
      <c r="B164" s="5">
        <v>571</v>
      </c>
      <c r="C164" t="s">
        <v>62</v>
      </c>
      <c r="D164" s="5">
        <v>124631</v>
      </c>
      <c r="E164" t="s">
        <v>619</v>
      </c>
      <c r="F164" t="s">
        <v>620</v>
      </c>
      <c r="G164" t="s">
        <v>58</v>
      </c>
      <c r="H164" t="s">
        <v>604</v>
      </c>
      <c r="I164" s="5">
        <v>5</v>
      </c>
      <c r="J164" s="5">
        <v>1</v>
      </c>
      <c r="K164">
        <v>517</v>
      </c>
      <c r="L164" s="8">
        <f>K164-I164</f>
        <v>512</v>
      </c>
      <c r="M164">
        <v>0</v>
      </c>
      <c r="N164">
        <f>M164-I164</f>
        <v>-5</v>
      </c>
      <c r="P164" s="7" t="str">
        <f>AC164</f>
        <v/>
      </c>
      <c r="W164" s="5">
        <v>517</v>
      </c>
      <c r="Y164" t="s">
        <v>41</v>
      </c>
      <c r="Z164" s="2" t="s">
        <v>92</v>
      </c>
      <c r="AA164" t="s">
        <v>65</v>
      </c>
      <c r="AB164" t="s">
        <v>41</v>
      </c>
      <c r="AC164" t="s">
        <v>41</v>
      </c>
      <c r="AD164" t="s">
        <v>621</v>
      </c>
      <c r="AE164" t="s">
        <v>622</v>
      </c>
      <c r="AH164" t="s">
        <v>66</v>
      </c>
      <c r="AI164" t="s">
        <v>48</v>
      </c>
      <c r="AJ164" t="s">
        <v>67</v>
      </c>
      <c r="AK164" t="s">
        <v>41</v>
      </c>
    </row>
    <row r="165" spans="1:37">
      <c r="A165" s="4">
        <v>44998.390162037</v>
      </c>
      <c r="B165" s="5">
        <v>571</v>
      </c>
      <c r="C165" t="s">
        <v>62</v>
      </c>
      <c r="D165" s="5">
        <v>188362</v>
      </c>
      <c r="E165" t="s">
        <v>623</v>
      </c>
      <c r="F165" t="s">
        <v>624</v>
      </c>
      <c r="G165" t="s">
        <v>58</v>
      </c>
      <c r="H165" t="s">
        <v>604</v>
      </c>
      <c r="I165" s="5">
        <v>5</v>
      </c>
      <c r="J165" s="5">
        <v>2</v>
      </c>
      <c r="K165">
        <v>52</v>
      </c>
      <c r="L165" s="8">
        <f>K165-I165</f>
        <v>47</v>
      </c>
      <c r="M165">
        <v>0</v>
      </c>
      <c r="N165">
        <f>M165-I165</f>
        <v>-5</v>
      </c>
      <c r="P165" s="7" t="str">
        <f>AC165</f>
        <v/>
      </c>
      <c r="T165" s="5">
        <v>0.035</v>
      </c>
      <c r="U165" s="5">
        <v>200</v>
      </c>
      <c r="V165" s="5">
        <v>1</v>
      </c>
      <c r="W165" s="5">
        <v>52</v>
      </c>
      <c r="X165" s="5">
        <v>72.14</v>
      </c>
      <c r="Y165" t="s">
        <v>41</v>
      </c>
      <c r="Z165" s="2" t="s">
        <v>92</v>
      </c>
      <c r="AA165" t="s">
        <v>65</v>
      </c>
      <c r="AB165" t="s">
        <v>41</v>
      </c>
      <c r="AC165" t="s">
        <v>41</v>
      </c>
      <c r="AD165" t="s">
        <v>625</v>
      </c>
      <c r="AE165" t="s">
        <v>626</v>
      </c>
      <c r="AF165" s="5">
        <v>0.74</v>
      </c>
      <c r="AG165" s="5">
        <v>0.53</v>
      </c>
      <c r="AH165" t="s">
        <v>66</v>
      </c>
      <c r="AI165" t="s">
        <v>48</v>
      </c>
      <c r="AJ165" t="s">
        <v>67</v>
      </c>
      <c r="AK165" t="s">
        <v>41</v>
      </c>
    </row>
    <row r="166" spans="1:37">
      <c r="A166" s="4">
        <v>44998.4409722222</v>
      </c>
      <c r="B166" s="5">
        <v>365</v>
      </c>
      <c r="C166" t="s">
        <v>158</v>
      </c>
      <c r="D166" s="5">
        <v>25578</v>
      </c>
      <c r="E166" t="s">
        <v>627</v>
      </c>
      <c r="F166" t="s">
        <v>628</v>
      </c>
      <c r="G166" t="s">
        <v>629</v>
      </c>
      <c r="H166" t="s">
        <v>604</v>
      </c>
      <c r="I166" s="5">
        <v>100</v>
      </c>
      <c r="J166" s="5">
        <v>6.8</v>
      </c>
      <c r="K166">
        <v>550</v>
      </c>
      <c r="L166" s="8">
        <f>K166-I166</f>
        <v>450</v>
      </c>
      <c r="M166">
        <v>150</v>
      </c>
      <c r="N166">
        <f>M166-I166</f>
        <v>50</v>
      </c>
      <c r="P166" s="7" t="str">
        <f>AC166</f>
        <v/>
      </c>
      <c r="T166" s="5">
        <v>2.856</v>
      </c>
      <c r="U166" s="5">
        <v>37.39</v>
      </c>
      <c r="V166" s="5">
        <v>43</v>
      </c>
      <c r="W166" s="5">
        <v>550</v>
      </c>
      <c r="X166" s="5">
        <v>17.38</v>
      </c>
      <c r="Y166" t="s">
        <v>41</v>
      </c>
      <c r="Z166" s="2" t="s">
        <v>92</v>
      </c>
      <c r="AA166" t="s">
        <v>69</v>
      </c>
      <c r="AB166" t="s">
        <v>41</v>
      </c>
      <c r="AC166" t="s">
        <v>41</v>
      </c>
      <c r="AD166" t="s">
        <v>630</v>
      </c>
      <c r="AE166" t="s">
        <v>631</v>
      </c>
      <c r="AF166" s="5">
        <v>42.84</v>
      </c>
      <c r="AG166" s="5">
        <v>28.56</v>
      </c>
      <c r="AH166" t="s">
        <v>66</v>
      </c>
      <c r="AI166" t="s">
        <v>48</v>
      </c>
      <c r="AJ166" t="s">
        <v>67</v>
      </c>
      <c r="AK166" t="s">
        <v>41</v>
      </c>
    </row>
    <row r="167" spans="1:37">
      <c r="A167" s="4">
        <v>44998.4413425926</v>
      </c>
      <c r="B167" s="5">
        <v>365</v>
      </c>
      <c r="C167" t="s">
        <v>158</v>
      </c>
      <c r="D167" s="5">
        <v>25537</v>
      </c>
      <c r="E167" t="s">
        <v>632</v>
      </c>
      <c r="F167" t="s">
        <v>633</v>
      </c>
      <c r="G167" t="s">
        <v>629</v>
      </c>
      <c r="H167" t="s">
        <v>604</v>
      </c>
      <c r="I167" s="5">
        <v>100</v>
      </c>
      <c r="J167" s="5">
        <v>24.9</v>
      </c>
      <c r="K167">
        <v>550</v>
      </c>
      <c r="L167" s="8">
        <f>K167-I167</f>
        <v>450</v>
      </c>
      <c r="M167">
        <v>4100</v>
      </c>
      <c r="N167">
        <f>M167-I167</f>
        <v>4000</v>
      </c>
      <c r="P167" s="7" t="str">
        <f>AC167</f>
        <v/>
      </c>
      <c r="T167" s="5">
        <v>0.602222</v>
      </c>
      <c r="U167" s="5">
        <v>207.4</v>
      </c>
      <c r="V167" s="5">
        <v>9</v>
      </c>
      <c r="W167" s="5">
        <v>550</v>
      </c>
      <c r="X167" s="5">
        <v>56.35</v>
      </c>
      <c r="Y167" t="s">
        <v>41</v>
      </c>
      <c r="Z167" s="2" t="s">
        <v>92</v>
      </c>
      <c r="AA167" t="s">
        <v>69</v>
      </c>
      <c r="AB167" t="s">
        <v>41</v>
      </c>
      <c r="AC167" t="s">
        <v>41</v>
      </c>
      <c r="AD167" t="s">
        <v>630</v>
      </c>
      <c r="AE167" t="s">
        <v>626</v>
      </c>
      <c r="AF167" s="5">
        <v>9.03</v>
      </c>
      <c r="AG167" s="5">
        <v>6.02</v>
      </c>
      <c r="AH167" t="s">
        <v>66</v>
      </c>
      <c r="AI167" t="s">
        <v>48</v>
      </c>
      <c r="AJ167" t="s">
        <v>67</v>
      </c>
      <c r="AK167" t="s">
        <v>41</v>
      </c>
    </row>
    <row r="168" spans="1:37">
      <c r="A168" s="4">
        <v>44998.4414814815</v>
      </c>
      <c r="B168" s="5">
        <v>365</v>
      </c>
      <c r="C168" t="s">
        <v>158</v>
      </c>
      <c r="D168" s="5">
        <v>13107</v>
      </c>
      <c r="E168" t="s">
        <v>601</v>
      </c>
      <c r="F168" t="s">
        <v>634</v>
      </c>
      <c r="G168" t="s">
        <v>629</v>
      </c>
      <c r="H168" t="s">
        <v>604</v>
      </c>
      <c r="I168" s="5">
        <v>100</v>
      </c>
      <c r="K168">
        <v>200</v>
      </c>
      <c r="L168" s="8">
        <f>K168-I168</f>
        <v>100</v>
      </c>
      <c r="M168">
        <v>2200</v>
      </c>
      <c r="N168">
        <f>M168-I168</f>
        <v>2100</v>
      </c>
      <c r="P168" s="7" t="str">
        <f>AC168</f>
        <v/>
      </c>
      <c r="W168" s="5">
        <v>200</v>
      </c>
      <c r="Y168" t="s">
        <v>41</v>
      </c>
      <c r="Z168" s="2" t="s">
        <v>92</v>
      </c>
      <c r="AA168" t="s">
        <v>69</v>
      </c>
      <c r="AB168" t="s">
        <v>41</v>
      </c>
      <c r="AC168" t="s">
        <v>41</v>
      </c>
      <c r="AD168" t="s">
        <v>630</v>
      </c>
      <c r="AE168" t="s">
        <v>635</v>
      </c>
      <c r="AH168" t="s">
        <v>66</v>
      </c>
      <c r="AI168" t="s">
        <v>48</v>
      </c>
      <c r="AJ168" t="s">
        <v>67</v>
      </c>
      <c r="AK168" t="s">
        <v>41</v>
      </c>
    </row>
    <row r="169" spans="1:37">
      <c r="A169" s="4">
        <v>44998.4428819444</v>
      </c>
      <c r="B169" s="5">
        <v>365</v>
      </c>
      <c r="C169" t="s">
        <v>158</v>
      </c>
      <c r="D169" s="5">
        <v>171412</v>
      </c>
      <c r="E169" t="s">
        <v>636</v>
      </c>
      <c r="F169" t="s">
        <v>637</v>
      </c>
      <c r="G169" t="s">
        <v>629</v>
      </c>
      <c r="H169" t="s">
        <v>604</v>
      </c>
      <c r="I169" s="5">
        <v>100</v>
      </c>
      <c r="K169">
        <v>1500</v>
      </c>
      <c r="L169" s="8">
        <f>K169-I169</f>
        <v>1400</v>
      </c>
      <c r="M169">
        <v>600</v>
      </c>
      <c r="N169">
        <f>M169-I169</f>
        <v>500</v>
      </c>
      <c r="P169" s="7" t="str">
        <f>AC169</f>
        <v/>
      </c>
      <c r="T169" s="5">
        <v>2.313333</v>
      </c>
      <c r="U169" s="5">
        <v>43.23</v>
      </c>
      <c r="V169" s="5">
        <v>35</v>
      </c>
      <c r="W169" s="5">
        <v>1500</v>
      </c>
      <c r="X169" s="5">
        <v>15</v>
      </c>
      <c r="Y169" t="s">
        <v>41</v>
      </c>
      <c r="Z169" s="2" t="s">
        <v>92</v>
      </c>
      <c r="AA169" t="s">
        <v>69</v>
      </c>
      <c r="AB169" t="s">
        <v>41</v>
      </c>
      <c r="AC169" t="s">
        <v>41</v>
      </c>
      <c r="AD169" t="s">
        <v>630</v>
      </c>
      <c r="AE169" t="s">
        <v>638</v>
      </c>
      <c r="AF169" s="5">
        <v>34.7</v>
      </c>
      <c r="AG169" s="5">
        <v>23.13</v>
      </c>
      <c r="AH169" t="s">
        <v>66</v>
      </c>
      <c r="AI169" t="s">
        <v>48</v>
      </c>
      <c r="AJ169" t="s">
        <v>67</v>
      </c>
      <c r="AK169" t="s">
        <v>41</v>
      </c>
    </row>
    <row r="170" spans="1:37">
      <c r="A170" s="4">
        <v>44998.4365856481</v>
      </c>
      <c r="B170" s="5">
        <v>307</v>
      </c>
      <c r="C170" t="s">
        <v>79</v>
      </c>
      <c r="D170" s="5">
        <v>124620</v>
      </c>
      <c r="E170" t="s">
        <v>639</v>
      </c>
      <c r="F170" t="s">
        <v>640</v>
      </c>
      <c r="G170" t="s">
        <v>58</v>
      </c>
      <c r="H170" t="s">
        <v>604</v>
      </c>
      <c r="I170" s="5">
        <v>20</v>
      </c>
      <c r="J170" s="5">
        <v>12</v>
      </c>
      <c r="K170">
        <v>2370</v>
      </c>
      <c r="L170" s="8">
        <f>K170-I170</f>
        <v>2350</v>
      </c>
      <c r="M170">
        <v>6</v>
      </c>
      <c r="N170">
        <f>M170-I170</f>
        <v>-14</v>
      </c>
      <c r="O170" t="s">
        <v>639</v>
      </c>
      <c r="P170" s="7" t="str">
        <f>AC170</f>
        <v/>
      </c>
      <c r="T170" s="5">
        <v>0.743333</v>
      </c>
      <c r="U170" s="5">
        <v>43.05</v>
      </c>
      <c r="V170" s="5">
        <v>11</v>
      </c>
      <c r="W170" s="5">
        <v>2370</v>
      </c>
      <c r="X170" s="5">
        <v>31.14</v>
      </c>
      <c r="Y170" t="s">
        <v>41</v>
      </c>
      <c r="Z170" s="2" t="s">
        <v>92</v>
      </c>
      <c r="AA170" t="s">
        <v>641</v>
      </c>
      <c r="AB170" t="s">
        <v>41</v>
      </c>
      <c r="AC170" t="s">
        <v>41</v>
      </c>
      <c r="AD170" t="s">
        <v>621</v>
      </c>
      <c r="AE170" t="s">
        <v>631</v>
      </c>
      <c r="AF170" s="5">
        <v>15.61</v>
      </c>
      <c r="AG170" s="5">
        <v>11.15</v>
      </c>
      <c r="AH170" t="s">
        <v>81</v>
      </c>
      <c r="AI170" t="s">
        <v>81</v>
      </c>
      <c r="AJ170" t="s">
        <v>82</v>
      </c>
      <c r="AK170" t="s">
        <v>41</v>
      </c>
    </row>
    <row r="171" spans="1:37">
      <c r="A171" s="4">
        <v>44998.4294328704</v>
      </c>
      <c r="B171" s="5">
        <v>307</v>
      </c>
      <c r="C171" t="s">
        <v>79</v>
      </c>
      <c r="D171" s="5">
        <v>25099</v>
      </c>
      <c r="E171" t="s">
        <v>642</v>
      </c>
      <c r="F171" t="s">
        <v>637</v>
      </c>
      <c r="G171" t="s">
        <v>629</v>
      </c>
      <c r="H171" t="s">
        <v>604</v>
      </c>
      <c r="I171" s="5">
        <v>200</v>
      </c>
      <c r="J171" s="5">
        <v>100.5</v>
      </c>
      <c r="K171">
        <v>0</v>
      </c>
      <c r="L171" s="8">
        <f>K171-I171</f>
        <v>-200</v>
      </c>
      <c r="M171">
        <v>500</v>
      </c>
      <c r="N171">
        <f>M171-I171</f>
        <v>300</v>
      </c>
      <c r="P171" s="7" t="str">
        <f>AC171</f>
        <v/>
      </c>
      <c r="T171" s="5">
        <v>7.642444</v>
      </c>
      <c r="U171" s="5">
        <v>39.32</v>
      </c>
      <c r="V171" s="5">
        <v>115</v>
      </c>
      <c r="X171" s="5">
        <v>28.15</v>
      </c>
      <c r="Y171" t="s">
        <v>41</v>
      </c>
      <c r="Z171" s="2" t="s">
        <v>92</v>
      </c>
      <c r="AA171" t="s">
        <v>641</v>
      </c>
      <c r="AB171" t="s">
        <v>41</v>
      </c>
      <c r="AC171" t="s">
        <v>41</v>
      </c>
      <c r="AD171" t="s">
        <v>630</v>
      </c>
      <c r="AE171" t="s">
        <v>626</v>
      </c>
      <c r="AF171" s="5">
        <v>114.64</v>
      </c>
      <c r="AG171" s="5">
        <v>76.42</v>
      </c>
      <c r="AH171" t="s">
        <v>81</v>
      </c>
      <c r="AI171" t="s">
        <v>81</v>
      </c>
      <c r="AJ171" t="s">
        <v>82</v>
      </c>
      <c r="AK171" t="s">
        <v>41</v>
      </c>
    </row>
    <row r="172" spans="1:37">
      <c r="A172" s="4">
        <v>44998.4361689815</v>
      </c>
      <c r="B172" s="5">
        <v>307</v>
      </c>
      <c r="C172" t="s">
        <v>79</v>
      </c>
      <c r="D172" s="5">
        <v>215611</v>
      </c>
      <c r="E172" t="s">
        <v>601</v>
      </c>
      <c r="F172" t="s">
        <v>643</v>
      </c>
      <c r="G172" t="s">
        <v>603</v>
      </c>
      <c r="H172" t="s">
        <v>604</v>
      </c>
      <c r="I172" s="5">
        <v>15</v>
      </c>
      <c r="J172" s="5">
        <v>5</v>
      </c>
      <c r="K172">
        <v>0</v>
      </c>
      <c r="L172" s="8">
        <f>K172-I172</f>
        <v>-15</v>
      </c>
      <c r="M172">
        <v>404</v>
      </c>
      <c r="N172">
        <f>M172-I172</f>
        <v>389</v>
      </c>
      <c r="P172" s="7" t="str">
        <f>AC172</f>
        <v/>
      </c>
      <c r="T172" s="5">
        <v>0.215556</v>
      </c>
      <c r="U172" s="5">
        <v>92.78</v>
      </c>
      <c r="V172" s="5">
        <v>3</v>
      </c>
      <c r="X172" s="5">
        <v>38.2</v>
      </c>
      <c r="Y172" t="s">
        <v>41</v>
      </c>
      <c r="Z172" s="2" t="s">
        <v>92</v>
      </c>
      <c r="AA172" t="s">
        <v>641</v>
      </c>
      <c r="AB172" t="s">
        <v>41</v>
      </c>
      <c r="AC172" t="s">
        <v>41</v>
      </c>
      <c r="AD172" t="s">
        <v>605</v>
      </c>
      <c r="AE172" t="s">
        <v>635</v>
      </c>
      <c r="AF172" s="5">
        <v>4.53</v>
      </c>
      <c r="AG172" s="5">
        <v>3.23</v>
      </c>
      <c r="AH172" t="s">
        <v>81</v>
      </c>
      <c r="AI172" t="s">
        <v>81</v>
      </c>
      <c r="AJ172" t="s">
        <v>82</v>
      </c>
      <c r="AK172" t="s">
        <v>41</v>
      </c>
    </row>
    <row r="173" spans="1:37">
      <c r="A173" s="4">
        <v>44998.43625</v>
      </c>
      <c r="B173" s="5">
        <v>307</v>
      </c>
      <c r="C173" t="s">
        <v>79</v>
      </c>
      <c r="D173" s="5">
        <v>237291</v>
      </c>
      <c r="E173" t="s">
        <v>613</v>
      </c>
      <c r="F173" t="s">
        <v>38</v>
      </c>
      <c r="G173" t="s">
        <v>603</v>
      </c>
      <c r="H173" t="s">
        <v>604</v>
      </c>
      <c r="I173" s="5">
        <v>15</v>
      </c>
      <c r="J173" s="5">
        <v>17</v>
      </c>
      <c r="K173">
        <v>0</v>
      </c>
      <c r="L173" s="8">
        <f>K173-I173</f>
        <v>-15</v>
      </c>
      <c r="M173">
        <v>247</v>
      </c>
      <c r="N173">
        <f>M173-I173</f>
        <v>232</v>
      </c>
      <c r="P173" s="7" t="str">
        <f>AC173</f>
        <v/>
      </c>
      <c r="T173" s="5">
        <v>0.201111</v>
      </c>
      <c r="U173" s="5">
        <v>159.12</v>
      </c>
      <c r="V173" s="5">
        <v>3</v>
      </c>
      <c r="X173" s="5">
        <v>99.53</v>
      </c>
      <c r="Y173" t="s">
        <v>41</v>
      </c>
      <c r="Z173" s="2" t="s">
        <v>92</v>
      </c>
      <c r="AA173" t="s">
        <v>641</v>
      </c>
      <c r="AB173" t="s">
        <v>41</v>
      </c>
      <c r="AC173" t="s">
        <v>41</v>
      </c>
      <c r="AD173" t="s">
        <v>605</v>
      </c>
      <c r="AE173" t="s">
        <v>644</v>
      </c>
      <c r="AF173" s="5">
        <v>4.22</v>
      </c>
      <c r="AG173" s="5">
        <v>3.02</v>
      </c>
      <c r="AH173" t="s">
        <v>81</v>
      </c>
      <c r="AI173" t="s">
        <v>81</v>
      </c>
      <c r="AJ173" t="s">
        <v>82</v>
      </c>
      <c r="AK173" t="s">
        <v>41</v>
      </c>
    </row>
    <row r="174" spans="1:37">
      <c r="A174" s="4">
        <v>44998.4363425926</v>
      </c>
      <c r="B174" s="5">
        <v>307</v>
      </c>
      <c r="C174" t="s">
        <v>79</v>
      </c>
      <c r="D174" s="5">
        <v>214837</v>
      </c>
      <c r="E174" t="s">
        <v>645</v>
      </c>
      <c r="F174" t="s">
        <v>646</v>
      </c>
      <c r="G174" t="s">
        <v>603</v>
      </c>
      <c r="H174" t="s">
        <v>604</v>
      </c>
      <c r="I174" s="5">
        <v>10</v>
      </c>
      <c r="J174" s="5">
        <v>11</v>
      </c>
      <c r="K174">
        <v>0</v>
      </c>
      <c r="L174" s="8">
        <f>K174-I174</f>
        <v>-10</v>
      </c>
      <c r="M174">
        <v>101</v>
      </c>
      <c r="N174">
        <f>M174-I174</f>
        <v>91</v>
      </c>
      <c r="P174" s="7" t="str">
        <f>AC174</f>
        <v/>
      </c>
      <c r="T174" s="5">
        <v>0.158333</v>
      </c>
      <c r="U174" s="5">
        <v>132.63</v>
      </c>
      <c r="V174" s="5">
        <v>2</v>
      </c>
      <c r="X174" s="5">
        <v>84.47</v>
      </c>
      <c r="Y174" t="s">
        <v>41</v>
      </c>
      <c r="Z174" s="2" t="s">
        <v>92</v>
      </c>
      <c r="AA174" t="s">
        <v>641</v>
      </c>
      <c r="AB174" t="s">
        <v>41</v>
      </c>
      <c r="AC174" t="s">
        <v>41</v>
      </c>
      <c r="AD174" t="s">
        <v>605</v>
      </c>
      <c r="AE174" t="s">
        <v>631</v>
      </c>
      <c r="AF174" s="5">
        <v>3.32</v>
      </c>
      <c r="AG174" s="5">
        <v>2.37</v>
      </c>
      <c r="AH174" t="s">
        <v>81</v>
      </c>
      <c r="AI174" t="s">
        <v>81</v>
      </c>
      <c r="AJ174" t="s">
        <v>82</v>
      </c>
      <c r="AK174" t="s">
        <v>41</v>
      </c>
    </row>
    <row r="175" spans="1:37">
      <c r="A175" s="4">
        <v>44998.4366782407</v>
      </c>
      <c r="B175" s="5">
        <v>307</v>
      </c>
      <c r="C175" t="s">
        <v>79</v>
      </c>
      <c r="D175" s="5">
        <v>124626</v>
      </c>
      <c r="E175" t="s">
        <v>647</v>
      </c>
      <c r="F175" t="s">
        <v>620</v>
      </c>
      <c r="G175" t="s">
        <v>58</v>
      </c>
      <c r="H175" t="s">
        <v>604</v>
      </c>
      <c r="I175" s="5">
        <v>20</v>
      </c>
      <c r="J175" s="5">
        <v>11</v>
      </c>
      <c r="K175">
        <v>630</v>
      </c>
      <c r="L175" s="8">
        <f>K175-I175</f>
        <v>610</v>
      </c>
      <c r="M175">
        <v>0</v>
      </c>
      <c r="N175">
        <f>M175-I175</f>
        <v>-20</v>
      </c>
      <c r="P175" s="7" t="str">
        <f>AC175</f>
        <v/>
      </c>
      <c r="T175" s="5">
        <v>0.432778</v>
      </c>
      <c r="U175" s="5">
        <v>71.63</v>
      </c>
      <c r="V175" s="5">
        <v>6</v>
      </c>
      <c r="W175" s="5">
        <v>630</v>
      </c>
      <c r="X175" s="5">
        <v>40.42</v>
      </c>
      <c r="Y175" t="s">
        <v>41</v>
      </c>
      <c r="Z175" s="2" t="s">
        <v>92</v>
      </c>
      <c r="AA175" t="s">
        <v>641</v>
      </c>
      <c r="AB175" t="s">
        <v>41</v>
      </c>
      <c r="AC175" t="s">
        <v>41</v>
      </c>
      <c r="AD175" t="s">
        <v>621</v>
      </c>
      <c r="AE175" t="s">
        <v>648</v>
      </c>
      <c r="AF175" s="5">
        <v>9.09</v>
      </c>
      <c r="AG175" s="5">
        <v>6.49</v>
      </c>
      <c r="AH175" t="s">
        <v>81</v>
      </c>
      <c r="AI175" t="s">
        <v>81</v>
      </c>
      <c r="AJ175" t="s">
        <v>82</v>
      </c>
      <c r="AK175" t="s">
        <v>41</v>
      </c>
    </row>
    <row r="176" spans="1:37">
      <c r="A176" s="4">
        <v>44998.4379050926</v>
      </c>
      <c r="B176" s="5">
        <v>307</v>
      </c>
      <c r="C176" t="s">
        <v>79</v>
      </c>
      <c r="D176" s="5">
        <v>39584</v>
      </c>
      <c r="E176" t="s">
        <v>649</v>
      </c>
      <c r="F176" t="s">
        <v>633</v>
      </c>
      <c r="G176" t="s">
        <v>629</v>
      </c>
      <c r="H176" t="s">
        <v>604</v>
      </c>
      <c r="I176" s="5">
        <v>200</v>
      </c>
      <c r="J176" s="5">
        <v>163</v>
      </c>
      <c r="K176">
        <v>0</v>
      </c>
      <c r="L176" s="8">
        <f>K176-I176</f>
        <v>-200</v>
      </c>
      <c r="M176">
        <v>350</v>
      </c>
      <c r="N176">
        <f>M176-I176</f>
        <v>150</v>
      </c>
      <c r="P176" s="7" t="str">
        <f>AC176</f>
        <v/>
      </c>
      <c r="T176" s="5">
        <v>18.735611</v>
      </c>
      <c r="U176" s="5">
        <v>19.37</v>
      </c>
      <c r="V176" s="5">
        <v>281</v>
      </c>
      <c r="X176" s="5">
        <v>23.7</v>
      </c>
      <c r="Y176" t="s">
        <v>41</v>
      </c>
      <c r="Z176" s="2" t="s">
        <v>92</v>
      </c>
      <c r="AA176" t="s">
        <v>641</v>
      </c>
      <c r="AB176" t="s">
        <v>41</v>
      </c>
      <c r="AC176" t="s">
        <v>41</v>
      </c>
      <c r="AD176" t="s">
        <v>630</v>
      </c>
      <c r="AE176" t="s">
        <v>626</v>
      </c>
      <c r="AF176" s="5">
        <v>393.45</v>
      </c>
      <c r="AG176" s="5">
        <v>281.03</v>
      </c>
      <c r="AH176" t="s">
        <v>81</v>
      </c>
      <c r="AI176" t="s">
        <v>81</v>
      </c>
      <c r="AJ176" t="s">
        <v>82</v>
      </c>
      <c r="AK176" t="s">
        <v>41</v>
      </c>
    </row>
    <row r="177" spans="1:37">
      <c r="A177" s="4">
        <v>44998.4332175926</v>
      </c>
      <c r="B177" s="5">
        <v>307</v>
      </c>
      <c r="C177" t="s">
        <v>79</v>
      </c>
      <c r="D177" s="5">
        <v>29021</v>
      </c>
      <c r="E177" t="s">
        <v>650</v>
      </c>
      <c r="F177" t="s">
        <v>637</v>
      </c>
      <c r="G177" t="s">
        <v>629</v>
      </c>
      <c r="H177" t="s">
        <v>604</v>
      </c>
      <c r="I177" s="5">
        <v>100</v>
      </c>
      <c r="J177" s="5">
        <v>195.7</v>
      </c>
      <c r="K177">
        <v>0</v>
      </c>
      <c r="L177" s="8">
        <f>K177-I177</f>
        <v>-100</v>
      </c>
      <c r="M177">
        <v>0</v>
      </c>
      <c r="N177">
        <f>M177-I177</f>
        <v>-100</v>
      </c>
      <c r="P177" s="7" t="str">
        <f>AC177</f>
        <v/>
      </c>
      <c r="Q177" s="5">
        <v>200</v>
      </c>
      <c r="T177" s="5">
        <v>5.289111</v>
      </c>
      <c r="U177" s="5">
        <v>93.72</v>
      </c>
      <c r="V177" s="5">
        <v>79</v>
      </c>
      <c r="X177" s="5">
        <v>89.81</v>
      </c>
      <c r="Y177" t="s">
        <v>41</v>
      </c>
      <c r="Z177" s="2" t="s">
        <v>92</v>
      </c>
      <c r="AA177" t="s">
        <v>641</v>
      </c>
      <c r="AB177" t="s">
        <v>41</v>
      </c>
      <c r="AC177" t="s">
        <v>41</v>
      </c>
      <c r="AD177" t="s">
        <v>630</v>
      </c>
      <c r="AE177" t="s">
        <v>648</v>
      </c>
      <c r="AF177" s="5">
        <v>79.34</v>
      </c>
      <c r="AG177" s="5">
        <v>52.89</v>
      </c>
      <c r="AH177" t="s">
        <v>81</v>
      </c>
      <c r="AI177" t="s">
        <v>81</v>
      </c>
      <c r="AJ177" t="s">
        <v>82</v>
      </c>
      <c r="AK177" t="s">
        <v>41</v>
      </c>
    </row>
    <row r="178" spans="1:37">
      <c r="A178" s="4">
        <v>44998.4360763889</v>
      </c>
      <c r="B178" s="5">
        <v>307</v>
      </c>
      <c r="C178" t="s">
        <v>79</v>
      </c>
      <c r="D178" s="5">
        <v>199957</v>
      </c>
      <c r="E178" t="s">
        <v>651</v>
      </c>
      <c r="F178" t="s">
        <v>652</v>
      </c>
      <c r="G178" t="s">
        <v>54</v>
      </c>
      <c r="H178" t="s">
        <v>604</v>
      </c>
      <c r="I178" s="5">
        <v>20</v>
      </c>
      <c r="J178" s="5">
        <v>4</v>
      </c>
      <c r="K178">
        <v>404</v>
      </c>
      <c r="L178" s="8">
        <f>K178-I178</f>
        <v>384</v>
      </c>
      <c r="M178">
        <v>0</v>
      </c>
      <c r="N178">
        <f>M178-I178</f>
        <v>-20</v>
      </c>
      <c r="P178" s="7" t="str">
        <f>AC178</f>
        <v/>
      </c>
      <c r="S178" s="5">
        <v>15</v>
      </c>
      <c r="T178" s="5">
        <v>0.546667</v>
      </c>
      <c r="U178" s="5">
        <v>71.34</v>
      </c>
      <c r="V178" s="5">
        <v>8</v>
      </c>
      <c r="W178" s="5">
        <v>404</v>
      </c>
      <c r="X178" s="5">
        <v>49.76</v>
      </c>
      <c r="Y178" t="s">
        <v>41</v>
      </c>
      <c r="Z178" s="2" t="s">
        <v>92</v>
      </c>
      <c r="AA178" t="s">
        <v>641</v>
      </c>
      <c r="AB178" t="s">
        <v>41</v>
      </c>
      <c r="AC178" t="s">
        <v>41</v>
      </c>
      <c r="AD178" t="s">
        <v>653</v>
      </c>
      <c r="AE178" t="s">
        <v>654</v>
      </c>
      <c r="AF178" s="5">
        <v>11.48</v>
      </c>
      <c r="AG178" s="5">
        <v>8.2</v>
      </c>
      <c r="AH178" t="s">
        <v>81</v>
      </c>
      <c r="AI178" t="s">
        <v>81</v>
      </c>
      <c r="AJ178" t="s">
        <v>82</v>
      </c>
      <c r="AK178" t="s">
        <v>41</v>
      </c>
    </row>
    <row r="179" spans="1:37">
      <c r="A179" s="4">
        <v>44998.4330439815</v>
      </c>
      <c r="B179" s="5">
        <v>307</v>
      </c>
      <c r="C179" t="s">
        <v>79</v>
      </c>
      <c r="D179" s="5">
        <v>30227</v>
      </c>
      <c r="E179" t="s">
        <v>655</v>
      </c>
      <c r="F179" t="s">
        <v>633</v>
      </c>
      <c r="G179" t="s">
        <v>629</v>
      </c>
      <c r="H179" t="s">
        <v>604</v>
      </c>
      <c r="I179" s="5">
        <v>300</v>
      </c>
      <c r="J179" s="5">
        <v>142.4</v>
      </c>
      <c r="K179">
        <v>350</v>
      </c>
      <c r="L179" s="8">
        <f>K179-I179</f>
        <v>50</v>
      </c>
      <c r="M179">
        <v>250</v>
      </c>
      <c r="N179">
        <f>M179-I179</f>
        <v>-50</v>
      </c>
      <c r="P179" s="7" t="str">
        <f>AC179</f>
        <v/>
      </c>
      <c r="T179" s="5">
        <v>9.759333</v>
      </c>
      <c r="U179" s="5">
        <v>45.33</v>
      </c>
      <c r="V179" s="5">
        <v>146</v>
      </c>
      <c r="W179" s="5">
        <v>350</v>
      </c>
      <c r="X179" s="5">
        <v>29.59</v>
      </c>
      <c r="Y179" t="s">
        <v>41</v>
      </c>
      <c r="Z179" s="2" t="s">
        <v>92</v>
      </c>
      <c r="AA179" t="s">
        <v>641</v>
      </c>
      <c r="AB179" t="s">
        <v>41</v>
      </c>
      <c r="AC179" t="s">
        <v>41</v>
      </c>
      <c r="AD179" t="s">
        <v>630</v>
      </c>
      <c r="AE179" t="s">
        <v>626</v>
      </c>
      <c r="AF179" s="5">
        <v>146.39</v>
      </c>
      <c r="AG179" s="5">
        <v>97.59</v>
      </c>
      <c r="AH179" t="s">
        <v>81</v>
      </c>
      <c r="AI179" t="s">
        <v>81</v>
      </c>
      <c r="AJ179" t="s">
        <v>82</v>
      </c>
      <c r="AK179" t="s">
        <v>41</v>
      </c>
    </row>
    <row r="180" spans="1:37">
      <c r="A180" s="4">
        <v>44998.4364236111</v>
      </c>
      <c r="B180" s="5">
        <v>307</v>
      </c>
      <c r="C180" t="s">
        <v>79</v>
      </c>
      <c r="D180" s="5">
        <v>169111</v>
      </c>
      <c r="E180" t="s">
        <v>610</v>
      </c>
      <c r="F180" t="s">
        <v>611</v>
      </c>
      <c r="G180" t="s">
        <v>109</v>
      </c>
      <c r="H180" t="s">
        <v>604</v>
      </c>
      <c r="I180" s="5">
        <v>5</v>
      </c>
      <c r="J180" s="5">
        <v>4</v>
      </c>
      <c r="K180">
        <v>0</v>
      </c>
      <c r="L180" s="8">
        <f>K180-I180</f>
        <v>-5</v>
      </c>
      <c r="M180">
        <v>0</v>
      </c>
      <c r="N180">
        <f>M180-I180</f>
        <v>-5</v>
      </c>
      <c r="P180" s="7" t="str">
        <f>AC180</f>
        <v/>
      </c>
      <c r="T180" s="5">
        <v>0.152778</v>
      </c>
      <c r="U180" s="5">
        <v>58.91</v>
      </c>
      <c r="V180" s="5">
        <v>2</v>
      </c>
      <c r="X180" s="5">
        <v>41.18</v>
      </c>
      <c r="Y180" t="s">
        <v>41</v>
      </c>
      <c r="Z180" s="2" t="s">
        <v>92</v>
      </c>
      <c r="AA180" t="s">
        <v>641</v>
      </c>
      <c r="AB180" t="s">
        <v>41</v>
      </c>
      <c r="AC180" t="s">
        <v>41</v>
      </c>
      <c r="AD180" t="s">
        <v>608</v>
      </c>
      <c r="AE180" t="s">
        <v>612</v>
      </c>
      <c r="AF180" s="5">
        <v>3.21</v>
      </c>
      <c r="AG180" s="5">
        <v>2.29</v>
      </c>
      <c r="AH180" t="s">
        <v>81</v>
      </c>
      <c r="AI180" t="s">
        <v>81</v>
      </c>
      <c r="AJ180" t="s">
        <v>82</v>
      </c>
      <c r="AK180" t="s">
        <v>41</v>
      </c>
    </row>
    <row r="181" spans="1:37">
      <c r="A181" s="4">
        <v>44998.4304861111</v>
      </c>
      <c r="B181" s="5">
        <v>307</v>
      </c>
      <c r="C181" t="s">
        <v>79</v>
      </c>
      <c r="D181" s="5">
        <v>188362</v>
      </c>
      <c r="E181" t="s">
        <v>623</v>
      </c>
      <c r="F181" t="s">
        <v>624</v>
      </c>
      <c r="G181" t="s">
        <v>58</v>
      </c>
      <c r="H181" t="s">
        <v>604</v>
      </c>
      <c r="I181" s="5">
        <v>24</v>
      </c>
      <c r="J181" s="5">
        <v>5</v>
      </c>
      <c r="K181">
        <v>52</v>
      </c>
      <c r="L181" s="8">
        <f>K181-I181</f>
        <v>28</v>
      </c>
      <c r="M181">
        <v>0</v>
      </c>
      <c r="N181">
        <f>M181-I181</f>
        <v>-24</v>
      </c>
      <c r="P181" s="7" t="str">
        <f>AC181</f>
        <v/>
      </c>
      <c r="T181" s="5">
        <v>1.173889</v>
      </c>
      <c r="U181" s="5">
        <v>24.7</v>
      </c>
      <c r="V181" s="5">
        <v>18</v>
      </c>
      <c r="W181" s="5">
        <v>52</v>
      </c>
      <c r="X181" s="5">
        <v>19.26</v>
      </c>
      <c r="Y181" t="s">
        <v>41</v>
      </c>
      <c r="Z181" s="2" t="s">
        <v>92</v>
      </c>
      <c r="AA181" t="s">
        <v>641</v>
      </c>
      <c r="AB181" t="s">
        <v>41</v>
      </c>
      <c r="AC181" t="s">
        <v>41</v>
      </c>
      <c r="AD181" t="s">
        <v>625</v>
      </c>
      <c r="AE181" t="s">
        <v>626</v>
      </c>
      <c r="AF181" s="5">
        <v>24.65</v>
      </c>
      <c r="AG181" s="5">
        <v>17.61</v>
      </c>
      <c r="AH181" t="s">
        <v>81</v>
      </c>
      <c r="AI181" t="s">
        <v>81</v>
      </c>
      <c r="AJ181" t="s">
        <v>82</v>
      </c>
      <c r="AK181" t="s">
        <v>41</v>
      </c>
    </row>
    <row r="182" spans="1:37">
      <c r="A182" s="4">
        <v>44998.4367592593</v>
      </c>
      <c r="B182" s="5">
        <v>307</v>
      </c>
      <c r="C182" t="s">
        <v>79</v>
      </c>
      <c r="D182" s="5">
        <v>199126</v>
      </c>
      <c r="E182" t="s">
        <v>656</v>
      </c>
      <c r="F182" t="s">
        <v>657</v>
      </c>
      <c r="G182" t="s">
        <v>54</v>
      </c>
      <c r="H182" t="s">
        <v>604</v>
      </c>
      <c r="I182" s="5">
        <v>10</v>
      </c>
      <c r="L182" s="1">
        <f>K182-I182</f>
        <v>-10</v>
      </c>
      <c r="M182">
        <v>0</v>
      </c>
      <c r="N182">
        <f>M182-I182</f>
        <v>-10</v>
      </c>
      <c r="P182" s="7" t="str">
        <f>AC182</f>
        <v>2023年国抽品种何丹</v>
      </c>
      <c r="Y182" t="s">
        <v>41</v>
      </c>
      <c r="Z182" s="2" t="s">
        <v>69</v>
      </c>
      <c r="AA182" t="s">
        <v>641</v>
      </c>
      <c r="AB182" t="s">
        <v>44</v>
      </c>
      <c r="AC182" t="s">
        <v>658</v>
      </c>
      <c r="AD182" t="s">
        <v>659</v>
      </c>
      <c r="AE182" t="s">
        <v>660</v>
      </c>
      <c r="AH182" t="s">
        <v>81</v>
      </c>
      <c r="AI182" t="s">
        <v>81</v>
      </c>
      <c r="AJ182" t="s">
        <v>82</v>
      </c>
      <c r="AK182" t="s">
        <v>41</v>
      </c>
    </row>
    <row r="183" spans="1:37">
      <c r="A183" s="4">
        <v>44998.4354976852</v>
      </c>
      <c r="B183" s="5">
        <v>307</v>
      </c>
      <c r="C183" t="s">
        <v>79</v>
      </c>
      <c r="D183" s="5">
        <v>201118</v>
      </c>
      <c r="E183" t="s">
        <v>661</v>
      </c>
      <c r="F183" t="s">
        <v>71</v>
      </c>
      <c r="G183" t="s">
        <v>54</v>
      </c>
      <c r="H183" t="s">
        <v>604</v>
      </c>
      <c r="I183" s="5">
        <v>6</v>
      </c>
      <c r="K183">
        <v>0</v>
      </c>
      <c r="L183" s="8">
        <f>K183-I183</f>
        <v>-6</v>
      </c>
      <c r="M183">
        <v>0</v>
      </c>
      <c r="N183">
        <f>M183-I183</f>
        <v>-6</v>
      </c>
      <c r="P183" s="7" t="str">
        <f>AC183</f>
        <v/>
      </c>
      <c r="T183" s="5">
        <v>0.021667</v>
      </c>
      <c r="U183" s="5">
        <v>276.92</v>
      </c>
      <c r="V183" s="5">
        <v>0</v>
      </c>
      <c r="X183" s="5">
        <v>15</v>
      </c>
      <c r="Y183" t="s">
        <v>41</v>
      </c>
      <c r="Z183" s="2" t="s">
        <v>92</v>
      </c>
      <c r="AA183" t="s">
        <v>641</v>
      </c>
      <c r="AB183" t="s">
        <v>41</v>
      </c>
      <c r="AC183" t="s">
        <v>41</v>
      </c>
      <c r="AD183" t="s">
        <v>662</v>
      </c>
      <c r="AE183" t="s">
        <v>663</v>
      </c>
      <c r="AF183" s="5">
        <v>0.46</v>
      </c>
      <c r="AG183" s="5">
        <v>0.33</v>
      </c>
      <c r="AH183" t="s">
        <v>81</v>
      </c>
      <c r="AI183" t="s">
        <v>81</v>
      </c>
      <c r="AJ183" t="s">
        <v>82</v>
      </c>
      <c r="AK183" t="s">
        <v>41</v>
      </c>
    </row>
    <row r="184" spans="1:37">
      <c r="A184" s="4">
        <v>44998.4169444444</v>
      </c>
      <c r="B184" s="5">
        <v>307</v>
      </c>
      <c r="C184" t="s">
        <v>79</v>
      </c>
      <c r="D184" s="5">
        <v>22269</v>
      </c>
      <c r="E184" t="s">
        <v>664</v>
      </c>
      <c r="F184" t="s">
        <v>633</v>
      </c>
      <c r="G184" t="s">
        <v>629</v>
      </c>
      <c r="H184" t="s">
        <v>604</v>
      </c>
      <c r="I184" s="5">
        <v>400</v>
      </c>
      <c r="J184" s="5">
        <v>111.3</v>
      </c>
      <c r="K184">
        <v>0</v>
      </c>
      <c r="L184" s="1">
        <f>K184-I184</f>
        <v>-400</v>
      </c>
      <c r="M184">
        <v>6700</v>
      </c>
      <c r="N184">
        <f>M184-I184</f>
        <v>6300</v>
      </c>
      <c r="P184" s="7" t="str">
        <f>AC184</f>
        <v>2023年国抽品种何丹</v>
      </c>
      <c r="Y184" t="s">
        <v>41</v>
      </c>
      <c r="Z184" s="2" t="s">
        <v>319</v>
      </c>
      <c r="AA184" t="s">
        <v>665</v>
      </c>
      <c r="AB184" t="s">
        <v>44</v>
      </c>
      <c r="AC184" t="s">
        <v>658</v>
      </c>
      <c r="AD184" t="s">
        <v>630</v>
      </c>
      <c r="AE184" t="s">
        <v>666</v>
      </c>
      <c r="AH184" t="s">
        <v>81</v>
      </c>
      <c r="AI184" t="s">
        <v>81</v>
      </c>
      <c r="AJ184" t="s">
        <v>82</v>
      </c>
      <c r="AK184" t="s">
        <v>41</v>
      </c>
    </row>
    <row r="185" spans="1:37">
      <c r="A185" s="4">
        <v>44998.4167824074</v>
      </c>
      <c r="B185" s="5">
        <v>307</v>
      </c>
      <c r="C185" t="s">
        <v>79</v>
      </c>
      <c r="D185" s="5">
        <v>25630</v>
      </c>
      <c r="E185" t="s">
        <v>656</v>
      </c>
      <c r="F185" t="s">
        <v>667</v>
      </c>
      <c r="G185" t="s">
        <v>629</v>
      </c>
      <c r="H185" t="s">
        <v>604</v>
      </c>
      <c r="I185" s="5">
        <v>600</v>
      </c>
      <c r="K185">
        <v>0</v>
      </c>
      <c r="L185" s="1">
        <f>K185-I185</f>
        <v>-600</v>
      </c>
      <c r="M185">
        <v>12750</v>
      </c>
      <c r="N185">
        <f>M185-I185</f>
        <v>12150</v>
      </c>
      <c r="P185" s="7" t="str">
        <f>AC185</f>
        <v>2023年国抽品种何丹</v>
      </c>
      <c r="S185" s="5">
        <v>200</v>
      </c>
      <c r="Y185" t="s">
        <v>41</v>
      </c>
      <c r="Z185" s="2" t="s">
        <v>319</v>
      </c>
      <c r="AA185" t="s">
        <v>665</v>
      </c>
      <c r="AB185" t="s">
        <v>44</v>
      </c>
      <c r="AC185" t="s">
        <v>658</v>
      </c>
      <c r="AD185" t="s">
        <v>630</v>
      </c>
      <c r="AE185" t="s">
        <v>660</v>
      </c>
      <c r="AH185" t="s">
        <v>81</v>
      </c>
      <c r="AI185" t="s">
        <v>81</v>
      </c>
      <c r="AJ185" t="s">
        <v>82</v>
      </c>
      <c r="AK185" t="s">
        <v>41</v>
      </c>
    </row>
    <row r="186" spans="1:37">
      <c r="A186" s="4">
        <v>44998.3661342593</v>
      </c>
      <c r="B186" s="5">
        <v>582</v>
      </c>
      <c r="C186" t="s">
        <v>668</v>
      </c>
      <c r="D186" s="5">
        <v>25630</v>
      </c>
      <c r="E186" t="s">
        <v>656</v>
      </c>
      <c r="F186" t="s">
        <v>667</v>
      </c>
      <c r="G186" t="s">
        <v>629</v>
      </c>
      <c r="H186" t="s">
        <v>604</v>
      </c>
      <c r="I186" s="5">
        <v>100</v>
      </c>
      <c r="K186">
        <v>0</v>
      </c>
      <c r="L186" s="1">
        <f>K186-I186</f>
        <v>-100</v>
      </c>
      <c r="M186">
        <v>12750</v>
      </c>
      <c r="N186">
        <f>M186-I186</f>
        <v>12650</v>
      </c>
      <c r="P186" s="7" t="str">
        <f>AC186</f>
        <v>2023年国抽品种何丹</v>
      </c>
      <c r="Y186" t="s">
        <v>41</v>
      </c>
      <c r="Z186" s="2" t="s">
        <v>319</v>
      </c>
      <c r="AA186" t="s">
        <v>41</v>
      </c>
      <c r="AB186" t="s">
        <v>44</v>
      </c>
      <c r="AC186" t="s">
        <v>658</v>
      </c>
      <c r="AD186" t="s">
        <v>630</v>
      </c>
      <c r="AE186" t="s">
        <v>660</v>
      </c>
      <c r="AH186" t="s">
        <v>530</v>
      </c>
      <c r="AI186" t="s">
        <v>531</v>
      </c>
      <c r="AJ186" t="s">
        <v>669</v>
      </c>
      <c r="AK186" t="s">
        <v>41</v>
      </c>
    </row>
    <row r="187" spans="1:37">
      <c r="A187" s="4">
        <v>44998.429375</v>
      </c>
      <c r="B187" s="5">
        <v>733</v>
      </c>
      <c r="C187" t="s">
        <v>122</v>
      </c>
      <c r="D187" s="5">
        <v>214837</v>
      </c>
      <c r="E187" t="s">
        <v>645</v>
      </c>
      <c r="F187" t="s">
        <v>646</v>
      </c>
      <c r="G187" t="s">
        <v>603</v>
      </c>
      <c r="H187" t="s">
        <v>604</v>
      </c>
      <c r="I187" s="5">
        <v>5</v>
      </c>
      <c r="J187" s="5">
        <v>1</v>
      </c>
      <c r="K187">
        <v>0</v>
      </c>
      <c r="L187" s="8">
        <f>K187-I187</f>
        <v>-5</v>
      </c>
      <c r="M187">
        <v>101</v>
      </c>
      <c r="N187">
        <f>M187-I187</f>
        <v>96</v>
      </c>
      <c r="P187" s="7" t="str">
        <f>AC187</f>
        <v/>
      </c>
      <c r="T187" s="5">
        <v>0.045556</v>
      </c>
      <c r="U187" s="5">
        <v>131.71</v>
      </c>
      <c r="V187" s="5">
        <v>1</v>
      </c>
      <c r="X187" s="5">
        <v>36.95</v>
      </c>
      <c r="Y187" t="s">
        <v>41</v>
      </c>
      <c r="Z187" s="2" t="s">
        <v>92</v>
      </c>
      <c r="AA187" t="s">
        <v>125</v>
      </c>
      <c r="AB187" t="s">
        <v>41</v>
      </c>
      <c r="AC187" t="s">
        <v>41</v>
      </c>
      <c r="AD187" t="s">
        <v>605</v>
      </c>
      <c r="AE187" t="s">
        <v>631</v>
      </c>
      <c r="AF187" s="5">
        <v>0.96</v>
      </c>
      <c r="AG187" s="5">
        <v>0.68</v>
      </c>
      <c r="AH187" t="s">
        <v>66</v>
      </c>
      <c r="AI187" t="s">
        <v>48</v>
      </c>
      <c r="AJ187" t="s">
        <v>67</v>
      </c>
      <c r="AK187" t="s">
        <v>41</v>
      </c>
    </row>
    <row r="188" spans="1:37">
      <c r="A188" s="4">
        <v>44998.4291898148</v>
      </c>
      <c r="B188" s="5">
        <v>733</v>
      </c>
      <c r="C188" t="s">
        <v>122</v>
      </c>
      <c r="D188" s="5">
        <v>214824</v>
      </c>
      <c r="E188" t="s">
        <v>670</v>
      </c>
      <c r="F188" t="s">
        <v>671</v>
      </c>
      <c r="G188" t="s">
        <v>603</v>
      </c>
      <c r="H188" t="s">
        <v>604</v>
      </c>
      <c r="I188" s="5">
        <v>5</v>
      </c>
      <c r="K188">
        <v>0</v>
      </c>
      <c r="L188" s="8">
        <f>K188-I188</f>
        <v>-5</v>
      </c>
      <c r="M188">
        <v>77</v>
      </c>
      <c r="N188">
        <f>M188-I188</f>
        <v>72</v>
      </c>
      <c r="P188" s="7" t="str">
        <f>AC188</f>
        <v/>
      </c>
      <c r="T188" s="5">
        <v>0.035</v>
      </c>
      <c r="U188" s="5">
        <v>142.86</v>
      </c>
      <c r="V188" s="5">
        <v>1</v>
      </c>
      <c r="X188" s="5">
        <v>15</v>
      </c>
      <c r="Y188" t="s">
        <v>41</v>
      </c>
      <c r="Z188" s="2" t="s">
        <v>92</v>
      </c>
      <c r="AA188" t="s">
        <v>125</v>
      </c>
      <c r="AB188" t="s">
        <v>41</v>
      </c>
      <c r="AC188" t="s">
        <v>41</v>
      </c>
      <c r="AD188" t="s">
        <v>605</v>
      </c>
      <c r="AE188" t="s">
        <v>672</v>
      </c>
      <c r="AF188" s="5">
        <v>0.74</v>
      </c>
      <c r="AG188" s="5">
        <v>0.53</v>
      </c>
      <c r="AH188" t="s">
        <v>66</v>
      </c>
      <c r="AI188" t="s">
        <v>48</v>
      </c>
      <c r="AJ188" t="s">
        <v>67</v>
      </c>
      <c r="AK188" t="s">
        <v>41</v>
      </c>
    </row>
    <row r="189" spans="1:37">
      <c r="A189" s="4">
        <v>44998.4295138889</v>
      </c>
      <c r="B189" s="5">
        <v>733</v>
      </c>
      <c r="C189" t="s">
        <v>122</v>
      </c>
      <c r="D189" s="5">
        <v>215601</v>
      </c>
      <c r="E189" t="s">
        <v>601</v>
      </c>
      <c r="F189" t="s">
        <v>602</v>
      </c>
      <c r="G189" t="s">
        <v>603</v>
      </c>
      <c r="H189" t="s">
        <v>604</v>
      </c>
      <c r="I189" s="5">
        <v>5</v>
      </c>
      <c r="K189">
        <v>0</v>
      </c>
      <c r="L189" s="8">
        <f>K189-I189</f>
        <v>-5</v>
      </c>
      <c r="M189">
        <v>134</v>
      </c>
      <c r="N189">
        <f>M189-I189</f>
        <v>129</v>
      </c>
      <c r="P189" s="7" t="str">
        <f>AC189</f>
        <v/>
      </c>
      <c r="S189" s="5">
        <v>7</v>
      </c>
      <c r="T189" s="5">
        <v>0.103889</v>
      </c>
      <c r="U189" s="5">
        <v>115.51</v>
      </c>
      <c r="V189" s="5">
        <v>2</v>
      </c>
      <c r="X189" s="5">
        <v>82.38</v>
      </c>
      <c r="Y189" t="s">
        <v>41</v>
      </c>
      <c r="Z189" s="2" t="s">
        <v>92</v>
      </c>
      <c r="AA189" t="s">
        <v>125</v>
      </c>
      <c r="AB189" t="s">
        <v>41</v>
      </c>
      <c r="AC189" t="s">
        <v>41</v>
      </c>
      <c r="AD189" t="s">
        <v>605</v>
      </c>
      <c r="AE189" t="s">
        <v>606</v>
      </c>
      <c r="AF189" s="5">
        <v>2.18</v>
      </c>
      <c r="AG189" s="5">
        <v>1.56</v>
      </c>
      <c r="AH189" t="s">
        <v>66</v>
      </c>
      <c r="AI189" t="s">
        <v>48</v>
      </c>
      <c r="AJ189" t="s">
        <v>67</v>
      </c>
      <c r="AK189" t="s">
        <v>41</v>
      </c>
    </row>
    <row r="190" spans="1:37">
      <c r="A190" s="4">
        <v>44998.3437152778</v>
      </c>
      <c r="B190" s="5">
        <v>379</v>
      </c>
      <c r="C190" t="s">
        <v>527</v>
      </c>
      <c r="D190" s="5">
        <v>25630</v>
      </c>
      <c r="E190" t="s">
        <v>656</v>
      </c>
      <c r="F190" t="s">
        <v>667</v>
      </c>
      <c r="G190" t="s">
        <v>629</v>
      </c>
      <c r="H190" t="s">
        <v>604</v>
      </c>
      <c r="I190" s="5">
        <v>100</v>
      </c>
      <c r="J190" s="5">
        <v>11.475</v>
      </c>
      <c r="K190">
        <v>0</v>
      </c>
      <c r="L190" s="1">
        <f>K190-I190</f>
        <v>-100</v>
      </c>
      <c r="M190">
        <v>12750</v>
      </c>
      <c r="N190">
        <f>M190-I190</f>
        <v>12650</v>
      </c>
      <c r="P190" s="7" t="str">
        <f>AC190</f>
        <v>2023年国抽品种何丹</v>
      </c>
      <c r="Y190" t="s">
        <v>41</v>
      </c>
      <c r="Z190" s="2" t="s">
        <v>319</v>
      </c>
      <c r="AA190" t="s">
        <v>69</v>
      </c>
      <c r="AB190" t="s">
        <v>44</v>
      </c>
      <c r="AC190" t="s">
        <v>658</v>
      </c>
      <c r="AD190" t="s">
        <v>630</v>
      </c>
      <c r="AE190" t="s">
        <v>660</v>
      </c>
      <c r="AH190" t="s">
        <v>530</v>
      </c>
      <c r="AI190" t="s">
        <v>531</v>
      </c>
      <c r="AJ190" t="s">
        <v>96</v>
      </c>
      <c r="AK190" t="s">
        <v>41</v>
      </c>
    </row>
    <row r="191" spans="1:37">
      <c r="A191" s="4">
        <v>44998.3695833333</v>
      </c>
      <c r="B191" s="5">
        <v>744</v>
      </c>
      <c r="C191" t="s">
        <v>85</v>
      </c>
      <c r="D191" s="5">
        <v>153686</v>
      </c>
      <c r="E191" t="s">
        <v>673</v>
      </c>
      <c r="F191" t="s">
        <v>674</v>
      </c>
      <c r="G191" t="s">
        <v>629</v>
      </c>
      <c r="H191" t="s">
        <v>604</v>
      </c>
      <c r="I191" s="5">
        <v>50</v>
      </c>
      <c r="J191" s="5">
        <v>32.5</v>
      </c>
      <c r="K191">
        <v>0</v>
      </c>
      <c r="L191" s="1">
        <f>K191-I191</f>
        <v>-50</v>
      </c>
      <c r="M191">
        <v>0</v>
      </c>
      <c r="N191">
        <f>M191-I191</f>
        <v>-50</v>
      </c>
      <c r="P191" s="7" t="str">
        <f>AC191</f>
        <v>2023年国抽品种何丹</v>
      </c>
      <c r="Y191" t="s">
        <v>41</v>
      </c>
      <c r="Z191" s="2" t="s">
        <v>69</v>
      </c>
      <c r="AA191" t="s">
        <v>675</v>
      </c>
      <c r="AB191" t="s">
        <v>44</v>
      </c>
      <c r="AC191" t="s">
        <v>658</v>
      </c>
      <c r="AD191" t="s">
        <v>630</v>
      </c>
      <c r="AE191" t="s">
        <v>648</v>
      </c>
      <c r="AH191" t="s">
        <v>48</v>
      </c>
      <c r="AI191" t="s">
        <v>49</v>
      </c>
      <c r="AJ191" t="s">
        <v>50</v>
      </c>
      <c r="AK191" t="s">
        <v>41</v>
      </c>
    </row>
    <row r="192" spans="1:37">
      <c r="A192" s="4">
        <v>44998.3731712963</v>
      </c>
      <c r="B192" s="5">
        <v>514</v>
      </c>
      <c r="C192" t="s">
        <v>87</v>
      </c>
      <c r="D192" s="5">
        <v>215601</v>
      </c>
      <c r="E192" t="s">
        <v>601</v>
      </c>
      <c r="F192" t="s">
        <v>602</v>
      </c>
      <c r="G192" t="s">
        <v>603</v>
      </c>
      <c r="H192" t="s">
        <v>604</v>
      </c>
      <c r="I192" s="5">
        <v>5</v>
      </c>
      <c r="K192">
        <v>0</v>
      </c>
      <c r="L192" s="8">
        <f>K192-I192</f>
        <v>-5</v>
      </c>
      <c r="M192">
        <v>134</v>
      </c>
      <c r="N192">
        <f>M192-I192</f>
        <v>129</v>
      </c>
      <c r="P192" s="7" t="str">
        <f>AC192</f>
        <v/>
      </c>
      <c r="S192" s="5">
        <v>4</v>
      </c>
      <c r="T192" s="5">
        <v>0.113333</v>
      </c>
      <c r="U192" s="5">
        <v>79.41</v>
      </c>
      <c r="V192" s="5">
        <v>2</v>
      </c>
      <c r="X192" s="5">
        <v>50.29</v>
      </c>
      <c r="Y192" t="s">
        <v>41</v>
      </c>
      <c r="Z192" s="2" t="s">
        <v>92</v>
      </c>
      <c r="AA192" t="s">
        <v>69</v>
      </c>
      <c r="AB192" t="s">
        <v>41</v>
      </c>
      <c r="AC192" t="s">
        <v>41</v>
      </c>
      <c r="AD192" t="s">
        <v>605</v>
      </c>
      <c r="AE192" t="s">
        <v>606</v>
      </c>
      <c r="AF192" s="5">
        <v>2.38</v>
      </c>
      <c r="AG192" s="5">
        <v>1.7</v>
      </c>
      <c r="AH192" t="s">
        <v>66</v>
      </c>
      <c r="AI192" t="s">
        <v>48</v>
      </c>
      <c r="AJ192" t="s">
        <v>67</v>
      </c>
      <c r="AK192" t="s">
        <v>41</v>
      </c>
    </row>
  </sheetData>
  <autoFilter ref="A1:AK192">
    <extLst/>
  </autoFilter>
  <sortState ref="A2:AK192">
    <sortCondition ref="H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2023-03-13T03:03:00Z</dcterms:created>
  <dcterms:modified xsi:type="dcterms:W3CDTF">2023-03-13T06:25:17Z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9C97AD177B05442B8AA5C26A72191B61</vt:lpwstr>
  </property>
  <property fmtid="{D5CDD505-2E9C-101B-9397-08002B2CF9AE}" pid="3" name="KSOProductBuildVer">
    <vt:lpwstr>2052-11.1.0.13703</vt:lpwstr>
  </property>
</Properties>
</file>