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双12活动清单" sheetId="1" r:id="rId1"/>
    <sheet name="薇诺娜双十二活动清单" sheetId="2" r:id="rId2"/>
    <sheet name="绽妍双十二活动12.7-12.13" sheetId="3" r:id="rId3"/>
  </sheets>
  <externalReferences>
    <externalReference r:id="rId4"/>
  </externalReferences>
  <definedNames>
    <definedName name="_xlnm._FilterDatabase" localSheetId="0">双12活动清单!$B$2:$J$163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<sst xmlns="http://schemas.openxmlformats.org/spreadsheetml/2006/main" count="1033" uniqueCount="613">
  <si>
    <t>双十二活动 爆品清单</t>
  </si>
  <si>
    <t>序号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</si>
  <si>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</si>
  <si>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</si>
  <si>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</si>
  <si>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</si>
  <si>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</si>
  <si>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</si>
  <si>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</si>
  <si>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</si>
  <si>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养生堂蛋白粉</t>
  </si>
  <si>
    <t>400g(10gx40袋)</t>
  </si>
  <si>
    <t>养生堂药业</t>
  </si>
  <si>
    <t>罐</t>
  </si>
  <si>
    <t>408元2罐，再送200g一罐</t>
  </si>
  <si>
    <t>怡养氨糖钙奶粉</t>
  </si>
  <si>
    <t>800g</t>
  </si>
  <si>
    <t>雀巢（中国）</t>
  </si>
  <si>
    <t>一罐省30元，2罐599元</t>
  </si>
  <si>
    <t>天胶</t>
  </si>
  <si>
    <t>250g</t>
  </si>
  <si>
    <t>太极集团甘肃天水羲皇阿胶有限公司</t>
  </si>
  <si>
    <t>盒</t>
  </si>
  <si>
    <t>520元/盒，送50元券</t>
  </si>
  <si>
    <t>氨糖软骨素钙片</t>
  </si>
  <si>
    <t>180片</t>
  </si>
  <si>
    <t>汤臣倍健</t>
  </si>
  <si>
    <t>瓶</t>
  </si>
  <si>
    <t>买2得4（得原品）</t>
  </si>
  <si>
    <t>蛋白粉</t>
  </si>
  <si>
    <t>450g</t>
  </si>
  <si>
    <t>买1得2（得原品），                          再送150g（ID：155938）1罐，                 组合ID：9922453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</si>
  <si>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</si>
  <si>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</si>
  <si>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</si>
  <si>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</si>
  <si>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</si>
  <si>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</si>
  <si>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</si>
  <si>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</si>
  <si>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</si>
  <si>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</si>
  <si>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</si>
  <si>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</si>
  <si>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</si>
  <si>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</si>
  <si>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</si>
  <si>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</si>
  <si>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</si>
  <si>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</si>
  <si>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</si>
  <si>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</si>
  <si>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</si>
  <si>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</si>
  <si>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买2得3，买3得5（厂家补一盒），           买5得10（厂家补三盒）</t>
  </si>
  <si>
    <t>9gx18丸（大蜜丸）</t>
  </si>
  <si>
    <t>买2得3，买3得5（厂家补一盒），            买5得10（厂家补三盒）</t>
  </si>
  <si>
    <t>卓悦蛋白粉</t>
  </si>
  <si>
    <t>400g（10gx40袋）</t>
  </si>
  <si>
    <t>惠州市鑫福来实业发展有限公司</t>
  </si>
  <si>
    <t>气血康口服液</t>
  </si>
  <si>
    <t>10mlx10支(OTC装)</t>
  </si>
  <si>
    <t>云南白药文山</t>
  </si>
  <si>
    <t>买2得3（得原品）</t>
  </si>
  <si>
    <t>参芪颗粒</t>
  </si>
  <si>
    <t>10g*12袋*3小盒</t>
  </si>
  <si>
    <t>四川绵阳</t>
  </si>
  <si>
    <t>五子衍宗丸</t>
  </si>
  <si>
    <t>10丸x30袋(浓缩丸）</t>
  </si>
  <si>
    <t>绵阳</t>
  </si>
  <si>
    <t>百合康牌蛋白粉</t>
  </si>
  <si>
    <t>威海百合生物技术股份     有限公司</t>
  </si>
  <si>
    <t>八珍益母片</t>
  </si>
  <si>
    <t>15片x6板（糖衣片）</t>
  </si>
  <si>
    <t>四川绵阳制药</t>
  </si>
  <si>
    <t>买2得3（原品）</t>
  </si>
  <si>
    <t>生脉饮（红参方）</t>
  </si>
  <si>
    <t>10ml*10支/盒</t>
  </si>
  <si>
    <t>太极集团重庆涪陵制药厂   有限公司</t>
  </si>
  <si>
    <t>买4得5(原品）</t>
  </si>
  <si>
    <t>他达拉非片</t>
  </si>
  <si>
    <t>5mgx28片</t>
  </si>
  <si>
    <t>广东东阳光</t>
  </si>
  <si>
    <t>买2得3(原品）</t>
  </si>
  <si>
    <t>益血生胶囊</t>
  </si>
  <si>
    <t>84粒</t>
  </si>
  <si>
    <t>三九</t>
  </si>
  <si>
    <t>买3得4，买5得7</t>
  </si>
  <si>
    <t>六味地黄丸</t>
  </si>
  <si>
    <t>126丸/瓶(浓缩丸)</t>
  </si>
  <si>
    <t>重庆中药二厂</t>
  </si>
  <si>
    <t>丹参口服液</t>
  </si>
  <si>
    <t>太极集团重庆涪陵制药厂有限公司</t>
  </si>
  <si>
    <t>买3得4，买5得6，买10得10</t>
  </si>
  <si>
    <t>186345
/130783</t>
  </si>
  <si>
    <t>血糖试纸</t>
  </si>
  <si>
    <t>50片/盒</t>
  </si>
  <si>
    <t>鱼跃</t>
  </si>
  <si>
    <t>鱼跃血压计</t>
  </si>
  <si>
    <t>650C</t>
  </si>
  <si>
    <t>江苏鱼跃医疗设备股份有限公司</t>
  </si>
  <si>
    <t>台</t>
  </si>
  <si>
    <t>特价：198元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</si>
  <si>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</si>
  <si>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</si>
  <si>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</si>
  <si>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</si>
  <si>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</si>
  <si>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</si>
  <si>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</si>
  <si>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买1得2</t>
  </si>
  <si>
    <t>生脉饮(党参方)</t>
  </si>
  <si>
    <t>四川泰华堂制药有限公司</t>
  </si>
  <si>
    <t>10mlx24支</t>
  </si>
  <si>
    <t>99元/4盒</t>
  </si>
  <si>
    <t>脑心舒口服液</t>
  </si>
  <si>
    <t>江苏神华药业有限公司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</si>
  <si>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</si>
  <si>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</si>
  <si>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</si>
  <si>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</si>
  <si>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</si>
  <si>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</si>
  <si>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</si>
  <si>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</t>
  </si>
  <si>
    <t>澳天力牌氨糖软骨素维D钙片</t>
  </si>
  <si>
    <t>100g（1gx100片）</t>
  </si>
  <si>
    <t>广东美丽康保健品有限公司</t>
  </si>
  <si>
    <t>特价：79元，买3得4（原品）</t>
  </si>
  <si>
    <t>life.space益生菌粉</t>
  </si>
  <si>
    <t>30g(1.5gx20袋）</t>
  </si>
  <si>
    <t>第二件半价</t>
  </si>
  <si>
    <t>72g(1.5gx20袋x2盒+1.5gx8袋x1盒</t>
  </si>
  <si>
    <t>600g(450g/罐+150g/罐)</t>
  </si>
  <si>
    <t>买1得2（原品）</t>
  </si>
  <si>
    <t>285.6g(1.02gx100片x2瓶+1.02gx40片x2瓶)</t>
  </si>
  <si>
    <t>鸿洋神牌氨基葡萄糖软骨素钙片</t>
  </si>
  <si>
    <t>1.0gx60片</t>
  </si>
  <si>
    <t>威海百合生物技术股份有限公司</t>
  </si>
  <si>
    <t>2件5折
（不输入会员卡识别）</t>
  </si>
  <si>
    <t>鸿洋神钙维生素D软胶囊</t>
  </si>
  <si>
    <t>100g(1000mgx100粒)</t>
  </si>
  <si>
    <t>鸿洋神牌B族维生素咀嚼片（菠萝味）</t>
  </si>
  <si>
    <t>24g(400mgx60片)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</si>
  <si>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</si>
  <si>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</si>
  <si>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</si>
  <si>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</si>
  <si>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</si>
  <si>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</si>
  <si>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</si>
  <si>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</si>
  <si>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</si>
  <si>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</si>
  <si>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</si>
  <si>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</si>
  <si>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</si>
  <si>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</si>
  <si>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</si>
  <si>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</si>
  <si>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</si>
  <si>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</si>
  <si>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</si>
  <si>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</si>
  <si>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</si>
  <si>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二、护肤季</t>
  </si>
  <si>
    <t>类人胶原蛋白敷料(可复美)</t>
  </si>
  <si>
    <t>HCD02421椭圆形5片</t>
  </si>
  <si>
    <t>陕西巨子生物</t>
  </si>
  <si>
    <t>528元/4盒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</si>
  <si>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</si>
  <si>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</si>
  <si>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</si>
  <si>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</si>
  <si>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</si>
  <si>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</si>
  <si>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</si>
  <si>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</si>
  <si>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</si>
  <si>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</si>
  <si>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</si>
  <si>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</si>
  <si>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</si>
  <si>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</si>
  <si>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</si>
  <si>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</si>
  <si>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</si>
  <si>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</si>
  <si>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医用皮肤修复敷料（医院版）</t>
  </si>
  <si>
    <t>6片</t>
  </si>
  <si>
    <t>绽妍</t>
  </si>
  <si>
    <t>买一盒送6片单片（货品ID：265091）                        下账弹出赠品ID：9920537</t>
  </si>
  <si>
    <t>迅必诺@抑菌漱口水</t>
  </si>
  <si>
    <t>15mlx14条(温柔樱花x7+淡雅茉莉x7)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</si>
  <si>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</si>
  <si>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</si>
  <si>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</si>
  <si>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</si>
  <si>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</si>
  <si>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</si>
  <si>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·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</si>
  <si>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</si>
  <si>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</si>
  <si>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</si>
  <si>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</si>
  <si>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</si>
  <si>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</si>
  <si>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</si>
  <si>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</si>
  <si>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</si>
  <si>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</si>
  <si>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第二盒半价</t>
  </si>
  <si>
    <t>三、维生素系列</t>
  </si>
  <si>
    <t>叶酸片</t>
  </si>
  <si>
    <t>北京斯利安药业有限公司(原:北京北大药业有限公司)</t>
  </si>
  <si>
    <t>0.4mgx31片x2板</t>
  </si>
  <si>
    <t>买3得4</t>
  </si>
  <si>
    <t>五维赖氨酸片</t>
  </si>
  <si>
    <t>36片</t>
  </si>
  <si>
    <t>延边大学草仙药业有限公司</t>
  </si>
  <si>
    <t>买5得7</t>
  </si>
  <si>
    <t>葡萄糖酸钙锌口服溶液</t>
  </si>
  <si>
    <t>10mlx48支</t>
  </si>
  <si>
    <t>澳诺(中国)制药有限公司</t>
  </si>
  <si>
    <t>买3得6</t>
  </si>
  <si>
    <t>10mlx20袋</t>
  </si>
  <si>
    <t>买三得六（原品）</t>
  </si>
  <si>
    <t>10mlx24袋</t>
  </si>
  <si>
    <t>澳诺(中国)</t>
  </si>
  <si>
    <t>维生素D滴剂</t>
  </si>
  <si>
    <t>400单位x60粒</t>
  </si>
  <si>
    <t>青岛双鲸药业股份有限公司</t>
  </si>
  <si>
    <t>维生素C泡腾片</t>
  </si>
  <si>
    <t>1gx15片（鲜橙口味）</t>
  </si>
  <si>
    <t>联邦制药厂有限公司</t>
  </si>
  <si>
    <t>两支49.8元</t>
  </si>
  <si>
    <t>1gx15片(黑加仑子口味)</t>
  </si>
  <si>
    <t>合生元益生菌冲剂(儿童型)</t>
  </si>
  <si>
    <t>1.5gx48袋</t>
  </si>
  <si>
    <t>合生元(广州)健康产品有限公司</t>
  </si>
  <si>
    <t>2盒立减120元</t>
  </si>
  <si>
    <t>益生菌冲剂(合生元)</t>
  </si>
  <si>
    <t>1.5gx26袋(儿童型)</t>
  </si>
  <si>
    <t>2盒立减60元</t>
  </si>
  <si>
    <t>多维元素片（21）</t>
  </si>
  <si>
    <t>90片</t>
  </si>
  <si>
    <t>江西南昌桑海制药有限责任公司（原:江西南昌桑海制药厂）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</si>
  <si>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</si>
  <si>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</si>
  <si>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</si>
  <si>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</si>
  <si>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</si>
  <si>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</si>
  <si>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买3得5，买5得10</t>
  </si>
  <si>
    <t>维生素C咀嚼片</t>
  </si>
  <si>
    <t>60片/盒</t>
  </si>
  <si>
    <t>盐酸氨基葡萄糖胶囊(奥泰灵)</t>
  </si>
  <si>
    <t>0.75gx90粒</t>
  </si>
  <si>
    <t>澳美制药厂</t>
  </si>
  <si>
    <t>乳酸菌素片</t>
  </si>
  <si>
    <t>0.4gx8片x4板</t>
  </si>
  <si>
    <t>江中药业</t>
  </si>
  <si>
    <t>0.4gx64片</t>
  </si>
  <si>
    <t>江中药业股份有限公司</t>
  </si>
  <si>
    <t>盐酸氨基葡萄糖片</t>
  </si>
  <si>
    <t>0.24gx90片</t>
  </si>
  <si>
    <t>四川新斯顿制药有限</t>
  </si>
  <si>
    <t>198元/2盒，买3得6</t>
  </si>
  <si>
    <t>金钙尔奇碳酸钙维D3元素片(4)             (金钙尔奇D)</t>
  </si>
  <si>
    <t>100片</t>
  </si>
  <si>
    <t>惠氏制药</t>
  </si>
  <si>
    <r>
      <rPr>
        <b/>
        <sz val="10"/>
        <color rgb="FFFF0000"/>
        <rFont val="宋体"/>
        <charset val="134"/>
      </rPr>
      <t>2瓶268元</t>
    </r>
    <r>
      <rPr>
        <sz val="10"/>
        <color rgb="FF000000"/>
        <rFont val="宋体"/>
        <charset val="134"/>
      </rPr>
      <t xml:space="preserve">
买1瓶金钙+1瓶善存银100粒立减100元
买1瓶金钙+1瓶善存100粒立减100元</t>
    </r>
  </si>
  <si>
    <t>多维元素片(29)</t>
  </si>
  <si>
    <t>91片x2瓶（复方）</t>
  </si>
  <si>
    <t>立减100元</t>
  </si>
  <si>
    <t>多维元素片（29-Ⅱ）</t>
  </si>
  <si>
    <t>碳酸钙D3咀嚼片Ⅱ(钙尔奇D300)</t>
  </si>
  <si>
    <t>300mgx100片</t>
  </si>
  <si>
    <t>400单位x36粒(胶囊型）</t>
  </si>
  <si>
    <t>国控星鲨制药</t>
  </si>
  <si>
    <t>买3得4  买5得7</t>
  </si>
  <si>
    <t>来益牌叶黄素咀嚼片</t>
  </si>
  <si>
    <t>13.5g(450mgx30片)</t>
  </si>
  <si>
    <t>浙江医药股份有限公司           新昌制药厂</t>
  </si>
  <si>
    <t>买一得二（原品）</t>
  </si>
  <si>
    <t>吉林恒金药业股份有限公司</t>
  </si>
  <si>
    <t>0.1gx80片</t>
  </si>
  <si>
    <t>买2得4（原品）</t>
  </si>
  <si>
    <t>四、中药养生</t>
  </si>
  <si>
    <t>三七冻干（大个）A014</t>
  </si>
  <si>
    <t>250g/袋</t>
  </si>
  <si>
    <t>活态药业</t>
  </si>
  <si>
    <t>袋</t>
  </si>
  <si>
    <t>特价：258元</t>
  </si>
  <si>
    <t>三七冻干（中个）A019</t>
  </si>
  <si>
    <t>三七冻干（大个）A013</t>
  </si>
  <si>
    <t>特价:358元</t>
  </si>
  <si>
    <t>西洋参</t>
  </si>
  <si>
    <t>50g片</t>
  </si>
  <si>
    <t>云南天江一方药业有限公司</t>
  </si>
  <si>
    <t>三七粉</t>
  </si>
  <si>
    <t>3g*30</t>
  </si>
  <si>
    <t>198元/2瓶</t>
  </si>
  <si>
    <t>熊胆粉</t>
  </si>
  <si>
    <t>0.1gx3瓶</t>
  </si>
  <si>
    <t>都江堰市中善制药厂</t>
  </si>
  <si>
    <t>买2送一</t>
  </si>
  <si>
    <t>赶黄草</t>
  </si>
  <si>
    <t>3gx12袋(切制)</t>
  </si>
  <si>
    <t>成都劲草中药饮片有限责任公司</t>
  </si>
  <si>
    <t>买二得三</t>
  </si>
  <si>
    <t>3gx24袋(切制)</t>
  </si>
  <si>
    <t>2gx18袋</t>
  </si>
  <si>
    <t>四川新荷花中药饮片股份有限公司</t>
  </si>
  <si>
    <t>丹参粉</t>
  </si>
  <si>
    <t>88g</t>
  </si>
  <si>
    <t>大枣</t>
  </si>
  <si>
    <t>500g</t>
  </si>
  <si>
    <t>特价：29.9元</t>
  </si>
  <si>
    <t>草晶华</t>
  </si>
  <si>
    <t>枸杞子</t>
  </si>
  <si>
    <t>100g（净制）</t>
  </si>
  <si>
    <t>永天昌
中药</t>
  </si>
  <si>
    <t>买2得3</t>
  </si>
  <si>
    <t>黄芪</t>
  </si>
  <si>
    <t>100g（切制片）</t>
  </si>
  <si>
    <t>五、家庭常备</t>
  </si>
  <si>
    <t>复方熊胆薄荷含片(熊胆舒喉片)</t>
  </si>
  <si>
    <t>8片x2板</t>
  </si>
  <si>
    <t>桐君阁</t>
  </si>
  <si>
    <t>复方鱼腥草片</t>
  </si>
  <si>
    <t>12片x3板</t>
  </si>
  <si>
    <t>晒单奖励：2元/盒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</si>
  <si>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</si>
  <si>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</si>
  <si>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</si>
  <si>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</si>
  <si>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</si>
  <si>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</si>
  <si>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</si>
  <si>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</si>
  <si>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</si>
  <si>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</si>
  <si>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买3得5（原品）</t>
  </si>
  <si>
    <t>3gx9袋</t>
  </si>
  <si>
    <t>通络祛痛膏</t>
  </si>
  <si>
    <t>7*10cm*5贴*3袋</t>
  </si>
  <si>
    <t>河南羚锐制药股份有限公司</t>
  </si>
  <si>
    <r>
      <rPr>
        <sz val="10"/>
        <color rgb="FF000000"/>
        <rFont val="宋体"/>
        <charset val="134"/>
      </rPr>
      <t xml:space="preserve">2盒送活血消痛酊（货品ID：70471），               </t>
    </r>
    <r>
      <rPr>
        <b/>
        <sz val="10"/>
        <color rgb="FFFF0000"/>
        <rFont val="宋体"/>
        <charset val="134"/>
      </rPr>
      <t>组合id：9922092</t>
    </r>
  </si>
  <si>
    <t>7cmx10cmx6贴</t>
  </si>
  <si>
    <t>复方苯佐卡因凝胶</t>
  </si>
  <si>
    <t>5g</t>
  </si>
  <si>
    <t>南宁市迪智药业有限责任公司</t>
  </si>
  <si>
    <t>支</t>
  </si>
  <si>
    <t>2支省30元</t>
  </si>
  <si>
    <t>大山楂丸</t>
  </si>
  <si>
    <t>9gx20丸(大蜜丸)</t>
  </si>
  <si>
    <t>朗致集团双人药业有限公司（原山西双人药业有限责任公司）</t>
  </si>
  <si>
    <t>换购价：9.9元</t>
  </si>
  <si>
    <t>湿毒清片</t>
  </si>
  <si>
    <t>0.6g*48片</t>
  </si>
  <si>
    <t>广州诺金制药有限公司</t>
  </si>
  <si>
    <t>买2得3 （原品）</t>
  </si>
  <si>
    <t>百合固金片</t>
  </si>
  <si>
    <t>0.4g*30片</t>
  </si>
  <si>
    <t>通窍鼻炎片</t>
  </si>
  <si>
    <t>0.41gx12片x4板(薄膜衣)</t>
  </si>
  <si>
    <t>江西杏林白马药业股份有限公司（原：江西杏林白马药业有限公司）</t>
  </si>
  <si>
    <t>保妇康凝胶</t>
  </si>
  <si>
    <t>4gx4支</t>
  </si>
  <si>
    <t>清热止痒洗剂</t>
  </si>
  <si>
    <t>180ml(带冲洗器)</t>
  </si>
  <si>
    <t>云南优克制药公司</t>
  </si>
  <si>
    <t>牙齿脱敏剂</t>
  </si>
  <si>
    <t>75g/支</t>
  </si>
  <si>
    <t>重庆登康口腔护理用品股份有限公司</t>
  </si>
  <si>
    <t>39.8元/套  5支 （组合ID：9921112）</t>
  </si>
  <si>
    <t>棉片</t>
  </si>
  <si>
    <t>珍珠纹 20cmx20cm 50片</t>
  </si>
  <si>
    <t>湖南可孚</t>
  </si>
  <si>
    <t>25元/3包；39.8元/5包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</si>
  <si>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</si>
  <si>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</si>
  <si>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</si>
  <si>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</si>
  <si>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</si>
  <si>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</si>
  <si>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肠炎宁片</t>
  </si>
  <si>
    <t>0.42gx60片（薄膜衣）</t>
  </si>
  <si>
    <t>江西康恩贝中药有限公司</t>
  </si>
  <si>
    <t>2盒7.5折</t>
  </si>
  <si>
    <t>复方水杨酸甲酯乳膏</t>
  </si>
  <si>
    <t>40g</t>
  </si>
  <si>
    <t>珠海联邦中山</t>
  </si>
  <si>
    <t>医用清洁敷料</t>
  </si>
  <si>
    <t>2kg</t>
  </si>
  <si>
    <t>四川护家卫士</t>
  </si>
  <si>
    <t>桶</t>
  </si>
  <si>
    <t>29.9元/2桶，99元/6桶</t>
  </si>
  <si>
    <t>海水鼻腔喷雾（原生理性海水鼻腔喷雾）</t>
  </si>
  <si>
    <t>60ml</t>
  </si>
  <si>
    <t>可孚医疗科技股份有限公司</t>
  </si>
  <si>
    <t>99元/3瓶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</si>
  <si>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</si>
  <si>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</si>
  <si>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</si>
  <si>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</si>
  <si>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</si>
  <si>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</si>
  <si>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</si>
  <si>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</si>
  <si>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</si>
  <si>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</si>
  <si>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</si>
  <si>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</si>
  <si>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</si>
  <si>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</si>
  <si>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</si>
  <si>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</si>
  <si>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</si>
  <si>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</si>
  <si>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</si>
  <si>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</si>
  <si>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99元6瓶</t>
  </si>
  <si>
    <t>2L（洗衣液）</t>
  </si>
  <si>
    <t>10mlx30颗（凝珠）</t>
  </si>
  <si>
    <t>小苛（邯郸）医疗器械有限公司</t>
  </si>
  <si>
    <t>520ml（油污净）</t>
  </si>
  <si>
    <t>牙科用毛刷</t>
  </si>
  <si>
    <t>两支装</t>
  </si>
  <si>
    <r>
      <rPr>
        <sz val="10"/>
        <color rgb="FF000000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sz val="10"/>
        <color rgb="FF000000"/>
        <rFont val="宋体"/>
        <charset val="134"/>
      </rPr>
      <t>或收银台换购9.9/支</t>
    </r>
  </si>
  <si>
    <t>冷酸灵脱敏剂</t>
  </si>
  <si>
    <t>75g</t>
  </si>
  <si>
    <t>39.8元/套（5只）</t>
  </si>
  <si>
    <t>30g</t>
  </si>
  <si>
    <t>冷酸灵防菌配方</t>
  </si>
  <si>
    <t>100g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</si>
  <si>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</si>
  <si>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</si>
  <si>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</si>
  <si>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</si>
  <si>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</si>
  <si>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</si>
  <si>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</si>
  <si>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</si>
  <si>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</si>
  <si>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</si>
  <si>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</si>
  <si>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</si>
  <si>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</si>
  <si>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</si>
  <si>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</si>
  <si>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</si>
  <si>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薏辛除湿止痛胶囊（曹清华）</t>
  </si>
  <si>
    <t>0.3gx12粒x18板</t>
  </si>
  <si>
    <t>西安阿房宫药业股份有限公司（原西安阿房宫药业有限公司）</t>
  </si>
  <si>
    <t>2盒送（ID：263586）鸿洋神牌氨基葡萄糖软骨素钙片  1瓶 组合ID：9922357</t>
  </si>
  <si>
    <t>慢病品种</t>
  </si>
  <si>
    <t>活动时间</t>
  </si>
  <si>
    <t>(捷诺维)磷酸西格列汀片</t>
  </si>
  <si>
    <t>100mgx7片x4板</t>
  </si>
  <si>
    <t>杭州默沙东</t>
  </si>
  <si>
    <t>买4盒+0.01元换购2盒7片装（ID:133728，进价52.96）</t>
  </si>
  <si>
    <t>2023.12.7-12.13</t>
  </si>
  <si>
    <t>（捷诺达)西格列汀二甲双胍片(Ⅱ)</t>
  </si>
  <si>
    <t>50mg:850mg*7片*8板</t>
  </si>
  <si>
    <t>买2盒省70元</t>
  </si>
  <si>
    <t>(捷诺达)西格列汀二甲双胍片(Ⅱ)</t>
  </si>
  <si>
    <t>50mg:850mg*7片*4板</t>
  </si>
  <si>
    <t>买3盒省45元</t>
  </si>
  <si>
    <t>枸橼酸西地那非片（万艾可）</t>
  </si>
  <si>
    <t>100mg*10片</t>
  </si>
  <si>
    <t>大连辉瑞制药</t>
  </si>
  <si>
    <t>买10粒得12粒（100mg*1粒）</t>
  </si>
  <si>
    <t>100mg*5片</t>
  </si>
  <si>
    <t>买5粒得6粒（100mg*1粒）</t>
  </si>
  <si>
    <t>阿托伐他汀钙片（立普妥）</t>
  </si>
  <si>
    <t>20mg*28片</t>
  </si>
  <si>
    <t>买3盒20mg*28+0.01元换购3盒20mg*7片
买三盒立省130元</t>
  </si>
  <si>
    <t>苯磺酸氨氯地平片（络活喜）</t>
  </si>
  <si>
    <t>5mg*28片</t>
  </si>
  <si>
    <t>买3盒5mg*28+0.01元换购3盒5mg*7片
买三盒立省70元</t>
  </si>
  <si>
    <t>182824/  261207</t>
  </si>
  <si>
    <t>硫酸氢氯吡格雷片（波立维）</t>
  </si>
  <si>
    <t>75mg*28片</t>
  </si>
  <si>
    <t>赛诺菲</t>
  </si>
  <si>
    <t>买3盒+0.01元换购1盒7片装（ID63804）</t>
  </si>
  <si>
    <t>厄贝沙坦氢氯噻嗪片</t>
  </si>
  <si>
    <t>150mg：12.5mg*7片*4板</t>
  </si>
  <si>
    <t>买4盒+0.01元换购1盒（原品）</t>
  </si>
  <si>
    <t>190513/233899</t>
  </si>
  <si>
    <t>厄贝沙坦片</t>
  </si>
  <si>
    <t>0.15g*28片</t>
  </si>
  <si>
    <t>买3盒+0.01元换购3盒0.15g*7片（ID：16185）</t>
  </si>
  <si>
    <t>达格列净片</t>
  </si>
  <si>
    <t>10mgx10片x3板</t>
  </si>
  <si>
    <t>阿斯利康</t>
  </si>
  <si>
    <t>买3盒+0.01元换购1盒（原品）</t>
  </si>
  <si>
    <t>替格瑞洛片</t>
  </si>
  <si>
    <t>90mg*56片</t>
  </si>
  <si>
    <t>90mgx14片</t>
  </si>
  <si>
    <t>血脂康胶囊</t>
  </si>
  <si>
    <t>0.3gx120粒</t>
  </si>
  <si>
    <t>吸入用布地奈德混悬液</t>
  </si>
  <si>
    <t>2ml：1mg*5支</t>
  </si>
  <si>
    <t>艾司奥美拉唑镁肠溶胶囊</t>
  </si>
  <si>
    <t>20mgx7片</t>
  </si>
  <si>
    <t>40mgx7片</t>
  </si>
  <si>
    <t>布地奈德福莫特罗粉吸入剂</t>
  </si>
  <si>
    <t>60吸320ug+9ug/吸</t>
  </si>
  <si>
    <t>60吸 160μg+4.5μg/吸</t>
  </si>
  <si>
    <t>瑞舒伐他汀钙片</t>
  </si>
  <si>
    <t>10mgx7片x4板</t>
  </si>
  <si>
    <t>琥珀酸美托洛尔</t>
  </si>
  <si>
    <t>47.5mgx7片x4板</t>
  </si>
  <si>
    <t>安博维</t>
  </si>
  <si>
    <t>7片</t>
  </si>
  <si>
    <t>买2盒+0.01元换购1盒（原品）</t>
  </si>
  <si>
    <t>2023.12.7-2024.12.31</t>
  </si>
  <si>
    <t>薇诺娜双十二活动清单</t>
  </si>
  <si>
    <t>活动项目详情</t>
  </si>
  <si>
    <t>活动开始时间</t>
  </si>
  <si>
    <t>活动结束时间</t>
  </si>
  <si>
    <t>产品ID</t>
  </si>
  <si>
    <t>产品名称</t>
  </si>
  <si>
    <t>C端政策</t>
  </si>
  <si>
    <t>赠品ID</t>
  </si>
  <si>
    <t>高弹性单品
买一送一
（13款）</t>
  </si>
  <si>
    <t>120ml光透皙白晶粹水</t>
  </si>
  <si>
    <t>买一送一</t>
  </si>
  <si>
    <t>80g光透皙白洁面乳</t>
  </si>
  <si>
    <t xml:space="preserve">      </t>
  </si>
  <si>
    <t>25ml*6光透皙白淡斑面膜</t>
  </si>
  <si>
    <t>50g光透皙白隔离日霜</t>
  </si>
  <si>
    <t>50g光透皙白修护晚霜</t>
  </si>
  <si>
    <t>120ml清透水感防晒喷雾</t>
  </si>
  <si>
    <t>75ml清透水感防晒喷雾</t>
  </si>
  <si>
    <t>80g安肤保湿舒缓洁面乳</t>
  </si>
  <si>
    <t>30ml安肤保湿修护精华液</t>
  </si>
  <si>
    <t>25g清痘修复精华液</t>
  </si>
  <si>
    <t>30ml透明质酸复合原液</t>
  </si>
  <si>
    <t>20g紧致眼霜</t>
  </si>
  <si>
    <t>低弹性单品
7.5折
（6款）</t>
  </si>
  <si>
    <t>30ml多重肽修护精华液</t>
  </si>
  <si>
    <t>7.5折</t>
  </si>
  <si>
    <t>/</t>
  </si>
  <si>
    <t>50g多重肽修护霜</t>
  </si>
  <si>
    <t>6贴多重肽修护冻干面膜组合-多重肽修护冻干面膜+溶媒液</t>
  </si>
  <si>
    <t>30ml多效紧颜精华液</t>
  </si>
  <si>
    <t>50g多效紧颜修护霜</t>
  </si>
  <si>
    <t>20g多效紧颜修护眼霜</t>
  </si>
  <si>
    <t>高库存单品
买一送一
（11款）</t>
  </si>
  <si>
    <t>150ml舒敏保湿喷雾</t>
  </si>
  <si>
    <t>30ml复合酸净肤精华液</t>
  </si>
  <si>
    <t>30ml熊果苷美白保湿精华液</t>
  </si>
  <si>
    <t>50g修红舒缓安肤乳</t>
  </si>
  <si>
    <t>30ml修红舒缓安肤精华液</t>
  </si>
  <si>
    <t>50g熊果苷美白保湿精华乳</t>
  </si>
  <si>
    <t>25ml*6贴柔润保湿面膜</t>
  </si>
  <si>
    <t>150ml舒缓控油洁颜泡沫</t>
  </si>
  <si>
    <r>
      <rPr>
        <sz val="11"/>
        <color rgb="FF000000"/>
        <rFont val="微软雅黑"/>
        <charset val="134"/>
      </rPr>
      <t xml:space="preserve">双12坎级满赠                        </t>
    </r>
    <r>
      <rPr>
        <b/>
        <sz val="11"/>
        <color rgb="FFFF0000"/>
        <rFont val="微软雅黑"/>
        <charset val="134"/>
      </rPr>
      <t>（12.7-12.11）</t>
    </r>
  </si>
  <si>
    <r>
      <rPr>
        <sz val="11"/>
        <color rgb="FFFF0000"/>
        <rFont val="微软雅黑"/>
        <charset val="134"/>
      </rPr>
      <t>购买薇诺娜实付满398元，送价值32元薇诺娜宝贝8抽倍护婴儿柔湿巾 (8包组合装)*1。</t>
    </r>
    <r>
      <rPr>
        <sz val="11"/>
        <rFont val="微软雅黑"/>
        <charset val="134"/>
      </rPr>
      <t>（</t>
    </r>
    <r>
      <rPr>
        <b/>
        <sz val="14"/>
        <rFont val="微软雅黑"/>
        <charset val="134"/>
      </rPr>
      <t>送完即止，不做追补，厂家提供）</t>
    </r>
    <r>
      <rPr>
        <sz val="11"/>
        <rFont val="微软雅黑"/>
        <charset val="134"/>
      </rPr>
      <t xml:space="preserve">
备注：A1、A2、特价换购单品不参与坎级满赠加赠。</t>
    </r>
  </si>
  <si>
    <t>双12晒单奖励                     （活动时间：12.7-12.16）</t>
  </si>
  <si>
    <t>小票实付金额≥298，奖励8元                                                                                                                                                                                                                                                                                                                                                                                                                                                                                                                                                                                                                                                                                  小票实付金额≥698，奖励18元；                                                                                                                                                                                                                                                                                                                  小票实付金额≥1298，奖励38元；                                                                                                                                                                                                                                                                                                                                                                                                 晒单群每日首单晒单一名奖励： 10元现金红包                                                                                                                                                                                                                                                                                                                                                                                                                                                                                                                                                                                                                                         备注：仅限OTC渠道非专柜门店参与，此晒单和日常单品晒单不重复享受，两者相遇选高者得</t>
  </si>
  <si>
    <r>
      <rPr>
        <sz val="11"/>
        <color theme="1"/>
        <rFont val="微软雅黑"/>
        <charset val="134"/>
      </rPr>
      <t xml:space="preserve">单店销售突破奖                     </t>
    </r>
    <r>
      <rPr>
        <b/>
        <sz val="11"/>
        <color rgb="FFFF0000"/>
        <rFont val="微软雅黑"/>
        <charset val="134"/>
      </rPr>
      <t>（月度：12.1-12.31）</t>
    </r>
  </si>
  <si>
    <r>
      <rPr>
        <sz val="11"/>
        <color rgb="FFFF0000"/>
        <rFont val="微软雅黑"/>
        <charset val="134"/>
      </rPr>
      <t xml:space="preserve">12.1-12.31日期间    薇诺娜销售突破奖励    </t>
    </r>
    <r>
      <rPr>
        <sz val="11"/>
        <color theme="1"/>
        <rFont val="微软雅黑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单店销售突破30000元且完成门店任务奖励500元现金                                                                                                                                                                                                                                                                                                           单店销售突破20000元且完成门店任务奖励300元现金                                                                                                                                                                                                                                                                                    单店销售突破10000元且完成门店任务奖励100元现金                                                                                                                                                                                                                                                                                        门店完成门店任务，即可奖励500元薇诺娜产品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微软雅黑"/>
        <charset val="134"/>
      </rPr>
      <t xml:space="preserve">备注：产品奖励使用一年内近效期产品转物料  </t>
    </r>
    <r>
      <rPr>
        <sz val="11"/>
        <color theme="1"/>
        <rFont val="微软雅黑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</si>
  <si>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1、医用修复贴敷料（贴敷型）-单帖（245065）               1元/贴</t>
  </si>
  <si>
    <t>2、80g医用修复敷料（霜剂）（244928）                        15元/盒</t>
  </si>
  <si>
    <t>3、100ml重组胶原蛋白液体敷料（218904）                    15元/盒</t>
  </si>
  <si>
    <t>4、50g酵母重组胶原蛋白修复敷料（236550）                 15元/盒</t>
  </si>
  <si>
    <t>5、30g薇诺娜医用修复敷料（贴敷型)（261525）            15元/盒</t>
  </si>
  <si>
    <t>6、50g安肤保湿修护霜                                                       15元/盒</t>
  </si>
  <si>
    <t>双十二期间活动 （12.7-12.13）</t>
  </si>
  <si>
    <t>剂型</t>
  </si>
  <si>
    <t>规格（盒）</t>
  </si>
  <si>
    <t>零售价  （元/盒）</t>
  </si>
  <si>
    <t>前台毛利</t>
  </si>
  <si>
    <t>绽妍系列 活动内容                                                （门店下账一盒卖品，弹出赠品ID， 后期门店退货品ID回仓库）</t>
  </si>
  <si>
    <t>医用皮肤修护敷料（医院版）</t>
  </si>
  <si>
    <t>面膜</t>
  </si>
  <si>
    <t>买一盒送6片单片（货品ID：265091）下账弹出赠品ID：9920537</t>
  </si>
  <si>
    <t>医用修护敷料（医院版）</t>
  </si>
  <si>
    <t>膏</t>
  </si>
  <si>
    <t>50g</t>
  </si>
  <si>
    <t>买一赠一</t>
  </si>
  <si>
    <t>皮肤修复敷料（胶原蛋白）</t>
  </si>
  <si>
    <r>
      <rPr>
        <b/>
        <sz val="11"/>
        <color rgb="FF000000"/>
        <rFont val="Calibri"/>
        <charset val="134"/>
      </rPr>
      <t>25g*5</t>
    </r>
    <r>
      <rPr>
        <b/>
        <sz val="11"/>
        <color rgb="FF000000"/>
        <rFont val="宋体"/>
        <charset val="134"/>
      </rPr>
      <t>片</t>
    </r>
  </si>
  <si>
    <t>医用皮肤修复敷料（沉香纯露）</t>
  </si>
  <si>
    <t>舒缓保湿洁面慕斯</t>
  </si>
  <si>
    <t>洁面</t>
  </si>
  <si>
    <t>150ml</t>
  </si>
  <si>
    <t>水</t>
  </si>
  <si>
    <t>120ml</t>
  </si>
  <si>
    <t>海藻酸钠修护敷料</t>
  </si>
  <si>
    <t>乳</t>
  </si>
  <si>
    <t>80g</t>
  </si>
  <si>
    <t>三重蛋白安润舒缓保湿水</t>
  </si>
  <si>
    <t>三重蛋白喷雾</t>
  </si>
  <si>
    <t>喷雾</t>
  </si>
  <si>
    <t>200ml</t>
  </si>
  <si>
    <t>三重蛋白安润修护霜</t>
  </si>
  <si>
    <t>霜</t>
  </si>
  <si>
    <t>轻透物理防晒霜</t>
  </si>
  <si>
    <t>防晒霜</t>
  </si>
  <si>
    <t>医用修护敷料</t>
  </si>
  <si>
    <t>P-50g</t>
  </si>
  <si>
    <t>99元/3瓶（下账卖品1瓶、弹2瓶赠品账：9920552）</t>
  </si>
  <si>
    <t>ASRM(R)-07 30g</t>
  </si>
  <si>
    <t>买一盒海藻酸钠修护敷料（乳） 98元送1瓶洁面+1瓶水 弹出赠品ID：9920773、9920774</t>
  </si>
  <si>
    <t>医用皮肤修复敷料</t>
  </si>
  <si>
    <t>B型 30ml</t>
  </si>
  <si>
    <t>绽妍JUYOU舒缓保湿洁面慕斯</t>
  </si>
  <si>
    <t>50ml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</si>
</sst>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  <numFmt numFmtId="178" formatCode="[$￥-411]#,##0"/>
    <numFmt numFmtId="179" formatCode="#,##0.##########"/>
  </numFmts>
  <fonts count="48"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Calibri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sz val="11"/>
      <name val="微软雅黑"/>
      <charset val="134"/>
    </font>
    <font>
      <b/>
      <sz val="16"/>
      <color theme="0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sz val="11"/>
      <color indexed="8"/>
      <name val="等线"/>
      <charset val="134"/>
      <scheme val="minor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E03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0"/>
      <color rgb="FFEA3324"/>
      <name val="宋体"/>
      <charset val="134"/>
    </font>
    <font>
      <sz val="10"/>
      <color rgb="FFEA3324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8" borderId="23" applyNumberFormat="0" applyAlignment="0" applyProtection="0">
      <alignment vertical="center"/>
    </xf>
    <xf numFmtId="0" fontId="38" fillId="8" borderId="22" applyNumberFormat="0" applyAlignment="0" applyProtection="0">
      <alignment vertical="center"/>
    </xf>
    <xf numFmtId="0" fontId="39" fillId="9" borderId="24" applyNumberFormat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0" fillId="3" borderId="1" xfId="49" applyNumberFormat="1" applyFont="1" applyFill="1" applyBorder="1" applyAlignment="1">
      <alignment horizontal="center" vertical="center"/>
    </xf>
    <xf numFmtId="49" fontId="11" fillId="3" borderId="1" xfId="49" applyNumberFormat="1" applyFont="1" applyFill="1" applyBorder="1" applyAlignment="1">
      <alignment horizontal="center" vertical="center"/>
    </xf>
    <xf numFmtId="49" fontId="12" fillId="4" borderId="1" xfId="49" applyNumberFormat="1" applyFont="1" applyFill="1" applyBorder="1" applyAlignment="1">
      <alignment horizontal="center" vertical="center" wrapText="1"/>
    </xf>
    <xf numFmtId="0" fontId="12" fillId="4" borderId="1" xfId="49" applyFont="1" applyFill="1" applyBorder="1" applyAlignment="1">
      <alignment horizontal="center" vertical="center"/>
    </xf>
    <xf numFmtId="0" fontId="12" fillId="4" borderId="9" xfId="49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49" fontId="16" fillId="0" borderId="10" xfId="49" applyNumberFormat="1" applyFont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left" vertical="center"/>
    </xf>
    <xf numFmtId="49" fontId="17" fillId="0" borderId="1" xfId="49" applyNumberFormat="1" applyFont="1" applyBorder="1" applyAlignment="1">
      <alignment horizontal="center" vertical="center" wrapText="1"/>
    </xf>
    <xf numFmtId="14" fontId="14" fillId="0" borderId="10" xfId="49" applyNumberFormat="1" applyFont="1" applyBorder="1" applyAlignment="1" applyProtection="1">
      <alignment horizontal="left" vertical="center" wrapText="1"/>
      <protection locked="0"/>
    </xf>
    <xf numFmtId="14" fontId="14" fillId="0" borderId="10" xfId="49" applyNumberFormat="1" applyFont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/>
    </xf>
    <xf numFmtId="0" fontId="20" fillId="5" borderId="5" xfId="0" applyFont="1" applyFill="1" applyBorder="1" applyAlignment="1" applyProtection="1">
      <alignment horizontal="center" vertical="center" wrapText="1"/>
    </xf>
    <xf numFmtId="0" fontId="20" fillId="5" borderId="6" xfId="0" applyFont="1" applyFill="1" applyBorder="1" applyAlignment="1" applyProtection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/>
    </xf>
    <xf numFmtId="58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 wrapText="1"/>
    </xf>
    <xf numFmtId="0" fontId="20" fillId="5" borderId="6" xfId="0" applyFont="1" applyFill="1" applyBorder="1" applyAlignment="1" applyProtection="1">
      <alignment horizontal="center" vertical="center"/>
    </xf>
    <xf numFmtId="0" fontId="20" fillId="5" borderId="5" xfId="0" applyFont="1" applyFill="1" applyBorder="1" applyAlignment="1" applyProtection="1">
      <alignment horizontal="center" vertical="center"/>
    </xf>
    <xf numFmtId="178" fontId="18" fillId="0" borderId="6" xfId="0" applyNumberFormat="1" applyFont="1" applyFill="1" applyBorder="1" applyAlignment="1" applyProtection="1">
      <alignment horizontal="center" vertical="center" wrapText="1"/>
    </xf>
    <xf numFmtId="0" fontId="26" fillId="5" borderId="6" xfId="0" applyFont="1" applyFill="1" applyBorder="1" applyAlignment="1" applyProtection="1">
      <alignment horizontal="center" vertical="center"/>
    </xf>
    <xf numFmtId="0" fontId="26" fillId="5" borderId="6" xfId="0" applyFont="1" applyFill="1" applyBorder="1" applyAlignment="1" applyProtection="1">
      <alignment horizontal="center" vertical="center" wrapText="1"/>
    </xf>
    <xf numFmtId="9" fontId="26" fillId="5" borderId="6" xfId="0" applyNumberFormat="1" applyFont="1" applyFill="1" applyBorder="1" applyAlignment="1" applyProtection="1">
      <alignment horizontal="center" vertical="center" wrapText="1"/>
    </xf>
    <xf numFmtId="0" fontId="20" fillId="5" borderId="11" xfId="0" applyFont="1" applyFill="1" applyBorder="1" applyAlignment="1" applyProtection="1">
      <alignment horizontal="center" vertical="center" wrapText="1"/>
    </xf>
    <xf numFmtId="10" fontId="20" fillId="5" borderId="6" xfId="0" applyNumberFormat="1" applyFont="1" applyFill="1" applyBorder="1" applyAlignment="1" applyProtection="1">
      <alignment horizontal="center" vertical="center"/>
    </xf>
    <xf numFmtId="9" fontId="20" fillId="5" borderId="6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center" vertical="center"/>
    </xf>
    <xf numFmtId="9" fontId="26" fillId="5" borderId="12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9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horizontal="center" vertical="center"/>
    </xf>
    <xf numFmtId="9" fontId="27" fillId="0" borderId="6" xfId="0" applyNumberFormat="1" applyFont="1" applyFill="1" applyBorder="1" applyAlignment="1" applyProtection="1">
      <alignment horizontal="center" vertical="center" wrapText="1"/>
    </xf>
    <xf numFmtId="0" fontId="27" fillId="0" borderId="14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left" vertical="center"/>
    </xf>
    <xf numFmtId="0" fontId="25" fillId="0" borderId="8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 wrapText="1"/>
    </xf>
    <xf numFmtId="0" fontId="20" fillId="5" borderId="8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20" fillId="5" borderId="1" xfId="0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6" fillId="5" borderId="6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6" fillId="5" borderId="8" xfId="0" applyFont="1" applyFill="1" applyBorder="1" applyAlignment="1" applyProtection="1">
      <alignment horizontal="left" vertical="center" wrapText="1"/>
    </xf>
    <xf numFmtId="0" fontId="26" fillId="5" borderId="12" xfId="0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3" fillId="0" borderId="6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9" fontId="23" fillId="0" borderId="6" xfId="0" applyNumberFormat="1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/>
    </xf>
    <xf numFmtId="0" fontId="19" fillId="5" borderId="6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179" fontId="18" fillId="0" borderId="6" xfId="0" applyNumberFormat="1" applyFont="1" applyFill="1" applyBorder="1" applyAlignment="1" applyProtection="1">
      <alignment horizontal="center" vertical="center" wrapText="1"/>
    </xf>
    <xf numFmtId="0" fontId="20" fillId="5" borderId="12" xfId="0" applyFont="1" applyFill="1" applyBorder="1" applyAlignment="1" applyProtection="1">
      <alignment horizontal="center" vertical="center"/>
    </xf>
    <xf numFmtId="0" fontId="20" fillId="5" borderId="15" xfId="0" applyFont="1" applyFill="1" applyBorder="1" applyAlignment="1" applyProtection="1">
      <alignment horizontal="center" vertical="center" wrapText="1"/>
    </xf>
    <xf numFmtId="0" fontId="20" fillId="5" borderId="16" xfId="0" applyFont="1" applyFill="1" applyBorder="1" applyAlignment="1" applyProtection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</xf>
    <xf numFmtId="0" fontId="18" fillId="5" borderId="6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9" fillId="5" borderId="6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7" fillId="0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left" vertical="center" wrapText="1"/>
    </xf>
    <xf numFmtId="178" fontId="20" fillId="5" borderId="6" xfId="0" applyNumberFormat="1" applyFont="1" applyFill="1" applyBorder="1" applyAlignment="1" applyProtection="1">
      <alignment horizontal="center" vertical="center" wrapText="1"/>
    </xf>
    <xf numFmtId="178" fontId="18" fillId="0" borderId="12" xfId="0" applyNumberFormat="1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/>
    </xf>
    <xf numFmtId="0" fontId="21" fillId="5" borderId="8" xfId="0" applyFont="1" applyFill="1" applyBorder="1" applyAlignment="1" applyProtection="1">
      <alignment horizontal="center" vertical="center"/>
    </xf>
    <xf numFmtId="0" fontId="21" fillId="5" borderId="6" xfId="0" applyFont="1" applyFill="1" applyBorder="1" applyAlignment="1" applyProtection="1">
      <alignment horizontal="center" vertical="center" wrapText="1"/>
    </xf>
    <xf numFmtId="0" fontId="21" fillId="5" borderId="6" xfId="0" applyFont="1" applyFill="1" applyBorder="1" applyAlignment="1" applyProtection="1">
      <alignment horizontal="center" vertical="center"/>
    </xf>
    <xf numFmtId="0" fontId="21" fillId="5" borderId="13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23" fillId="0" borderId="4" xfId="0" applyFont="1" applyFill="1" applyBorder="1" applyAlignment="1" applyProtection="1">
      <alignment horizontal="left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/>
    </xf>
    <xf numFmtId="0" fontId="21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186"/>
  <sheetViews>
    <sheetView tabSelected="1" topLeftCell="A171" workbookViewId="0">
      <selection activeCell="A186" sqref="$A186:$XFD186"/>
    </sheetView>
  </sheetViews>
  <sheetFormatPr defaultColWidth="32.1666666666667" defaultRowHeight="33" customHeight="1"/>
  <cols>
    <col min="1" max="1" width="6.5" style="69" customWidth="1"/>
    <col min="2" max="2" width="12.25" style="69" customWidth="1"/>
    <col min="3" max="3" width="32.8333333333333" style="79" customWidth="1"/>
    <col min="4" max="4" width="34" style="80" customWidth="1"/>
    <col min="5" max="5" width="24.125" style="80" customWidth="1"/>
    <col min="6" max="6" width="6.16666666666667" style="69" customWidth="1"/>
    <col min="7" max="7" width="10.1666666666667" style="69" customWidth="1"/>
    <col min="8" max="8" width="10.1666666666667" style="69" hidden="1" customWidth="1"/>
    <col min="9" max="9" width="35.625" style="79" customWidth="1"/>
    <col min="10" max="39" width="32.1666666666667" style="69" customWidth="1"/>
    <col min="40" max="16384" width="32.1666666666667" style="81"/>
  </cols>
  <sheetData>
    <row r="1" s="69" customFormat="1" ht="25" customHeight="1" spans="1:9">
      <c r="A1" s="82" t="s">
        <v>0</v>
      </c>
      <c r="B1" s="82"/>
      <c r="C1" s="82"/>
      <c r="D1" s="82"/>
      <c r="E1" s="83"/>
      <c r="F1" s="82"/>
      <c r="G1" s="82"/>
      <c r="H1" s="82"/>
      <c r="I1" s="145"/>
    </row>
    <row r="2" s="70" customFormat="1" ht="25" customHeight="1" spans="1:9">
      <c r="A2" s="84" t="s">
        <v>1</v>
      </c>
      <c r="B2" s="84" t="s">
        <v>2</v>
      </c>
      <c r="C2" s="85" t="s">
        <v>3</v>
      </c>
      <c r="D2" s="85" t="s">
        <v>4</v>
      </c>
      <c r="E2" s="85" t="s">
        <v>5</v>
      </c>
      <c r="F2" s="84" t="s">
        <v>6</v>
      </c>
      <c r="G2" s="84" t="s">
        <v>7</v>
      </c>
      <c r="H2" s="84" t="s">
        <v>8</v>
      </c>
      <c r="I2" s="146" t="s">
        <v>9</v>
      </c>
    </row>
    <row r="3" s="71" customFormat="1" ht="24" customHeight="1" spans="1:9">
      <c r="A3" s="86">
        <v>1</v>
      </c>
      <c r="B3" s="87">
        <v>203192</v>
      </c>
      <c r="C3" s="87" t="s">
        <v>10</v>
      </c>
      <c r="D3" s="87" t="s">
        <v>11</v>
      </c>
      <c r="E3" s="87" t="s">
        <v>12</v>
      </c>
      <c r="F3" s="87" t="s">
        <v>13</v>
      </c>
      <c r="G3" s="87">
        <v>428</v>
      </c>
      <c r="H3" s="87">
        <v>134.72</v>
      </c>
      <c r="I3" s="147" t="s">
        <v>14</v>
      </c>
    </row>
    <row r="4" s="72" customFormat="1" ht="27" customHeight="1" spans="1:9">
      <c r="A4" s="88">
        <v>2</v>
      </c>
      <c r="B4" s="88">
        <v>248168</v>
      </c>
      <c r="C4" s="89" t="s">
        <v>15</v>
      </c>
      <c r="D4" s="89" t="s">
        <v>16</v>
      </c>
      <c r="E4" s="89" t="s">
        <v>17</v>
      </c>
      <c r="F4" s="88" t="s">
        <v>13</v>
      </c>
      <c r="G4" s="88">
        <v>399</v>
      </c>
      <c r="H4" s="89">
        <v>211.09</v>
      </c>
      <c r="I4" s="148" t="s">
        <v>18</v>
      </c>
    </row>
    <row r="5" s="69" customFormat="1" customHeight="1" spans="1:9">
      <c r="A5" s="86">
        <v>3</v>
      </c>
      <c r="B5" s="86">
        <v>135804</v>
      </c>
      <c r="C5" s="87" t="s">
        <v>19</v>
      </c>
      <c r="D5" s="87" t="s">
        <v>20</v>
      </c>
      <c r="E5" s="87" t="s">
        <v>21</v>
      </c>
      <c r="F5" s="87" t="s">
        <v>22</v>
      </c>
      <c r="G5" s="87">
        <v>799</v>
      </c>
      <c r="H5" s="87">
        <v>410</v>
      </c>
      <c r="I5" s="147" t="s">
        <v>23</v>
      </c>
    </row>
    <row r="6" s="69" customFormat="1" ht="25" customHeight="1" spans="1:9">
      <c r="A6" s="90">
        <v>4</v>
      </c>
      <c r="B6" s="91">
        <v>162305</v>
      </c>
      <c r="C6" s="92" t="s">
        <v>24</v>
      </c>
      <c r="D6" s="92" t="s">
        <v>25</v>
      </c>
      <c r="E6" s="92" t="s">
        <v>26</v>
      </c>
      <c r="F6" s="93" t="s">
        <v>27</v>
      </c>
      <c r="G6" s="92">
        <v>388</v>
      </c>
      <c r="H6" s="92">
        <v>176.35</v>
      </c>
      <c r="I6" s="149" t="s">
        <v>28</v>
      </c>
    </row>
    <row r="7" s="69" customFormat="1" ht="47" customHeight="1" spans="1:9">
      <c r="A7" s="86">
        <v>5</v>
      </c>
      <c r="B7" s="94">
        <v>140507</v>
      </c>
      <c r="C7" s="95" t="s">
        <v>29</v>
      </c>
      <c r="D7" s="95" t="s">
        <v>30</v>
      </c>
      <c r="E7" s="95" t="s">
        <v>26</v>
      </c>
      <c r="F7" s="95" t="s">
        <v>13</v>
      </c>
      <c r="G7" s="95">
        <v>428</v>
      </c>
      <c r="H7" s="96">
        <v>172.92</v>
      </c>
      <c r="I7" s="150" t="s">
        <v>31</v>
      </c>
    </row>
    <row r="8" s="69" customFormat="1" ht="24" customHeight="1" spans="1:9">
      <c r="A8" s="97">
        <v>6</v>
      </c>
      <c r="B8" s="98">
        <v>138325</v>
      </c>
      <c r="C8" s="99" t="s">
        <v>32</v>
      </c>
      <c r="D8" s="99" t="s">
        <v>33</v>
      </c>
      <c r="E8" s="99" t="s">
        <v>34</v>
      </c>
      <c r="F8" s="100" t="s">
        <v>22</v>
      </c>
      <c r="G8" s="99">
        <v>198</v>
      </c>
      <c r="H8" s="99">
        <v>78.19</v>
      </c>
      <c r="I8" s="151" t="s">
        <v>35</v>
      </c>
    </row>
    <row r="9" s="69" customFormat="1" ht="25" customHeight="1" spans="1:9">
      <c r="A9" s="97">
        <v>7</v>
      </c>
      <c r="B9" s="98">
        <v>138584</v>
      </c>
      <c r="C9" s="99" t="s">
        <v>36</v>
      </c>
      <c r="D9" s="99" t="s">
        <v>37</v>
      </c>
      <c r="E9" s="99" t="s">
        <v>34</v>
      </c>
      <c r="F9" s="99" t="s">
        <v>22</v>
      </c>
      <c r="G9" s="99">
        <v>168</v>
      </c>
      <c r="H9" s="99">
        <v>66.36</v>
      </c>
      <c r="I9" s="151"/>
    </row>
    <row r="10" s="69" customFormat="1" ht="26" customHeight="1" spans="1:9">
      <c r="A10" s="97">
        <v>8</v>
      </c>
      <c r="B10" s="98">
        <v>32</v>
      </c>
      <c r="C10" s="99" t="s">
        <v>38</v>
      </c>
      <c r="D10" s="99" t="s">
        <v>39</v>
      </c>
      <c r="E10" s="99" t="s">
        <v>40</v>
      </c>
      <c r="F10" s="101" t="s">
        <v>22</v>
      </c>
      <c r="G10" s="99">
        <v>1499</v>
      </c>
      <c r="H10" s="99">
        <v>797.9</v>
      </c>
      <c r="I10" s="151" t="s">
        <v>41</v>
      </c>
    </row>
    <row r="11" s="69" customFormat="1" ht="27" customHeight="1" spans="1:9">
      <c r="A11" s="97">
        <v>9</v>
      </c>
      <c r="B11" s="102">
        <v>74899</v>
      </c>
      <c r="C11" s="99" t="s">
        <v>42</v>
      </c>
      <c r="D11" s="99" t="s">
        <v>43</v>
      </c>
      <c r="E11" s="99" t="s">
        <v>44</v>
      </c>
      <c r="F11" s="100" t="s">
        <v>22</v>
      </c>
      <c r="G11" s="100">
        <v>399</v>
      </c>
      <c r="H11" s="100">
        <v>232.3</v>
      </c>
      <c r="I11" s="151" t="s">
        <v>45</v>
      </c>
    </row>
    <row r="12" s="69" customFormat="1" ht="30" customHeight="1" spans="1:9">
      <c r="A12" s="88">
        <v>10</v>
      </c>
      <c r="B12" s="103">
        <v>21580</v>
      </c>
      <c r="C12" s="104" t="s">
        <v>46</v>
      </c>
      <c r="D12" s="104" t="s">
        <v>47</v>
      </c>
      <c r="E12" s="104" t="s">
        <v>48</v>
      </c>
      <c r="F12" s="104" t="s">
        <v>22</v>
      </c>
      <c r="G12" s="104">
        <v>98</v>
      </c>
      <c r="H12" s="104">
        <v>55.6</v>
      </c>
      <c r="I12" s="152" t="s">
        <v>49</v>
      </c>
    </row>
    <row r="13" s="69" customFormat="1" ht="29" customHeight="1" spans="1:9">
      <c r="A13" s="88">
        <v>11</v>
      </c>
      <c r="B13" s="103">
        <v>1285</v>
      </c>
      <c r="C13" s="104" t="s">
        <v>46</v>
      </c>
      <c r="D13" s="104" t="s">
        <v>50</v>
      </c>
      <c r="E13" s="104" t="s">
        <v>48</v>
      </c>
      <c r="F13" s="104" t="s">
        <v>22</v>
      </c>
      <c r="G13" s="104">
        <v>294</v>
      </c>
      <c r="H13" s="104">
        <v>189.88</v>
      </c>
      <c r="I13" s="152" t="s">
        <v>49</v>
      </c>
    </row>
    <row r="14" s="72" customFormat="1" ht="28" customHeight="1" spans="1:9">
      <c r="A14" s="86">
        <v>12</v>
      </c>
      <c r="B14" s="94">
        <v>164949</v>
      </c>
      <c r="C14" s="95" t="s">
        <v>51</v>
      </c>
      <c r="D14" s="95" t="s">
        <v>52</v>
      </c>
      <c r="E14" s="95" t="s">
        <v>53</v>
      </c>
      <c r="F14" s="95" t="s">
        <v>22</v>
      </c>
      <c r="G14" s="95">
        <v>180</v>
      </c>
      <c r="H14" s="95">
        <v>99</v>
      </c>
      <c r="I14" s="150" t="s">
        <v>54</v>
      </c>
    </row>
    <row r="15" s="72" customFormat="1" ht="28" customHeight="1" spans="1:9">
      <c r="A15" s="86">
        <v>13</v>
      </c>
      <c r="B15" s="94">
        <v>166819</v>
      </c>
      <c r="C15" s="95" t="s">
        <v>51</v>
      </c>
      <c r="D15" s="95" t="s">
        <v>55</v>
      </c>
      <c r="E15" s="95" t="s">
        <v>53</v>
      </c>
      <c r="F15" s="95" t="s">
        <v>22</v>
      </c>
      <c r="G15" s="95">
        <v>358</v>
      </c>
      <c r="H15" s="95">
        <v>199</v>
      </c>
      <c r="I15" s="150" t="s">
        <v>56</v>
      </c>
    </row>
    <row r="16" s="69" customFormat="1" ht="24" customHeight="1" spans="1:9">
      <c r="A16" s="97">
        <v>14</v>
      </c>
      <c r="B16" s="98">
        <v>240221</v>
      </c>
      <c r="C16" s="99" t="s">
        <v>57</v>
      </c>
      <c r="D16" s="99" t="s">
        <v>58</v>
      </c>
      <c r="E16" s="99" t="s">
        <v>59</v>
      </c>
      <c r="F16" s="101" t="s">
        <v>22</v>
      </c>
      <c r="G16" s="99">
        <v>298</v>
      </c>
      <c r="H16" s="99">
        <v>71.49</v>
      </c>
      <c r="I16" s="151" t="s">
        <v>35</v>
      </c>
    </row>
    <row r="17" s="69" customFormat="1" ht="22" customHeight="1" spans="1:9">
      <c r="A17" s="86">
        <v>15</v>
      </c>
      <c r="B17" s="94">
        <v>135354</v>
      </c>
      <c r="C17" s="95" t="s">
        <v>60</v>
      </c>
      <c r="D17" s="95" t="s">
        <v>61</v>
      </c>
      <c r="E17" s="95" t="s">
        <v>62</v>
      </c>
      <c r="F17" s="105" t="s">
        <v>22</v>
      </c>
      <c r="G17" s="105">
        <v>87</v>
      </c>
      <c r="H17" s="105">
        <v>46.42</v>
      </c>
      <c r="I17" s="150" t="s">
        <v>63</v>
      </c>
    </row>
    <row r="18" s="72" customFormat="1" ht="23" customHeight="1" spans="1:9">
      <c r="A18" s="97">
        <v>16</v>
      </c>
      <c r="B18" s="102">
        <v>183811</v>
      </c>
      <c r="C18" s="99" t="s">
        <v>64</v>
      </c>
      <c r="D18" s="99" t="s">
        <v>65</v>
      </c>
      <c r="E18" s="99" t="s">
        <v>66</v>
      </c>
      <c r="F18" s="100" t="s">
        <v>22</v>
      </c>
      <c r="G18" s="100">
        <v>198</v>
      </c>
      <c r="H18" s="100">
        <v>89.1</v>
      </c>
      <c r="I18" s="151" t="s">
        <v>63</v>
      </c>
    </row>
    <row r="19" s="72" customFormat="1" ht="23" customHeight="1" spans="1:9">
      <c r="A19" s="86">
        <v>17</v>
      </c>
      <c r="B19" s="106">
        <v>166880</v>
      </c>
      <c r="C19" s="95" t="s">
        <v>67</v>
      </c>
      <c r="D19" s="95" t="s">
        <v>68</v>
      </c>
      <c r="E19" s="95" t="s">
        <v>69</v>
      </c>
      <c r="F19" s="105" t="s">
        <v>22</v>
      </c>
      <c r="G19" s="105">
        <v>198</v>
      </c>
      <c r="H19" s="105">
        <v>89.1</v>
      </c>
      <c r="I19" s="150" t="s">
        <v>63</v>
      </c>
    </row>
    <row r="20" s="72" customFormat="1" ht="24" customHeight="1" spans="1:9">
      <c r="A20" s="97">
        <v>18</v>
      </c>
      <c r="B20" s="102">
        <v>162622</v>
      </c>
      <c r="C20" s="99" t="s">
        <v>70</v>
      </c>
      <c r="D20" s="99" t="s">
        <v>58</v>
      </c>
      <c r="E20" s="99" t="s">
        <v>71</v>
      </c>
      <c r="F20" s="100" t="s">
        <v>13</v>
      </c>
      <c r="G20" s="100">
        <v>348</v>
      </c>
      <c r="H20" s="100">
        <v>38.38</v>
      </c>
      <c r="I20" s="151" t="s">
        <v>35</v>
      </c>
    </row>
    <row r="21" s="69" customFormat="1" ht="24" customHeight="1" spans="1:9">
      <c r="A21" s="97">
        <v>19</v>
      </c>
      <c r="B21" s="98">
        <v>168727</v>
      </c>
      <c r="C21" s="99" t="s">
        <v>72</v>
      </c>
      <c r="D21" s="99" t="s">
        <v>73</v>
      </c>
      <c r="E21" s="99" t="s">
        <v>74</v>
      </c>
      <c r="F21" s="100" t="s">
        <v>22</v>
      </c>
      <c r="G21" s="100">
        <v>89</v>
      </c>
      <c r="H21" s="100">
        <v>40</v>
      </c>
      <c r="I21" s="151" t="s">
        <v>75</v>
      </c>
    </row>
    <row r="22" s="69" customFormat="1" ht="24" customHeight="1" spans="1:9">
      <c r="A22" s="97">
        <v>20</v>
      </c>
      <c r="B22" s="98">
        <v>226892</v>
      </c>
      <c r="C22" s="99" t="s">
        <v>76</v>
      </c>
      <c r="D22" s="99" t="s">
        <v>77</v>
      </c>
      <c r="E22" s="99" t="s">
        <v>78</v>
      </c>
      <c r="F22" s="99" t="s">
        <v>22</v>
      </c>
      <c r="G22" s="99">
        <v>49</v>
      </c>
      <c r="H22" s="100">
        <v>22.83</v>
      </c>
      <c r="I22" s="151" t="s">
        <v>79</v>
      </c>
    </row>
    <row r="23" s="69" customFormat="1" ht="24" customHeight="1" spans="1:9">
      <c r="A23" s="97">
        <v>21</v>
      </c>
      <c r="B23" s="98">
        <v>225989</v>
      </c>
      <c r="C23" s="99" t="s">
        <v>80</v>
      </c>
      <c r="D23" s="99" t="s">
        <v>81</v>
      </c>
      <c r="E23" s="99" t="s">
        <v>82</v>
      </c>
      <c r="F23" s="99" t="s">
        <v>22</v>
      </c>
      <c r="G23" s="99">
        <v>588</v>
      </c>
      <c r="H23" s="99">
        <v>285.06</v>
      </c>
      <c r="I23" s="151" t="s">
        <v>83</v>
      </c>
    </row>
    <row r="24" s="69" customFormat="1" ht="24" customHeight="1" spans="1:9">
      <c r="A24" s="97">
        <v>22</v>
      </c>
      <c r="B24" s="102">
        <v>171745</v>
      </c>
      <c r="C24" s="99" t="s">
        <v>84</v>
      </c>
      <c r="D24" s="99" t="s">
        <v>85</v>
      </c>
      <c r="E24" s="99" t="s">
        <v>86</v>
      </c>
      <c r="F24" s="99" t="s">
        <v>22</v>
      </c>
      <c r="G24" s="100">
        <v>178</v>
      </c>
      <c r="H24" s="100">
        <v>66.13</v>
      </c>
      <c r="I24" s="151" t="s">
        <v>87</v>
      </c>
    </row>
    <row r="25" s="69" customFormat="1" ht="22" customHeight="1" spans="1:9">
      <c r="A25" s="97">
        <v>23</v>
      </c>
      <c r="B25" s="98">
        <v>84174</v>
      </c>
      <c r="C25" s="107" t="s">
        <v>88</v>
      </c>
      <c r="D25" s="107" t="s">
        <v>89</v>
      </c>
      <c r="E25" s="107" t="s">
        <v>90</v>
      </c>
      <c r="F25" s="100" t="s">
        <v>22</v>
      </c>
      <c r="G25" s="100">
        <v>45</v>
      </c>
      <c r="H25" s="100">
        <v>17</v>
      </c>
      <c r="I25" s="151" t="s">
        <v>87</v>
      </c>
    </row>
    <row r="26" customHeight="1" spans="1:9">
      <c r="A26" s="108">
        <v>24</v>
      </c>
      <c r="B26" s="108">
        <v>133360</v>
      </c>
      <c r="C26" s="109" t="s">
        <v>91</v>
      </c>
      <c r="D26" s="109" t="s">
        <v>77</v>
      </c>
      <c r="E26" s="109" t="s">
        <v>92</v>
      </c>
      <c r="F26" s="108">
        <v>49.9</v>
      </c>
      <c r="G26" s="108">
        <v>10.1</v>
      </c>
      <c r="H26" s="110">
        <f>(F26-G26)/F26</f>
        <v>0.797595190380762</v>
      </c>
      <c r="I26" s="153" t="s">
        <v>93</v>
      </c>
    </row>
    <row r="27" s="73" customFormat="1" ht="39" customHeight="1" spans="1:39">
      <c r="A27" s="86">
        <v>25</v>
      </c>
      <c r="B27" s="111" t="s">
        <v>94</v>
      </c>
      <c r="C27" s="86" t="s">
        <v>95</v>
      </c>
      <c r="D27" s="86" t="s">
        <v>96</v>
      </c>
      <c r="E27" s="87" t="s">
        <v>97</v>
      </c>
      <c r="F27" s="86" t="s">
        <v>22</v>
      </c>
      <c r="G27" s="86">
        <v>148</v>
      </c>
      <c r="H27" s="86">
        <v>65</v>
      </c>
      <c r="I27" s="147" t="s">
        <v>35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</row>
    <row r="28" s="69" customFormat="1" customHeight="1" spans="1:9">
      <c r="A28" s="86">
        <v>26</v>
      </c>
      <c r="B28" s="95">
        <v>215286</v>
      </c>
      <c r="C28" s="95" t="s">
        <v>98</v>
      </c>
      <c r="D28" s="95" t="s">
        <v>99</v>
      </c>
      <c r="E28" s="95" t="s">
        <v>100</v>
      </c>
      <c r="F28" s="105" t="s">
        <v>101</v>
      </c>
      <c r="G28" s="105">
        <v>368</v>
      </c>
      <c r="H28" s="95">
        <v>155.54</v>
      </c>
      <c r="I28" s="150" t="s">
        <v>102</v>
      </c>
    </row>
    <row r="29" customHeight="1" spans="1:9">
      <c r="A29" s="86">
        <v>27</v>
      </c>
      <c r="B29" s="94">
        <v>188362</v>
      </c>
      <c r="C29" s="95" t="s">
        <v>103</v>
      </c>
      <c r="D29" s="95" t="s">
        <v>104</v>
      </c>
      <c r="E29" s="95" t="s">
        <v>105</v>
      </c>
      <c r="F29" s="105">
        <v>50</v>
      </c>
      <c r="G29" s="105">
        <v>349</v>
      </c>
      <c r="H29" s="112">
        <v>0.8567</v>
      </c>
      <c r="I29" s="150" t="s">
        <v>106</v>
      </c>
    </row>
    <row r="30" customHeight="1" spans="1:9">
      <c r="A30" s="86">
        <v>28</v>
      </c>
      <c r="B30" s="106">
        <v>184704</v>
      </c>
      <c r="C30" s="95" t="s">
        <v>107</v>
      </c>
      <c r="D30" s="95" t="s">
        <v>108</v>
      </c>
      <c r="E30" s="95" t="s">
        <v>109</v>
      </c>
      <c r="F30" s="105">
        <v>50</v>
      </c>
      <c r="G30" s="105">
        <v>168</v>
      </c>
      <c r="H30" s="113">
        <v>0.7</v>
      </c>
      <c r="I30" s="150" t="s">
        <v>110</v>
      </c>
    </row>
    <row r="31" customHeight="1" spans="1:9">
      <c r="A31" s="86">
        <v>29</v>
      </c>
      <c r="B31" s="106">
        <v>206692</v>
      </c>
      <c r="C31" s="105" t="s">
        <v>111</v>
      </c>
      <c r="D31" s="105" t="s">
        <v>112</v>
      </c>
      <c r="E31" s="95" t="s">
        <v>113</v>
      </c>
      <c r="F31" s="105">
        <v>10.7</v>
      </c>
      <c r="G31" s="105">
        <v>39.8</v>
      </c>
      <c r="H31" s="112">
        <v>0.574</v>
      </c>
      <c r="I31" s="150" t="s">
        <v>114</v>
      </c>
    </row>
    <row r="32" customHeight="1" spans="1:9">
      <c r="A32" s="86">
        <v>30</v>
      </c>
      <c r="B32" s="106">
        <v>206127</v>
      </c>
      <c r="C32" s="105" t="s">
        <v>115</v>
      </c>
      <c r="D32" s="105" t="s">
        <v>116</v>
      </c>
      <c r="E32" s="95" t="s">
        <v>113</v>
      </c>
      <c r="F32" s="105">
        <v>14.95</v>
      </c>
      <c r="G32" s="105">
        <v>48</v>
      </c>
      <c r="H32" s="112">
        <v>0.574</v>
      </c>
      <c r="I32" s="150" t="s">
        <v>114</v>
      </c>
    </row>
    <row r="33" customHeight="1" spans="1:9">
      <c r="A33" s="86">
        <v>31</v>
      </c>
      <c r="B33" s="109">
        <v>184815</v>
      </c>
      <c r="C33" s="109" t="s">
        <v>117</v>
      </c>
      <c r="D33" s="109" t="s">
        <v>118</v>
      </c>
      <c r="E33" s="109" t="s">
        <v>119</v>
      </c>
      <c r="F33" s="108">
        <v>268</v>
      </c>
      <c r="G33" s="108">
        <v>59.59</v>
      </c>
      <c r="H33" s="110">
        <f t="shared" ref="H33:H39" si="0">(F33-G33)/F33</f>
        <v>0.777649253731343</v>
      </c>
      <c r="I33" s="155" t="s">
        <v>120</v>
      </c>
    </row>
    <row r="34" customHeight="1" spans="1:9">
      <c r="A34" s="86">
        <v>32</v>
      </c>
      <c r="B34" s="109">
        <v>179326</v>
      </c>
      <c r="C34" s="109" t="s">
        <v>121</v>
      </c>
      <c r="D34" s="109" t="s">
        <v>122</v>
      </c>
      <c r="E34" s="109" t="s">
        <v>123</v>
      </c>
      <c r="F34" s="108">
        <v>99</v>
      </c>
      <c r="G34" s="108">
        <v>22.02</v>
      </c>
      <c r="H34" s="110">
        <f t="shared" si="0"/>
        <v>0.777575757575758</v>
      </c>
      <c r="I34" s="153" t="s">
        <v>124</v>
      </c>
    </row>
    <row r="35" customHeight="1" spans="1:9">
      <c r="A35" s="86">
        <v>33</v>
      </c>
      <c r="B35" s="114">
        <v>208057</v>
      </c>
      <c r="C35" s="114" t="s">
        <v>125</v>
      </c>
      <c r="D35" s="114" t="s">
        <v>126</v>
      </c>
      <c r="E35" s="114" t="s">
        <v>127</v>
      </c>
      <c r="F35" s="115">
        <v>218</v>
      </c>
      <c r="G35" s="115">
        <v>38.38</v>
      </c>
      <c r="H35" s="116">
        <f t="shared" si="0"/>
        <v>0.82394495412844</v>
      </c>
      <c r="I35" s="156" t="s">
        <v>128</v>
      </c>
    </row>
    <row r="36" customHeight="1" spans="1:9">
      <c r="A36" s="117">
        <v>34</v>
      </c>
      <c r="B36" s="117">
        <v>198979</v>
      </c>
      <c r="C36" s="118" t="s">
        <v>129</v>
      </c>
      <c r="D36" s="118" t="s">
        <v>130</v>
      </c>
      <c r="E36" s="118" t="s">
        <v>26</v>
      </c>
      <c r="F36" s="117">
        <v>178</v>
      </c>
      <c r="G36" s="117">
        <v>86.3</v>
      </c>
      <c r="H36" s="119">
        <f t="shared" si="0"/>
        <v>0.515168539325843</v>
      </c>
      <c r="I36" s="157" t="s">
        <v>131</v>
      </c>
    </row>
    <row r="37" customHeight="1" spans="1:9">
      <c r="A37" s="117">
        <v>35</v>
      </c>
      <c r="B37" s="117">
        <v>218374</v>
      </c>
      <c r="C37" s="118" t="s">
        <v>129</v>
      </c>
      <c r="D37" s="118" t="s">
        <v>132</v>
      </c>
      <c r="E37" s="118" t="s">
        <v>26</v>
      </c>
      <c r="F37" s="117">
        <v>356</v>
      </c>
      <c r="G37" s="117">
        <v>172.59</v>
      </c>
      <c r="H37" s="119">
        <f t="shared" si="0"/>
        <v>0.515196629213483</v>
      </c>
      <c r="I37" s="157" t="s">
        <v>131</v>
      </c>
    </row>
    <row r="38" customHeight="1" spans="1:9">
      <c r="A38" s="117">
        <v>36</v>
      </c>
      <c r="B38" s="118">
        <v>182964</v>
      </c>
      <c r="C38" s="118" t="s">
        <v>29</v>
      </c>
      <c r="D38" s="118" t="s">
        <v>133</v>
      </c>
      <c r="E38" s="118" t="s">
        <v>26</v>
      </c>
      <c r="F38" s="117">
        <v>439</v>
      </c>
      <c r="G38" s="117">
        <v>199.53</v>
      </c>
      <c r="H38" s="119">
        <f t="shared" si="0"/>
        <v>0.545489749430524</v>
      </c>
      <c r="I38" s="157" t="s">
        <v>134</v>
      </c>
    </row>
    <row r="39" customHeight="1" spans="1:9">
      <c r="A39" s="117">
        <v>37</v>
      </c>
      <c r="B39" s="117">
        <v>190669</v>
      </c>
      <c r="C39" s="118" t="s">
        <v>24</v>
      </c>
      <c r="D39" s="118" t="s">
        <v>135</v>
      </c>
      <c r="E39" s="118" t="s">
        <v>26</v>
      </c>
      <c r="F39" s="117">
        <v>520</v>
      </c>
      <c r="G39" s="117">
        <v>236.34</v>
      </c>
      <c r="H39" s="119">
        <f t="shared" si="0"/>
        <v>0.5455</v>
      </c>
      <c r="I39" s="157" t="s">
        <v>134</v>
      </c>
    </row>
    <row r="40" customHeight="1" spans="1:9">
      <c r="A40" s="120">
        <v>38</v>
      </c>
      <c r="B40" s="121">
        <v>263586</v>
      </c>
      <c r="C40" s="122" t="s">
        <v>136</v>
      </c>
      <c r="D40" s="123" t="s">
        <v>137</v>
      </c>
      <c r="E40" s="118" t="s">
        <v>138</v>
      </c>
      <c r="F40" s="124">
        <v>168</v>
      </c>
      <c r="G40" s="121">
        <v>16.97</v>
      </c>
      <c r="H40" s="125">
        <f t="shared" ref="H40:H53" si="1">(F40-G40)/F40</f>
        <v>0.898988095238095</v>
      </c>
      <c r="I40" s="158" t="s">
        <v>139</v>
      </c>
    </row>
    <row r="41" customHeight="1" spans="1:9">
      <c r="A41" s="126"/>
      <c r="B41" s="121">
        <v>211694</v>
      </c>
      <c r="C41" s="122" t="s">
        <v>140</v>
      </c>
      <c r="D41" s="123" t="s">
        <v>141</v>
      </c>
      <c r="E41" s="127"/>
      <c r="F41" s="124">
        <v>118</v>
      </c>
      <c r="G41" s="121">
        <v>9.6</v>
      </c>
      <c r="H41" s="125">
        <f t="shared" si="1"/>
        <v>0.91864406779661</v>
      </c>
      <c r="I41" s="159"/>
    </row>
    <row r="42" customHeight="1" spans="1:9">
      <c r="A42" s="126"/>
      <c r="B42" s="121">
        <v>213661</v>
      </c>
      <c r="C42" s="122" t="s">
        <v>142</v>
      </c>
      <c r="D42" s="123" t="s">
        <v>143</v>
      </c>
      <c r="E42" s="127"/>
      <c r="F42" s="124">
        <v>118</v>
      </c>
      <c r="G42" s="121">
        <v>11.11</v>
      </c>
      <c r="H42" s="125">
        <f t="shared" si="1"/>
        <v>0.905847457627119</v>
      </c>
      <c r="I42" s="159"/>
    </row>
    <row r="43" customHeight="1" spans="1:9">
      <c r="A43" s="126"/>
      <c r="B43" s="121">
        <v>266787</v>
      </c>
      <c r="C43" s="122" t="s">
        <v>144</v>
      </c>
      <c r="D43" s="123" t="s">
        <v>145</v>
      </c>
      <c r="E43" s="127"/>
      <c r="F43" s="124">
        <v>168</v>
      </c>
      <c r="G43" s="121">
        <v>16.16</v>
      </c>
      <c r="H43" s="125">
        <f t="shared" si="1"/>
        <v>0.903809523809524</v>
      </c>
      <c r="I43" s="159"/>
    </row>
    <row r="44" customHeight="1" spans="1:9">
      <c r="A44" s="126"/>
      <c r="B44" s="121">
        <v>231160</v>
      </c>
      <c r="C44" s="122" t="s">
        <v>146</v>
      </c>
      <c r="D44" s="123" t="s">
        <v>147</v>
      </c>
      <c r="E44" s="127"/>
      <c r="F44" s="124">
        <v>128</v>
      </c>
      <c r="G44" s="121">
        <v>18.18</v>
      </c>
      <c r="H44" s="125">
        <f t="shared" si="1"/>
        <v>0.85796875</v>
      </c>
      <c r="I44" s="159"/>
    </row>
    <row r="45" customHeight="1" spans="1:9">
      <c r="A45" s="126"/>
      <c r="B45" s="121">
        <v>266790</v>
      </c>
      <c r="C45" s="122" t="s">
        <v>148</v>
      </c>
      <c r="D45" s="123" t="s">
        <v>149</v>
      </c>
      <c r="E45" s="127"/>
      <c r="F45" s="124">
        <v>118</v>
      </c>
      <c r="G45" s="121">
        <v>9.09</v>
      </c>
      <c r="H45" s="125">
        <f t="shared" si="1"/>
        <v>0.922966101694915</v>
      </c>
      <c r="I45" s="159"/>
    </row>
    <row r="46" customHeight="1" spans="1:9">
      <c r="A46" s="126"/>
      <c r="B46" s="121">
        <v>266791</v>
      </c>
      <c r="C46" s="122" t="s">
        <v>150</v>
      </c>
      <c r="D46" s="123" t="s">
        <v>149</v>
      </c>
      <c r="E46" s="127"/>
      <c r="F46" s="124">
        <v>118</v>
      </c>
      <c r="G46" s="121">
        <v>9.09</v>
      </c>
      <c r="H46" s="125">
        <f t="shared" si="1"/>
        <v>0.922966101694915</v>
      </c>
      <c r="I46" s="159"/>
    </row>
    <row r="47" customHeight="1" spans="1:9">
      <c r="A47" s="126"/>
      <c r="B47" s="121">
        <v>266806</v>
      </c>
      <c r="C47" s="122" t="s">
        <v>151</v>
      </c>
      <c r="D47" s="123" t="s">
        <v>152</v>
      </c>
      <c r="E47" s="127"/>
      <c r="F47" s="124">
        <v>168</v>
      </c>
      <c r="G47" s="121">
        <v>15.76</v>
      </c>
      <c r="H47" s="125">
        <f t="shared" si="1"/>
        <v>0.906190476190476</v>
      </c>
      <c r="I47" s="159"/>
    </row>
    <row r="48" customHeight="1" spans="1:9">
      <c r="A48" s="126"/>
      <c r="B48" s="121">
        <v>238759</v>
      </c>
      <c r="C48" s="122" t="s">
        <v>153</v>
      </c>
      <c r="D48" s="123" t="s">
        <v>154</v>
      </c>
      <c r="E48" s="127"/>
      <c r="F48" s="124">
        <v>118</v>
      </c>
      <c r="G48" s="121">
        <v>18.18</v>
      </c>
      <c r="H48" s="125">
        <f t="shared" si="1"/>
        <v>0.84593220338983</v>
      </c>
      <c r="I48" s="159"/>
    </row>
    <row r="49" customHeight="1" spans="1:9">
      <c r="A49" s="126"/>
      <c r="B49" s="121">
        <v>128495</v>
      </c>
      <c r="C49" s="122" t="s">
        <v>155</v>
      </c>
      <c r="D49" s="123" t="s">
        <v>156</v>
      </c>
      <c r="E49" s="127"/>
      <c r="F49" s="124">
        <v>188</v>
      </c>
      <c r="G49" s="121">
        <v>26.26</v>
      </c>
      <c r="H49" s="125">
        <f t="shared" si="1"/>
        <v>0.86031914893617</v>
      </c>
      <c r="I49" s="159"/>
    </row>
    <row r="50" customHeight="1" spans="1:9">
      <c r="A50" s="126"/>
      <c r="B50" s="121">
        <v>229170</v>
      </c>
      <c r="C50" s="122" t="s">
        <v>157</v>
      </c>
      <c r="D50" s="123" t="s">
        <v>158</v>
      </c>
      <c r="E50" s="127"/>
      <c r="F50" s="124">
        <v>118</v>
      </c>
      <c r="G50" s="121">
        <v>11.11</v>
      </c>
      <c r="H50" s="125">
        <f t="shared" si="1"/>
        <v>0.905847457627119</v>
      </c>
      <c r="I50" s="159"/>
    </row>
    <row r="51" customHeight="1" spans="1:9">
      <c r="A51" s="126"/>
      <c r="B51" s="121">
        <v>266789</v>
      </c>
      <c r="C51" s="122" t="s">
        <v>159</v>
      </c>
      <c r="D51" s="123" t="s">
        <v>160</v>
      </c>
      <c r="E51" s="127"/>
      <c r="F51" s="124">
        <v>148</v>
      </c>
      <c r="G51" s="121">
        <v>20.2</v>
      </c>
      <c r="H51" s="125">
        <f t="shared" si="1"/>
        <v>0.863513513513513</v>
      </c>
      <c r="I51" s="159"/>
    </row>
    <row r="52" customHeight="1" spans="1:9">
      <c r="A52" s="126"/>
      <c r="B52" s="121">
        <v>270677</v>
      </c>
      <c r="C52" s="122" t="s">
        <v>161</v>
      </c>
      <c r="D52" s="123" t="s">
        <v>162</v>
      </c>
      <c r="E52" s="127"/>
      <c r="F52" s="124">
        <v>128</v>
      </c>
      <c r="G52" s="121">
        <v>19.19</v>
      </c>
      <c r="H52" s="125">
        <f t="shared" si="1"/>
        <v>0.850078125</v>
      </c>
      <c r="I52" s="159"/>
    </row>
    <row r="53" customHeight="1" spans="1:9">
      <c r="A53" s="128"/>
      <c r="B53" s="121">
        <v>270674</v>
      </c>
      <c r="C53" s="122" t="s">
        <v>163</v>
      </c>
      <c r="D53" s="123" t="s">
        <v>164</v>
      </c>
      <c r="E53" s="127"/>
      <c r="F53" s="124">
        <v>128</v>
      </c>
      <c r="G53" s="121">
        <v>18.18</v>
      </c>
      <c r="H53" s="125">
        <f t="shared" si="1"/>
        <v>0.85796875</v>
      </c>
      <c r="I53" s="159"/>
    </row>
    <row r="54" s="69" customFormat="1" customHeight="1" spans="1:9">
      <c r="A54" s="129" t="s">
        <v>165</v>
      </c>
      <c r="B54" s="129"/>
      <c r="C54" s="129"/>
      <c r="D54" s="129"/>
      <c r="E54" s="130"/>
      <c r="F54" s="129"/>
      <c r="G54" s="129"/>
      <c r="H54" s="129"/>
      <c r="I54" s="130"/>
    </row>
    <row r="55" s="74" customFormat="1" ht="27" customHeight="1" spans="1:9">
      <c r="A55" s="131" t="s">
        <v>1</v>
      </c>
      <c r="B55" s="132" t="s">
        <v>2</v>
      </c>
      <c r="C55" s="133" t="s">
        <v>3</v>
      </c>
      <c r="D55" s="133" t="s">
        <v>4</v>
      </c>
      <c r="E55" s="133" t="s">
        <v>5</v>
      </c>
      <c r="F55" s="132" t="s">
        <v>6</v>
      </c>
      <c r="G55" s="132" t="s">
        <v>7</v>
      </c>
      <c r="H55" s="132" t="s">
        <v>8</v>
      </c>
      <c r="I55" s="160" t="s">
        <v>9</v>
      </c>
    </row>
    <row r="56" s="75" customFormat="1" customHeight="1" spans="1:9">
      <c r="A56" s="105">
        <v>1</v>
      </c>
      <c r="B56" s="105">
        <v>184369</v>
      </c>
      <c r="C56" s="105" t="s">
        <v>166</v>
      </c>
      <c r="D56" s="105" t="s">
        <v>167</v>
      </c>
      <c r="E56" s="95" t="s">
        <v>168</v>
      </c>
      <c r="F56" s="96" t="s">
        <v>22</v>
      </c>
      <c r="G56" s="105">
        <v>198</v>
      </c>
      <c r="H56" s="105">
        <v>96.9</v>
      </c>
      <c r="I56" s="150" t="s">
        <v>169</v>
      </c>
    </row>
    <row r="57" s="69" customFormat="1" ht="32" customHeight="1" spans="1:9">
      <c r="A57" s="105">
        <v>2</v>
      </c>
      <c r="B57" s="105">
        <v>232108</v>
      </c>
      <c r="C57" s="95" t="s">
        <v>170</v>
      </c>
      <c r="D57" s="95" t="s">
        <v>171</v>
      </c>
      <c r="E57" s="95" t="s">
        <v>172</v>
      </c>
      <c r="F57" s="105" t="s">
        <v>22</v>
      </c>
      <c r="G57" s="105">
        <v>76</v>
      </c>
      <c r="H57" s="134">
        <v>13.44</v>
      </c>
      <c r="I57" s="161" t="s">
        <v>114</v>
      </c>
    </row>
    <row r="58" customHeight="1" spans="1:9">
      <c r="A58" s="108">
        <v>3</v>
      </c>
      <c r="B58" s="108">
        <v>257355</v>
      </c>
      <c r="C58" s="109" t="s">
        <v>173</v>
      </c>
      <c r="D58" s="109" t="s">
        <v>174</v>
      </c>
      <c r="E58" s="109" t="s">
        <v>175</v>
      </c>
      <c r="F58" s="105" t="s">
        <v>22</v>
      </c>
      <c r="G58" s="108">
        <v>99</v>
      </c>
      <c r="H58" s="110" t="e">
        <f>(F58-G58)/F58</f>
        <v>#VALUE!</v>
      </c>
      <c r="I58" s="156" t="s">
        <v>114</v>
      </c>
    </row>
    <row r="59" s="72" customFormat="1" ht="34" customHeight="1" spans="1:9">
      <c r="A59" s="135">
        <v>4</v>
      </c>
      <c r="B59" s="135">
        <v>266439</v>
      </c>
      <c r="C59" s="136" t="s">
        <v>176</v>
      </c>
      <c r="D59" s="136" t="s">
        <v>177</v>
      </c>
      <c r="E59" s="136" t="s">
        <v>178</v>
      </c>
      <c r="F59" s="135" t="s">
        <v>22</v>
      </c>
      <c r="G59" s="135">
        <v>99</v>
      </c>
      <c r="H59" s="137">
        <v>29.1</v>
      </c>
      <c r="I59" s="162" t="s">
        <v>179</v>
      </c>
    </row>
    <row r="60" s="72" customFormat="1" ht="40" customHeight="1" spans="1:9">
      <c r="A60" s="100">
        <v>5</v>
      </c>
      <c r="B60" s="100">
        <v>266454</v>
      </c>
      <c r="C60" s="99" t="s">
        <v>180</v>
      </c>
      <c r="D60" s="99" t="s">
        <v>181</v>
      </c>
      <c r="E60" s="99" t="s">
        <v>178</v>
      </c>
      <c r="F60" s="100" t="s">
        <v>22</v>
      </c>
      <c r="G60" s="100">
        <v>499</v>
      </c>
      <c r="H60" s="138">
        <v>194.96</v>
      </c>
      <c r="I60" s="151" t="s">
        <v>182</v>
      </c>
    </row>
    <row r="61" s="72" customFormat="1" ht="31" customHeight="1" spans="1:9">
      <c r="A61" s="100">
        <v>6</v>
      </c>
      <c r="B61" s="139">
        <v>239627</v>
      </c>
      <c r="C61" s="139" t="s">
        <v>183</v>
      </c>
      <c r="D61" s="140" t="s">
        <v>184</v>
      </c>
      <c r="E61" s="140" t="s">
        <v>185</v>
      </c>
      <c r="F61" s="139" t="s">
        <v>186</v>
      </c>
      <c r="G61" s="139">
        <v>399</v>
      </c>
      <c r="H61" s="141">
        <v>161.65</v>
      </c>
      <c r="I61" s="163" t="s">
        <v>187</v>
      </c>
    </row>
    <row r="62" s="72" customFormat="1" ht="39" customHeight="1" spans="1:9">
      <c r="A62" s="142">
        <v>7</v>
      </c>
      <c r="B62" s="88">
        <v>188698</v>
      </c>
      <c r="C62" s="89" t="s">
        <v>188</v>
      </c>
      <c r="D62" s="89" t="s">
        <v>189</v>
      </c>
      <c r="E62" s="89" t="s">
        <v>190</v>
      </c>
      <c r="F62" s="89" t="s">
        <v>22</v>
      </c>
      <c r="G62" s="88">
        <v>198</v>
      </c>
      <c r="H62" s="88">
        <v>113.99</v>
      </c>
      <c r="I62" s="148" t="s">
        <v>191</v>
      </c>
    </row>
    <row r="63" s="72" customFormat="1" ht="25" customHeight="1" spans="1:9">
      <c r="A63" s="100">
        <v>8</v>
      </c>
      <c r="B63" s="143">
        <v>240688</v>
      </c>
      <c r="C63" s="143" t="s">
        <v>192</v>
      </c>
      <c r="D63" s="143" t="s">
        <v>193</v>
      </c>
      <c r="E63" s="143" t="s">
        <v>194</v>
      </c>
      <c r="F63" s="97" t="s">
        <v>186</v>
      </c>
      <c r="G63" s="97">
        <v>39.8</v>
      </c>
      <c r="H63" s="97">
        <v>10.5</v>
      </c>
      <c r="I63" s="164" t="s">
        <v>195</v>
      </c>
    </row>
    <row r="64" s="72" customFormat="1" ht="25" customHeight="1" spans="1:11">
      <c r="A64" s="100">
        <v>9</v>
      </c>
      <c r="B64" s="138">
        <v>179954</v>
      </c>
      <c r="C64" s="144" t="s">
        <v>196</v>
      </c>
      <c r="D64" s="144" t="s">
        <v>197</v>
      </c>
      <c r="E64" s="144" t="s">
        <v>198</v>
      </c>
      <c r="F64" s="138" t="s">
        <v>22</v>
      </c>
      <c r="G64" s="138">
        <v>35</v>
      </c>
      <c r="H64" s="138">
        <v>10.75</v>
      </c>
      <c r="I64" s="165" t="s">
        <v>199</v>
      </c>
      <c r="K64" s="72" t="s">
        <v>200</v>
      </c>
    </row>
    <row r="65" s="69" customFormat="1" ht="25" customHeight="1" spans="1:9">
      <c r="A65" s="100">
        <v>10</v>
      </c>
      <c r="B65" s="100">
        <v>248228</v>
      </c>
      <c r="C65" s="100" t="s">
        <v>201</v>
      </c>
      <c r="D65" s="99" t="s">
        <v>202</v>
      </c>
      <c r="E65" s="99" t="s">
        <v>203</v>
      </c>
      <c r="F65" s="100" t="s">
        <v>22</v>
      </c>
      <c r="G65" s="100">
        <v>39.8</v>
      </c>
      <c r="H65" s="100">
        <v>14.4</v>
      </c>
      <c r="I65" s="151" t="s">
        <v>204</v>
      </c>
    </row>
    <row r="66" s="69" customFormat="1" ht="27" customHeight="1" spans="1:9">
      <c r="A66" s="100">
        <v>11</v>
      </c>
      <c r="B66" s="100">
        <v>248234</v>
      </c>
      <c r="C66" s="100" t="s">
        <v>201</v>
      </c>
      <c r="D66" s="99" t="s">
        <v>205</v>
      </c>
      <c r="E66" s="99" t="s">
        <v>203</v>
      </c>
      <c r="F66" s="100" t="s">
        <v>22</v>
      </c>
      <c r="G66" s="100">
        <v>39.8</v>
      </c>
      <c r="H66" s="139">
        <v>14.4</v>
      </c>
      <c r="I66" s="163" t="s">
        <v>204</v>
      </c>
    </row>
    <row r="67" s="69" customFormat="1" ht="27" customHeight="1" spans="1:9">
      <c r="A67" s="100">
        <v>12</v>
      </c>
      <c r="B67" s="100">
        <v>219324</v>
      </c>
      <c r="C67" s="100" t="s">
        <v>206</v>
      </c>
      <c r="D67" s="100" t="s">
        <v>207</v>
      </c>
      <c r="E67" s="99" t="s">
        <v>208</v>
      </c>
      <c r="F67" s="100" t="s">
        <v>22</v>
      </c>
      <c r="G67" s="100">
        <v>148</v>
      </c>
      <c r="H67" s="100">
        <v>68</v>
      </c>
      <c r="I67" s="151" t="s">
        <v>209</v>
      </c>
    </row>
    <row r="68" s="69" customFormat="1" ht="30" customHeight="1" spans="1:9">
      <c r="A68" s="100">
        <v>13</v>
      </c>
      <c r="B68" s="139">
        <v>221408</v>
      </c>
      <c r="C68" s="139" t="s">
        <v>206</v>
      </c>
      <c r="D68" s="139" t="s">
        <v>210</v>
      </c>
      <c r="E68" s="140" t="s">
        <v>208</v>
      </c>
      <c r="F68" s="139" t="s">
        <v>22</v>
      </c>
      <c r="G68" s="139">
        <v>199</v>
      </c>
      <c r="H68" s="139">
        <v>98.98</v>
      </c>
      <c r="I68" s="163" t="s">
        <v>211</v>
      </c>
    </row>
    <row r="69" s="69" customFormat="1" ht="30" customHeight="1" spans="1:9">
      <c r="A69" s="145" t="s">
        <v>212</v>
      </c>
      <c r="B69" s="145"/>
      <c r="C69" s="145"/>
      <c r="D69" s="145"/>
      <c r="E69" s="145"/>
      <c r="F69" s="145"/>
      <c r="G69" s="145"/>
      <c r="H69" s="145"/>
      <c r="I69" s="145"/>
    </row>
    <row r="70" s="76" customFormat="1" ht="25" customHeight="1" spans="1:9">
      <c r="A70" s="84" t="s">
        <v>1</v>
      </c>
      <c r="B70" s="84" t="s">
        <v>2</v>
      </c>
      <c r="C70" s="85" t="s">
        <v>3</v>
      </c>
      <c r="D70" s="85" t="s">
        <v>4</v>
      </c>
      <c r="E70" s="85" t="s">
        <v>5</v>
      </c>
      <c r="F70" s="84" t="s">
        <v>6</v>
      </c>
      <c r="G70" s="84" t="s">
        <v>7</v>
      </c>
      <c r="H70" s="84" t="s">
        <v>8</v>
      </c>
      <c r="I70" s="146" t="s">
        <v>9</v>
      </c>
    </row>
    <row r="71" s="72" customFormat="1" ht="30" customHeight="1" spans="1:9">
      <c r="A71" s="97">
        <v>1</v>
      </c>
      <c r="B71" s="143">
        <v>189678</v>
      </c>
      <c r="C71" s="143" t="s">
        <v>213</v>
      </c>
      <c r="D71" s="143" t="s">
        <v>214</v>
      </c>
      <c r="E71" s="143" t="s">
        <v>215</v>
      </c>
      <c r="F71" s="143" t="s">
        <v>22</v>
      </c>
      <c r="G71" s="143">
        <v>58</v>
      </c>
      <c r="H71" s="143">
        <v>30.81</v>
      </c>
      <c r="I71" s="164" t="s">
        <v>216</v>
      </c>
    </row>
    <row r="72" s="69" customFormat="1" ht="22" customHeight="1" spans="1:9">
      <c r="A72" s="138">
        <v>2</v>
      </c>
      <c r="B72" s="138">
        <v>181356</v>
      </c>
      <c r="C72" s="144" t="s">
        <v>217</v>
      </c>
      <c r="D72" s="144" t="s">
        <v>218</v>
      </c>
      <c r="E72" s="144" t="s">
        <v>219</v>
      </c>
      <c r="F72" s="144" t="s">
        <v>22</v>
      </c>
      <c r="G72" s="144">
        <v>78</v>
      </c>
      <c r="H72" s="144">
        <v>44.05</v>
      </c>
      <c r="I72" s="165" t="s">
        <v>220</v>
      </c>
    </row>
    <row r="73" s="69" customFormat="1" ht="22" customHeight="1" spans="1:9">
      <c r="A73" s="105">
        <v>3</v>
      </c>
      <c r="B73" s="105">
        <v>174232</v>
      </c>
      <c r="C73" s="95" t="s">
        <v>221</v>
      </c>
      <c r="D73" s="95" t="s">
        <v>222</v>
      </c>
      <c r="E73" s="95" t="s">
        <v>223</v>
      </c>
      <c r="F73" s="105" t="s">
        <v>22</v>
      </c>
      <c r="G73" s="105">
        <v>188</v>
      </c>
      <c r="H73" s="105">
        <v>68.3</v>
      </c>
      <c r="I73" s="150" t="s">
        <v>224</v>
      </c>
    </row>
    <row r="74" s="77" customFormat="1" ht="24" customHeight="1" spans="1:39">
      <c r="A74" s="135">
        <v>4</v>
      </c>
      <c r="B74" s="135">
        <v>265355</v>
      </c>
      <c r="C74" s="135" t="s">
        <v>221</v>
      </c>
      <c r="D74" s="135" t="s">
        <v>225</v>
      </c>
      <c r="E74" s="136" t="s">
        <v>223</v>
      </c>
      <c r="F74" s="100" t="s">
        <v>22</v>
      </c>
      <c r="G74" s="135">
        <v>73</v>
      </c>
      <c r="H74" s="166" t="e">
        <f>(F74-G74)/F74</f>
        <v>#VALUE!</v>
      </c>
      <c r="I74" s="162" t="s">
        <v>226</v>
      </c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</row>
    <row r="75" s="69" customFormat="1" ht="22" customHeight="1" spans="1:9">
      <c r="A75" s="100">
        <v>5</v>
      </c>
      <c r="B75" s="100">
        <v>217848</v>
      </c>
      <c r="C75" s="99" t="s">
        <v>221</v>
      </c>
      <c r="D75" s="99" t="s">
        <v>227</v>
      </c>
      <c r="E75" s="99" t="s">
        <v>228</v>
      </c>
      <c r="F75" s="100" t="s">
        <v>22</v>
      </c>
      <c r="G75" s="100">
        <v>89</v>
      </c>
      <c r="H75" s="100">
        <v>44.95</v>
      </c>
      <c r="I75" s="151" t="s">
        <v>216</v>
      </c>
    </row>
    <row r="76" s="69" customFormat="1" ht="22" customHeight="1" spans="1:9">
      <c r="A76" s="105">
        <v>6</v>
      </c>
      <c r="B76" s="95">
        <v>183439</v>
      </c>
      <c r="C76" s="95" t="s">
        <v>229</v>
      </c>
      <c r="D76" s="95" t="s">
        <v>230</v>
      </c>
      <c r="E76" s="95" t="s">
        <v>231</v>
      </c>
      <c r="F76" s="95" t="s">
        <v>22</v>
      </c>
      <c r="G76" s="95">
        <v>118</v>
      </c>
      <c r="H76" s="95">
        <v>58.4</v>
      </c>
      <c r="I76" s="150" t="s">
        <v>224</v>
      </c>
    </row>
    <row r="77" s="69" customFormat="1" ht="22" customHeight="1" spans="1:9">
      <c r="A77" s="167">
        <v>7</v>
      </c>
      <c r="B77" s="167">
        <v>67665</v>
      </c>
      <c r="C77" s="168" t="s">
        <v>232</v>
      </c>
      <c r="D77" s="168" t="s">
        <v>233</v>
      </c>
      <c r="E77" s="168" t="s">
        <v>234</v>
      </c>
      <c r="F77" s="167" t="s">
        <v>22</v>
      </c>
      <c r="G77" s="167">
        <v>39.8</v>
      </c>
      <c r="H77" s="167">
        <v>15.92</v>
      </c>
      <c r="I77" s="184" t="s">
        <v>235</v>
      </c>
    </row>
    <row r="78" s="69" customFormat="1" ht="22" customHeight="1" spans="1:9">
      <c r="A78" s="167">
        <v>8</v>
      </c>
      <c r="B78" s="167">
        <v>184102</v>
      </c>
      <c r="C78" s="168" t="s">
        <v>232</v>
      </c>
      <c r="D78" s="168" t="s">
        <v>236</v>
      </c>
      <c r="E78" s="168" t="s">
        <v>234</v>
      </c>
      <c r="F78" s="167" t="s">
        <v>27</v>
      </c>
      <c r="G78" s="167">
        <v>39.8</v>
      </c>
      <c r="H78" s="167">
        <v>15.92</v>
      </c>
      <c r="I78" s="184" t="s">
        <v>235</v>
      </c>
    </row>
    <row r="79" s="72" customFormat="1" ht="27" customHeight="1" spans="1:9">
      <c r="A79" s="100">
        <v>9</v>
      </c>
      <c r="B79" s="100">
        <v>95083</v>
      </c>
      <c r="C79" s="100" t="s">
        <v>237</v>
      </c>
      <c r="D79" s="100" t="s">
        <v>238</v>
      </c>
      <c r="E79" s="99" t="s">
        <v>239</v>
      </c>
      <c r="F79" s="100" t="s">
        <v>22</v>
      </c>
      <c r="G79" s="100">
        <v>338</v>
      </c>
      <c r="H79" s="100">
        <v>255.963</v>
      </c>
      <c r="I79" s="151" t="s">
        <v>240</v>
      </c>
    </row>
    <row r="80" s="75" customFormat="1" ht="30" customHeight="1" spans="1:9">
      <c r="A80" s="100">
        <v>10</v>
      </c>
      <c r="B80" s="100">
        <v>62663</v>
      </c>
      <c r="C80" s="100" t="s">
        <v>241</v>
      </c>
      <c r="D80" s="100" t="s">
        <v>242</v>
      </c>
      <c r="E80" s="99" t="s">
        <v>239</v>
      </c>
      <c r="F80" s="100" t="s">
        <v>22</v>
      </c>
      <c r="G80" s="99">
        <v>198</v>
      </c>
      <c r="H80" s="99">
        <v>149.955</v>
      </c>
      <c r="I80" s="151" t="s">
        <v>243</v>
      </c>
    </row>
    <row r="81" s="69" customFormat="1" ht="30" customHeight="1" spans="1:9">
      <c r="A81" s="100">
        <v>11</v>
      </c>
      <c r="B81" s="100">
        <v>208936</v>
      </c>
      <c r="C81" s="99" t="s">
        <v>244</v>
      </c>
      <c r="D81" s="99" t="s">
        <v>245</v>
      </c>
      <c r="E81" s="99" t="s">
        <v>246</v>
      </c>
      <c r="F81" s="99" t="s">
        <v>22</v>
      </c>
      <c r="G81" s="99">
        <v>68</v>
      </c>
      <c r="H81" s="99">
        <v>24.04</v>
      </c>
      <c r="I81" s="151" t="s">
        <v>63</v>
      </c>
    </row>
    <row r="82" s="69" customFormat="1" ht="24" customHeight="1" spans="1:9">
      <c r="A82" s="100">
        <v>12</v>
      </c>
      <c r="B82" s="100">
        <v>158603</v>
      </c>
      <c r="C82" s="99" t="s">
        <v>247</v>
      </c>
      <c r="D82" s="99" t="s">
        <v>248</v>
      </c>
      <c r="E82" s="99" t="s">
        <v>249</v>
      </c>
      <c r="F82" s="99" t="s">
        <v>22</v>
      </c>
      <c r="G82" s="99">
        <v>140</v>
      </c>
      <c r="H82" s="99">
        <v>58.97</v>
      </c>
      <c r="I82" s="151" t="s">
        <v>63</v>
      </c>
    </row>
    <row r="83" s="69" customFormat="1" ht="24" customHeight="1" spans="1:9">
      <c r="A83" s="105">
        <v>13</v>
      </c>
      <c r="B83" s="105">
        <v>66828</v>
      </c>
      <c r="C83" s="105" t="s">
        <v>250</v>
      </c>
      <c r="D83" s="105" t="s">
        <v>251</v>
      </c>
      <c r="E83" s="95" t="s">
        <v>252</v>
      </c>
      <c r="F83" s="105" t="s">
        <v>22</v>
      </c>
      <c r="G83" s="105">
        <v>88</v>
      </c>
      <c r="H83" s="105">
        <v>33.43</v>
      </c>
      <c r="I83" s="150" t="s">
        <v>253</v>
      </c>
    </row>
    <row r="84" s="69" customFormat="1" ht="21" customHeight="1" spans="1:9">
      <c r="A84" s="105">
        <v>14</v>
      </c>
      <c r="B84" s="105">
        <v>66073</v>
      </c>
      <c r="C84" s="105" t="s">
        <v>254</v>
      </c>
      <c r="D84" s="105" t="s">
        <v>255</v>
      </c>
      <c r="E84" s="95" t="s">
        <v>252</v>
      </c>
      <c r="F84" s="105" t="s">
        <v>27</v>
      </c>
      <c r="G84" s="105">
        <v>69</v>
      </c>
      <c r="H84" s="105">
        <v>21.84</v>
      </c>
      <c r="I84" s="150" t="s">
        <v>253</v>
      </c>
    </row>
    <row r="85" s="69" customFormat="1" ht="21" customHeight="1" spans="1:9">
      <c r="A85" s="100">
        <v>15</v>
      </c>
      <c r="B85" s="99">
        <v>203191</v>
      </c>
      <c r="C85" s="99" t="s">
        <v>256</v>
      </c>
      <c r="D85" s="99" t="s">
        <v>257</v>
      </c>
      <c r="E85" s="99" t="s">
        <v>258</v>
      </c>
      <c r="F85" s="99" t="s">
        <v>22</v>
      </c>
      <c r="G85" s="99">
        <v>298</v>
      </c>
      <c r="H85" s="99">
        <v>91.8</v>
      </c>
      <c r="I85" s="151" t="s">
        <v>134</v>
      </c>
    </row>
    <row r="86" s="69" customFormat="1" ht="21" customHeight="1" spans="1:9">
      <c r="A86" s="100">
        <v>16</v>
      </c>
      <c r="B86" s="100">
        <v>130134</v>
      </c>
      <c r="C86" s="99" t="s">
        <v>259</v>
      </c>
      <c r="D86" s="100" t="s">
        <v>260</v>
      </c>
      <c r="E86" s="99" t="s">
        <v>261</v>
      </c>
      <c r="F86" s="100" t="s">
        <v>22</v>
      </c>
      <c r="G86" s="100">
        <v>16</v>
      </c>
      <c r="H86" s="99">
        <v>7.38</v>
      </c>
      <c r="I86" s="151" t="s">
        <v>75</v>
      </c>
    </row>
    <row r="87" s="69" customFormat="1" ht="21" customHeight="1" spans="1:9">
      <c r="A87" s="100">
        <v>17</v>
      </c>
      <c r="B87" s="100">
        <v>161198</v>
      </c>
      <c r="C87" s="99" t="s">
        <v>259</v>
      </c>
      <c r="D87" s="100" t="s">
        <v>262</v>
      </c>
      <c r="E87" s="99" t="s">
        <v>263</v>
      </c>
      <c r="F87" s="100" t="s">
        <v>22</v>
      </c>
      <c r="G87" s="100">
        <v>34</v>
      </c>
      <c r="H87" s="99">
        <v>14.65</v>
      </c>
      <c r="I87" s="151" t="s">
        <v>75</v>
      </c>
    </row>
    <row r="88" s="69" customFormat="1" ht="21" customHeight="1" spans="1:9">
      <c r="A88" s="105">
        <v>18</v>
      </c>
      <c r="B88" s="105">
        <v>194352</v>
      </c>
      <c r="C88" s="95" t="s">
        <v>264</v>
      </c>
      <c r="D88" s="105" t="s">
        <v>265</v>
      </c>
      <c r="E88" s="95" t="s">
        <v>266</v>
      </c>
      <c r="F88" s="95" t="s">
        <v>22</v>
      </c>
      <c r="G88" s="105">
        <v>40</v>
      </c>
      <c r="H88" s="105">
        <v>40</v>
      </c>
      <c r="I88" s="150" t="s">
        <v>267</v>
      </c>
    </row>
    <row r="89" s="69" customFormat="1" ht="47" customHeight="1" spans="1:9">
      <c r="A89" s="100">
        <v>19</v>
      </c>
      <c r="B89" s="100">
        <v>65687</v>
      </c>
      <c r="C89" s="99" t="s">
        <v>268</v>
      </c>
      <c r="D89" s="99" t="s">
        <v>269</v>
      </c>
      <c r="E89" s="99" t="s">
        <v>270</v>
      </c>
      <c r="F89" s="100" t="s">
        <v>22</v>
      </c>
      <c r="G89" s="100">
        <v>192</v>
      </c>
      <c r="H89" s="100">
        <v>107.31</v>
      </c>
      <c r="I89" s="185" t="s">
        <v>271</v>
      </c>
    </row>
    <row r="90" s="69" customFormat="1" ht="24" customHeight="1" spans="1:9">
      <c r="A90" s="100">
        <v>20</v>
      </c>
      <c r="B90" s="100">
        <v>201264</v>
      </c>
      <c r="C90" s="100" t="s">
        <v>272</v>
      </c>
      <c r="D90" s="99" t="s">
        <v>273</v>
      </c>
      <c r="E90" s="99" t="s">
        <v>270</v>
      </c>
      <c r="F90" s="100" t="s">
        <v>22</v>
      </c>
      <c r="G90" s="100">
        <v>294</v>
      </c>
      <c r="H90" s="100">
        <v>152.6</v>
      </c>
      <c r="I90" s="151" t="s">
        <v>274</v>
      </c>
    </row>
    <row r="91" s="69" customFormat="1" ht="24" customHeight="1" spans="1:9">
      <c r="A91" s="100">
        <v>21</v>
      </c>
      <c r="B91" s="100">
        <v>201495</v>
      </c>
      <c r="C91" s="100" t="s">
        <v>275</v>
      </c>
      <c r="D91" s="99" t="s">
        <v>273</v>
      </c>
      <c r="E91" s="99" t="s">
        <v>270</v>
      </c>
      <c r="F91" s="100" t="s">
        <v>186</v>
      </c>
      <c r="G91" s="100">
        <v>299</v>
      </c>
      <c r="H91" s="100">
        <v>158.84</v>
      </c>
      <c r="I91" s="151" t="s">
        <v>274</v>
      </c>
    </row>
    <row r="92" s="69" customFormat="1" ht="24" customHeight="1" spans="1:9">
      <c r="A92" s="100">
        <v>22</v>
      </c>
      <c r="B92" s="139">
        <v>154041</v>
      </c>
      <c r="C92" s="139" t="s">
        <v>276</v>
      </c>
      <c r="D92" s="140" t="s">
        <v>277</v>
      </c>
      <c r="E92" s="140" t="s">
        <v>270</v>
      </c>
      <c r="F92" s="139" t="s">
        <v>22</v>
      </c>
      <c r="G92" s="139">
        <v>128</v>
      </c>
      <c r="H92" s="139">
        <v>56.41</v>
      </c>
      <c r="I92" s="163" t="s">
        <v>75</v>
      </c>
    </row>
    <row r="93" s="73" customFormat="1" customHeight="1" spans="1:39">
      <c r="A93" s="169">
        <v>23</v>
      </c>
      <c r="B93" s="170">
        <v>186928</v>
      </c>
      <c r="C93" s="171" t="s">
        <v>229</v>
      </c>
      <c r="D93" s="171" t="s">
        <v>278</v>
      </c>
      <c r="E93" s="171" t="s">
        <v>279</v>
      </c>
      <c r="F93" s="169" t="s">
        <v>22</v>
      </c>
      <c r="G93" s="169">
        <v>68</v>
      </c>
      <c r="H93" s="169">
        <v>27.2</v>
      </c>
      <c r="I93" s="186" t="s">
        <v>280</v>
      </c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</row>
    <row r="94" customHeight="1" spans="1:9">
      <c r="A94" s="121">
        <v>24</v>
      </c>
      <c r="B94" s="121">
        <v>139954</v>
      </c>
      <c r="C94" s="122" t="s">
        <v>281</v>
      </c>
      <c r="D94" s="122" t="s">
        <v>282</v>
      </c>
      <c r="E94" s="122" t="s">
        <v>283</v>
      </c>
      <c r="F94" s="88" t="s">
        <v>22</v>
      </c>
      <c r="G94" s="121">
        <v>198</v>
      </c>
      <c r="H94" s="125" t="e">
        <f>(F94-G94)/F94</f>
        <v>#VALUE!</v>
      </c>
      <c r="I94" s="187" t="s">
        <v>284</v>
      </c>
    </row>
    <row r="95" customHeight="1" spans="1:9">
      <c r="A95" s="121">
        <v>25</v>
      </c>
      <c r="B95" s="117">
        <v>177889</v>
      </c>
      <c r="C95" s="117" t="s">
        <v>254</v>
      </c>
      <c r="D95" s="117" t="s">
        <v>285</v>
      </c>
      <c r="E95" s="118" t="s">
        <v>286</v>
      </c>
      <c r="F95" s="88" t="s">
        <v>22</v>
      </c>
      <c r="G95" s="117">
        <v>88</v>
      </c>
      <c r="H95" s="119" t="e">
        <f>(F95-G95)/F95</f>
        <v>#VALUE!</v>
      </c>
      <c r="I95" s="157" t="s">
        <v>287</v>
      </c>
    </row>
    <row r="96" s="69" customFormat="1" ht="28" customHeight="1" spans="1:9">
      <c r="A96" s="145" t="s">
        <v>288</v>
      </c>
      <c r="B96" s="145"/>
      <c r="C96" s="145"/>
      <c r="D96" s="145"/>
      <c r="E96" s="145"/>
      <c r="F96" s="145"/>
      <c r="G96" s="145"/>
      <c r="H96" s="145"/>
      <c r="I96" s="145"/>
    </row>
    <row r="97" s="76" customFormat="1" ht="25" customHeight="1" spans="1:9">
      <c r="A97" s="84" t="s">
        <v>1</v>
      </c>
      <c r="B97" s="84" t="s">
        <v>2</v>
      </c>
      <c r="C97" s="85" t="s">
        <v>3</v>
      </c>
      <c r="D97" s="85" t="s">
        <v>4</v>
      </c>
      <c r="E97" s="85" t="s">
        <v>5</v>
      </c>
      <c r="F97" s="84" t="s">
        <v>6</v>
      </c>
      <c r="G97" s="84" t="s">
        <v>7</v>
      </c>
      <c r="H97" s="84" t="s">
        <v>8</v>
      </c>
      <c r="I97" s="146" t="s">
        <v>9</v>
      </c>
    </row>
    <row r="98" s="69" customFormat="1" ht="20" customHeight="1" spans="1:9">
      <c r="A98" s="97">
        <v>1</v>
      </c>
      <c r="B98" s="97">
        <v>200129</v>
      </c>
      <c r="C98" s="143" t="s">
        <v>289</v>
      </c>
      <c r="D98" s="143" t="s">
        <v>290</v>
      </c>
      <c r="E98" s="143" t="s">
        <v>291</v>
      </c>
      <c r="F98" s="143" t="s">
        <v>292</v>
      </c>
      <c r="G98" s="97">
        <v>358</v>
      </c>
      <c r="H98" s="97">
        <v>105</v>
      </c>
      <c r="I98" s="164" t="s">
        <v>293</v>
      </c>
    </row>
    <row r="99" s="69" customFormat="1" ht="20" customHeight="1" spans="1:9">
      <c r="A99" s="138">
        <v>2</v>
      </c>
      <c r="B99" s="138">
        <v>200122</v>
      </c>
      <c r="C99" s="144" t="s">
        <v>294</v>
      </c>
      <c r="D99" s="144" t="s">
        <v>290</v>
      </c>
      <c r="E99" s="144" t="s">
        <v>291</v>
      </c>
      <c r="F99" s="144" t="s">
        <v>292</v>
      </c>
      <c r="G99" s="138">
        <v>298</v>
      </c>
      <c r="H99" s="138">
        <v>95</v>
      </c>
      <c r="I99" s="165" t="s">
        <v>102</v>
      </c>
    </row>
    <row r="100" s="69" customFormat="1" ht="20" customHeight="1" spans="1:9">
      <c r="A100" s="100">
        <v>3</v>
      </c>
      <c r="B100" s="100">
        <v>202286</v>
      </c>
      <c r="C100" s="99" t="s">
        <v>295</v>
      </c>
      <c r="D100" s="99" t="s">
        <v>290</v>
      </c>
      <c r="E100" s="99" t="s">
        <v>291</v>
      </c>
      <c r="F100" s="99" t="s">
        <v>292</v>
      </c>
      <c r="G100" s="100">
        <v>498</v>
      </c>
      <c r="H100" s="100">
        <v>142.5</v>
      </c>
      <c r="I100" s="151" t="s">
        <v>296</v>
      </c>
    </row>
    <row r="101" s="69" customFormat="1" ht="27" customHeight="1" spans="1:9">
      <c r="A101" s="105">
        <v>4</v>
      </c>
      <c r="B101" s="95">
        <v>256958</v>
      </c>
      <c r="C101" s="95" t="s">
        <v>297</v>
      </c>
      <c r="D101" s="95" t="s">
        <v>298</v>
      </c>
      <c r="E101" s="95" t="s">
        <v>299</v>
      </c>
      <c r="F101" s="95" t="s">
        <v>22</v>
      </c>
      <c r="G101" s="95">
        <v>298</v>
      </c>
      <c r="H101" s="105">
        <v>59.8</v>
      </c>
      <c r="I101" s="150" t="s">
        <v>134</v>
      </c>
    </row>
    <row r="102" s="69" customFormat="1" ht="27" customHeight="1" spans="1:9">
      <c r="A102" s="105">
        <v>5</v>
      </c>
      <c r="B102" s="95">
        <v>224346</v>
      </c>
      <c r="C102" s="95" t="s">
        <v>300</v>
      </c>
      <c r="D102" s="95" t="s">
        <v>301</v>
      </c>
      <c r="E102" s="95" t="s">
        <v>299</v>
      </c>
      <c r="F102" s="95" t="s">
        <v>22</v>
      </c>
      <c r="G102" s="95">
        <v>268</v>
      </c>
      <c r="H102" s="105">
        <v>41.93</v>
      </c>
      <c r="I102" s="150" t="s">
        <v>302</v>
      </c>
    </row>
    <row r="103" s="69" customFormat="1" ht="27" customHeight="1" spans="1:9">
      <c r="A103" s="100">
        <v>6</v>
      </c>
      <c r="B103" s="99">
        <v>205173</v>
      </c>
      <c r="C103" s="99" t="s">
        <v>303</v>
      </c>
      <c r="D103" s="99" t="s">
        <v>304</v>
      </c>
      <c r="E103" s="99" t="s">
        <v>305</v>
      </c>
      <c r="F103" s="99" t="s">
        <v>22</v>
      </c>
      <c r="G103" s="172">
        <v>99</v>
      </c>
      <c r="H103" s="100">
        <v>38</v>
      </c>
      <c r="I103" s="151" t="s">
        <v>306</v>
      </c>
    </row>
    <row r="104" s="69" customFormat="1" ht="20" customHeight="1" spans="1:9">
      <c r="A104" s="100">
        <v>7</v>
      </c>
      <c r="B104" s="99">
        <v>217952</v>
      </c>
      <c r="C104" s="99" t="s">
        <v>307</v>
      </c>
      <c r="D104" s="99" t="s">
        <v>308</v>
      </c>
      <c r="E104" s="99" t="s">
        <v>309</v>
      </c>
      <c r="F104" s="99" t="s">
        <v>22</v>
      </c>
      <c r="G104" s="172">
        <v>79</v>
      </c>
      <c r="H104" s="139">
        <v>27.65</v>
      </c>
      <c r="I104" s="163" t="s">
        <v>310</v>
      </c>
    </row>
    <row r="105" s="69" customFormat="1" ht="20" customHeight="1" spans="1:9">
      <c r="A105" s="100">
        <v>8</v>
      </c>
      <c r="B105" s="99">
        <v>217947</v>
      </c>
      <c r="C105" s="99" t="s">
        <v>307</v>
      </c>
      <c r="D105" s="99" t="s">
        <v>311</v>
      </c>
      <c r="E105" s="99" t="s">
        <v>309</v>
      </c>
      <c r="F105" s="99" t="s">
        <v>22</v>
      </c>
      <c r="G105" s="172">
        <v>158</v>
      </c>
      <c r="H105" s="139">
        <v>55.3</v>
      </c>
      <c r="I105" s="163" t="s">
        <v>310</v>
      </c>
    </row>
    <row r="106" s="69" customFormat="1" ht="20" customHeight="1" spans="1:9">
      <c r="A106" s="100">
        <v>9</v>
      </c>
      <c r="B106" s="99">
        <v>185544</v>
      </c>
      <c r="C106" s="99" t="s">
        <v>307</v>
      </c>
      <c r="D106" s="99" t="s">
        <v>312</v>
      </c>
      <c r="E106" s="99" t="s">
        <v>313</v>
      </c>
      <c r="F106" s="99" t="s">
        <v>22</v>
      </c>
      <c r="G106" s="172">
        <v>98</v>
      </c>
      <c r="H106" s="139">
        <v>39.8</v>
      </c>
      <c r="I106" s="163" t="s">
        <v>310</v>
      </c>
    </row>
    <row r="107" s="69" customFormat="1" ht="20" customHeight="1" spans="1:9">
      <c r="A107" s="100">
        <v>10</v>
      </c>
      <c r="B107" s="99">
        <v>153486</v>
      </c>
      <c r="C107" s="99" t="s">
        <v>307</v>
      </c>
      <c r="D107" s="99" t="s">
        <v>104</v>
      </c>
      <c r="E107" s="99" t="s">
        <v>313</v>
      </c>
      <c r="F107" s="99" t="s">
        <v>22</v>
      </c>
      <c r="G107" s="172">
        <v>158</v>
      </c>
      <c r="H107" s="139">
        <v>58.8</v>
      </c>
      <c r="I107" s="163" t="s">
        <v>310</v>
      </c>
    </row>
    <row r="108" s="69" customFormat="1" ht="20" customHeight="1" spans="1:9">
      <c r="A108" s="100">
        <v>11</v>
      </c>
      <c r="B108" s="99">
        <v>192579</v>
      </c>
      <c r="C108" s="99" t="str">
        <f>VLOOKUP(B:B,[1]门店最终执行价格表!$B:$C,2,0)</f>
        <v>灵芝孢子（破壁）</v>
      </c>
      <c r="D108" s="99" t="str">
        <f>VLOOKUP(B:B,[1]门店最终执行价格表!$B:$D,3,0)</f>
        <v>3gx24袋</v>
      </c>
      <c r="E108" s="99" t="str">
        <f>VLOOKUP(B:B,[1]门店最终执行价格表!$B:$G,6,0)</f>
        <v>四川峨嵋山道地药材有限公司</v>
      </c>
      <c r="F108" s="99" t="s">
        <v>22</v>
      </c>
      <c r="G108" s="99">
        <v>349</v>
      </c>
      <c r="H108" s="139">
        <v>110.26</v>
      </c>
      <c r="I108" s="163" t="s">
        <v>134</v>
      </c>
    </row>
    <row r="109" s="69" customFormat="1" ht="20" customHeight="1" spans="1:9">
      <c r="A109" s="100">
        <v>12</v>
      </c>
      <c r="B109" s="99">
        <v>243909</v>
      </c>
      <c r="C109" s="99" t="str">
        <f>VLOOKUP(B:B,[1]Sheet1!$B:$C,2,0)</f>
        <v>灵芝孢子(破壁)</v>
      </c>
      <c r="D109" s="99" t="str">
        <f>VLOOKUP(B:B,[1]Sheet1!$B:$D,3,0)</f>
        <v>2gx12袋</v>
      </c>
      <c r="E109" s="99" t="str">
        <f>VLOOKUP(B:B,[1]Sheet1!$B:$G,6,0)</f>
        <v>四川</v>
      </c>
      <c r="F109" s="99" t="s">
        <v>22</v>
      </c>
      <c r="G109" s="99">
        <v>148</v>
      </c>
      <c r="H109" s="139">
        <v>28</v>
      </c>
      <c r="I109" s="163" t="s">
        <v>134</v>
      </c>
    </row>
    <row r="110" s="69" customFormat="1" ht="20" customHeight="1" spans="1:9">
      <c r="A110" s="100">
        <v>13</v>
      </c>
      <c r="B110" s="99">
        <v>256838</v>
      </c>
      <c r="C110" s="99" t="s">
        <v>314</v>
      </c>
      <c r="D110" s="99" t="s">
        <v>301</v>
      </c>
      <c r="E110" s="99" t="s">
        <v>299</v>
      </c>
      <c r="F110" s="99" t="s">
        <v>22</v>
      </c>
      <c r="G110" s="99">
        <v>98</v>
      </c>
      <c r="H110" s="139">
        <v>30.1</v>
      </c>
      <c r="I110" s="163" t="s">
        <v>75</v>
      </c>
    </row>
    <row r="111" s="69" customFormat="1" ht="20" customHeight="1" spans="1:9">
      <c r="A111" s="100">
        <v>14</v>
      </c>
      <c r="B111" s="99">
        <v>199957</v>
      </c>
      <c r="C111" s="99" t="s">
        <v>300</v>
      </c>
      <c r="D111" s="99" t="s">
        <v>315</v>
      </c>
      <c r="E111" s="99" t="s">
        <v>299</v>
      </c>
      <c r="F111" s="99" t="s">
        <v>22</v>
      </c>
      <c r="G111" s="99">
        <v>198</v>
      </c>
      <c r="H111" s="139">
        <v>42.8</v>
      </c>
      <c r="I111" s="163" t="s">
        <v>134</v>
      </c>
    </row>
    <row r="112" s="69" customFormat="1" ht="20" customHeight="1" spans="1:9">
      <c r="A112" s="105">
        <v>15</v>
      </c>
      <c r="B112" s="95">
        <v>256830</v>
      </c>
      <c r="C112" s="95" t="s">
        <v>316</v>
      </c>
      <c r="D112" s="95" t="s">
        <v>317</v>
      </c>
      <c r="E112" s="95" t="s">
        <v>299</v>
      </c>
      <c r="F112" s="95" t="s">
        <v>22</v>
      </c>
      <c r="G112" s="95">
        <v>49.9</v>
      </c>
      <c r="H112" s="173">
        <v>14.55</v>
      </c>
      <c r="I112" s="188" t="s">
        <v>318</v>
      </c>
    </row>
    <row r="113" s="69" customFormat="1" ht="20" customHeight="1" spans="1:9">
      <c r="A113" s="173">
        <v>16</v>
      </c>
      <c r="B113" s="174" t="s">
        <v>319</v>
      </c>
      <c r="C113" s="175"/>
      <c r="D113" s="175"/>
      <c r="E113" s="175"/>
      <c r="F113" s="175"/>
      <c r="G113" s="176"/>
      <c r="H113" s="173"/>
      <c r="I113" s="188" t="s">
        <v>287</v>
      </c>
    </row>
    <row r="114" s="73" customFormat="1" ht="27" customHeight="1" spans="1:39">
      <c r="A114" s="169">
        <v>17</v>
      </c>
      <c r="B114" s="177">
        <v>214822</v>
      </c>
      <c r="C114" s="169" t="s">
        <v>320</v>
      </c>
      <c r="D114" s="169" t="s">
        <v>321</v>
      </c>
      <c r="E114" s="171" t="s">
        <v>322</v>
      </c>
      <c r="F114" s="169" t="s">
        <v>292</v>
      </c>
      <c r="G114" s="169">
        <v>25</v>
      </c>
      <c r="H114" s="169">
        <v>11.3</v>
      </c>
      <c r="I114" s="186" t="s">
        <v>323</v>
      </c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</row>
    <row r="115" s="73" customFormat="1" ht="27" customHeight="1" spans="1:39">
      <c r="A115" s="169">
        <v>18</v>
      </c>
      <c r="B115" s="177">
        <v>215636</v>
      </c>
      <c r="C115" s="169" t="s">
        <v>324</v>
      </c>
      <c r="D115" s="169" t="s">
        <v>325</v>
      </c>
      <c r="E115" s="171" t="s">
        <v>322</v>
      </c>
      <c r="F115" s="169" t="s">
        <v>292</v>
      </c>
      <c r="G115" s="169">
        <v>43</v>
      </c>
      <c r="H115" s="169">
        <v>19.4</v>
      </c>
      <c r="I115" s="186" t="s">
        <v>323</v>
      </c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</row>
    <row r="116" s="69" customFormat="1" ht="25" customHeight="1" spans="1:9">
      <c r="A116" s="145" t="s">
        <v>326</v>
      </c>
      <c r="B116" s="145"/>
      <c r="C116" s="145"/>
      <c r="D116" s="145"/>
      <c r="E116" s="145"/>
      <c r="F116" s="145"/>
      <c r="G116" s="145"/>
      <c r="H116" s="145"/>
      <c r="I116" s="145"/>
    </row>
    <row r="117" s="76" customFormat="1" ht="25" customHeight="1" spans="1:39">
      <c r="A117" s="84" t="s">
        <v>1</v>
      </c>
      <c r="B117" s="84" t="s">
        <v>2</v>
      </c>
      <c r="C117" s="85" t="s">
        <v>3</v>
      </c>
      <c r="D117" s="85" t="s">
        <v>4</v>
      </c>
      <c r="E117" s="85" t="s">
        <v>5</v>
      </c>
      <c r="F117" s="84" t="s">
        <v>6</v>
      </c>
      <c r="G117" s="84" t="s">
        <v>7</v>
      </c>
      <c r="H117" s="84" t="s">
        <v>8</v>
      </c>
      <c r="I117" s="146" t="s">
        <v>9</v>
      </c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</row>
    <row r="118" s="69" customFormat="1" ht="23" customHeight="1" spans="1:9">
      <c r="A118" s="97">
        <v>1</v>
      </c>
      <c r="B118" s="97">
        <v>1466</v>
      </c>
      <c r="C118" s="143" t="s">
        <v>327</v>
      </c>
      <c r="D118" s="143" t="s">
        <v>328</v>
      </c>
      <c r="E118" s="143" t="s">
        <v>329</v>
      </c>
      <c r="F118" s="143" t="s">
        <v>22</v>
      </c>
      <c r="G118" s="97">
        <v>25</v>
      </c>
      <c r="H118" s="97">
        <v>12.5</v>
      </c>
      <c r="I118" s="164" t="s">
        <v>211</v>
      </c>
    </row>
    <row r="119" ht="24" customHeight="1" spans="1:9">
      <c r="A119" s="86">
        <v>2</v>
      </c>
      <c r="B119" s="178">
        <v>134566</v>
      </c>
      <c r="C119" s="179" t="s">
        <v>330</v>
      </c>
      <c r="D119" s="179" t="s">
        <v>331</v>
      </c>
      <c r="E119" s="179" t="s">
        <v>53</v>
      </c>
      <c r="F119" s="87" t="s">
        <v>22</v>
      </c>
      <c r="G119" s="178">
        <v>29.8</v>
      </c>
      <c r="H119" s="178">
        <v>10.4</v>
      </c>
      <c r="I119" s="147" t="s">
        <v>332</v>
      </c>
    </row>
    <row r="120" s="69" customFormat="1" ht="23" customHeight="1" spans="1:9">
      <c r="A120" s="138">
        <v>3</v>
      </c>
      <c r="B120" s="180">
        <v>155108</v>
      </c>
      <c r="C120" s="144" t="s">
        <v>333</v>
      </c>
      <c r="D120" s="144" t="s">
        <v>334</v>
      </c>
      <c r="E120" s="144" t="s">
        <v>335</v>
      </c>
      <c r="F120" s="144" t="s">
        <v>22</v>
      </c>
      <c r="G120" s="144">
        <v>45</v>
      </c>
      <c r="H120" s="144">
        <v>14.76</v>
      </c>
      <c r="I120" s="164" t="s">
        <v>211</v>
      </c>
    </row>
    <row r="121" s="69" customFormat="1" ht="23" customHeight="1" spans="1:9">
      <c r="A121" s="100">
        <v>4</v>
      </c>
      <c r="B121" s="102">
        <v>58522</v>
      </c>
      <c r="C121" s="99" t="s">
        <v>336</v>
      </c>
      <c r="D121" s="99" t="s">
        <v>337</v>
      </c>
      <c r="E121" s="99" t="s">
        <v>338</v>
      </c>
      <c r="F121" s="99" t="s">
        <v>22</v>
      </c>
      <c r="G121" s="99">
        <v>35</v>
      </c>
      <c r="H121" s="99">
        <v>14</v>
      </c>
      <c r="I121" s="151" t="s">
        <v>339</v>
      </c>
    </row>
    <row r="122" s="69" customFormat="1" ht="23" customHeight="1" spans="1:9">
      <c r="A122" s="181">
        <v>5</v>
      </c>
      <c r="B122" s="181">
        <v>271053</v>
      </c>
      <c r="C122" s="182" t="s">
        <v>340</v>
      </c>
      <c r="D122" s="181" t="s">
        <v>341</v>
      </c>
      <c r="E122" s="182" t="s">
        <v>342</v>
      </c>
      <c r="F122" s="182" t="s">
        <v>22</v>
      </c>
      <c r="G122" s="181">
        <v>39.9</v>
      </c>
      <c r="H122" s="182">
        <v>6.6256</v>
      </c>
      <c r="I122" s="190" t="s">
        <v>343</v>
      </c>
    </row>
    <row r="123" s="69" customFormat="1" ht="23" customHeight="1" spans="1:9">
      <c r="A123" s="181">
        <v>6</v>
      </c>
      <c r="B123" s="181">
        <v>207551</v>
      </c>
      <c r="C123" s="182" t="s">
        <v>340</v>
      </c>
      <c r="D123" s="181" t="s">
        <v>344</v>
      </c>
      <c r="E123" s="182" t="s">
        <v>342</v>
      </c>
      <c r="F123" s="182" t="s">
        <v>22</v>
      </c>
      <c r="G123" s="181">
        <v>39.9</v>
      </c>
      <c r="H123" s="182">
        <v>5.94</v>
      </c>
      <c r="I123" s="190" t="s">
        <v>343</v>
      </c>
    </row>
    <row r="124" s="69" customFormat="1" ht="31" customHeight="1" spans="1:9">
      <c r="A124" s="181">
        <v>7</v>
      </c>
      <c r="B124" s="181">
        <v>211926</v>
      </c>
      <c r="C124" s="182" t="s">
        <v>345</v>
      </c>
      <c r="D124" s="181" t="s">
        <v>346</v>
      </c>
      <c r="E124" s="182" t="s">
        <v>347</v>
      </c>
      <c r="F124" s="182" t="s">
        <v>22</v>
      </c>
      <c r="G124" s="181">
        <v>87</v>
      </c>
      <c r="H124" s="181">
        <v>35.15</v>
      </c>
      <c r="I124" s="190" t="s">
        <v>348</v>
      </c>
    </row>
    <row r="125" s="69" customFormat="1" ht="23" customHeight="1" spans="1:9">
      <c r="A125" s="100">
        <v>8</v>
      </c>
      <c r="B125" s="100">
        <v>115418</v>
      </c>
      <c r="C125" s="99" t="s">
        <v>345</v>
      </c>
      <c r="D125" s="100" t="s">
        <v>349</v>
      </c>
      <c r="E125" s="99" t="s">
        <v>347</v>
      </c>
      <c r="F125" s="99" t="s">
        <v>22</v>
      </c>
      <c r="G125" s="100">
        <v>35</v>
      </c>
      <c r="H125" s="100">
        <v>14.14</v>
      </c>
      <c r="I125" s="151" t="s">
        <v>211</v>
      </c>
    </row>
    <row r="126" s="69" customFormat="1" ht="23" customHeight="1" spans="1:9">
      <c r="A126" s="100">
        <v>9</v>
      </c>
      <c r="B126" s="100">
        <v>57318</v>
      </c>
      <c r="C126" s="99" t="s">
        <v>350</v>
      </c>
      <c r="D126" s="100" t="s">
        <v>351</v>
      </c>
      <c r="E126" s="99" t="s">
        <v>352</v>
      </c>
      <c r="F126" s="99" t="s">
        <v>353</v>
      </c>
      <c r="G126" s="100">
        <v>49.8</v>
      </c>
      <c r="H126" s="100">
        <v>17.38</v>
      </c>
      <c r="I126" s="151" t="s">
        <v>354</v>
      </c>
    </row>
    <row r="127" s="69" customFormat="1" ht="23" customHeight="1" spans="1:9">
      <c r="A127" s="100">
        <v>10</v>
      </c>
      <c r="B127" s="102">
        <v>222840</v>
      </c>
      <c r="C127" s="99" t="s">
        <v>355</v>
      </c>
      <c r="D127" s="99" t="s">
        <v>356</v>
      </c>
      <c r="E127" s="99" t="s">
        <v>357</v>
      </c>
      <c r="F127" s="99" t="s">
        <v>292</v>
      </c>
      <c r="G127" s="100">
        <v>16.8</v>
      </c>
      <c r="H127" s="100">
        <v>4.949</v>
      </c>
      <c r="I127" s="151" t="s">
        <v>358</v>
      </c>
    </row>
    <row r="128" s="69" customFormat="1" ht="23" customHeight="1" spans="1:9">
      <c r="A128" s="100">
        <v>11</v>
      </c>
      <c r="B128" s="102">
        <v>202157</v>
      </c>
      <c r="C128" s="99" t="s">
        <v>359</v>
      </c>
      <c r="D128" s="99" t="s">
        <v>360</v>
      </c>
      <c r="E128" s="99" t="s">
        <v>361</v>
      </c>
      <c r="F128" s="99" t="s">
        <v>22</v>
      </c>
      <c r="G128" s="100">
        <v>29.8</v>
      </c>
      <c r="H128" s="100">
        <v>8.64</v>
      </c>
      <c r="I128" s="151" t="s">
        <v>362</v>
      </c>
    </row>
    <row r="129" s="69" customFormat="1" ht="23" customHeight="1" spans="1:9">
      <c r="A129" s="100">
        <v>12</v>
      </c>
      <c r="B129" s="102">
        <v>39163</v>
      </c>
      <c r="C129" s="99" t="s">
        <v>363</v>
      </c>
      <c r="D129" s="99" t="s">
        <v>364</v>
      </c>
      <c r="E129" s="99" t="s">
        <v>361</v>
      </c>
      <c r="F129" s="99" t="s">
        <v>22</v>
      </c>
      <c r="G129" s="100">
        <v>29.8</v>
      </c>
      <c r="H129" s="100">
        <v>8.156</v>
      </c>
      <c r="I129" s="151" t="s">
        <v>362</v>
      </c>
    </row>
    <row r="130" s="69" customFormat="1" ht="23" customHeight="1" spans="1:9">
      <c r="A130" s="100">
        <v>13</v>
      </c>
      <c r="B130" s="102">
        <v>30509</v>
      </c>
      <c r="C130" s="99" t="s">
        <v>365</v>
      </c>
      <c r="D130" s="99" t="s">
        <v>366</v>
      </c>
      <c r="E130" s="99" t="s">
        <v>367</v>
      </c>
      <c r="F130" s="99" t="s">
        <v>22</v>
      </c>
      <c r="G130" s="100">
        <v>29.8</v>
      </c>
      <c r="H130" s="100">
        <v>13.24</v>
      </c>
      <c r="I130" s="151" t="s">
        <v>362</v>
      </c>
    </row>
    <row r="131" s="69" customFormat="1" ht="23" customHeight="1" spans="1:9">
      <c r="A131" s="100">
        <v>14</v>
      </c>
      <c r="B131" s="102">
        <v>166413</v>
      </c>
      <c r="C131" s="99" t="s">
        <v>368</v>
      </c>
      <c r="D131" s="99" t="s">
        <v>369</v>
      </c>
      <c r="E131" s="99" t="s">
        <v>367</v>
      </c>
      <c r="F131" s="99" t="s">
        <v>22</v>
      </c>
      <c r="G131" s="100">
        <v>68</v>
      </c>
      <c r="H131" s="100">
        <v>30.91</v>
      </c>
      <c r="I131" s="151" t="s">
        <v>211</v>
      </c>
    </row>
    <row r="132" s="69" customFormat="1" ht="23" customHeight="1" spans="1:9">
      <c r="A132" s="100">
        <v>15</v>
      </c>
      <c r="B132" s="102">
        <v>182601</v>
      </c>
      <c r="C132" s="99" t="s">
        <v>370</v>
      </c>
      <c r="D132" s="99" t="s">
        <v>371</v>
      </c>
      <c r="E132" s="99" t="s">
        <v>372</v>
      </c>
      <c r="F132" s="99" t="s">
        <v>27</v>
      </c>
      <c r="G132" s="100">
        <v>38</v>
      </c>
      <c r="H132" s="100">
        <v>17.27</v>
      </c>
      <c r="I132" s="151" t="s">
        <v>211</v>
      </c>
    </row>
    <row r="133" s="69" customFormat="1" ht="28" customHeight="1" spans="1:9">
      <c r="A133" s="105">
        <v>16</v>
      </c>
      <c r="B133" s="105">
        <v>266165</v>
      </c>
      <c r="C133" s="95" t="s">
        <v>373</v>
      </c>
      <c r="D133" s="105" t="s">
        <v>374</v>
      </c>
      <c r="E133" s="95" t="s">
        <v>375</v>
      </c>
      <c r="F133" s="95" t="s">
        <v>22</v>
      </c>
      <c r="G133" s="105"/>
      <c r="H133" s="95">
        <v>25.09</v>
      </c>
      <c r="I133" s="150" t="s">
        <v>376</v>
      </c>
    </row>
    <row r="134" s="69" customFormat="1" ht="23" customHeight="1" spans="1:9">
      <c r="A134" s="100">
        <v>17</v>
      </c>
      <c r="B134" s="100">
        <v>262798</v>
      </c>
      <c r="C134" s="99" t="s">
        <v>377</v>
      </c>
      <c r="D134" s="100" t="s">
        <v>378</v>
      </c>
      <c r="E134" s="99" t="s">
        <v>379</v>
      </c>
      <c r="F134" s="99" t="s">
        <v>22</v>
      </c>
      <c r="G134" s="100">
        <v>16.8</v>
      </c>
      <c r="H134" s="100">
        <v>4.8</v>
      </c>
      <c r="I134" s="151" t="s">
        <v>380</v>
      </c>
    </row>
    <row r="135" s="69" customFormat="1" ht="23" customHeight="1" spans="1:9">
      <c r="A135" s="100">
        <v>18</v>
      </c>
      <c r="B135" s="99">
        <v>263870</v>
      </c>
      <c r="C135" s="99" t="s">
        <v>98</v>
      </c>
      <c r="D135" s="99" t="s">
        <v>381</v>
      </c>
      <c r="E135" s="99" t="s">
        <v>100</v>
      </c>
      <c r="F135" s="100" t="s">
        <v>101</v>
      </c>
      <c r="G135" s="100">
        <v>528</v>
      </c>
      <c r="H135" s="99">
        <v>251.49</v>
      </c>
      <c r="I135" s="151" t="s">
        <v>382</v>
      </c>
    </row>
    <row r="136" s="69" customFormat="1" ht="23" customHeight="1" spans="1:9">
      <c r="A136" s="100">
        <v>19</v>
      </c>
      <c r="B136" s="99">
        <v>199959</v>
      </c>
      <c r="C136" s="99" t="s">
        <v>383</v>
      </c>
      <c r="D136" s="99" t="s">
        <v>384</v>
      </c>
      <c r="E136" s="99" t="s">
        <v>385</v>
      </c>
      <c r="F136" s="99" t="s">
        <v>22</v>
      </c>
      <c r="G136" s="99">
        <v>228</v>
      </c>
      <c r="H136" s="99">
        <v>138</v>
      </c>
      <c r="I136" s="151" t="s">
        <v>386</v>
      </c>
    </row>
    <row r="137" s="69" customFormat="1" ht="23" customHeight="1" spans="1:9">
      <c r="A137" s="100">
        <v>20</v>
      </c>
      <c r="B137" s="102">
        <v>171499</v>
      </c>
      <c r="C137" s="99" t="s">
        <v>387</v>
      </c>
      <c r="D137" s="99" t="s">
        <v>388</v>
      </c>
      <c r="E137" s="99" t="s">
        <v>389</v>
      </c>
      <c r="F137" s="99" t="s">
        <v>22</v>
      </c>
      <c r="G137" s="100">
        <v>39.8</v>
      </c>
      <c r="H137" s="100">
        <v>21.31</v>
      </c>
      <c r="I137" s="151" t="s">
        <v>390</v>
      </c>
    </row>
    <row r="138" s="69" customFormat="1" ht="23" customHeight="1" spans="1:9">
      <c r="A138" s="100">
        <v>21</v>
      </c>
      <c r="B138" s="102">
        <v>184082</v>
      </c>
      <c r="C138" s="99" t="s">
        <v>391</v>
      </c>
      <c r="D138" s="99" t="s">
        <v>392</v>
      </c>
      <c r="E138" s="99" t="s">
        <v>393</v>
      </c>
      <c r="F138" s="99" t="s">
        <v>22</v>
      </c>
      <c r="G138" s="100">
        <v>59</v>
      </c>
      <c r="H138" s="100">
        <v>19.8</v>
      </c>
      <c r="I138" s="151" t="s">
        <v>390</v>
      </c>
    </row>
    <row r="139" s="69" customFormat="1" ht="23" customHeight="1" spans="1:9">
      <c r="A139" s="100">
        <v>22</v>
      </c>
      <c r="B139" s="102">
        <v>226400</v>
      </c>
      <c r="C139" s="99" t="s">
        <v>394</v>
      </c>
      <c r="D139" s="99" t="s">
        <v>395</v>
      </c>
      <c r="E139" s="99" t="s">
        <v>396</v>
      </c>
      <c r="F139" s="100" t="s">
        <v>397</v>
      </c>
      <c r="G139" s="100">
        <v>29.9</v>
      </c>
      <c r="H139" s="100">
        <v>11.03</v>
      </c>
      <c r="I139" s="151" t="s">
        <v>398</v>
      </c>
    </row>
    <row r="140" s="69" customFormat="1" ht="22" customHeight="1" spans="1:9">
      <c r="A140" s="105">
        <v>23</v>
      </c>
      <c r="B140" s="95">
        <v>219410</v>
      </c>
      <c r="C140" s="95" t="s">
        <v>399</v>
      </c>
      <c r="D140" s="95" t="s">
        <v>400</v>
      </c>
      <c r="E140" s="95" t="s">
        <v>401</v>
      </c>
      <c r="F140" s="105" t="s">
        <v>27</v>
      </c>
      <c r="G140" s="105">
        <v>55</v>
      </c>
      <c r="H140" s="105">
        <v>10.36</v>
      </c>
      <c r="I140" s="150" t="s">
        <v>402</v>
      </c>
    </row>
    <row r="141" s="69" customFormat="1" ht="22" customHeight="1" spans="1:9">
      <c r="A141" s="100">
        <v>24</v>
      </c>
      <c r="B141" s="100">
        <v>264959</v>
      </c>
      <c r="C141" s="99" t="s">
        <v>403</v>
      </c>
      <c r="D141" s="99" t="s">
        <v>404</v>
      </c>
      <c r="E141" s="99" t="s">
        <v>405</v>
      </c>
      <c r="F141" s="100" t="s">
        <v>292</v>
      </c>
      <c r="G141" s="100">
        <v>18.9</v>
      </c>
      <c r="H141" s="100">
        <v>4.85</v>
      </c>
      <c r="I141" s="163" t="s">
        <v>406</v>
      </c>
    </row>
    <row r="142" s="69" customFormat="1" ht="22" customHeight="1" spans="1:9">
      <c r="A142" s="100">
        <v>25</v>
      </c>
      <c r="B142" s="100">
        <v>264958</v>
      </c>
      <c r="C142" s="99" t="s">
        <v>403</v>
      </c>
      <c r="D142" s="99" t="s">
        <v>407</v>
      </c>
      <c r="E142" s="99" t="s">
        <v>405</v>
      </c>
      <c r="F142" s="100" t="s">
        <v>292</v>
      </c>
      <c r="G142" s="100">
        <v>19.9</v>
      </c>
      <c r="H142" s="100">
        <v>5.56</v>
      </c>
      <c r="I142" s="211"/>
    </row>
    <row r="143" s="69" customFormat="1" ht="22" customHeight="1" spans="1:9">
      <c r="A143" s="100">
        <v>26</v>
      </c>
      <c r="B143" s="100">
        <v>269225</v>
      </c>
      <c r="C143" s="99" t="s">
        <v>408</v>
      </c>
      <c r="D143" s="99" t="s">
        <v>409</v>
      </c>
      <c r="E143" s="99" t="s">
        <v>410</v>
      </c>
      <c r="F143" s="100" t="s">
        <v>292</v>
      </c>
      <c r="G143" s="100">
        <v>19.9</v>
      </c>
      <c r="H143" s="100">
        <v>5.66</v>
      </c>
      <c r="I143" s="211"/>
    </row>
    <row r="144" s="69" customFormat="1" ht="22" customHeight="1" spans="1:9">
      <c r="A144" s="100">
        <v>27</v>
      </c>
      <c r="B144" s="100">
        <v>269220</v>
      </c>
      <c r="C144" s="99" t="s">
        <v>408</v>
      </c>
      <c r="D144" s="99" t="s">
        <v>411</v>
      </c>
      <c r="E144" s="99" t="s">
        <v>410</v>
      </c>
      <c r="F144" s="100" t="s">
        <v>292</v>
      </c>
      <c r="G144" s="100">
        <v>16.9</v>
      </c>
      <c r="H144" s="100">
        <v>5.66</v>
      </c>
      <c r="I144" s="211"/>
    </row>
    <row r="145" s="69" customFormat="1" ht="22" customHeight="1" spans="1:9">
      <c r="A145" s="100">
        <v>28</v>
      </c>
      <c r="B145" s="100">
        <v>264955</v>
      </c>
      <c r="C145" s="99" t="s">
        <v>412</v>
      </c>
      <c r="D145" s="99" t="s">
        <v>413</v>
      </c>
      <c r="E145" s="99" t="s">
        <v>405</v>
      </c>
      <c r="F145" s="100" t="s">
        <v>292</v>
      </c>
      <c r="G145" s="100">
        <v>16.9</v>
      </c>
      <c r="H145" s="100">
        <v>4.25</v>
      </c>
      <c r="I145" s="211"/>
    </row>
    <row r="146" s="69" customFormat="1" ht="22" customHeight="1" spans="1:9">
      <c r="A146" s="100">
        <v>29</v>
      </c>
      <c r="B146" s="100">
        <v>264956</v>
      </c>
      <c r="C146" s="99" t="s">
        <v>414</v>
      </c>
      <c r="D146" s="99" t="s">
        <v>415</v>
      </c>
      <c r="E146" s="99" t="s">
        <v>405</v>
      </c>
      <c r="F146" s="100" t="s">
        <v>292</v>
      </c>
      <c r="G146" s="100">
        <v>12.9</v>
      </c>
      <c r="H146" s="100">
        <v>3.54</v>
      </c>
      <c r="I146" s="211"/>
    </row>
    <row r="147" s="69" customFormat="1" ht="22" customHeight="1" spans="1:9">
      <c r="A147" s="100">
        <v>30</v>
      </c>
      <c r="B147" s="100">
        <v>264960</v>
      </c>
      <c r="C147" s="99" t="s">
        <v>403</v>
      </c>
      <c r="D147" s="99" t="s">
        <v>416</v>
      </c>
      <c r="E147" s="99" t="s">
        <v>405</v>
      </c>
      <c r="F147" s="100" t="s">
        <v>292</v>
      </c>
      <c r="G147" s="100">
        <v>12.9</v>
      </c>
      <c r="H147" s="100">
        <v>3.14</v>
      </c>
      <c r="I147" s="211"/>
    </row>
    <row r="148" s="69" customFormat="1" ht="22" customHeight="1" spans="1:9">
      <c r="A148" s="100">
        <v>31</v>
      </c>
      <c r="B148" s="100">
        <v>264962</v>
      </c>
      <c r="C148" s="99" t="s">
        <v>403</v>
      </c>
      <c r="D148" s="99" t="s">
        <v>417</v>
      </c>
      <c r="E148" s="99" t="s">
        <v>405</v>
      </c>
      <c r="F148" s="100" t="s">
        <v>292</v>
      </c>
      <c r="G148" s="100">
        <v>14.9</v>
      </c>
      <c r="H148" s="100">
        <v>3.54</v>
      </c>
      <c r="I148" s="211"/>
    </row>
    <row r="149" s="69" customFormat="1" ht="22" customHeight="1" spans="1:9">
      <c r="A149" s="100">
        <v>32</v>
      </c>
      <c r="B149" s="100">
        <v>264971</v>
      </c>
      <c r="C149" s="99" t="s">
        <v>418</v>
      </c>
      <c r="D149" s="99" t="s">
        <v>419</v>
      </c>
      <c r="E149" s="99" t="s">
        <v>405</v>
      </c>
      <c r="F149" s="100" t="s">
        <v>292</v>
      </c>
      <c r="G149" s="100">
        <v>16.9</v>
      </c>
      <c r="H149" s="100">
        <v>4.65</v>
      </c>
      <c r="I149" s="165"/>
    </row>
    <row r="150" s="69" customFormat="1" ht="25" customHeight="1" spans="1:9">
      <c r="A150" s="105">
        <v>33</v>
      </c>
      <c r="B150" s="95">
        <v>266877</v>
      </c>
      <c r="C150" s="191" t="s">
        <v>420</v>
      </c>
      <c r="D150" s="191" t="s">
        <v>421</v>
      </c>
      <c r="E150" s="191" t="s">
        <v>422</v>
      </c>
      <c r="F150" s="105" t="s">
        <v>292</v>
      </c>
      <c r="G150" s="105">
        <v>29.8</v>
      </c>
      <c r="H150" s="105">
        <v>5.96</v>
      </c>
      <c r="I150" s="150" t="s">
        <v>423</v>
      </c>
    </row>
    <row r="151" s="69" customFormat="1" ht="25" customHeight="1" spans="1:9">
      <c r="A151" s="105">
        <v>34</v>
      </c>
      <c r="B151" s="95">
        <v>266876</v>
      </c>
      <c r="C151" s="191" t="s">
        <v>420</v>
      </c>
      <c r="D151" s="191" t="s">
        <v>424</v>
      </c>
      <c r="E151" s="191" t="s">
        <v>422</v>
      </c>
      <c r="F151" s="105" t="s">
        <v>292</v>
      </c>
      <c r="G151" s="105">
        <v>29.8</v>
      </c>
      <c r="H151" s="105">
        <v>6.47</v>
      </c>
      <c r="I151" s="150"/>
    </row>
    <row r="152" s="69" customFormat="1" ht="25" customHeight="1" spans="1:9">
      <c r="A152" s="105">
        <v>35</v>
      </c>
      <c r="B152" s="95">
        <v>266868</v>
      </c>
      <c r="C152" s="191" t="s">
        <v>420</v>
      </c>
      <c r="D152" s="191" t="s">
        <v>425</v>
      </c>
      <c r="E152" s="191" t="s">
        <v>426</v>
      </c>
      <c r="F152" s="105" t="s">
        <v>292</v>
      </c>
      <c r="G152" s="105">
        <v>29.8</v>
      </c>
      <c r="H152" s="105">
        <v>7.48</v>
      </c>
      <c r="I152" s="150"/>
    </row>
    <row r="153" s="69" customFormat="1" ht="25" customHeight="1" spans="1:9">
      <c r="A153" s="105">
        <v>36</v>
      </c>
      <c r="B153" s="95">
        <v>266878</v>
      </c>
      <c r="C153" s="191" t="s">
        <v>420</v>
      </c>
      <c r="D153" s="191" t="s">
        <v>427</v>
      </c>
      <c r="E153" s="191" t="s">
        <v>422</v>
      </c>
      <c r="F153" s="105" t="s">
        <v>292</v>
      </c>
      <c r="G153" s="105">
        <v>29.8</v>
      </c>
      <c r="H153" s="105">
        <v>5.86</v>
      </c>
      <c r="I153" s="150"/>
    </row>
    <row r="154" s="69" customFormat="1" ht="35" customHeight="1" spans="1:9">
      <c r="A154" s="100">
        <v>37</v>
      </c>
      <c r="B154" s="140">
        <v>266874</v>
      </c>
      <c r="C154" s="192" t="s">
        <v>428</v>
      </c>
      <c r="D154" s="192" t="s">
        <v>429</v>
      </c>
      <c r="E154" s="192" t="s">
        <v>426</v>
      </c>
      <c r="F154" s="139" t="s">
        <v>292</v>
      </c>
      <c r="G154" s="139">
        <v>29.8</v>
      </c>
      <c r="H154" s="139">
        <v>2.53</v>
      </c>
      <c r="I154" s="163" t="s">
        <v>430</v>
      </c>
    </row>
    <row r="155" s="73" customFormat="1" ht="28" customHeight="1" spans="1:39">
      <c r="A155" s="139">
        <v>38</v>
      </c>
      <c r="B155" s="193">
        <v>266165</v>
      </c>
      <c r="C155" s="135" t="s">
        <v>431</v>
      </c>
      <c r="D155" s="136" t="s">
        <v>432</v>
      </c>
      <c r="E155" s="136" t="s">
        <v>375</v>
      </c>
      <c r="F155" s="135" t="s">
        <v>353</v>
      </c>
      <c r="G155" s="135">
        <v>39.8</v>
      </c>
      <c r="H155" s="135">
        <v>25.09</v>
      </c>
      <c r="I155" s="212" t="s">
        <v>433</v>
      </c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</row>
    <row r="156" s="73" customFormat="1" ht="28" customHeight="1" spans="1:39">
      <c r="A156" s="141"/>
      <c r="B156" s="193">
        <v>268996</v>
      </c>
      <c r="C156" s="135" t="s">
        <v>431</v>
      </c>
      <c r="D156" s="135" t="s">
        <v>434</v>
      </c>
      <c r="E156" s="194" t="s">
        <v>375</v>
      </c>
      <c r="F156" s="195" t="s">
        <v>353</v>
      </c>
      <c r="G156" s="195">
        <v>0.01</v>
      </c>
      <c r="H156" s="135">
        <v>0.01</v>
      </c>
      <c r="I156" s="213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</row>
    <row r="157" s="73" customFormat="1" ht="28" customHeight="1" spans="1:39">
      <c r="A157" s="138"/>
      <c r="B157" s="193">
        <v>194164</v>
      </c>
      <c r="C157" s="135" t="s">
        <v>435</v>
      </c>
      <c r="D157" s="196" t="s">
        <v>436</v>
      </c>
      <c r="E157" s="136" t="s">
        <v>375</v>
      </c>
      <c r="F157" s="135" t="s">
        <v>353</v>
      </c>
      <c r="G157" s="135">
        <v>0.01</v>
      </c>
      <c r="H157" s="193">
        <v>0.01</v>
      </c>
      <c r="I157" s="21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</row>
    <row r="158" s="69" customFormat="1" ht="24" customHeight="1" spans="1:9">
      <c r="A158" s="100">
        <v>39</v>
      </c>
      <c r="B158" s="197">
        <v>147262</v>
      </c>
      <c r="C158" s="140" t="s">
        <v>437</v>
      </c>
      <c r="D158" s="140" t="s">
        <v>438</v>
      </c>
      <c r="E158" s="140" t="s">
        <v>439</v>
      </c>
      <c r="F158" s="139" t="s">
        <v>22</v>
      </c>
      <c r="G158" s="139">
        <v>790</v>
      </c>
      <c r="H158" s="139">
        <v>656.5</v>
      </c>
      <c r="I158" s="163" t="s">
        <v>440</v>
      </c>
    </row>
    <row r="159" s="69" customFormat="1" ht="24" customHeight="1" spans="1:9">
      <c r="A159" s="100">
        <v>40</v>
      </c>
      <c r="B159" s="198">
        <v>130589</v>
      </c>
      <c r="C159" s="143" t="s">
        <v>441</v>
      </c>
      <c r="D159" s="143" t="s">
        <v>442</v>
      </c>
      <c r="E159" s="143" t="s">
        <v>443</v>
      </c>
      <c r="F159" s="97" t="s">
        <v>22</v>
      </c>
      <c r="G159" s="97">
        <v>890</v>
      </c>
      <c r="H159" s="97">
        <v>824.16</v>
      </c>
      <c r="I159" s="164" t="s">
        <v>444</v>
      </c>
    </row>
    <row r="160" s="69" customFormat="1" ht="24" customHeight="1" spans="1:9">
      <c r="A160" s="100">
        <v>41</v>
      </c>
      <c r="B160" s="198">
        <v>152624</v>
      </c>
      <c r="C160" s="143" t="s">
        <v>445</v>
      </c>
      <c r="D160" s="143" t="s">
        <v>446</v>
      </c>
      <c r="E160" s="143" t="s">
        <v>447</v>
      </c>
      <c r="F160" s="97" t="s">
        <v>22</v>
      </c>
      <c r="G160" s="97">
        <v>1790</v>
      </c>
      <c r="H160" s="97">
        <v>1536.72</v>
      </c>
      <c r="I160" s="164" t="s">
        <v>448</v>
      </c>
    </row>
    <row r="161" s="69" customFormat="1" ht="24" customHeight="1" spans="1:9">
      <c r="A161" s="100">
        <v>42</v>
      </c>
      <c r="B161" s="198">
        <v>148289</v>
      </c>
      <c r="C161" s="143" t="s">
        <v>449</v>
      </c>
      <c r="D161" s="143" t="s">
        <v>450</v>
      </c>
      <c r="E161" s="143" t="s">
        <v>451</v>
      </c>
      <c r="F161" s="97" t="s">
        <v>22</v>
      </c>
      <c r="G161" s="97">
        <v>358</v>
      </c>
      <c r="H161" s="97">
        <v>307.34</v>
      </c>
      <c r="I161" s="164" t="s">
        <v>452</v>
      </c>
    </row>
    <row r="162" s="69" customFormat="1" customHeight="1" spans="1:9">
      <c r="A162" s="142">
        <v>43</v>
      </c>
      <c r="B162" s="199">
        <v>118055</v>
      </c>
      <c r="C162" s="104" t="s">
        <v>453</v>
      </c>
      <c r="D162" s="104" t="s">
        <v>454</v>
      </c>
      <c r="E162" s="104" t="s">
        <v>455</v>
      </c>
      <c r="F162" s="142" t="s">
        <v>22</v>
      </c>
      <c r="G162" s="142">
        <v>498</v>
      </c>
      <c r="H162" s="142">
        <v>427.54</v>
      </c>
      <c r="I162" s="152" t="s">
        <v>456</v>
      </c>
    </row>
    <row r="163" s="69" customFormat="1" ht="30" customHeight="1" spans="1:9">
      <c r="A163" s="84" t="s">
        <v>457</v>
      </c>
      <c r="B163" s="84"/>
      <c r="C163" s="84"/>
      <c r="D163" s="84"/>
      <c r="E163" s="85"/>
      <c r="F163" s="84"/>
      <c r="G163" s="84"/>
      <c r="H163" s="84"/>
      <c r="I163" s="146"/>
    </row>
    <row r="164" s="76" customFormat="1" ht="25" customHeight="1" spans="1:39">
      <c r="A164" s="84" t="s">
        <v>1</v>
      </c>
      <c r="B164" s="84" t="s">
        <v>2</v>
      </c>
      <c r="C164" s="85" t="s">
        <v>3</v>
      </c>
      <c r="D164" s="85" t="s">
        <v>4</v>
      </c>
      <c r="E164" s="85" t="s">
        <v>5</v>
      </c>
      <c r="F164" s="84" t="s">
        <v>6</v>
      </c>
      <c r="G164" s="84" t="s">
        <v>7</v>
      </c>
      <c r="H164" s="200" t="s">
        <v>8</v>
      </c>
      <c r="I164" s="146" t="s">
        <v>9</v>
      </c>
      <c r="J164" s="215" t="s">
        <v>458</v>
      </c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</row>
    <row r="165" s="72" customFormat="1" ht="25" customHeight="1" spans="1:10">
      <c r="A165" s="138">
        <v>1</v>
      </c>
      <c r="B165" s="138">
        <v>210421</v>
      </c>
      <c r="C165" s="138" t="s">
        <v>459</v>
      </c>
      <c r="D165" s="138" t="s">
        <v>460</v>
      </c>
      <c r="E165" s="144" t="s">
        <v>461</v>
      </c>
      <c r="F165" s="138" t="s">
        <v>22</v>
      </c>
      <c r="G165" s="138">
        <v>226</v>
      </c>
      <c r="H165" s="201">
        <v>205</v>
      </c>
      <c r="I165" s="216" t="s">
        <v>462</v>
      </c>
      <c r="J165" s="217" t="s">
        <v>463</v>
      </c>
    </row>
    <row r="166" s="75" customFormat="1" ht="19" customHeight="1" spans="1:10">
      <c r="A166" s="138">
        <v>2</v>
      </c>
      <c r="B166" s="100">
        <v>240235</v>
      </c>
      <c r="C166" s="100" t="s">
        <v>464</v>
      </c>
      <c r="D166" s="100" t="s">
        <v>465</v>
      </c>
      <c r="E166" s="99" t="s">
        <v>461</v>
      </c>
      <c r="F166" s="100" t="s">
        <v>22</v>
      </c>
      <c r="G166" s="100">
        <v>285</v>
      </c>
      <c r="H166" s="202">
        <v>261.2</v>
      </c>
      <c r="I166" s="218" t="s">
        <v>466</v>
      </c>
      <c r="J166" s="219" t="s">
        <v>463</v>
      </c>
    </row>
    <row r="167" s="75" customFormat="1" ht="19" customHeight="1" spans="1:10">
      <c r="A167" s="138">
        <v>3</v>
      </c>
      <c r="B167" s="100">
        <v>164202</v>
      </c>
      <c r="C167" s="100" t="s">
        <v>467</v>
      </c>
      <c r="D167" s="100" t="s">
        <v>468</v>
      </c>
      <c r="E167" s="99" t="s">
        <v>461</v>
      </c>
      <c r="F167" s="100" t="s">
        <v>22</v>
      </c>
      <c r="G167" s="100">
        <v>148</v>
      </c>
      <c r="H167" s="202">
        <v>133.95</v>
      </c>
      <c r="I167" s="218" t="s">
        <v>469</v>
      </c>
      <c r="J167" s="219" t="s">
        <v>463</v>
      </c>
    </row>
    <row r="168" s="75" customFormat="1" ht="19" customHeight="1" spans="1:10">
      <c r="A168" s="138">
        <v>4</v>
      </c>
      <c r="B168" s="100">
        <v>118078</v>
      </c>
      <c r="C168" s="100" t="s">
        <v>470</v>
      </c>
      <c r="D168" s="100" t="s">
        <v>471</v>
      </c>
      <c r="E168" s="99" t="s">
        <v>472</v>
      </c>
      <c r="F168" s="100" t="s">
        <v>22</v>
      </c>
      <c r="G168" s="100">
        <v>965</v>
      </c>
      <c r="H168" s="202">
        <v>747.4</v>
      </c>
      <c r="I168" s="218" t="s">
        <v>473</v>
      </c>
      <c r="J168" s="219" t="s">
        <v>463</v>
      </c>
    </row>
    <row r="169" s="75" customFormat="1" ht="19" customHeight="1" spans="1:10">
      <c r="A169" s="138">
        <v>5</v>
      </c>
      <c r="B169" s="100">
        <v>23896</v>
      </c>
      <c r="C169" s="100" t="s">
        <v>470</v>
      </c>
      <c r="D169" s="100" t="s">
        <v>474</v>
      </c>
      <c r="E169" s="99" t="s">
        <v>472</v>
      </c>
      <c r="F169" s="100" t="s">
        <v>22</v>
      </c>
      <c r="G169" s="100">
        <v>495</v>
      </c>
      <c r="H169" s="202">
        <v>383.8</v>
      </c>
      <c r="I169" s="218" t="s">
        <v>475</v>
      </c>
      <c r="J169" s="219" t="s">
        <v>463</v>
      </c>
    </row>
    <row r="170" s="75" customFormat="1" ht="27" customHeight="1" spans="1:10">
      <c r="A170" s="138">
        <v>6</v>
      </c>
      <c r="B170" s="100">
        <v>182090</v>
      </c>
      <c r="C170" s="100" t="s">
        <v>476</v>
      </c>
      <c r="D170" s="100" t="s">
        <v>477</v>
      </c>
      <c r="E170" s="99" t="s">
        <v>472</v>
      </c>
      <c r="F170" s="100" t="s">
        <v>22</v>
      </c>
      <c r="G170" s="100">
        <v>179</v>
      </c>
      <c r="H170" s="202">
        <v>157.96</v>
      </c>
      <c r="I170" s="218" t="s">
        <v>478</v>
      </c>
      <c r="J170" s="219" t="s">
        <v>463</v>
      </c>
    </row>
    <row r="171" s="75" customFormat="1" ht="28" customHeight="1" spans="1:10">
      <c r="A171" s="138">
        <v>7</v>
      </c>
      <c r="B171" s="100">
        <v>182086</v>
      </c>
      <c r="C171" s="100" t="s">
        <v>479</v>
      </c>
      <c r="D171" s="100" t="s">
        <v>480</v>
      </c>
      <c r="E171" s="99" t="s">
        <v>472</v>
      </c>
      <c r="F171" s="100" t="s">
        <v>22</v>
      </c>
      <c r="G171" s="100">
        <v>99</v>
      </c>
      <c r="H171" s="202">
        <v>88.28</v>
      </c>
      <c r="I171" s="218" t="s">
        <v>481</v>
      </c>
      <c r="J171" s="219" t="s">
        <v>463</v>
      </c>
    </row>
    <row r="172" s="75" customFormat="1" ht="19" customHeight="1" spans="1:10">
      <c r="A172" s="138">
        <v>8</v>
      </c>
      <c r="B172" s="100" t="s">
        <v>482</v>
      </c>
      <c r="C172" s="100" t="s">
        <v>483</v>
      </c>
      <c r="D172" s="100" t="s">
        <v>484</v>
      </c>
      <c r="E172" s="99" t="s">
        <v>485</v>
      </c>
      <c r="F172" s="100" t="s">
        <v>22</v>
      </c>
      <c r="G172" s="100">
        <v>113</v>
      </c>
      <c r="H172" s="202">
        <v>94.24</v>
      </c>
      <c r="I172" s="218" t="s">
        <v>486</v>
      </c>
      <c r="J172" s="219" t="s">
        <v>463</v>
      </c>
    </row>
    <row r="173" s="75" customFormat="1" ht="19" customHeight="1" spans="1:10">
      <c r="A173" s="138">
        <v>9</v>
      </c>
      <c r="B173" s="100">
        <v>190514</v>
      </c>
      <c r="C173" s="100" t="s">
        <v>487</v>
      </c>
      <c r="D173" s="100" t="s">
        <v>488</v>
      </c>
      <c r="E173" s="99" t="s">
        <v>485</v>
      </c>
      <c r="F173" s="100" t="s">
        <v>22</v>
      </c>
      <c r="G173" s="100">
        <v>44.8</v>
      </c>
      <c r="H173" s="202">
        <v>37.24</v>
      </c>
      <c r="I173" s="218" t="s">
        <v>489</v>
      </c>
      <c r="J173" s="219" t="s">
        <v>463</v>
      </c>
    </row>
    <row r="174" s="75" customFormat="1" ht="19" customHeight="1" spans="1:10">
      <c r="A174" s="138">
        <v>10</v>
      </c>
      <c r="B174" s="100" t="s">
        <v>490</v>
      </c>
      <c r="C174" s="100" t="s">
        <v>491</v>
      </c>
      <c r="D174" s="100" t="s">
        <v>492</v>
      </c>
      <c r="E174" s="99" t="s">
        <v>485</v>
      </c>
      <c r="F174" s="100" t="s">
        <v>22</v>
      </c>
      <c r="G174" s="100">
        <v>89</v>
      </c>
      <c r="H174" s="202">
        <v>84.51</v>
      </c>
      <c r="I174" s="218" t="s">
        <v>493</v>
      </c>
      <c r="J174" s="219" t="s">
        <v>463</v>
      </c>
    </row>
    <row r="175" s="75" customFormat="1" ht="19" customHeight="1" spans="1:10">
      <c r="A175" s="138">
        <v>11</v>
      </c>
      <c r="B175" s="100">
        <v>196639</v>
      </c>
      <c r="C175" s="100" t="s">
        <v>494</v>
      </c>
      <c r="D175" s="100" t="s">
        <v>495</v>
      </c>
      <c r="E175" s="99" t="s">
        <v>496</v>
      </c>
      <c r="F175" s="100" t="s">
        <v>22</v>
      </c>
      <c r="G175" s="100">
        <v>138</v>
      </c>
      <c r="H175" s="202">
        <v>130.7975</v>
      </c>
      <c r="I175" s="218" t="s">
        <v>497</v>
      </c>
      <c r="J175" s="219" t="s">
        <v>463</v>
      </c>
    </row>
    <row r="176" s="75" customFormat="1" ht="19" customHeight="1" spans="1:10">
      <c r="A176" s="138">
        <v>12</v>
      </c>
      <c r="B176" s="100">
        <v>152606</v>
      </c>
      <c r="C176" s="100" t="s">
        <v>498</v>
      </c>
      <c r="D176" s="100" t="s">
        <v>499</v>
      </c>
      <c r="E176" s="99" t="s">
        <v>496</v>
      </c>
      <c r="F176" s="100" t="s">
        <v>22</v>
      </c>
      <c r="G176" s="100">
        <v>396</v>
      </c>
      <c r="H176" s="202">
        <v>360</v>
      </c>
      <c r="I176" s="218" t="s">
        <v>497</v>
      </c>
      <c r="J176" s="219" t="s">
        <v>463</v>
      </c>
    </row>
    <row r="177" s="75" customFormat="1" ht="19" customHeight="1" spans="1:10">
      <c r="A177" s="138">
        <v>13</v>
      </c>
      <c r="B177" s="100">
        <v>137713</v>
      </c>
      <c r="C177" s="100" t="s">
        <v>498</v>
      </c>
      <c r="D177" s="100" t="s">
        <v>500</v>
      </c>
      <c r="E177" s="99" t="s">
        <v>496</v>
      </c>
      <c r="F177" s="100" t="s">
        <v>22</v>
      </c>
      <c r="G177" s="100">
        <v>111.3</v>
      </c>
      <c r="H177" s="202">
        <v>94.64</v>
      </c>
      <c r="I177" s="218" t="s">
        <v>497</v>
      </c>
      <c r="J177" s="219" t="s">
        <v>463</v>
      </c>
    </row>
    <row r="178" s="75" customFormat="1" ht="19" customHeight="1" spans="1:10">
      <c r="A178" s="138">
        <v>14</v>
      </c>
      <c r="B178" s="100">
        <v>197300</v>
      </c>
      <c r="C178" s="100" t="s">
        <v>501</v>
      </c>
      <c r="D178" s="100" t="s">
        <v>502</v>
      </c>
      <c r="E178" s="99" t="s">
        <v>496</v>
      </c>
      <c r="F178" s="100" t="s">
        <v>22</v>
      </c>
      <c r="G178" s="100">
        <v>155</v>
      </c>
      <c r="H178" s="202">
        <v>138.23</v>
      </c>
      <c r="I178" s="218" t="s">
        <v>497</v>
      </c>
      <c r="J178" s="219" t="s">
        <v>463</v>
      </c>
    </row>
    <row r="179" s="75" customFormat="1" ht="19" customHeight="1" spans="1:10">
      <c r="A179" s="138">
        <v>15</v>
      </c>
      <c r="B179" s="100">
        <v>163225</v>
      </c>
      <c r="C179" s="100" t="s">
        <v>503</v>
      </c>
      <c r="D179" s="100" t="s">
        <v>504</v>
      </c>
      <c r="E179" s="99" t="s">
        <v>496</v>
      </c>
      <c r="F179" s="100" t="s">
        <v>22</v>
      </c>
      <c r="G179" s="100">
        <v>86</v>
      </c>
      <c r="H179" s="202">
        <v>64.7</v>
      </c>
      <c r="I179" s="218" t="s">
        <v>497</v>
      </c>
      <c r="J179" s="219" t="s">
        <v>463</v>
      </c>
    </row>
    <row r="180" s="75" customFormat="1" ht="19" customHeight="1" spans="1:10">
      <c r="A180" s="138">
        <v>16</v>
      </c>
      <c r="B180" s="100">
        <v>44460</v>
      </c>
      <c r="C180" s="100" t="s">
        <v>505</v>
      </c>
      <c r="D180" s="100" t="s">
        <v>506</v>
      </c>
      <c r="E180" s="99" t="s">
        <v>496</v>
      </c>
      <c r="F180" s="100" t="s">
        <v>22</v>
      </c>
      <c r="G180" s="100">
        <v>65</v>
      </c>
      <c r="H180" s="202">
        <v>57.3475</v>
      </c>
      <c r="I180" s="218" t="s">
        <v>497</v>
      </c>
      <c r="J180" s="219" t="s">
        <v>463</v>
      </c>
    </row>
    <row r="181" s="75" customFormat="1" ht="19" customHeight="1" spans="1:10">
      <c r="A181" s="138">
        <v>17</v>
      </c>
      <c r="B181" s="100">
        <v>39495</v>
      </c>
      <c r="C181" s="100" t="s">
        <v>505</v>
      </c>
      <c r="D181" s="100" t="s">
        <v>507</v>
      </c>
      <c r="E181" s="99" t="s">
        <v>496</v>
      </c>
      <c r="F181" s="100" t="s">
        <v>22</v>
      </c>
      <c r="G181" s="100">
        <v>105</v>
      </c>
      <c r="H181" s="202">
        <v>97.4964</v>
      </c>
      <c r="I181" s="218" t="s">
        <v>497</v>
      </c>
      <c r="J181" s="219" t="s">
        <v>463</v>
      </c>
    </row>
    <row r="182" s="69" customFormat="1" ht="19" customHeight="1" spans="1:10">
      <c r="A182" s="138">
        <v>18</v>
      </c>
      <c r="B182" s="100">
        <v>140446</v>
      </c>
      <c r="C182" s="100" t="s">
        <v>508</v>
      </c>
      <c r="D182" s="100" t="s">
        <v>509</v>
      </c>
      <c r="E182" s="99" t="s">
        <v>496</v>
      </c>
      <c r="F182" s="100" t="s">
        <v>22</v>
      </c>
      <c r="G182" s="100">
        <v>335</v>
      </c>
      <c r="H182" s="202">
        <v>302.83</v>
      </c>
      <c r="I182" s="218" t="s">
        <v>497</v>
      </c>
      <c r="J182" s="219" t="s">
        <v>463</v>
      </c>
    </row>
    <row r="183" s="69" customFormat="1" ht="19" customHeight="1" spans="1:10">
      <c r="A183" s="138">
        <v>19</v>
      </c>
      <c r="B183" s="100">
        <v>54212</v>
      </c>
      <c r="C183" s="100" t="s">
        <v>508</v>
      </c>
      <c r="D183" s="100" t="s">
        <v>510</v>
      </c>
      <c r="E183" s="99" t="s">
        <v>496</v>
      </c>
      <c r="F183" s="100" t="s">
        <v>22</v>
      </c>
      <c r="G183" s="100">
        <v>237</v>
      </c>
      <c r="H183" s="202">
        <v>225.6497</v>
      </c>
      <c r="I183" s="218" t="s">
        <v>497</v>
      </c>
      <c r="J183" s="219" t="s">
        <v>463</v>
      </c>
    </row>
    <row r="184" s="69" customFormat="1" ht="19" customHeight="1" spans="1:10">
      <c r="A184" s="138">
        <v>20</v>
      </c>
      <c r="B184" s="100">
        <v>169354</v>
      </c>
      <c r="C184" s="100" t="s">
        <v>511</v>
      </c>
      <c r="D184" s="100" t="s">
        <v>512</v>
      </c>
      <c r="E184" s="99" t="s">
        <v>496</v>
      </c>
      <c r="F184" s="100" t="s">
        <v>22</v>
      </c>
      <c r="G184" s="100">
        <v>164</v>
      </c>
      <c r="H184" s="202">
        <v>147.544</v>
      </c>
      <c r="I184" s="218" t="s">
        <v>497</v>
      </c>
      <c r="J184" s="219" t="s">
        <v>463</v>
      </c>
    </row>
    <row r="185" s="78" customFormat="1" ht="19" customHeight="1" spans="1:10">
      <c r="A185" s="203">
        <v>21</v>
      </c>
      <c r="B185" s="204">
        <v>169350</v>
      </c>
      <c r="C185" s="204" t="s">
        <v>513</v>
      </c>
      <c r="D185" s="204" t="s">
        <v>514</v>
      </c>
      <c r="E185" s="205" t="s">
        <v>496</v>
      </c>
      <c r="F185" s="204" t="s">
        <v>22</v>
      </c>
      <c r="G185" s="204">
        <v>59.5</v>
      </c>
      <c r="H185" s="206">
        <v>56.31</v>
      </c>
      <c r="I185" s="220" t="s">
        <v>497</v>
      </c>
      <c r="J185" s="221" t="s">
        <v>463</v>
      </c>
    </row>
    <row r="186" s="72" customFormat="1" ht="19" customHeight="1" spans="1:10">
      <c r="A186" s="207">
        <v>22</v>
      </c>
      <c r="B186" s="208">
        <v>16185</v>
      </c>
      <c r="C186" s="208" t="s">
        <v>515</v>
      </c>
      <c r="D186" s="209" t="s">
        <v>516</v>
      </c>
      <c r="E186" s="208" t="s">
        <v>485</v>
      </c>
      <c r="F186" s="209" t="s">
        <v>22</v>
      </c>
      <c r="G186" s="209">
        <v>28.8</v>
      </c>
      <c r="H186" s="210"/>
      <c r="I186" s="222" t="s">
        <v>517</v>
      </c>
      <c r="J186" s="223" t="s">
        <v>518</v>
      </c>
    </row>
  </sheetData>
  <mergeCells count="15">
    <mergeCell ref="A1:I1"/>
    <mergeCell ref="A54:I54"/>
    <mergeCell ref="A69:I69"/>
    <mergeCell ref="A96:I96"/>
    <mergeCell ref="B113:G113"/>
    <mergeCell ref="A116:I116"/>
    <mergeCell ref="A163:I163"/>
    <mergeCell ref="A40:A53"/>
    <mergeCell ref="A155:A157"/>
    <mergeCell ref="E40:E53"/>
    <mergeCell ref="I8:I9"/>
    <mergeCell ref="I40:I53"/>
    <mergeCell ref="I141:I149"/>
    <mergeCell ref="I150:I153"/>
    <mergeCell ref="I155:I157"/>
  </mergeCells>
  <conditionalFormatting sqref="B17">
    <cfRule type="duplicateValues" dxfId="0" priority="50"/>
  </conditionalFormatting>
  <conditionalFormatting sqref="B21">
    <cfRule type="duplicateValues" dxfId="0" priority="22"/>
  </conditionalFormatting>
  <conditionalFormatting sqref="B22">
    <cfRule type="duplicateValues" dxfId="0" priority="25"/>
  </conditionalFormatting>
  <conditionalFormatting sqref="C22">
    <cfRule type="duplicateValues" dxfId="1" priority="26"/>
  </conditionalFormatting>
  <conditionalFormatting sqref="B23">
    <cfRule type="duplicateValues" dxfId="0" priority="35"/>
  </conditionalFormatting>
  <conditionalFormatting sqref="B24">
    <cfRule type="duplicateValues" dxfId="2" priority="48"/>
  </conditionalFormatting>
  <conditionalFormatting sqref="C24">
    <cfRule type="duplicateValues" dxfId="2" priority="49"/>
  </conditionalFormatting>
  <conditionalFormatting sqref="B25">
    <cfRule type="duplicateValues" dxfId="2" priority="2"/>
  </conditionalFormatting>
  <conditionalFormatting sqref="B73">
    <cfRule type="duplicateValues" dxfId="2" priority="47"/>
  </conditionalFormatting>
  <conditionalFormatting sqref="B88">
    <cfRule type="duplicateValues" dxfId="0" priority="14"/>
  </conditionalFormatting>
  <conditionalFormatting sqref="C88">
    <cfRule type="duplicateValues" dxfId="1" priority="15"/>
  </conditionalFormatting>
  <conditionalFormatting sqref="B126">
    <cfRule type="duplicateValues" dxfId="0" priority="12"/>
  </conditionalFormatting>
  <conditionalFormatting sqref="C126">
    <cfRule type="duplicateValues" dxfId="1" priority="13"/>
  </conditionalFormatting>
  <conditionalFormatting sqref="B133">
    <cfRule type="duplicateValues" dxfId="0" priority="10"/>
  </conditionalFormatting>
  <conditionalFormatting sqref="C133">
    <cfRule type="duplicateValues" dxfId="1" priority="11"/>
  </conditionalFormatting>
  <conditionalFormatting sqref="B134">
    <cfRule type="duplicateValues" dxfId="0" priority="8"/>
  </conditionalFormatting>
  <conditionalFormatting sqref="C134">
    <cfRule type="duplicateValues" dxfId="1" priority="9"/>
  </conditionalFormatting>
  <conditionalFormatting sqref="B136">
    <cfRule type="duplicateValues" dxfId="0" priority="5"/>
    <cfRule type="duplicateValues" dxfId="0" priority="6"/>
    <cfRule type="duplicateValues" dxfId="0" priority="7"/>
  </conditionalFormatting>
  <conditionalFormatting sqref="B140">
    <cfRule type="duplicateValues" dxfId="2" priority="3"/>
  </conditionalFormatting>
  <conditionalFormatting sqref="B59:B61">
    <cfRule type="duplicateValues" dxfId="0" priority="31"/>
  </conditionalFormatting>
  <conditionalFormatting sqref="B67:B68">
    <cfRule type="duplicateValues" dxfId="0" priority="4"/>
  </conditionalFormatting>
  <conditionalFormatting sqref="B83:B84">
    <cfRule type="duplicateValues" dxfId="2" priority="23"/>
  </conditionalFormatting>
  <conditionalFormatting sqref="B101:B102">
    <cfRule type="duplicateValues" dxfId="0" priority="29"/>
  </conditionalFormatting>
  <conditionalFormatting sqref="B103:B107">
    <cfRule type="duplicateValues" dxfId="0" priority="28"/>
  </conditionalFormatting>
  <conditionalFormatting sqref="B108:B112">
    <cfRule type="duplicateValues" dxfId="0" priority="27"/>
  </conditionalFormatting>
  <conditionalFormatting sqref="B122:B123">
    <cfRule type="duplicateValues" dxfId="0" priority="20"/>
  </conditionalFormatting>
  <conditionalFormatting sqref="B124:B125">
    <cfRule type="duplicateValues" dxfId="0" priority="16"/>
  </conditionalFormatting>
  <conditionalFormatting sqref="B142:B149">
    <cfRule type="duplicateValues" dxfId="2" priority="1"/>
  </conditionalFormatting>
  <conditionalFormatting sqref="C83:C84">
    <cfRule type="duplicateValues" dxfId="2" priority="24"/>
  </conditionalFormatting>
  <conditionalFormatting sqref="C122:C123">
    <cfRule type="duplicateValues" dxfId="1" priority="21"/>
  </conditionalFormatting>
  <conditionalFormatting sqref="C124:C125">
    <cfRule type="duplicateValues" dxfId="1" priority="17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49"/>
  <sheetViews>
    <sheetView workbookViewId="0">
      <selection activeCell="L7" sqref="L7"/>
    </sheetView>
  </sheetViews>
  <sheetFormatPr defaultColWidth="9" defaultRowHeight="16.5"/>
  <cols>
    <col min="1" max="1" width="24.875" style="35" customWidth="1"/>
    <col min="2" max="2" width="18.75" style="38" customWidth="1"/>
    <col min="3" max="3" width="20.125" style="38" customWidth="1"/>
    <col min="4" max="4" width="13.5666666666667" style="39" customWidth="1"/>
    <col min="5" max="5" width="40.0833333333333" style="40" customWidth="1"/>
    <col min="6" max="6" width="9.125" style="38" customWidth="1"/>
    <col min="7" max="7" width="13.625" style="38" customWidth="1"/>
    <col min="8" max="8" width="15.5" style="40" customWidth="1"/>
    <col min="9" max="9" width="12.6666666666667" style="35"/>
    <col min="10" max="16383" width="9" style="35"/>
  </cols>
  <sheetData>
    <row r="1" s="35" customFormat="1" ht="29" customHeight="1" spans="1:8">
      <c r="A1" s="41" t="s">
        <v>519</v>
      </c>
      <c r="B1" s="42"/>
      <c r="C1" s="42"/>
      <c r="D1" s="41"/>
      <c r="E1" s="42"/>
      <c r="F1" s="42"/>
      <c r="G1" s="42"/>
      <c r="H1" s="42"/>
    </row>
    <row r="2" s="36" customFormat="1" ht="24.65" customHeight="1" spans="1:8">
      <c r="A2" s="43" t="s">
        <v>520</v>
      </c>
      <c r="B2" s="43" t="s">
        <v>521</v>
      </c>
      <c r="C2" s="43" t="s">
        <v>522</v>
      </c>
      <c r="D2" s="43" t="s">
        <v>523</v>
      </c>
      <c r="E2" s="44" t="s">
        <v>524</v>
      </c>
      <c r="F2" s="44" t="s">
        <v>7</v>
      </c>
      <c r="G2" s="45" t="s">
        <v>525</v>
      </c>
      <c r="H2" s="46" t="s">
        <v>526</v>
      </c>
    </row>
    <row r="3" s="37" customFormat="1" ht="23" customHeight="1" spans="1:8">
      <c r="A3" s="47" t="s">
        <v>527</v>
      </c>
      <c r="B3" s="48">
        <v>45267</v>
      </c>
      <c r="C3" s="48">
        <v>45271</v>
      </c>
      <c r="D3" s="49">
        <v>204080</v>
      </c>
      <c r="E3" s="50" t="s">
        <v>528</v>
      </c>
      <c r="F3" s="50">
        <v>228</v>
      </c>
      <c r="G3" s="51" t="s">
        <v>529</v>
      </c>
      <c r="H3" s="51">
        <v>9918056</v>
      </c>
    </row>
    <row r="4" s="37" customFormat="1" ht="23" customHeight="1" spans="1:14">
      <c r="A4" s="47"/>
      <c r="B4" s="48">
        <v>45267</v>
      </c>
      <c r="C4" s="48">
        <v>45271</v>
      </c>
      <c r="D4" s="49">
        <v>232483</v>
      </c>
      <c r="E4" s="50" t="s">
        <v>530</v>
      </c>
      <c r="F4" s="50">
        <v>198</v>
      </c>
      <c r="G4" s="51" t="s">
        <v>529</v>
      </c>
      <c r="H4" s="51">
        <v>9918071</v>
      </c>
      <c r="N4" s="37" t="s">
        <v>531</v>
      </c>
    </row>
    <row r="5" s="37" customFormat="1" ht="23" customHeight="1" spans="1:8">
      <c r="A5" s="47"/>
      <c r="B5" s="48">
        <v>45267</v>
      </c>
      <c r="C5" s="48">
        <v>45271</v>
      </c>
      <c r="D5" s="49">
        <v>204078</v>
      </c>
      <c r="E5" s="50" t="s">
        <v>532</v>
      </c>
      <c r="F5" s="50">
        <v>218</v>
      </c>
      <c r="G5" s="51" t="s">
        <v>529</v>
      </c>
      <c r="H5" s="51">
        <v>9918058</v>
      </c>
    </row>
    <row r="6" s="37" customFormat="1" ht="24.5" customHeight="1" spans="1:8">
      <c r="A6" s="47"/>
      <c r="B6" s="48">
        <v>45267</v>
      </c>
      <c r="C6" s="48">
        <v>45271</v>
      </c>
      <c r="D6" s="49">
        <v>204077</v>
      </c>
      <c r="E6" s="50" t="s">
        <v>533</v>
      </c>
      <c r="F6" s="50">
        <v>298</v>
      </c>
      <c r="G6" s="51" t="s">
        <v>529</v>
      </c>
      <c r="H6" s="51">
        <v>9918057</v>
      </c>
    </row>
    <row r="7" s="37" customFormat="1" ht="23" customHeight="1" spans="1:8">
      <c r="A7" s="47"/>
      <c r="B7" s="48">
        <v>45267</v>
      </c>
      <c r="C7" s="48">
        <v>45271</v>
      </c>
      <c r="D7" s="52">
        <v>204079</v>
      </c>
      <c r="E7" s="50" t="s">
        <v>534</v>
      </c>
      <c r="F7" s="50">
        <v>338</v>
      </c>
      <c r="G7" s="51" t="s">
        <v>529</v>
      </c>
      <c r="H7" s="51">
        <v>9918055</v>
      </c>
    </row>
    <row r="8" s="37" customFormat="1" ht="23" customHeight="1" spans="1:8">
      <c r="A8" s="47"/>
      <c r="B8" s="48">
        <v>45267</v>
      </c>
      <c r="C8" s="48">
        <v>45271</v>
      </c>
      <c r="D8" s="52">
        <v>218919</v>
      </c>
      <c r="E8" s="50" t="s">
        <v>535</v>
      </c>
      <c r="F8" s="53">
        <v>168</v>
      </c>
      <c r="G8" s="54" t="s">
        <v>529</v>
      </c>
      <c r="H8" s="51">
        <v>9918046</v>
      </c>
    </row>
    <row r="9" s="37" customFormat="1" ht="23" customHeight="1" spans="1:8">
      <c r="A9" s="47"/>
      <c r="B9" s="48">
        <v>45267</v>
      </c>
      <c r="C9" s="48">
        <v>45271</v>
      </c>
      <c r="D9" s="52">
        <v>218908</v>
      </c>
      <c r="E9" s="50" t="s">
        <v>536</v>
      </c>
      <c r="F9" s="53">
        <v>118</v>
      </c>
      <c r="G9" s="54" t="s">
        <v>529</v>
      </c>
      <c r="H9" s="51">
        <v>9918047</v>
      </c>
    </row>
    <row r="10" s="37" customFormat="1" ht="23" customHeight="1" spans="1:8">
      <c r="A10" s="47"/>
      <c r="B10" s="48">
        <v>45267</v>
      </c>
      <c r="C10" s="48">
        <v>45271</v>
      </c>
      <c r="D10" s="52">
        <v>260438</v>
      </c>
      <c r="E10" s="50" t="s">
        <v>537</v>
      </c>
      <c r="F10" s="50">
        <v>168</v>
      </c>
      <c r="G10" s="51" t="s">
        <v>529</v>
      </c>
      <c r="H10" s="51">
        <v>9920652</v>
      </c>
    </row>
    <row r="11" s="37" customFormat="1" ht="23" customHeight="1" spans="1:8">
      <c r="A11" s="47"/>
      <c r="B11" s="48">
        <v>45267</v>
      </c>
      <c r="C11" s="48">
        <v>45271</v>
      </c>
      <c r="D11" s="52">
        <v>214783</v>
      </c>
      <c r="E11" s="50" t="s">
        <v>538</v>
      </c>
      <c r="F11" s="50">
        <v>298</v>
      </c>
      <c r="G11" s="51" t="s">
        <v>529</v>
      </c>
      <c r="H11" s="51">
        <v>9918016</v>
      </c>
    </row>
    <row r="12" s="37" customFormat="1" ht="23" customHeight="1" spans="1:8">
      <c r="A12" s="47"/>
      <c r="B12" s="48">
        <v>45267</v>
      </c>
      <c r="C12" s="48">
        <v>45271</v>
      </c>
      <c r="D12" s="52">
        <v>150087</v>
      </c>
      <c r="E12" s="55" t="s">
        <v>539</v>
      </c>
      <c r="F12" s="55">
        <v>188</v>
      </c>
      <c r="G12" s="51" t="s">
        <v>529</v>
      </c>
      <c r="H12" s="51">
        <v>9918051</v>
      </c>
    </row>
    <row r="13" s="37" customFormat="1" ht="23" customHeight="1" spans="1:8">
      <c r="A13" s="47"/>
      <c r="B13" s="48">
        <v>45267</v>
      </c>
      <c r="C13" s="48">
        <v>45271</v>
      </c>
      <c r="D13" s="52">
        <v>181291</v>
      </c>
      <c r="E13" s="55" t="s">
        <v>540</v>
      </c>
      <c r="F13" s="55">
        <v>298</v>
      </c>
      <c r="G13" s="51" t="s">
        <v>529</v>
      </c>
      <c r="H13" s="51">
        <v>9917995</v>
      </c>
    </row>
    <row r="14" s="37" customFormat="1" ht="23" customHeight="1" spans="1:8">
      <c r="A14" s="47"/>
      <c r="B14" s="48">
        <v>45267</v>
      </c>
      <c r="C14" s="48">
        <v>45271</v>
      </c>
      <c r="D14" s="52">
        <v>150102</v>
      </c>
      <c r="E14" s="55" t="s">
        <v>541</v>
      </c>
      <c r="F14" s="55">
        <v>328</v>
      </c>
      <c r="G14" s="51" t="s">
        <v>529</v>
      </c>
      <c r="H14" s="51">
        <v>9918053</v>
      </c>
    </row>
    <row r="15" s="37" customFormat="1" ht="23" customHeight="1" spans="1:8">
      <c r="A15" s="56" t="s">
        <v>542</v>
      </c>
      <c r="B15" s="48">
        <v>45267</v>
      </c>
      <c r="C15" s="48">
        <v>45271</v>
      </c>
      <c r="D15" s="52">
        <v>260435</v>
      </c>
      <c r="E15" s="50" t="s">
        <v>543</v>
      </c>
      <c r="F15" s="50">
        <v>298</v>
      </c>
      <c r="G15" s="50" t="s">
        <v>544</v>
      </c>
      <c r="H15" s="50" t="s">
        <v>545</v>
      </c>
    </row>
    <row r="16" s="37" customFormat="1" ht="23" customHeight="1" spans="1:8">
      <c r="A16" s="56"/>
      <c r="B16" s="48">
        <v>45267</v>
      </c>
      <c r="C16" s="48">
        <v>45271</v>
      </c>
      <c r="D16" s="52">
        <v>260436</v>
      </c>
      <c r="E16" s="50" t="s">
        <v>546</v>
      </c>
      <c r="F16" s="50">
        <v>298</v>
      </c>
      <c r="G16" s="50" t="s">
        <v>544</v>
      </c>
      <c r="H16" s="50" t="s">
        <v>545</v>
      </c>
    </row>
    <row r="17" s="37" customFormat="1" ht="36" customHeight="1" spans="1:8">
      <c r="A17" s="56"/>
      <c r="B17" s="48">
        <v>45267</v>
      </c>
      <c r="C17" s="48">
        <v>45271</v>
      </c>
      <c r="D17" s="52">
        <v>260452</v>
      </c>
      <c r="E17" s="57" t="s">
        <v>547</v>
      </c>
      <c r="F17" s="50">
        <v>248</v>
      </c>
      <c r="G17" s="50" t="s">
        <v>544</v>
      </c>
      <c r="H17" s="50" t="s">
        <v>545</v>
      </c>
    </row>
    <row r="18" s="37" customFormat="1" ht="23" customHeight="1" spans="1:8">
      <c r="A18" s="56"/>
      <c r="B18" s="48">
        <v>45267</v>
      </c>
      <c r="C18" s="48">
        <v>45271</v>
      </c>
      <c r="D18" s="52">
        <v>242576</v>
      </c>
      <c r="E18" s="55" t="s">
        <v>548</v>
      </c>
      <c r="F18" s="55">
        <v>428</v>
      </c>
      <c r="G18" s="50" t="s">
        <v>544</v>
      </c>
      <c r="H18" s="50" t="s">
        <v>545</v>
      </c>
    </row>
    <row r="19" s="37" customFormat="1" ht="23" customHeight="1" spans="1:8">
      <c r="A19" s="56"/>
      <c r="B19" s="48">
        <v>45267</v>
      </c>
      <c r="C19" s="48">
        <v>45271</v>
      </c>
      <c r="D19" s="52">
        <v>242575</v>
      </c>
      <c r="E19" s="55" t="s">
        <v>549</v>
      </c>
      <c r="F19" s="55">
        <v>398</v>
      </c>
      <c r="G19" s="50" t="s">
        <v>544</v>
      </c>
      <c r="H19" s="50" t="s">
        <v>545</v>
      </c>
    </row>
    <row r="20" s="37" customFormat="1" ht="23" customHeight="1" spans="1:8">
      <c r="A20" s="56"/>
      <c r="B20" s="48">
        <v>45267</v>
      </c>
      <c r="C20" s="48">
        <v>45271</v>
      </c>
      <c r="D20" s="52">
        <v>242574</v>
      </c>
      <c r="E20" s="50" t="s">
        <v>550</v>
      </c>
      <c r="F20" s="50">
        <v>338</v>
      </c>
      <c r="G20" s="50" t="s">
        <v>544</v>
      </c>
      <c r="H20" s="50" t="s">
        <v>545</v>
      </c>
    </row>
    <row r="21" s="37" customFormat="1" ht="23" customHeight="1" spans="1:8">
      <c r="A21" s="56" t="s">
        <v>551</v>
      </c>
      <c r="B21" s="48">
        <v>45267</v>
      </c>
      <c r="C21" s="48">
        <v>45271</v>
      </c>
      <c r="D21" s="58">
        <v>172377</v>
      </c>
      <c r="E21" s="55" t="s">
        <v>552</v>
      </c>
      <c r="F21" s="55">
        <v>198</v>
      </c>
      <c r="G21" s="51" t="s">
        <v>529</v>
      </c>
      <c r="H21" s="51">
        <v>9918024</v>
      </c>
    </row>
    <row r="22" s="37" customFormat="1" ht="23" customHeight="1" spans="1:8">
      <c r="A22" s="56"/>
      <c r="B22" s="48">
        <v>45267</v>
      </c>
      <c r="C22" s="48">
        <v>45271</v>
      </c>
      <c r="D22" s="52">
        <v>260428</v>
      </c>
      <c r="E22" s="50" t="s">
        <v>553</v>
      </c>
      <c r="F22" s="50">
        <v>298</v>
      </c>
      <c r="G22" s="51" t="s">
        <v>529</v>
      </c>
      <c r="H22" s="51">
        <v>9920416</v>
      </c>
    </row>
    <row r="23" s="37" customFormat="1" ht="23" customHeight="1" spans="1:8">
      <c r="A23" s="56"/>
      <c r="B23" s="48">
        <v>45267</v>
      </c>
      <c r="C23" s="48">
        <v>45271</v>
      </c>
      <c r="D23" s="52">
        <v>150095</v>
      </c>
      <c r="E23" s="55" t="s">
        <v>554</v>
      </c>
      <c r="F23" s="55">
        <v>388</v>
      </c>
      <c r="G23" s="51" t="s">
        <v>529</v>
      </c>
      <c r="H23" s="51">
        <v>9917993</v>
      </c>
    </row>
    <row r="24" s="37" customFormat="1" ht="23" customHeight="1" spans="1:8">
      <c r="A24" s="56"/>
      <c r="B24" s="48">
        <v>45267</v>
      </c>
      <c r="C24" s="48">
        <v>45271</v>
      </c>
      <c r="D24" s="52">
        <v>214782</v>
      </c>
      <c r="E24" s="55" t="s">
        <v>555</v>
      </c>
      <c r="F24" s="55">
        <v>268</v>
      </c>
      <c r="G24" s="51" t="s">
        <v>529</v>
      </c>
      <c r="H24" s="51">
        <v>9918015</v>
      </c>
    </row>
    <row r="25" s="37" customFormat="1" ht="23" customHeight="1" spans="1:8">
      <c r="A25" s="56"/>
      <c r="B25" s="48">
        <v>45267</v>
      </c>
      <c r="C25" s="48">
        <v>45271</v>
      </c>
      <c r="D25" s="52">
        <v>214783</v>
      </c>
      <c r="E25" s="55" t="s">
        <v>556</v>
      </c>
      <c r="F25" s="55">
        <v>298</v>
      </c>
      <c r="G25" s="51" t="s">
        <v>529</v>
      </c>
      <c r="H25" s="51">
        <v>9918016</v>
      </c>
    </row>
    <row r="26" s="37" customFormat="1" ht="23" customHeight="1" spans="1:8">
      <c r="A26" s="56"/>
      <c r="B26" s="48">
        <v>45267</v>
      </c>
      <c r="C26" s="48">
        <v>45271</v>
      </c>
      <c r="D26" s="52">
        <v>150096</v>
      </c>
      <c r="E26" s="55" t="s">
        <v>557</v>
      </c>
      <c r="F26" s="55">
        <v>288</v>
      </c>
      <c r="G26" s="51" t="s">
        <v>529</v>
      </c>
      <c r="H26" s="51">
        <v>9917994</v>
      </c>
    </row>
    <row r="27" s="37" customFormat="1" ht="23" customHeight="1" spans="1:8">
      <c r="A27" s="56"/>
      <c r="B27" s="48">
        <v>45267</v>
      </c>
      <c r="C27" s="48">
        <v>45271</v>
      </c>
      <c r="D27" s="52">
        <v>181301</v>
      </c>
      <c r="E27" s="55" t="s">
        <v>558</v>
      </c>
      <c r="F27" s="55">
        <v>168</v>
      </c>
      <c r="G27" s="51" t="s">
        <v>529</v>
      </c>
      <c r="H27" s="51">
        <v>9918041</v>
      </c>
    </row>
    <row r="28" s="37" customFormat="1" ht="23" customHeight="1" spans="1:8">
      <c r="A28" s="56"/>
      <c r="B28" s="48">
        <v>45267</v>
      </c>
      <c r="C28" s="48">
        <v>45271</v>
      </c>
      <c r="D28" s="52">
        <v>150077</v>
      </c>
      <c r="E28" s="55" t="s">
        <v>559</v>
      </c>
      <c r="F28" s="55">
        <v>158</v>
      </c>
      <c r="G28" s="51" t="s">
        <v>529</v>
      </c>
      <c r="H28" s="51">
        <v>9918034</v>
      </c>
    </row>
    <row r="29" s="37" customFormat="1" ht="48" customHeight="1" spans="1:8">
      <c r="A29" s="59" t="s">
        <v>560</v>
      </c>
      <c r="B29" s="60" t="s">
        <v>561</v>
      </c>
      <c r="C29" s="61"/>
      <c r="D29" s="62"/>
      <c r="E29" s="62"/>
      <c r="F29" s="62"/>
      <c r="G29" s="62"/>
      <c r="H29" s="62"/>
    </row>
    <row r="30" s="35" customFormat="1" ht="107" customHeight="1" spans="1:8">
      <c r="A30" s="63" t="s">
        <v>562</v>
      </c>
      <c r="B30" s="64" t="s">
        <v>563</v>
      </c>
      <c r="C30" s="65"/>
      <c r="D30" s="65"/>
      <c r="E30" s="65"/>
      <c r="F30" s="65"/>
      <c r="G30" s="65"/>
      <c r="H30" s="65"/>
    </row>
    <row r="31" ht="112" customHeight="1" spans="1:8">
      <c r="A31" s="66" t="s">
        <v>564</v>
      </c>
      <c r="B31" s="67" t="s">
        <v>565</v>
      </c>
      <c r="C31" s="68"/>
      <c r="D31" s="68"/>
      <c r="E31" s="68"/>
      <c r="F31" s="68"/>
      <c r="G31" s="68"/>
      <c r="H31" s="68"/>
    </row>
    <row r="44" spans="2:2">
      <c r="B44" s="38" t="s">
        <v>566</v>
      </c>
    </row>
    <row r="45" spans="2:2">
      <c r="B45" s="38" t="s">
        <v>567</v>
      </c>
    </row>
    <row r="46" spans="2:2">
      <c r="B46" s="38" t="s">
        <v>568</v>
      </c>
    </row>
    <row r="47" spans="2:2">
      <c r="B47" s="38" t="s">
        <v>569</v>
      </c>
    </row>
    <row r="48" spans="2:2">
      <c r="B48" s="38" t="s">
        <v>570</v>
      </c>
    </row>
    <row r="49" spans="2:2">
      <c r="B49" s="38" t="s">
        <v>571</v>
      </c>
    </row>
  </sheetData>
  <mergeCells count="7">
    <mergeCell ref="A1:H1"/>
    <mergeCell ref="B29:H29"/>
    <mergeCell ref="B30:H30"/>
    <mergeCell ref="B31:H31"/>
    <mergeCell ref="A3:A14"/>
    <mergeCell ref="A15:A20"/>
    <mergeCell ref="A21:A2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E19" sqref="E19"/>
    </sheetView>
  </sheetViews>
  <sheetFormatPr defaultColWidth="9" defaultRowHeight="14.25"/>
  <cols>
    <col min="1" max="1" width="9" style="2"/>
    <col min="2" max="2" width="9" style="3"/>
    <col min="3" max="3" width="11.5" style="4" customWidth="1"/>
    <col min="4" max="4" width="32" style="2" customWidth="1"/>
    <col min="5" max="5" width="9" style="2"/>
    <col min="6" max="6" width="19.625" style="2" customWidth="1"/>
    <col min="7" max="7" width="12" style="2" customWidth="1"/>
    <col min="8" max="8" width="9" style="2"/>
    <col min="9" max="9" width="61.625" style="3" customWidth="1"/>
    <col min="10" max="16384" width="9" style="3"/>
  </cols>
  <sheetData>
    <row r="1" ht="24" customHeight="1" spans="1:9">
      <c r="A1" s="5" t="s">
        <v>572</v>
      </c>
      <c r="B1" s="5"/>
      <c r="C1" s="6"/>
      <c r="D1" s="5"/>
      <c r="E1" s="5"/>
      <c r="F1" s="5"/>
      <c r="G1" s="5"/>
      <c r="H1" s="5"/>
      <c r="I1" s="5"/>
    </row>
    <row r="2" s="1" customFormat="1" ht="39" customHeight="1" spans="1:9">
      <c r="A2" s="7" t="s">
        <v>1</v>
      </c>
      <c r="B2" s="8" t="s">
        <v>523</v>
      </c>
      <c r="C2" s="9" t="s">
        <v>526</v>
      </c>
      <c r="D2" s="10" t="s">
        <v>524</v>
      </c>
      <c r="E2" s="10" t="s">
        <v>573</v>
      </c>
      <c r="F2" s="10" t="s">
        <v>574</v>
      </c>
      <c r="G2" s="10" t="s">
        <v>575</v>
      </c>
      <c r="H2" s="10" t="s">
        <v>576</v>
      </c>
      <c r="I2" s="30" t="s">
        <v>577</v>
      </c>
    </row>
    <row r="3" ht="20" customHeight="1" spans="1:9">
      <c r="A3" s="11">
        <v>1</v>
      </c>
      <c r="B3" s="12">
        <v>188698</v>
      </c>
      <c r="C3" s="13">
        <v>9920537</v>
      </c>
      <c r="D3" s="14" t="s">
        <v>578</v>
      </c>
      <c r="E3" s="14" t="s">
        <v>579</v>
      </c>
      <c r="F3" s="14" t="s">
        <v>189</v>
      </c>
      <c r="G3" s="14">
        <v>198</v>
      </c>
      <c r="H3" s="15">
        <v>0.4</v>
      </c>
      <c r="I3" s="31" t="s">
        <v>580</v>
      </c>
    </row>
    <row r="4" ht="20" customHeight="1" spans="1:9">
      <c r="A4" s="11">
        <v>2</v>
      </c>
      <c r="B4" s="12">
        <v>221860</v>
      </c>
      <c r="C4" s="13">
        <v>9920553</v>
      </c>
      <c r="D4" s="14" t="s">
        <v>581</v>
      </c>
      <c r="E4" s="14" t="s">
        <v>582</v>
      </c>
      <c r="F4" s="14" t="s">
        <v>583</v>
      </c>
      <c r="G4" s="14">
        <v>178</v>
      </c>
      <c r="H4" s="15">
        <v>0.4</v>
      </c>
      <c r="I4" s="32" t="s">
        <v>584</v>
      </c>
    </row>
    <row r="5" ht="20" customHeight="1" spans="1:9">
      <c r="A5" s="11">
        <v>3</v>
      </c>
      <c r="B5" s="16">
        <v>263517</v>
      </c>
      <c r="C5" s="17">
        <v>9920554</v>
      </c>
      <c r="D5" s="18" t="s">
        <v>585</v>
      </c>
      <c r="E5" s="18" t="s">
        <v>579</v>
      </c>
      <c r="F5" s="19" t="s">
        <v>586</v>
      </c>
      <c r="G5" s="19">
        <v>168</v>
      </c>
      <c r="H5" s="20">
        <v>0.4</v>
      </c>
      <c r="I5" s="33" t="s">
        <v>584</v>
      </c>
    </row>
    <row r="6" ht="20" customHeight="1" spans="1:9">
      <c r="A6" s="11">
        <v>4</v>
      </c>
      <c r="B6" s="16">
        <v>264195</v>
      </c>
      <c r="C6" s="21">
        <v>9920555</v>
      </c>
      <c r="D6" s="22" t="s">
        <v>587</v>
      </c>
      <c r="E6" s="22" t="s">
        <v>579</v>
      </c>
      <c r="F6" s="23" t="s">
        <v>586</v>
      </c>
      <c r="G6" s="23">
        <v>168</v>
      </c>
      <c r="H6" s="24">
        <v>0.4</v>
      </c>
      <c r="I6" s="32" t="s">
        <v>584</v>
      </c>
    </row>
    <row r="7" ht="20" customHeight="1" spans="1:9">
      <c r="A7" s="11">
        <v>5</v>
      </c>
      <c r="B7" s="16">
        <v>263499</v>
      </c>
      <c r="C7" s="21">
        <v>9920556</v>
      </c>
      <c r="D7" s="22" t="s">
        <v>588</v>
      </c>
      <c r="E7" s="22" t="s">
        <v>589</v>
      </c>
      <c r="F7" s="23" t="s">
        <v>590</v>
      </c>
      <c r="G7" s="23">
        <v>178</v>
      </c>
      <c r="H7" s="24">
        <v>0.4</v>
      </c>
      <c r="I7" s="32" t="s">
        <v>584</v>
      </c>
    </row>
    <row r="8" ht="20" customHeight="1" spans="1:9">
      <c r="A8" s="11">
        <v>6</v>
      </c>
      <c r="B8" s="25">
        <v>263485</v>
      </c>
      <c r="C8" s="26">
        <v>9920533</v>
      </c>
      <c r="D8" s="27" t="s">
        <v>587</v>
      </c>
      <c r="E8" s="27" t="s">
        <v>591</v>
      </c>
      <c r="F8" s="28" t="s">
        <v>592</v>
      </c>
      <c r="G8" s="28">
        <v>218</v>
      </c>
      <c r="H8" s="29">
        <v>0.4</v>
      </c>
      <c r="I8" s="34" t="s">
        <v>584</v>
      </c>
    </row>
    <row r="9" ht="20" customHeight="1" spans="1:9">
      <c r="A9" s="11">
        <v>7</v>
      </c>
      <c r="B9" s="25">
        <v>263511</v>
      </c>
      <c r="C9" s="26">
        <v>9920534</v>
      </c>
      <c r="D9" s="27" t="s">
        <v>593</v>
      </c>
      <c r="E9" s="27" t="s">
        <v>594</v>
      </c>
      <c r="F9" s="28" t="s">
        <v>595</v>
      </c>
      <c r="G9" s="28">
        <v>228</v>
      </c>
      <c r="H9" s="29">
        <v>0.4</v>
      </c>
      <c r="I9" s="34" t="s">
        <v>584</v>
      </c>
    </row>
    <row r="10" ht="20" customHeight="1" spans="1:9">
      <c r="A10" s="11">
        <v>8</v>
      </c>
      <c r="B10" s="16">
        <v>263480</v>
      </c>
      <c r="C10" s="21">
        <v>9920557</v>
      </c>
      <c r="D10" s="22" t="s">
        <v>596</v>
      </c>
      <c r="E10" s="22" t="s">
        <v>591</v>
      </c>
      <c r="F10" s="23" t="s">
        <v>592</v>
      </c>
      <c r="G10" s="23">
        <v>168</v>
      </c>
      <c r="H10" s="24">
        <v>0.4</v>
      </c>
      <c r="I10" s="32" t="s">
        <v>584</v>
      </c>
    </row>
    <row r="11" ht="20" customHeight="1" spans="1:9">
      <c r="A11" s="11">
        <v>9</v>
      </c>
      <c r="B11" s="16">
        <v>263497</v>
      </c>
      <c r="C11" s="21">
        <v>9920558</v>
      </c>
      <c r="D11" s="22" t="s">
        <v>597</v>
      </c>
      <c r="E11" s="22" t="s">
        <v>598</v>
      </c>
      <c r="F11" s="23" t="s">
        <v>599</v>
      </c>
      <c r="G11" s="23">
        <v>198</v>
      </c>
      <c r="H11" s="24">
        <v>0.4</v>
      </c>
      <c r="I11" s="32" t="s">
        <v>584</v>
      </c>
    </row>
    <row r="12" ht="20" customHeight="1" spans="1:9">
      <c r="A12" s="11">
        <v>10</v>
      </c>
      <c r="B12" s="16">
        <v>263723</v>
      </c>
      <c r="C12" s="21">
        <v>9920559</v>
      </c>
      <c r="D12" s="22" t="s">
        <v>600</v>
      </c>
      <c r="E12" s="22" t="s">
        <v>601</v>
      </c>
      <c r="F12" s="23" t="s">
        <v>583</v>
      </c>
      <c r="G12" s="23">
        <v>198</v>
      </c>
      <c r="H12" s="24">
        <v>0.4</v>
      </c>
      <c r="I12" s="32" t="s">
        <v>584</v>
      </c>
    </row>
    <row r="13" ht="20" customHeight="1" spans="1:9">
      <c r="A13" s="11">
        <v>11</v>
      </c>
      <c r="B13" s="16">
        <v>263743</v>
      </c>
      <c r="C13" s="21">
        <v>9920535</v>
      </c>
      <c r="D13" s="22" t="s">
        <v>602</v>
      </c>
      <c r="E13" s="22" t="s">
        <v>603</v>
      </c>
      <c r="F13" s="23" t="s">
        <v>583</v>
      </c>
      <c r="G13" s="23">
        <v>188</v>
      </c>
      <c r="H13" s="24">
        <v>0.4</v>
      </c>
      <c r="I13" s="32" t="s">
        <v>584</v>
      </c>
    </row>
    <row r="14" ht="20" customHeight="1" spans="1:9">
      <c r="A14" s="11">
        <v>12</v>
      </c>
      <c r="B14" s="5">
        <v>263507</v>
      </c>
      <c r="C14" s="13">
        <v>9920552</v>
      </c>
      <c r="D14" s="14" t="s">
        <v>604</v>
      </c>
      <c r="E14" s="14" t="s">
        <v>598</v>
      </c>
      <c r="F14" s="14" t="s">
        <v>605</v>
      </c>
      <c r="G14" s="14">
        <v>99</v>
      </c>
      <c r="H14" s="24">
        <v>0.4</v>
      </c>
      <c r="I14" s="32" t="s">
        <v>606</v>
      </c>
    </row>
    <row r="15" ht="20" customHeight="1" spans="1:9">
      <c r="A15" s="11">
        <v>13</v>
      </c>
      <c r="B15" s="5">
        <v>263510</v>
      </c>
      <c r="C15" s="13"/>
      <c r="D15" s="14" t="s">
        <v>593</v>
      </c>
      <c r="E15" s="14" t="s">
        <v>594</v>
      </c>
      <c r="F15" s="22" t="s">
        <v>607</v>
      </c>
      <c r="G15" s="14">
        <v>98</v>
      </c>
      <c r="H15" s="24">
        <v>0.4</v>
      </c>
      <c r="I15" s="32" t="s">
        <v>608</v>
      </c>
    </row>
    <row r="16" ht="20" customHeight="1" spans="1:9">
      <c r="A16" s="11">
        <v>14</v>
      </c>
      <c r="B16" s="5">
        <v>263484</v>
      </c>
      <c r="C16" s="13">
        <v>9920773</v>
      </c>
      <c r="D16" s="14" t="s">
        <v>609</v>
      </c>
      <c r="E16" s="14" t="s">
        <v>589</v>
      </c>
      <c r="F16" s="14" t="s">
        <v>610</v>
      </c>
      <c r="G16" s="14">
        <v>68</v>
      </c>
      <c r="H16" s="24">
        <v>0.4</v>
      </c>
      <c r="I16" s="32"/>
    </row>
    <row r="17" ht="20" customHeight="1" spans="1:9">
      <c r="A17" s="11">
        <v>15</v>
      </c>
      <c r="B17" s="5">
        <v>263498</v>
      </c>
      <c r="C17" s="13">
        <v>9920774</v>
      </c>
      <c r="D17" s="14" t="s">
        <v>611</v>
      </c>
      <c r="E17" s="14" t="s">
        <v>591</v>
      </c>
      <c r="F17" s="14" t="s">
        <v>612</v>
      </c>
      <c r="G17" s="14">
        <v>68</v>
      </c>
      <c r="H17" s="24">
        <v>0.4</v>
      </c>
      <c r="I17" s="32"/>
    </row>
  </sheetData>
  <mergeCells count="2">
    <mergeCell ref="A1:I1"/>
    <mergeCell ref="I15:I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双12活动清单</vt:lpstr>
      <vt:lpstr>薇诺娜双十二活动清单</vt:lpstr>
      <vt:lpstr>绽妍双十二活动12.7-12.13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维维</cp:lastModifiedBy>
  <dcterms:created xsi:type="dcterms:W3CDTF">2006-09-16T00:00:00Z</dcterms:created>
  <dcterms:modified xsi:type="dcterms:W3CDTF">2023-12-05T08:42:24Z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F4395969097C4894A6203D3C1C42D30A_13</vt:lpwstr>
  </property>
  <property fmtid="{D5CDD505-2E9C-101B-9397-08002B2CF9AE}" pid="3" name="KSOProductBuildVer">
    <vt:lpwstr>2052-12.1.0.15990</vt:lpwstr>
  </property>
</Properties>
</file>