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<sst xmlns="http://schemas.openxmlformats.org/spreadsheetml/2006/main" count="170" uniqueCount="100">
  <si>
    <t>价格调整申请表</t>
  </si>
  <si>
    <t>申请部门：商品部                              申请人：牟鑫阳</t>
  </si>
  <si>
    <t>申报日期：2023年11月17日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</si>
  <si>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</si>
  <si>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</si>
  <si>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</si>
  <si>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</si>
  <si>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</si>
  <si>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</si>
  <si>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</si>
  <si>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</si>
  <si>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</si>
  <si>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</si>
  <si>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</si>
  <si>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</si>
  <si>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</si>
  <si>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</si>
  <si>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</si>
  <si>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</si>
  <si>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</si>
  <si>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</si>
  <si>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</si>
  <si>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复方甘草酸苷片</t>
  </si>
  <si>
    <t>25mgx20片x2板</t>
  </si>
  <si>
    <t>北京凯因科技股份有限公司</t>
  </si>
  <si>
    <t>供货价下降，根据市场反馈</t>
  </si>
  <si>
    <t>2023.11.20</t>
  </si>
  <si>
    <t>所有门店</t>
  </si>
  <si>
    <t>精氨酸布洛芬颗粒</t>
  </si>
  <si>
    <t>0.4gx12包（甜橙口味）</t>
  </si>
  <si>
    <t>安徽华辰制药有限公司</t>
  </si>
  <si>
    <t>厂家降价</t>
  </si>
  <si>
    <t>愈酚溴新口服溶液</t>
  </si>
  <si>
    <t>100ml</t>
  </si>
  <si>
    <t>惠氏制药有限公司</t>
  </si>
  <si>
    <t>清肺化痰丸</t>
  </si>
  <si>
    <t>6gx8袋</t>
  </si>
  <si>
    <t>昆明中药厂有限公司</t>
  </si>
  <si>
    <t>厂家维价</t>
  </si>
  <si>
    <t>艾婴康蕲艾沐浴膏(婴儿型)</t>
  </si>
  <si>
    <t>200ml</t>
  </si>
  <si>
    <t>李时珍医药集团有限公司</t>
  </si>
  <si>
    <t>穴位压力刺激贴</t>
  </si>
  <si>
    <t>穴位型 φ2.5cmx4贴(晕车贴）</t>
  </si>
  <si>
    <t>青岛千江生物工程有限公司</t>
  </si>
  <si>
    <t>市场反馈</t>
  </si>
  <si>
    <t>医用抗鼻腔过敏凝胶</t>
  </si>
  <si>
    <t>5g</t>
  </si>
  <si>
    <t>青海奇力康医疗器械有限公司</t>
  </si>
  <si>
    <t>静注人免疫球蛋白(PH4)</t>
  </si>
  <si>
    <t>50ml：2.5g</t>
  </si>
  <si>
    <t>哈尔滨派斯菲科生物制药有限公司</t>
  </si>
  <si>
    <t>供货价上涨</t>
  </si>
  <si>
    <t>补脾益肠丸</t>
  </si>
  <si>
    <t>72g</t>
  </si>
  <si>
    <t>广州白云山陈李济药厂有限公司(原广州陈李济药厂)</t>
  </si>
  <si>
    <t>毛利不足</t>
  </si>
  <si>
    <t>肌苷片</t>
  </si>
  <si>
    <t>0.2gx100片</t>
  </si>
  <si>
    <t>广州白云山制药股份有限公司广州白云山制药总厂</t>
  </si>
  <si>
    <t>硫酸沙丁胺醇片</t>
  </si>
  <si>
    <t>2mgx100片</t>
  </si>
  <si>
    <t>江苏亚邦爱普森药业有限公司</t>
  </si>
  <si>
    <t>小儿清肺化痰颗粒</t>
  </si>
  <si>
    <t>6gx6袋</t>
  </si>
  <si>
    <t>北京长城制药有限公司(北京长城制药厂）</t>
  </si>
  <si>
    <t>克霉唑乳膏</t>
  </si>
  <si>
    <t>10g:0.3g(3%)</t>
  </si>
  <si>
    <t>福元药业有限公司（福元药业股份有限公司）</t>
  </si>
  <si>
    <t>克霉唑栓</t>
  </si>
  <si>
    <t>150mgx10枚</t>
  </si>
  <si>
    <t>湖北东信药业有限公司</t>
  </si>
  <si>
    <t>藿胆丸</t>
  </si>
  <si>
    <t>36g</t>
  </si>
  <si>
    <t>广州王老吉药业股份有限公司</t>
  </si>
  <si>
    <t>琥乙红霉素颗粒(利君沙冲剂)</t>
  </si>
  <si>
    <t>0.1gx12袋</t>
  </si>
  <si>
    <t>西安利君制药有限责任公司(西安利君制药股份有限公司</t>
  </si>
  <si>
    <t>复方胃蛋白酶颗粒</t>
  </si>
  <si>
    <t>10gx18袋</t>
  </si>
  <si>
    <t>重庆申高生化制药有限公司(原：重庆荣高生化制药)</t>
  </si>
  <si>
    <t>蚕沙</t>
  </si>
  <si>
    <t>净制</t>
  </si>
  <si>
    <t>其他生产厂家</t>
  </si>
  <si>
    <t>地榆炭</t>
  </si>
  <si>
    <t>片</t>
  </si>
  <si>
    <t>四川利民中药饮片有限责任公司</t>
  </si>
  <si>
    <t>麸炒白术</t>
  </si>
  <si>
    <t>麸炒</t>
  </si>
  <si>
    <t>百部</t>
  </si>
  <si>
    <t>金钱草</t>
  </si>
  <si>
    <t>段</t>
  </si>
  <si>
    <t>白术</t>
  </si>
  <si>
    <t>浮石</t>
  </si>
  <si>
    <t>净选</t>
  </si>
  <si>
    <t>四川天然生中药饮片有限公司</t>
  </si>
  <si>
    <t>备注：1、以上品种将在本周一（11月20日）执行新零售价，请各门店注意更换价签，以免引起不必要的误会</t>
  </si>
  <si>
    <t>董事长：</t>
  </si>
  <si>
    <t>总经理：</t>
  </si>
  <si>
    <t>制表时间：2023年11月17日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</si>
</sst>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27</xdr:row>
      <xdr:rowOff>0</xdr:rowOff>
    </xdr:from>
    <xdr:ext cx="306705" cy="300355"/>
    <xdr:sp>
      <xdr:nvSpPr>
        <xdr:cNvPr id="2" name="shape1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" name="shape2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4" name="shape3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5" name="shape4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6" name="shape5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7" name="shape6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8" name="shape7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9" name="shape8"/>
        <xdr:cNvSpPr/>
      </xdr:nvSpPr>
      <xdr:spPr>
        <a:xfrm>
          <a:off x="3362325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0" name="shape9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1" name="shape10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2" name="shape11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3" name="shape12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52425" y="6038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" name="shape14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6" name="shape15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7" name="shape16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" name="shape17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9" name="shape18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0" name="shape19"/>
        <xdr:cNvSpPr/>
      </xdr:nvSpPr>
      <xdr:spPr>
        <a:xfrm>
          <a:off x="866775" y="9144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1" name="shape20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2" name="shape21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3" name="shape22"/>
        <xdr:cNvSpPr/>
      </xdr:nvSpPr>
      <xdr:spPr>
        <a:xfrm>
          <a:off x="866775" y="9144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4" name="shape23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5" name="shape24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6" name="shape25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7" name="shape2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" name="shape27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" name="shape2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" name="shape29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1" name="shape30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" name="shape31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3" name="shape3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4" name="shape3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5" name="shape3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6" name="shape3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7" name="shape36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8" name="shape3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9" name="shape3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40" name="shape39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1" name="shape4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42" name="shape41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3" name="shape4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44" name="shape43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45" name="shape4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46" name="shape45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47" name="shape46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48" name="shape4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49" name="shape48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0" name="shape49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1" name="shape5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2" name="shape5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3" name="shape5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4" name="shape5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5" name="shape5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56" name="shape55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57" name="shape5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58" name="shape57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59" name="shape58"/>
        <xdr:cNvSpPr/>
      </xdr:nvSpPr>
      <xdr:spPr>
        <a:xfrm>
          <a:off x="1711325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0" name="shape59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27</xdr:row>
      <xdr:rowOff>171450</xdr:rowOff>
    </xdr:from>
    <xdr:ext cx="281940" cy="312420"/>
    <xdr:sp>
      <xdr:nvSpPr>
        <xdr:cNvPr id="61" name="shape60"/>
        <xdr:cNvSpPr/>
      </xdr:nvSpPr>
      <xdr:spPr>
        <a:xfrm>
          <a:off x="15954375" y="93154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62" name="shape61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63" name="shape62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4" name="shape6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5" name="shape6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6" name="shape6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7" name="shape6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8" name="shape6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69" name="shape6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9720" cy="300355"/>
    <xdr:sp>
      <xdr:nvSpPr>
        <xdr:cNvPr id="70" name="shape69"/>
        <xdr:cNvSpPr/>
      </xdr:nvSpPr>
      <xdr:spPr>
        <a:xfrm>
          <a:off x="3487420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27</xdr:row>
      <xdr:rowOff>0</xdr:rowOff>
    </xdr:from>
    <xdr:ext cx="258445" cy="312420"/>
    <xdr:sp>
      <xdr:nvSpPr>
        <xdr:cNvPr id="71" name="shape70"/>
        <xdr:cNvSpPr/>
      </xdr:nvSpPr>
      <xdr:spPr>
        <a:xfrm>
          <a:off x="1296670" y="9144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27</xdr:row>
      <xdr:rowOff>0</xdr:rowOff>
    </xdr:from>
    <xdr:ext cx="295275" cy="304165"/>
    <xdr:sp>
      <xdr:nvSpPr>
        <xdr:cNvPr id="72" name="shape71"/>
        <xdr:cNvSpPr/>
      </xdr:nvSpPr>
      <xdr:spPr>
        <a:xfrm>
          <a:off x="352425" y="9144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3" name="shape72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4" name="shape73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75" name="shape74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27</xdr:row>
      <xdr:rowOff>171450</xdr:rowOff>
    </xdr:from>
    <xdr:ext cx="300990" cy="301625"/>
    <xdr:sp>
      <xdr:nvSpPr>
        <xdr:cNvPr id="76" name="shape75"/>
        <xdr:cNvSpPr/>
      </xdr:nvSpPr>
      <xdr:spPr>
        <a:xfrm>
          <a:off x="13792200" y="93154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77" name="shape76"/>
        <xdr:cNvSpPr/>
      </xdr:nvSpPr>
      <xdr:spPr>
        <a:xfrm>
          <a:off x="55543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78" name="shape77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79" name="shape78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0" name="shape79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81" name="shape80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2" name="shape81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83" name="shape82"/>
        <xdr:cNvSpPr/>
      </xdr:nvSpPr>
      <xdr:spPr>
        <a:xfrm>
          <a:off x="5429250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84" name="shape83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85" name="shape84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6" name="shape85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87" name="shape86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88" name="shape87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89" name="shape88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90" name="shape89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91" name="shape90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92" name="shape91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93" name="shape92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94" name="shape93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95" name="shape94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96" name="shape95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97" name="shape96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98" name="shape97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99" name="shape98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00" name="shape99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1" name="shape100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2" name="shape101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03" name="shape102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4" name="shape103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5" name="shape104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06" name="shape105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7" name="shape106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08" name="shape107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09" name="shape108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10" name="shape109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1" name="shape110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2" name="shape111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3" name="shape112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14" name="shape113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15" name="shape114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16" name="shape115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117" name="shape116"/>
        <xdr:cNvSpPr/>
      </xdr:nvSpPr>
      <xdr:spPr>
        <a:xfrm>
          <a:off x="55543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18" name="shape117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19" name="shape118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0" name="shape119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1" name="shape120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122" name="shape121"/>
        <xdr:cNvSpPr/>
      </xdr:nvSpPr>
      <xdr:spPr>
        <a:xfrm>
          <a:off x="5429250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23" name="shape122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124" name="shape123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5" name="shape124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126" name="shape125"/>
        <xdr:cNvSpPr/>
      </xdr:nvSpPr>
      <xdr:spPr>
        <a:xfrm>
          <a:off x="3362325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127" name="shape126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128" name="shape127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129" name="shape128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130" name="shape129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131" name="shape130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132" name="shape131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133" name="shape132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34" name="shape133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35" name="shape134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36" name="shape135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37" name="shape136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38" name="shape137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39" name="shape138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40" name="shape139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1" name="shape140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2" name="shape141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3" name="shape142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4" name="shape143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145" name="shape144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6" name="shape145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147" name="shape146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48" name="shape147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49" name="shape148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150" name="shape149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1" name="shape150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2" name="shape151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3" name="shape152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154" name="shape153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155" name="shape154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6" name="shape155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7" name="shape156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58" name="shape15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59" name="shape158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0" name="shape159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1" name="shape160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2" name="shape161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3" name="shape162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164" name="shape163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5" name="shape164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6" name="shape165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7" name="shape166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8" name="shape16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69" name="shape168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0" name="shape169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171" name="shape170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172" name="shape171"/>
        <xdr:cNvSpPr/>
      </xdr:nvSpPr>
      <xdr:spPr>
        <a:xfrm>
          <a:off x="1711325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9720" cy="300355"/>
    <xdr:sp>
      <xdr:nvSpPr>
        <xdr:cNvPr id="173" name="shape172"/>
        <xdr:cNvSpPr/>
      </xdr:nvSpPr>
      <xdr:spPr>
        <a:xfrm>
          <a:off x="3487420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4" name="shape173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5" name="shape174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6" name="shape175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77" name="shape176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27</xdr:row>
      <xdr:rowOff>0</xdr:rowOff>
    </xdr:from>
    <xdr:ext cx="307340" cy="311150"/>
    <xdr:sp>
      <xdr:nvSpPr>
        <xdr:cNvPr id="178" name="shape177"/>
        <xdr:cNvSpPr/>
      </xdr:nvSpPr>
      <xdr:spPr>
        <a:xfrm>
          <a:off x="3362325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79" name="shape178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309245" cy="311150"/>
    <xdr:sp>
      <xdr:nvSpPr>
        <xdr:cNvPr id="180" name="shape179"/>
        <xdr:cNvSpPr/>
      </xdr:nvSpPr>
      <xdr:spPr>
        <a:xfrm>
          <a:off x="3514090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27</xdr:row>
      <xdr:rowOff>25400</xdr:rowOff>
    </xdr:from>
    <xdr:ext cx="295275" cy="304165"/>
    <xdr:sp>
      <xdr:nvSpPr>
        <xdr:cNvPr id="181" name="shape180"/>
        <xdr:cNvSpPr/>
      </xdr:nvSpPr>
      <xdr:spPr>
        <a:xfrm>
          <a:off x="11944350" y="9169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82" name="shape181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27</xdr:row>
      <xdr:rowOff>0</xdr:rowOff>
    </xdr:from>
    <xdr:ext cx="298450" cy="300355"/>
    <xdr:sp>
      <xdr:nvSpPr>
        <xdr:cNvPr id="183" name="shape182"/>
        <xdr:cNvSpPr/>
      </xdr:nvSpPr>
      <xdr:spPr>
        <a:xfrm>
          <a:off x="3487420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4" name="shape183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85" name="shape184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86" name="shape185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187" name="shape186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188" name="shape187"/>
        <xdr:cNvSpPr/>
      </xdr:nvSpPr>
      <xdr:spPr>
        <a:xfrm>
          <a:off x="866775" y="9144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189" name="shape188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190" name="shape189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27</xdr:row>
      <xdr:rowOff>0</xdr:rowOff>
    </xdr:from>
    <xdr:ext cx="327025" cy="302895"/>
    <xdr:sp>
      <xdr:nvSpPr>
        <xdr:cNvPr id="191" name="shape190"/>
        <xdr:cNvSpPr/>
      </xdr:nvSpPr>
      <xdr:spPr>
        <a:xfrm>
          <a:off x="1038225" y="9144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192" name="shape191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193" name="shape192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194" name="shape193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195" name="shape19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196" name="shape195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197" name="shape19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198" name="shape197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199" name="shape198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00" name="shape199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1" name="shape20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2" name="shape20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203" name="shape202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4" name="shape20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5" name="shape20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6" name="shape20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7" name="shape20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08" name="shape207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09" name="shape20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10" name="shape209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1" name="shape21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12" name="shape211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3" name="shape21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4800"/>
    <xdr:sp>
      <xdr:nvSpPr>
        <xdr:cNvPr id="214" name="shape213"/>
        <xdr:cNvSpPr/>
      </xdr:nvSpPr>
      <xdr:spPr>
        <a:xfrm>
          <a:off x="866775" y="9144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15" name="shape214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16" name="shape215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17" name="shape216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8" name="shape21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19" name="shape21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0" name="shape219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1" name="shape22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2" name="shape22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3" name="shape22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24" name="shape223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25" name="shape224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27</xdr:row>
      <xdr:rowOff>0</xdr:rowOff>
    </xdr:from>
    <xdr:ext cx="274320" cy="304800"/>
    <xdr:sp>
      <xdr:nvSpPr>
        <xdr:cNvPr id="226" name="shape225"/>
        <xdr:cNvSpPr/>
      </xdr:nvSpPr>
      <xdr:spPr>
        <a:xfrm>
          <a:off x="3485515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7" name="shape22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28" name="shape227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29" name="shape22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30" name="shape229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31" name="shape230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32" name="shape231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3" name="shape23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4" name="shape23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5" name="shape23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6" name="shape23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27</xdr:row>
      <xdr:rowOff>0</xdr:rowOff>
    </xdr:from>
    <xdr:ext cx="321945" cy="302895"/>
    <xdr:sp>
      <xdr:nvSpPr>
        <xdr:cNvPr id="237" name="shape236"/>
        <xdr:cNvSpPr/>
      </xdr:nvSpPr>
      <xdr:spPr>
        <a:xfrm>
          <a:off x="866775" y="9144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8" name="shape23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39" name="shape23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27</xdr:row>
      <xdr:rowOff>0</xdr:rowOff>
    </xdr:from>
    <xdr:ext cx="258445" cy="312420"/>
    <xdr:sp>
      <xdr:nvSpPr>
        <xdr:cNvPr id="240" name="shape239"/>
        <xdr:cNvSpPr/>
      </xdr:nvSpPr>
      <xdr:spPr>
        <a:xfrm>
          <a:off x="1296670" y="9144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1" name="shape240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2" name="shape241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3" name="shape242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244" name="shape243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9720" cy="300355"/>
    <xdr:sp>
      <xdr:nvSpPr>
        <xdr:cNvPr id="245" name="shape244"/>
        <xdr:cNvSpPr/>
      </xdr:nvSpPr>
      <xdr:spPr>
        <a:xfrm>
          <a:off x="55543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46" name="shape245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47" name="shape246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48" name="shape247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49" name="shape248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0" name="shape249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27</xdr:row>
      <xdr:rowOff>0</xdr:rowOff>
    </xdr:from>
    <xdr:ext cx="307340" cy="311150"/>
    <xdr:sp>
      <xdr:nvSpPr>
        <xdr:cNvPr id="251" name="shape250"/>
        <xdr:cNvSpPr/>
      </xdr:nvSpPr>
      <xdr:spPr>
        <a:xfrm>
          <a:off x="5429250" y="9144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52" name="shape251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309245" cy="311150"/>
    <xdr:sp>
      <xdr:nvSpPr>
        <xdr:cNvPr id="253" name="shape252"/>
        <xdr:cNvSpPr/>
      </xdr:nvSpPr>
      <xdr:spPr>
        <a:xfrm>
          <a:off x="5581015" y="9144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4" name="shape253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27</xdr:row>
      <xdr:rowOff>0</xdr:rowOff>
    </xdr:from>
    <xdr:ext cx="298450" cy="300355"/>
    <xdr:sp>
      <xdr:nvSpPr>
        <xdr:cNvPr id="255" name="shape254"/>
        <xdr:cNvSpPr/>
      </xdr:nvSpPr>
      <xdr:spPr>
        <a:xfrm>
          <a:off x="5554345" y="9144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256" name="shape255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27</xdr:row>
      <xdr:rowOff>0</xdr:rowOff>
    </xdr:from>
    <xdr:ext cx="274320" cy="304800"/>
    <xdr:sp>
      <xdr:nvSpPr>
        <xdr:cNvPr id="257" name="shape256"/>
        <xdr:cNvSpPr/>
      </xdr:nvSpPr>
      <xdr:spPr>
        <a:xfrm>
          <a:off x="5552440" y="9144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258" name="shape257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59" name="shape258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260" name="shape259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27</xdr:row>
      <xdr:rowOff>0</xdr:rowOff>
    </xdr:from>
    <xdr:ext cx="275590" cy="302895"/>
    <xdr:sp>
      <xdr:nvSpPr>
        <xdr:cNvPr id="261" name="shape260"/>
        <xdr:cNvSpPr/>
      </xdr:nvSpPr>
      <xdr:spPr>
        <a:xfrm>
          <a:off x="5551170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27</xdr:row>
      <xdr:rowOff>0</xdr:rowOff>
    </xdr:from>
    <xdr:ext cx="280035" cy="312420"/>
    <xdr:sp>
      <xdr:nvSpPr>
        <xdr:cNvPr id="262" name="shape261"/>
        <xdr:cNvSpPr/>
      </xdr:nvSpPr>
      <xdr:spPr>
        <a:xfrm>
          <a:off x="5579745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3" name="shape262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4" name="shape263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65" name="shape264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66" name="shape265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67" name="shape266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68" name="shape267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69" name="shape268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27</xdr:row>
      <xdr:rowOff>0</xdr:rowOff>
    </xdr:from>
    <xdr:ext cx="327025" cy="302895"/>
    <xdr:sp>
      <xdr:nvSpPr>
        <xdr:cNvPr id="270" name="shape269"/>
        <xdr:cNvSpPr/>
      </xdr:nvSpPr>
      <xdr:spPr>
        <a:xfrm>
          <a:off x="1038225" y="9144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1" name="shape270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2" name="shape271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3" name="shape272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27</xdr:row>
      <xdr:rowOff>0</xdr:rowOff>
    </xdr:from>
    <xdr:ext cx="281940" cy="312420"/>
    <xdr:sp>
      <xdr:nvSpPr>
        <xdr:cNvPr id="274" name="shape273"/>
        <xdr:cNvSpPr/>
      </xdr:nvSpPr>
      <xdr:spPr>
        <a:xfrm>
          <a:off x="560070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5" name="shape274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27</xdr:row>
      <xdr:rowOff>0</xdr:rowOff>
    </xdr:from>
    <xdr:ext cx="281940" cy="312420"/>
    <xdr:sp>
      <xdr:nvSpPr>
        <xdr:cNvPr id="276" name="shape275"/>
        <xdr:cNvSpPr/>
      </xdr:nvSpPr>
      <xdr:spPr>
        <a:xfrm>
          <a:off x="558101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7" name="shape276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27</xdr:row>
      <xdr:rowOff>0</xdr:rowOff>
    </xdr:from>
    <xdr:ext cx="273050" cy="302895"/>
    <xdr:sp>
      <xdr:nvSpPr>
        <xdr:cNvPr id="278" name="shape277"/>
        <xdr:cNvSpPr/>
      </xdr:nvSpPr>
      <xdr:spPr>
        <a:xfrm>
          <a:off x="5553710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79" name="shape278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0" name="shape279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27</xdr:row>
      <xdr:rowOff>0</xdr:rowOff>
    </xdr:from>
    <xdr:ext cx="275590" cy="302895"/>
    <xdr:sp>
      <xdr:nvSpPr>
        <xdr:cNvPr id="281" name="shape280"/>
        <xdr:cNvSpPr/>
      </xdr:nvSpPr>
      <xdr:spPr>
        <a:xfrm>
          <a:off x="3484245" y="9144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2" name="shape281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27</xdr:row>
      <xdr:rowOff>0</xdr:rowOff>
    </xdr:from>
    <xdr:ext cx="300990" cy="301625"/>
    <xdr:sp>
      <xdr:nvSpPr>
        <xdr:cNvPr id="283" name="shape282"/>
        <xdr:cNvSpPr/>
      </xdr:nvSpPr>
      <xdr:spPr>
        <a:xfrm>
          <a:off x="555307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27</xdr:row>
      <xdr:rowOff>0</xdr:rowOff>
    </xdr:from>
    <xdr:ext cx="280035" cy="312420"/>
    <xdr:sp>
      <xdr:nvSpPr>
        <xdr:cNvPr id="284" name="shape283"/>
        <xdr:cNvSpPr/>
      </xdr:nvSpPr>
      <xdr:spPr>
        <a:xfrm>
          <a:off x="3512820" y="9144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85" name="shape28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6" name="shape285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87" name="shape28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88" name="shape28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289" name="shape288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90" name="shape289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291" name="shape290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2" name="shape29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3" name="shape29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4" name="shape29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5" name="shape29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6" name="shape29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297" name="shape29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298" name="shape297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299" name="shape298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0" name="shape299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301" name="shape300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2" name="shape30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3" name="shape302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4" name="shape30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05" name="shape304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06" name="shape305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07" name="shape306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8" name="shape30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09" name="shape308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10" name="shape309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1" name="shape310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2" name="shape311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3" name="shape31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4" name="shape31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27</xdr:row>
      <xdr:rowOff>0</xdr:rowOff>
    </xdr:from>
    <xdr:ext cx="281940" cy="312420"/>
    <xdr:sp>
      <xdr:nvSpPr>
        <xdr:cNvPr id="315" name="shape314"/>
        <xdr:cNvSpPr/>
      </xdr:nvSpPr>
      <xdr:spPr>
        <a:xfrm>
          <a:off x="3533775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6" name="shape31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17" name="shape316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18" name="shape31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27</xdr:row>
      <xdr:rowOff>0</xdr:rowOff>
    </xdr:from>
    <xdr:ext cx="281940" cy="312420"/>
    <xdr:sp>
      <xdr:nvSpPr>
        <xdr:cNvPr id="319" name="shape318"/>
        <xdr:cNvSpPr/>
      </xdr:nvSpPr>
      <xdr:spPr>
        <a:xfrm>
          <a:off x="3514090" y="9144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0" name="shape319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21" name="shape320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27</xdr:row>
      <xdr:rowOff>0</xdr:rowOff>
    </xdr:from>
    <xdr:ext cx="273050" cy="302895"/>
    <xdr:sp>
      <xdr:nvSpPr>
        <xdr:cNvPr id="322" name="shape321"/>
        <xdr:cNvSpPr/>
      </xdr:nvSpPr>
      <xdr:spPr>
        <a:xfrm>
          <a:off x="3486785" y="9144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3" name="shape322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4" name="shape323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5" name="shape324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6" name="shape325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7" name="shape326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27</xdr:row>
      <xdr:rowOff>0</xdr:rowOff>
    </xdr:from>
    <xdr:ext cx="262255" cy="302895"/>
    <xdr:sp>
      <xdr:nvSpPr>
        <xdr:cNvPr id="328" name="shape327"/>
        <xdr:cNvSpPr/>
      </xdr:nvSpPr>
      <xdr:spPr>
        <a:xfrm>
          <a:off x="1724025" y="9144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27</xdr:row>
      <xdr:rowOff>95250</xdr:rowOff>
    </xdr:from>
    <xdr:ext cx="258445" cy="312420"/>
    <xdr:sp>
      <xdr:nvSpPr>
        <xdr:cNvPr id="329" name="shape328"/>
        <xdr:cNvSpPr/>
      </xdr:nvSpPr>
      <xdr:spPr>
        <a:xfrm>
          <a:off x="1468120" y="92392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28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896475" y="96805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1" name="shape330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32" name="shape331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3" name="shape332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27</xdr:row>
      <xdr:rowOff>0</xdr:rowOff>
    </xdr:from>
    <xdr:ext cx="300990" cy="301625"/>
    <xdr:sp>
      <xdr:nvSpPr>
        <xdr:cNvPr id="334" name="shape333"/>
        <xdr:cNvSpPr/>
      </xdr:nvSpPr>
      <xdr:spPr>
        <a:xfrm>
          <a:off x="34861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27</xdr:row>
      <xdr:rowOff>0</xdr:rowOff>
    </xdr:from>
    <xdr:ext cx="300990" cy="301625"/>
    <xdr:sp>
      <xdr:nvSpPr>
        <xdr:cNvPr id="335" name="shape334"/>
        <xdr:cNvSpPr/>
      </xdr:nvSpPr>
      <xdr:spPr>
        <a:xfrm>
          <a:off x="15716250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36" name="shape335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7" name="shape336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8" name="shape33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39" name="shape338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0" name="shape339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1" name="shape340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2" name="shape341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3" name="shape342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4" name="shape343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27</xdr:row>
      <xdr:rowOff>0</xdr:rowOff>
    </xdr:from>
    <xdr:ext cx="306705" cy="300355"/>
    <xdr:sp>
      <xdr:nvSpPr>
        <xdr:cNvPr id="345" name="shape344"/>
        <xdr:cNvSpPr/>
      </xdr:nvSpPr>
      <xdr:spPr>
        <a:xfrm>
          <a:off x="1723390" y="9144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6" name="shape345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7" name="shape346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8" name="shape347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49" name="shape348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50" name="shape349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27</xdr:row>
      <xdr:rowOff>0</xdr:rowOff>
    </xdr:from>
    <xdr:ext cx="309245" cy="300355"/>
    <xdr:sp>
      <xdr:nvSpPr>
        <xdr:cNvPr id="351" name="shape350"/>
        <xdr:cNvSpPr/>
      </xdr:nvSpPr>
      <xdr:spPr>
        <a:xfrm>
          <a:off x="1720850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27</xdr:row>
      <xdr:rowOff>0</xdr:rowOff>
    </xdr:from>
    <xdr:ext cx="309245" cy="300355"/>
    <xdr:sp>
      <xdr:nvSpPr>
        <xdr:cNvPr id="352" name="shape351"/>
        <xdr:cNvSpPr/>
      </xdr:nvSpPr>
      <xdr:spPr>
        <a:xfrm>
          <a:off x="1711325" y="9144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27</xdr:row>
      <xdr:rowOff>0</xdr:rowOff>
    </xdr:from>
    <xdr:ext cx="299720" cy="300355"/>
    <xdr:sp>
      <xdr:nvSpPr>
        <xdr:cNvPr id="422" name="shape352"/>
        <xdr:cNvSpPr/>
      </xdr:nvSpPr>
      <xdr:spPr>
        <a:xfrm>
          <a:off x="175939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3535025" y="1066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6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7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8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19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0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1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27</xdr:row>
      <xdr:rowOff>0</xdr:rowOff>
    </xdr:from>
    <xdr:ext cx="299720" cy="300355"/>
    <xdr:sp>
      <xdr:nvSpPr>
        <xdr:cNvPr id="2203" name="shape352"/>
        <xdr:cNvSpPr/>
      </xdr:nvSpPr>
      <xdr:spPr>
        <a:xfrm>
          <a:off x="169081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2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6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7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8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29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0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1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2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6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7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8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27</xdr:row>
      <xdr:rowOff>0</xdr:rowOff>
    </xdr:from>
    <xdr:ext cx="299720" cy="300355"/>
    <xdr:sp>
      <xdr:nvSpPr>
        <xdr:cNvPr id="3973" name="shape352"/>
        <xdr:cNvSpPr/>
      </xdr:nvSpPr>
      <xdr:spPr>
        <a:xfrm>
          <a:off x="169081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39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0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1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2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6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7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8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49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0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1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2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6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7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8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59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0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1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2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3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4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2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3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4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5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6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7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8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59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0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19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0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1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2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3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4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5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6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7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27</xdr:row>
      <xdr:rowOff>0</xdr:rowOff>
    </xdr:from>
    <xdr:ext cx="299720" cy="300355"/>
    <xdr:sp>
      <xdr:nvSpPr>
        <xdr:cNvPr id="6628" name="shape352"/>
        <xdr:cNvSpPr/>
      </xdr:nvSpPr>
      <xdr:spPr>
        <a:xfrm>
          <a:off x="16793845" y="9144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27</xdr:row>
      <xdr:rowOff>0</xdr:rowOff>
    </xdr:from>
    <xdr:ext cx="300990" cy="301625"/>
    <xdr:sp>
      <xdr:nvSpPr>
        <xdr:cNvPr id="6629" name="shape334"/>
        <xdr:cNvSpPr/>
      </xdr:nvSpPr>
      <xdr:spPr>
        <a:xfrm>
          <a:off x="15516225" y="9144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6793845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86995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7584420" y="914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172720</xdr:colOff>
      <xdr:row>2</xdr:row>
      <xdr:rowOff>314325</xdr:rowOff>
    </xdr:from>
    <xdr:ext cx="299720" cy="300355"/>
    <xdr:sp>
      <xdr:nvSpPr>
        <xdr:cNvPr id="7514" name="shape352"/>
        <xdr:cNvSpPr/>
      </xdr:nvSpPr>
      <xdr:spPr>
        <a:xfrm>
          <a:off x="17670145" y="88582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5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6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7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7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0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1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2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3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4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5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6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7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8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0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1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86995</xdr:colOff>
      <xdr:row>6</xdr:row>
      <xdr:rowOff>0</xdr:rowOff>
    </xdr:from>
    <xdr:ext cx="299720" cy="300355"/>
    <xdr:sp>
      <xdr:nvSpPr>
        <xdr:cNvPr id="9283" name="shape352"/>
        <xdr:cNvSpPr/>
      </xdr:nvSpPr>
      <xdr:spPr>
        <a:xfrm>
          <a:off x="17584420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172720</xdr:colOff>
      <xdr:row>3</xdr:row>
      <xdr:rowOff>314325</xdr:rowOff>
    </xdr:from>
    <xdr:ext cx="299720" cy="300355"/>
    <xdr:sp>
      <xdr:nvSpPr>
        <xdr:cNvPr id="9284" name="shape352"/>
        <xdr:cNvSpPr/>
      </xdr:nvSpPr>
      <xdr:spPr>
        <a:xfrm>
          <a:off x="17670145" y="122872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86995</xdr:colOff>
      <xdr:row>6</xdr:row>
      <xdr:rowOff>0</xdr:rowOff>
    </xdr:from>
    <xdr:ext cx="299720" cy="300355"/>
    <xdr:sp>
      <xdr:nvSpPr>
        <xdr:cNvPr id="11053" name="shape352"/>
        <xdr:cNvSpPr/>
      </xdr:nvSpPr>
      <xdr:spPr>
        <a:xfrm>
          <a:off x="17584420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172720</xdr:colOff>
      <xdr:row>3</xdr:row>
      <xdr:rowOff>314325</xdr:rowOff>
    </xdr:from>
    <xdr:ext cx="299720" cy="300355"/>
    <xdr:sp>
      <xdr:nvSpPr>
        <xdr:cNvPr id="11054" name="shape352"/>
        <xdr:cNvSpPr/>
      </xdr:nvSpPr>
      <xdr:spPr>
        <a:xfrm>
          <a:off x="17670145" y="122872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0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1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2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3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4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5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6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7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8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19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0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1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2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3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4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5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6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2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3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4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5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6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7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8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79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0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2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3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4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5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6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7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8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19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0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12821" name="shape352"/>
        <xdr:cNvSpPr/>
      </xdr:nvSpPr>
      <xdr:spPr>
        <a:xfrm>
          <a:off x="1679384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39370</xdr:colOff>
      <xdr:row>7</xdr:row>
      <xdr:rowOff>0</xdr:rowOff>
    </xdr:from>
    <xdr:ext cx="299720" cy="300355"/>
    <xdr:sp>
      <xdr:nvSpPr>
        <xdr:cNvPr id="12822" name="shape352"/>
        <xdr:cNvSpPr/>
      </xdr:nvSpPr>
      <xdr:spPr>
        <a:xfrm>
          <a:off x="17536795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86995</xdr:colOff>
      <xdr:row>7</xdr:row>
      <xdr:rowOff>0</xdr:rowOff>
    </xdr:from>
    <xdr:ext cx="299720" cy="300355"/>
    <xdr:sp>
      <xdr:nvSpPr>
        <xdr:cNvPr id="12823" name="shape352"/>
        <xdr:cNvSpPr/>
      </xdr:nvSpPr>
      <xdr:spPr>
        <a:xfrm>
          <a:off x="17584420" y="2286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172720</xdr:colOff>
      <xdr:row>6</xdr:row>
      <xdr:rowOff>314325</xdr:rowOff>
    </xdr:from>
    <xdr:ext cx="299720" cy="300355"/>
    <xdr:sp>
      <xdr:nvSpPr>
        <xdr:cNvPr id="12824" name="shape352"/>
        <xdr:cNvSpPr/>
      </xdr:nvSpPr>
      <xdr:spPr>
        <a:xfrm>
          <a:off x="17670145" y="225742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2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0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1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2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3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4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5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6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7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8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39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0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1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2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3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49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0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1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2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3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4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5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6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7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3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4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5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6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7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8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89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90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91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4592" name="shape352"/>
        <xdr:cNvSpPr/>
      </xdr:nvSpPr>
      <xdr:spPr>
        <a:xfrm>
          <a:off x="16793845" y="1943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J18" sqref="J18"/>
    </sheetView>
  </sheetViews>
  <sheetFormatPr defaultColWidth="9" defaultRowHeight="13.5"/>
  <cols>
    <col min="1" max="1" width="4.625" customWidth="1"/>
    <col min="3" max="3" width="28.25" customWidth="1"/>
    <col min="4" max="4" width="27.125" customWidth="1"/>
    <col min="5" max="5" width="33.5" customWidth="1"/>
    <col min="12" max="12" width="10.25" customWidth="1"/>
    <col min="13" max="13" width="8.375" customWidth="1"/>
    <col min="14" max="14" width="7.25" customWidth="1"/>
    <col min="17" max="17" width="17.5" customWidth="1"/>
    <col min="18" max="18" width="11.75" customWidth="1"/>
    <col min="19" max="19" width="11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4"/>
      <c r="I1" s="2"/>
      <c r="J1" s="2"/>
      <c r="K1" s="26"/>
      <c r="L1" s="27"/>
      <c r="M1" s="2"/>
      <c r="N1" s="2"/>
      <c r="O1" s="2"/>
      <c r="P1" s="2"/>
      <c r="Q1" s="2"/>
      <c r="R1" s="2"/>
      <c r="S1" s="2"/>
    </row>
    <row r="2" ht="18" customHeight="1" spans="1:19">
      <c r="A2" s="5" t="s">
        <v>1</v>
      </c>
      <c r="B2" s="5"/>
      <c r="C2" s="5"/>
      <c r="D2" s="5"/>
      <c r="E2" s="6"/>
      <c r="F2" s="7"/>
      <c r="G2" s="7"/>
      <c r="H2" s="7"/>
      <c r="I2" s="7"/>
      <c r="J2" s="7"/>
      <c r="K2" s="28" t="s">
        <v>2</v>
      </c>
      <c r="L2" s="5"/>
      <c r="M2" s="5"/>
      <c r="N2" s="5"/>
      <c r="O2" s="5"/>
      <c r="P2" s="16"/>
      <c r="Q2" s="16"/>
      <c r="R2" s="16"/>
      <c r="S2" s="48"/>
    </row>
    <row r="3" ht="27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11" t="s">
        <v>12</v>
      </c>
      <c r="K3" s="29" t="s">
        <v>13</v>
      </c>
      <c r="L3" s="29" t="s">
        <v>14</v>
      </c>
      <c r="M3" s="30" t="s">
        <v>15</v>
      </c>
      <c r="N3" s="30" t="s">
        <v>16</v>
      </c>
      <c r="O3" s="30" t="s">
        <v>17</v>
      </c>
      <c r="P3" s="10" t="s">
        <v>18</v>
      </c>
      <c r="Q3" s="49" t="s">
        <v>19</v>
      </c>
      <c r="R3" s="50" t="s">
        <v>20</v>
      </c>
      <c r="S3" s="10" t="s">
        <v>21</v>
      </c>
    </row>
    <row r="4" s="1" customFormat="1" ht="27" spans="1:19">
      <c r="A4" s="12">
        <v>1</v>
      </c>
      <c r="B4" s="13">
        <v>143063</v>
      </c>
      <c r="C4" s="13" t="s">
        <v>22</v>
      </c>
      <c r="D4" s="13" t="s">
        <v>23</v>
      </c>
      <c r="E4" s="13" t="s">
        <v>24</v>
      </c>
      <c r="F4" s="13">
        <v>18</v>
      </c>
      <c r="G4" s="13">
        <v>12.12</v>
      </c>
      <c r="H4" s="13">
        <v>39.8</v>
      </c>
      <c r="I4" s="13">
        <v>37.8</v>
      </c>
      <c r="J4" s="31"/>
      <c r="K4" s="32">
        <v>24.8</v>
      </c>
      <c r="L4" s="32"/>
      <c r="M4" s="33">
        <f t="shared" ref="M4:M6" si="0">(H4-F4)/H4</f>
        <v>0.547738693467337</v>
      </c>
      <c r="N4" s="33">
        <f t="shared" ref="N4:N6" si="1">(K4-G4)/K4</f>
        <v>0.511290322580645</v>
      </c>
      <c r="O4" s="33"/>
      <c r="P4" s="34">
        <f t="shared" ref="P4:P6" si="2">K4-H4</f>
        <v>-15</v>
      </c>
      <c r="Q4" s="34" t="s">
        <v>25</v>
      </c>
      <c r="R4" s="51" t="s">
        <v>26</v>
      </c>
      <c r="S4" s="52" t="s">
        <v>27</v>
      </c>
    </row>
    <row r="5" s="1" customFormat="1" ht="27" customHeight="1" spans="1:19">
      <c r="A5" s="12">
        <v>2</v>
      </c>
      <c r="B5" s="13">
        <v>263432</v>
      </c>
      <c r="C5" s="13" t="s">
        <v>28</v>
      </c>
      <c r="D5" s="13" t="s">
        <v>29</v>
      </c>
      <c r="E5" s="13" t="s">
        <v>30</v>
      </c>
      <c r="F5" s="13">
        <v>38.08</v>
      </c>
      <c r="G5" s="13">
        <v>26.26</v>
      </c>
      <c r="H5" s="13">
        <v>57.5</v>
      </c>
      <c r="I5" s="13"/>
      <c r="J5" s="31"/>
      <c r="K5" s="32">
        <v>49</v>
      </c>
      <c r="L5" s="32"/>
      <c r="M5" s="33">
        <f t="shared" si="0"/>
        <v>0.337739130434783</v>
      </c>
      <c r="N5" s="33">
        <f t="shared" si="1"/>
        <v>0.464081632653061</v>
      </c>
      <c r="O5" s="33"/>
      <c r="P5" s="34">
        <f t="shared" si="2"/>
        <v>-8.5</v>
      </c>
      <c r="Q5" s="34" t="s">
        <v>31</v>
      </c>
      <c r="R5" s="51" t="s">
        <v>26</v>
      </c>
      <c r="S5" s="52" t="s">
        <v>27</v>
      </c>
    </row>
    <row r="6" s="1" customFormat="1" ht="27" customHeight="1" spans="1:19">
      <c r="A6" s="12">
        <v>3</v>
      </c>
      <c r="B6" s="13">
        <v>67325</v>
      </c>
      <c r="C6" s="13" t="s">
        <v>32</v>
      </c>
      <c r="D6" s="13" t="s">
        <v>33</v>
      </c>
      <c r="E6" s="13" t="s">
        <v>34</v>
      </c>
      <c r="F6" s="13">
        <v>28.8</v>
      </c>
      <c r="G6" s="13">
        <v>19.6</v>
      </c>
      <c r="H6" s="13">
        <v>57.5</v>
      </c>
      <c r="I6" s="13"/>
      <c r="J6" s="31"/>
      <c r="K6" s="32">
        <v>49</v>
      </c>
      <c r="L6" s="32"/>
      <c r="M6" s="33">
        <f t="shared" si="0"/>
        <v>0.499130434782609</v>
      </c>
      <c r="N6" s="33">
        <f t="shared" si="1"/>
        <v>0.6</v>
      </c>
      <c r="O6" s="33"/>
      <c r="P6" s="34">
        <f t="shared" si="2"/>
        <v>-8.5</v>
      </c>
      <c r="Q6" s="34" t="s">
        <v>31</v>
      </c>
      <c r="R6" s="51" t="s">
        <v>26</v>
      </c>
      <c r="S6" s="52" t="s">
        <v>27</v>
      </c>
    </row>
    <row r="7" s="1" customFormat="1" ht="27" customHeight="1" spans="1:19">
      <c r="A7" s="12">
        <v>4</v>
      </c>
      <c r="B7" s="13">
        <v>124826</v>
      </c>
      <c r="C7" s="13" t="s">
        <v>35</v>
      </c>
      <c r="D7" s="13" t="s">
        <v>36</v>
      </c>
      <c r="E7" s="13" t="s">
        <v>37</v>
      </c>
      <c r="F7" s="13">
        <v>15.4</v>
      </c>
      <c r="G7" s="13">
        <v>15.4</v>
      </c>
      <c r="H7" s="13">
        <v>29.5</v>
      </c>
      <c r="I7" s="13">
        <v>28.5</v>
      </c>
      <c r="J7" s="31"/>
      <c r="K7" s="32">
        <v>38.5</v>
      </c>
      <c r="L7" s="32">
        <v>36.5</v>
      </c>
      <c r="M7" s="33">
        <f>(H7-F7)/H7</f>
        <v>0.477966101694915</v>
      </c>
      <c r="N7" s="33">
        <f>(K7-G7)/K7</f>
        <v>0.6</v>
      </c>
      <c r="O7" s="33">
        <f>(L7-G7)/L7</f>
        <v>0.578082191780822</v>
      </c>
      <c r="P7" s="34">
        <f>K7-H7</f>
        <v>9</v>
      </c>
      <c r="Q7" s="34" t="s">
        <v>38</v>
      </c>
      <c r="R7" s="51" t="s">
        <v>26</v>
      </c>
      <c r="S7" s="52" t="s">
        <v>27</v>
      </c>
    </row>
    <row r="8" s="1" customFormat="1" ht="27" customHeight="1" spans="1:19">
      <c r="A8" s="12">
        <v>5</v>
      </c>
      <c r="B8" s="13">
        <v>36190</v>
      </c>
      <c r="C8" s="13" t="s">
        <v>39</v>
      </c>
      <c r="D8" s="13" t="s">
        <v>40</v>
      </c>
      <c r="E8" s="13" t="s">
        <v>41</v>
      </c>
      <c r="F8" s="13">
        <v>24</v>
      </c>
      <c r="G8" s="13">
        <v>24</v>
      </c>
      <c r="H8" s="13">
        <v>38</v>
      </c>
      <c r="I8" s="13"/>
      <c r="J8" s="31"/>
      <c r="K8" s="32">
        <v>48</v>
      </c>
      <c r="L8" s="32"/>
      <c r="M8" s="33">
        <f>(H8-F8)/H8</f>
        <v>0.368421052631579</v>
      </c>
      <c r="N8" s="33">
        <f>(K8-G8)/K8</f>
        <v>0.5</v>
      </c>
      <c r="O8" s="33"/>
      <c r="P8" s="34">
        <f>K8-H8</f>
        <v>10</v>
      </c>
      <c r="Q8" s="34" t="s">
        <v>38</v>
      </c>
      <c r="R8" s="51" t="s">
        <v>26</v>
      </c>
      <c r="S8" s="52" t="s">
        <v>27</v>
      </c>
    </row>
    <row r="9" s="1" customFormat="1" ht="27" customHeight="1" spans="1:19">
      <c r="A9" s="12">
        <v>6</v>
      </c>
      <c r="B9" s="13">
        <v>268416</v>
      </c>
      <c r="C9" s="13" t="s">
        <v>42</v>
      </c>
      <c r="D9" s="13" t="s">
        <v>43</v>
      </c>
      <c r="E9" s="13" t="s">
        <v>44</v>
      </c>
      <c r="F9" s="13">
        <v>2.4</v>
      </c>
      <c r="G9" s="13">
        <v>2.4</v>
      </c>
      <c r="H9" s="13">
        <v>9.9</v>
      </c>
      <c r="I9" s="13"/>
      <c r="J9" s="31"/>
      <c r="K9" s="32">
        <v>12.8</v>
      </c>
      <c r="L9" s="32"/>
      <c r="M9" s="33">
        <f>(H9-F9)/H9</f>
        <v>0.757575757575758</v>
      </c>
      <c r="N9" s="33">
        <f>(K9-G9)/K9</f>
        <v>0.8125</v>
      </c>
      <c r="O9" s="33"/>
      <c r="P9" s="34">
        <f>K9-H9</f>
        <v>2.9</v>
      </c>
      <c r="Q9" s="34" t="s">
        <v>45</v>
      </c>
      <c r="R9" s="51" t="s">
        <v>26</v>
      </c>
      <c r="S9" s="52" t="s">
        <v>27</v>
      </c>
    </row>
    <row r="10" s="1" customFormat="1" ht="27" customHeight="1" spans="1:19">
      <c r="A10" s="12">
        <v>7</v>
      </c>
      <c r="B10" s="13">
        <v>263806</v>
      </c>
      <c r="C10" s="13" t="s">
        <v>46</v>
      </c>
      <c r="D10" s="13" t="s">
        <v>47</v>
      </c>
      <c r="E10" s="13" t="s">
        <v>48</v>
      </c>
      <c r="F10" s="13">
        <v>33.09</v>
      </c>
      <c r="G10" s="13">
        <v>33.09</v>
      </c>
      <c r="H10" s="13">
        <v>78</v>
      </c>
      <c r="I10" s="13"/>
      <c r="J10" s="31"/>
      <c r="K10" s="32">
        <v>128</v>
      </c>
      <c r="L10" s="32"/>
      <c r="M10" s="33">
        <f>(H10-F10)/H10</f>
        <v>0.575769230769231</v>
      </c>
      <c r="N10" s="33">
        <f>(K10-G10)/K10</f>
        <v>0.741484375</v>
      </c>
      <c r="O10" s="33"/>
      <c r="P10" s="34">
        <f>K10-H10</f>
        <v>50</v>
      </c>
      <c r="Q10" s="34" t="s">
        <v>38</v>
      </c>
      <c r="R10" s="51" t="s">
        <v>26</v>
      </c>
      <c r="S10" s="52" t="s">
        <v>27</v>
      </c>
    </row>
    <row r="11" s="1" customFormat="1" ht="27" customHeight="1" spans="1:19">
      <c r="A11" s="12">
        <v>8</v>
      </c>
      <c r="B11" s="13">
        <v>192943</v>
      </c>
      <c r="C11" s="13" t="s">
        <v>49</v>
      </c>
      <c r="D11" s="13" t="s">
        <v>50</v>
      </c>
      <c r="E11" s="13" t="s">
        <v>51</v>
      </c>
      <c r="F11" s="13">
        <v>495</v>
      </c>
      <c r="G11" s="13">
        <v>769.6</v>
      </c>
      <c r="H11" s="13">
        <v>680</v>
      </c>
      <c r="I11" s="13"/>
      <c r="J11" s="31"/>
      <c r="K11" s="32">
        <v>879</v>
      </c>
      <c r="L11" s="32"/>
      <c r="M11" s="33">
        <f>(H11-F11)/H11</f>
        <v>0.272058823529412</v>
      </c>
      <c r="N11" s="33">
        <f>(K11-G11)/K11</f>
        <v>0.124459613196815</v>
      </c>
      <c r="O11" s="33"/>
      <c r="P11" s="34">
        <f>K11-H11</f>
        <v>199</v>
      </c>
      <c r="Q11" s="34" t="s">
        <v>52</v>
      </c>
      <c r="R11" s="51" t="s">
        <v>26</v>
      </c>
      <c r="S11" s="52" t="s">
        <v>27</v>
      </c>
    </row>
    <row r="12" s="1" customFormat="1" ht="27" customHeight="1" spans="1:19">
      <c r="A12" s="12">
        <v>9</v>
      </c>
      <c r="B12" s="13">
        <v>1287</v>
      </c>
      <c r="C12" s="13" t="s">
        <v>53</v>
      </c>
      <c r="D12" s="13" t="s">
        <v>54</v>
      </c>
      <c r="E12" s="14" t="s">
        <v>55</v>
      </c>
      <c r="F12" s="13">
        <v>16.75</v>
      </c>
      <c r="G12" s="13">
        <v>16.75</v>
      </c>
      <c r="H12" s="13">
        <v>18.8</v>
      </c>
      <c r="I12" s="13"/>
      <c r="J12" s="31"/>
      <c r="K12" s="32">
        <v>21.5</v>
      </c>
      <c r="M12" s="33">
        <f>(H12-F12)/H12</f>
        <v>0.109042553191489</v>
      </c>
      <c r="N12" s="33">
        <f>(K12-G12)/K12</f>
        <v>0.22093023255814</v>
      </c>
      <c r="O12" s="33"/>
      <c r="P12" s="34">
        <f>K12-H12</f>
        <v>2.7</v>
      </c>
      <c r="Q12" s="34" t="s">
        <v>56</v>
      </c>
      <c r="R12" s="51" t="s">
        <v>26</v>
      </c>
      <c r="S12" s="52" t="s">
        <v>27</v>
      </c>
    </row>
    <row r="13" s="1" customFormat="1" ht="27" customHeight="1" spans="1:19">
      <c r="A13" s="12">
        <v>10</v>
      </c>
      <c r="B13" s="13">
        <v>365</v>
      </c>
      <c r="C13" s="13" t="s">
        <v>57</v>
      </c>
      <c r="D13" s="13" t="s">
        <v>58</v>
      </c>
      <c r="E13" s="14" t="s">
        <v>59</v>
      </c>
      <c r="F13" s="13">
        <v>13.54</v>
      </c>
      <c r="G13" s="13">
        <v>13.54</v>
      </c>
      <c r="H13" s="13">
        <v>15.8</v>
      </c>
      <c r="I13" s="13"/>
      <c r="J13" s="31">
        <v>13.54</v>
      </c>
      <c r="K13" s="32">
        <v>17.8</v>
      </c>
      <c r="L13" s="32"/>
      <c r="M13" s="33">
        <f>(H13-F13)/H13</f>
        <v>0.143037974683544</v>
      </c>
      <c r="N13" s="33">
        <f>(K13-G13)/K13</f>
        <v>0.239325842696629</v>
      </c>
      <c r="O13" s="33"/>
      <c r="P13" s="34">
        <f>K13-H13</f>
        <v>2</v>
      </c>
      <c r="Q13" s="34" t="s">
        <v>56</v>
      </c>
      <c r="R13" s="51" t="s">
        <v>26</v>
      </c>
      <c r="S13" s="52" t="s">
        <v>27</v>
      </c>
    </row>
    <row r="14" s="1" customFormat="1" ht="27" customHeight="1" spans="1:19">
      <c r="A14" s="12">
        <v>11</v>
      </c>
      <c r="B14" s="13">
        <v>2141</v>
      </c>
      <c r="C14" s="13" t="s">
        <v>60</v>
      </c>
      <c r="D14" s="13" t="s">
        <v>61</v>
      </c>
      <c r="E14" s="13" t="s">
        <v>62</v>
      </c>
      <c r="F14" s="13">
        <v>11.11</v>
      </c>
      <c r="G14" s="13">
        <v>11.11</v>
      </c>
      <c r="H14" s="13">
        <v>14.5</v>
      </c>
      <c r="I14" s="13"/>
      <c r="J14" s="31"/>
      <c r="K14" s="32">
        <v>16.5</v>
      </c>
      <c r="L14" s="32"/>
      <c r="M14" s="33">
        <f>(H14-F14)/H14</f>
        <v>0.233793103448276</v>
      </c>
      <c r="N14" s="33">
        <f>(K14-G14)/K14</f>
        <v>0.326666666666667</v>
      </c>
      <c r="O14" s="33"/>
      <c r="P14" s="34">
        <f>K14-H14</f>
        <v>2</v>
      </c>
      <c r="Q14" s="34" t="s">
        <v>56</v>
      </c>
      <c r="R14" s="51" t="s">
        <v>26</v>
      </c>
      <c r="S14" s="52" t="s">
        <v>27</v>
      </c>
    </row>
    <row r="15" s="1" customFormat="1" ht="27" customHeight="1" spans="1:19">
      <c r="A15" s="12">
        <v>12</v>
      </c>
      <c r="B15" s="13">
        <v>68460</v>
      </c>
      <c r="C15" s="13" t="s">
        <v>63</v>
      </c>
      <c r="D15" s="13" t="s">
        <v>64</v>
      </c>
      <c r="E15" s="14" t="s">
        <v>65</v>
      </c>
      <c r="F15" s="13">
        <v>7.58</v>
      </c>
      <c r="G15" s="13">
        <v>7.58</v>
      </c>
      <c r="H15" s="13">
        <v>9.9</v>
      </c>
      <c r="I15" s="13"/>
      <c r="J15" s="31"/>
      <c r="K15" s="32">
        <v>12.5</v>
      </c>
      <c r="L15" s="32"/>
      <c r="M15" s="33">
        <f>(H15-F15)/H15</f>
        <v>0.234343434343434</v>
      </c>
      <c r="N15" s="33">
        <f>(K15-G15)/K15</f>
        <v>0.3936</v>
      </c>
      <c r="O15" s="33"/>
      <c r="P15" s="34">
        <f>K15-H15</f>
        <v>2.6</v>
      </c>
      <c r="Q15" s="34" t="s">
        <v>56</v>
      </c>
      <c r="R15" s="51" t="s">
        <v>26</v>
      </c>
      <c r="S15" s="52" t="s">
        <v>27</v>
      </c>
    </row>
    <row r="16" s="1" customFormat="1" ht="27" customHeight="1" spans="1:19">
      <c r="A16" s="12">
        <v>13</v>
      </c>
      <c r="B16" s="13">
        <v>106799</v>
      </c>
      <c r="C16" s="13" t="s">
        <v>66</v>
      </c>
      <c r="D16" s="13" t="s">
        <v>67</v>
      </c>
      <c r="E16" s="14" t="s">
        <v>68</v>
      </c>
      <c r="F16" s="13">
        <v>2.63</v>
      </c>
      <c r="G16" s="13">
        <v>2.63</v>
      </c>
      <c r="H16" s="13">
        <v>3.5</v>
      </c>
      <c r="I16" s="13"/>
      <c r="J16" s="31"/>
      <c r="K16" s="32">
        <v>4.5</v>
      </c>
      <c r="L16" s="32"/>
      <c r="M16" s="33">
        <f>(H16-F16)/H16</f>
        <v>0.248571428571429</v>
      </c>
      <c r="N16" s="33">
        <f>(K16-G16)/K16</f>
        <v>0.415555555555556</v>
      </c>
      <c r="O16" s="33"/>
      <c r="P16" s="34">
        <f>K16-H16</f>
        <v>1</v>
      </c>
      <c r="Q16" s="34" t="s">
        <v>56</v>
      </c>
      <c r="R16" s="51" t="s">
        <v>26</v>
      </c>
      <c r="S16" s="52" t="s">
        <v>27</v>
      </c>
    </row>
    <row r="17" s="1" customFormat="1" ht="27" customHeight="1" spans="1:19">
      <c r="A17" s="12">
        <v>14</v>
      </c>
      <c r="B17" s="13">
        <v>974</v>
      </c>
      <c r="C17" s="13" t="s">
        <v>69</v>
      </c>
      <c r="D17" s="13" t="s">
        <v>70</v>
      </c>
      <c r="E17" s="13" t="s">
        <v>71</v>
      </c>
      <c r="F17" s="13">
        <v>6.37</v>
      </c>
      <c r="G17" s="13">
        <v>6.37</v>
      </c>
      <c r="H17" s="13">
        <v>8.5</v>
      </c>
      <c r="I17" s="13"/>
      <c r="J17" s="31"/>
      <c r="K17" s="32">
        <v>9.8</v>
      </c>
      <c r="L17" s="32"/>
      <c r="M17" s="33">
        <f>(H17-F17)/H17</f>
        <v>0.250588235294118</v>
      </c>
      <c r="N17" s="33">
        <f>(K17-G17)/K17</f>
        <v>0.35</v>
      </c>
      <c r="O17" s="33"/>
      <c r="P17" s="34">
        <f>K17-H17</f>
        <v>1.3</v>
      </c>
      <c r="Q17" s="34" t="s">
        <v>56</v>
      </c>
      <c r="R17" s="51" t="s">
        <v>26</v>
      </c>
      <c r="S17" s="52" t="s">
        <v>27</v>
      </c>
    </row>
    <row r="18" s="1" customFormat="1" ht="27" customHeight="1" spans="1:19">
      <c r="A18" s="12">
        <v>15</v>
      </c>
      <c r="B18" s="13">
        <v>1241</v>
      </c>
      <c r="C18" s="13" t="s">
        <v>72</v>
      </c>
      <c r="D18" s="13" t="s">
        <v>73</v>
      </c>
      <c r="E18" s="13" t="s">
        <v>74</v>
      </c>
      <c r="F18" s="13">
        <v>10.1</v>
      </c>
      <c r="G18" s="13">
        <v>10.1</v>
      </c>
      <c r="H18" s="13">
        <v>13.5</v>
      </c>
      <c r="I18" s="13"/>
      <c r="J18" s="31"/>
      <c r="K18" s="32">
        <v>16.8</v>
      </c>
      <c r="L18" s="32"/>
      <c r="M18" s="33">
        <f>(H18-F18)/H18</f>
        <v>0.251851851851852</v>
      </c>
      <c r="N18" s="33">
        <f>(K18-G18)/K18</f>
        <v>0.398809523809524</v>
      </c>
      <c r="O18" s="33"/>
      <c r="P18" s="34">
        <f>K18-H18</f>
        <v>3.3</v>
      </c>
      <c r="Q18" s="34" t="s">
        <v>56</v>
      </c>
      <c r="R18" s="51" t="s">
        <v>26</v>
      </c>
      <c r="S18" s="52" t="s">
        <v>27</v>
      </c>
    </row>
    <row r="19" s="1" customFormat="1" ht="27" customHeight="1" spans="1:19">
      <c r="A19" s="12">
        <v>16</v>
      </c>
      <c r="B19" s="13">
        <v>5282</v>
      </c>
      <c r="C19" s="13" t="s">
        <v>75</v>
      </c>
      <c r="D19" s="13" t="s">
        <v>76</v>
      </c>
      <c r="E19" s="14" t="s">
        <v>77</v>
      </c>
      <c r="F19" s="13">
        <v>7.31</v>
      </c>
      <c r="G19" s="13">
        <v>7.31</v>
      </c>
      <c r="H19" s="13">
        <v>9.8</v>
      </c>
      <c r="I19" s="13"/>
      <c r="J19" s="31"/>
      <c r="K19" s="32">
        <v>10.8</v>
      </c>
      <c r="L19" s="32"/>
      <c r="M19" s="33">
        <f>(H19-F19)/H19</f>
        <v>0.254081632653061</v>
      </c>
      <c r="N19" s="33">
        <f>(K19-G19)/K19</f>
        <v>0.323148148148148</v>
      </c>
      <c r="O19" s="33"/>
      <c r="P19" s="34">
        <f>K19-H19</f>
        <v>1</v>
      </c>
      <c r="Q19" s="34" t="s">
        <v>56</v>
      </c>
      <c r="R19" s="51" t="s">
        <v>26</v>
      </c>
      <c r="S19" s="52" t="s">
        <v>27</v>
      </c>
    </row>
    <row r="20" s="1" customFormat="1" ht="27" customHeight="1" spans="1:19">
      <c r="A20" s="12">
        <v>17</v>
      </c>
      <c r="B20" s="13">
        <v>759</v>
      </c>
      <c r="C20" s="13" t="s">
        <v>78</v>
      </c>
      <c r="D20" s="13" t="s">
        <v>79</v>
      </c>
      <c r="E20" s="14" t="s">
        <v>80</v>
      </c>
      <c r="F20" s="13">
        <v>7.07</v>
      </c>
      <c r="G20" s="13">
        <v>7.07</v>
      </c>
      <c r="H20" s="13">
        <v>9.5</v>
      </c>
      <c r="I20" s="13"/>
      <c r="J20" s="31"/>
      <c r="K20" s="32">
        <v>11.5</v>
      </c>
      <c r="L20" s="32"/>
      <c r="M20" s="33">
        <f>(H20-F20)/H20</f>
        <v>0.255789473684211</v>
      </c>
      <c r="N20" s="33">
        <f>(K20-G20)/K20</f>
        <v>0.385217391304348</v>
      </c>
      <c r="O20" s="33"/>
      <c r="P20" s="34">
        <f>K20-H20</f>
        <v>2</v>
      </c>
      <c r="Q20" s="34" t="s">
        <v>56</v>
      </c>
      <c r="R20" s="51" t="s">
        <v>26</v>
      </c>
      <c r="S20" s="52" t="s">
        <v>27</v>
      </c>
    </row>
    <row r="21" s="1" customFormat="1" ht="27" customHeight="1" spans="1:19">
      <c r="A21" s="12">
        <v>18</v>
      </c>
      <c r="B21" s="13">
        <v>25576</v>
      </c>
      <c r="C21" s="13" t="s">
        <v>81</v>
      </c>
      <c r="D21" s="13" t="s">
        <v>82</v>
      </c>
      <c r="E21" s="13" t="s">
        <v>83</v>
      </c>
      <c r="F21" s="13">
        <v>0.202</v>
      </c>
      <c r="G21" s="13">
        <v>0.202</v>
      </c>
      <c r="H21" s="13">
        <v>0.32</v>
      </c>
      <c r="I21" s="13"/>
      <c r="J21" s="31"/>
      <c r="K21" s="32">
        <v>0.5</v>
      </c>
      <c r="L21" s="32"/>
      <c r="M21" s="33">
        <f t="shared" ref="M21:M26" si="3">(H21-F21)/H21</f>
        <v>0.36875</v>
      </c>
      <c r="N21" s="33">
        <f t="shared" ref="N21:N26" si="4">(K21-G21)/K21</f>
        <v>0.596</v>
      </c>
      <c r="O21" s="33"/>
      <c r="P21" s="34">
        <f t="shared" ref="P21:P26" si="5">K21-H21</f>
        <v>0.18</v>
      </c>
      <c r="Q21" s="34" t="s">
        <v>56</v>
      </c>
      <c r="R21" s="51" t="s">
        <v>26</v>
      </c>
      <c r="S21" s="52" t="s">
        <v>27</v>
      </c>
    </row>
    <row r="22" s="1" customFormat="1" ht="27" customHeight="1" spans="1:19">
      <c r="A22" s="12">
        <v>19</v>
      </c>
      <c r="B22" s="13">
        <v>13851</v>
      </c>
      <c r="C22" s="13" t="s">
        <v>84</v>
      </c>
      <c r="D22" s="13" t="s">
        <v>85</v>
      </c>
      <c r="E22" s="13" t="s">
        <v>86</v>
      </c>
      <c r="F22" s="13">
        <v>0.475</v>
      </c>
      <c r="G22" s="13">
        <v>0.475</v>
      </c>
      <c r="H22" s="13">
        <v>0.78</v>
      </c>
      <c r="I22" s="13"/>
      <c r="J22" s="31"/>
      <c r="K22" s="32">
        <v>0.9</v>
      </c>
      <c r="L22" s="32"/>
      <c r="M22" s="33">
        <f t="shared" si="3"/>
        <v>0.391025641025641</v>
      </c>
      <c r="N22" s="33">
        <f t="shared" si="4"/>
        <v>0.472222222222222</v>
      </c>
      <c r="O22" s="33"/>
      <c r="P22" s="34">
        <f t="shared" si="5"/>
        <v>0.12</v>
      </c>
      <c r="Q22" s="34" t="s">
        <v>56</v>
      </c>
      <c r="R22" s="51" t="s">
        <v>26</v>
      </c>
      <c r="S22" s="52" t="s">
        <v>27</v>
      </c>
    </row>
    <row r="23" s="1" customFormat="1" ht="27" customHeight="1" spans="1:19">
      <c r="A23" s="12">
        <v>20</v>
      </c>
      <c r="B23" s="13">
        <v>167609</v>
      </c>
      <c r="C23" s="13" t="s">
        <v>87</v>
      </c>
      <c r="D23" s="13" t="s">
        <v>88</v>
      </c>
      <c r="E23" s="13" t="s">
        <v>83</v>
      </c>
      <c r="F23" s="13">
        <v>0.9</v>
      </c>
      <c r="G23" s="13">
        <v>0.9</v>
      </c>
      <c r="H23" s="13">
        <v>1.5</v>
      </c>
      <c r="I23" s="13"/>
      <c r="J23" s="31"/>
      <c r="K23" s="32">
        <v>1.7</v>
      </c>
      <c r="L23" s="32"/>
      <c r="M23" s="33">
        <f t="shared" si="3"/>
        <v>0.4</v>
      </c>
      <c r="N23" s="33">
        <f t="shared" si="4"/>
        <v>0.470588235294118</v>
      </c>
      <c r="O23" s="33"/>
      <c r="P23" s="34">
        <f t="shared" si="5"/>
        <v>0.2</v>
      </c>
      <c r="Q23" s="34" t="s">
        <v>56</v>
      </c>
      <c r="R23" s="51" t="s">
        <v>26</v>
      </c>
      <c r="S23" s="52" t="s">
        <v>27</v>
      </c>
    </row>
    <row r="24" s="1" customFormat="1" ht="27" customHeight="1" spans="1:19">
      <c r="A24" s="12">
        <v>21</v>
      </c>
      <c r="B24" s="13">
        <v>265655</v>
      </c>
      <c r="C24" s="13" t="s">
        <v>89</v>
      </c>
      <c r="D24" s="13" t="s">
        <v>85</v>
      </c>
      <c r="E24" s="13" t="s">
        <v>83</v>
      </c>
      <c r="F24" s="13">
        <v>0.818</v>
      </c>
      <c r="G24" s="13">
        <v>0.818</v>
      </c>
      <c r="H24" s="13">
        <v>1.38</v>
      </c>
      <c r="I24" s="13"/>
      <c r="J24" s="31"/>
      <c r="K24" s="32">
        <v>1.6</v>
      </c>
      <c r="L24" s="32"/>
      <c r="M24" s="33">
        <f t="shared" si="3"/>
        <v>0.407246376811594</v>
      </c>
      <c r="N24" s="33">
        <f t="shared" si="4"/>
        <v>0.48875</v>
      </c>
      <c r="O24" s="33"/>
      <c r="P24" s="34">
        <f t="shared" si="5"/>
        <v>0.22</v>
      </c>
      <c r="Q24" s="34" t="s">
        <v>56</v>
      </c>
      <c r="R24" s="51" t="s">
        <v>26</v>
      </c>
      <c r="S24" s="52" t="s">
        <v>27</v>
      </c>
    </row>
    <row r="25" s="1" customFormat="1" ht="27" customHeight="1" spans="1:19">
      <c r="A25" s="12">
        <v>22</v>
      </c>
      <c r="B25" s="13">
        <v>49202</v>
      </c>
      <c r="C25" s="13" t="s">
        <v>90</v>
      </c>
      <c r="D25" s="13" t="s">
        <v>91</v>
      </c>
      <c r="E25" s="13" t="s">
        <v>83</v>
      </c>
      <c r="F25" s="13">
        <v>0.293</v>
      </c>
      <c r="G25" s="13">
        <v>0.293</v>
      </c>
      <c r="H25" s="13">
        <v>0.5</v>
      </c>
      <c r="I25" s="13"/>
      <c r="J25" s="31"/>
      <c r="K25" s="32">
        <v>0.68</v>
      </c>
      <c r="L25" s="32"/>
      <c r="M25" s="33">
        <f t="shared" si="3"/>
        <v>0.414</v>
      </c>
      <c r="N25" s="33">
        <f t="shared" si="4"/>
        <v>0.569117647058824</v>
      </c>
      <c r="O25" s="33"/>
      <c r="P25" s="34">
        <f t="shared" si="5"/>
        <v>0.18</v>
      </c>
      <c r="Q25" s="34" t="s">
        <v>56</v>
      </c>
      <c r="R25" s="51" t="s">
        <v>26</v>
      </c>
      <c r="S25" s="52" t="s">
        <v>27</v>
      </c>
    </row>
    <row r="26" s="1" customFormat="1" ht="27" customHeight="1" spans="1:19">
      <c r="A26" s="12">
        <v>23</v>
      </c>
      <c r="B26" s="13">
        <v>179507</v>
      </c>
      <c r="C26" s="13" t="s">
        <v>92</v>
      </c>
      <c r="D26" s="13" t="s">
        <v>85</v>
      </c>
      <c r="E26" s="13" t="s">
        <v>83</v>
      </c>
      <c r="F26" s="13">
        <v>0.566</v>
      </c>
      <c r="G26" s="13">
        <v>0.566</v>
      </c>
      <c r="H26" s="13">
        <v>0.99</v>
      </c>
      <c r="I26" s="13"/>
      <c r="J26" s="31"/>
      <c r="K26" s="32">
        <v>1.2</v>
      </c>
      <c r="L26" s="32"/>
      <c r="M26" s="33">
        <f t="shared" si="3"/>
        <v>0.428282828282828</v>
      </c>
      <c r="N26" s="33">
        <f t="shared" si="4"/>
        <v>0.528333333333333</v>
      </c>
      <c r="O26" s="33"/>
      <c r="P26" s="34">
        <f t="shared" si="5"/>
        <v>0.21</v>
      </c>
      <c r="Q26" s="34" t="s">
        <v>56</v>
      </c>
      <c r="R26" s="51" t="s">
        <v>26</v>
      </c>
      <c r="S26" s="52" t="s">
        <v>27</v>
      </c>
    </row>
    <row r="27" s="1" customFormat="1" ht="27" customHeight="1" spans="1:19">
      <c r="A27" s="12">
        <v>24</v>
      </c>
      <c r="B27" s="13">
        <v>96967</v>
      </c>
      <c r="C27" s="13" t="s">
        <v>93</v>
      </c>
      <c r="D27" s="13" t="s">
        <v>94</v>
      </c>
      <c r="E27" s="13" t="s">
        <v>95</v>
      </c>
      <c r="F27" s="13">
        <v>0.16</v>
      </c>
      <c r="G27" s="13">
        <v>0.16</v>
      </c>
      <c r="H27" s="13">
        <v>0.29</v>
      </c>
      <c r="I27" s="13"/>
      <c r="J27" s="31"/>
      <c r="K27" s="32">
        <v>0.4</v>
      </c>
      <c r="L27" s="32"/>
      <c r="M27" s="33">
        <f>(H27-F27)/H27</f>
        <v>0.448275862068965</v>
      </c>
      <c r="N27" s="33">
        <f>(K27-G27)/K27</f>
        <v>0.6</v>
      </c>
      <c r="O27" s="33"/>
      <c r="P27" s="34">
        <f>K27-H27</f>
        <v>0.11</v>
      </c>
      <c r="Q27" s="34" t="s">
        <v>56</v>
      </c>
      <c r="R27" s="51" t="s">
        <v>26</v>
      </c>
      <c r="S27" s="52" t="s">
        <v>27</v>
      </c>
    </row>
    <row r="28" ht="40" customHeight="1" spans="1:19">
      <c r="A28" s="15" t="s">
        <v>96</v>
      </c>
      <c r="B28" s="15"/>
      <c r="C28" s="15"/>
      <c r="D28" s="16"/>
      <c r="E28" s="17"/>
      <c r="F28" s="18"/>
      <c r="G28" s="19"/>
      <c r="H28" s="20"/>
      <c r="I28" s="35"/>
      <c r="J28" s="36"/>
      <c r="K28" s="37"/>
      <c r="L28" s="38"/>
      <c r="M28" s="39"/>
      <c r="N28" s="40"/>
      <c r="O28" s="40"/>
      <c r="P28" s="41"/>
      <c r="Q28" s="53"/>
      <c r="R28" s="35"/>
      <c r="S28" s="54"/>
    </row>
    <row r="29" ht="19" customHeight="1" spans="1:19">
      <c r="A29" s="21"/>
      <c r="B29" s="22" t="s">
        <v>97</v>
      </c>
      <c r="C29" s="23"/>
      <c r="D29" s="22" t="s">
        <v>98</v>
      </c>
      <c r="E29" s="24"/>
      <c r="F29" s="25"/>
      <c r="G29" s="25"/>
      <c r="H29" s="23"/>
      <c r="I29" s="42"/>
      <c r="J29" s="43"/>
      <c r="K29" s="44"/>
      <c r="L29" s="45"/>
      <c r="M29" s="22"/>
      <c r="N29" s="46"/>
      <c r="O29" s="46"/>
      <c r="P29" s="47"/>
      <c r="Q29" s="55"/>
      <c r="R29" s="22" t="s">
        <v>99</v>
      </c>
      <c r="S29" s="41"/>
    </row>
  </sheetData>
  <mergeCells count="6">
    <mergeCell ref="A1:S1"/>
    <mergeCell ref="A2:E2"/>
    <mergeCell ref="F2:I2"/>
    <mergeCell ref="K2:N2"/>
    <mergeCell ref="P2:S2"/>
    <mergeCell ref="A28:C2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2023-11-08T04:01:00Z</dcterms:created>
  <dcterms:modified xsi:type="dcterms:W3CDTF">2023-11-17T11:37:21Z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0560E63279D3476E87FE55349B1C696D_11</vt:lpwstr>
  </property>
  <property fmtid="{D5CDD505-2E9C-101B-9397-08002B2CF9AE}" pid="3" name="KSOProductBuildVer">
    <vt:lpwstr>2052-12.1.0.15712</vt:lpwstr>
  </property>
</Properties>
</file>