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hidePivotFieldList="1"/>
  <bookViews>
    <workbookView windowWidth="28800" windowHeight="12375"/>
  </bookViews>
  <sheets>
    <sheet name="9月小程序完成情况" sheetId="5" r:id="rId1"/>
    <sheet name="10月小程序任务制定" sheetId="6" r:id="rId2"/>
  </sheets>
  <externalReferences>
    <externalReference r:id="rId3"/>
    <externalReference r:id="rId4"/>
    <externalReference r:id="rId5"/>
  </externalReferences>
  <definedNames>
    <definedName name="_xlnm._FilterDatabase" localSheetId="0" hidden="1">'9月小程序完成情况'!$A$2:$H$147</definedName>
    <definedName name="_xlnm._FilterDatabase" localSheetId="1" hidden="1">'10月小程序任务制定'!$A$2:$E$146</definedName>
  </definedNames>
  <calcPr calcId="144525"/>
</workbook>
</file>

<file path=xl/sharedStrings.xml><?xml version="1.0" encoding="utf-8"?>
<sst xmlns="http://schemas.openxmlformats.org/spreadsheetml/2006/main" count="589" uniqueCount="310">
  <si>
    <t>9月小程序各门店引流完成情况</t>
  </si>
  <si>
    <t>门店ID</t>
  </si>
  <si>
    <t>门店名称</t>
  </si>
  <si>
    <t>片区名称</t>
  </si>
  <si>
    <t>任务数</t>
  </si>
  <si>
    <t>实际完成笔数</t>
  </si>
  <si>
    <t>差额笔数</t>
  </si>
  <si>
    <t>成长金及奖励</t>
  </si>
  <si>
    <t>备注</t>
  </si>
  <si>
    <t>四川太极邛崃中心药店</t>
  </si>
  <si>
    <t>城郊一片</t>
  </si>
  <si>
    <t>四川太极都江堰药店</t>
  </si>
  <si>
    <t>四川太极大邑县晋原镇子龙路店</t>
  </si>
  <si>
    <t>四川太极大邑县晋源镇东壕沟段药店</t>
  </si>
  <si>
    <t>四川太极都江堰景中路店</t>
  </si>
  <si>
    <t>四川太极邛崃市文君街道凤凰大道药店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</si>
  <si>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</si>
  <si>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</si>
  <si>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</si>
  <si>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</si>
  <si>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</si>
  <si>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</si>
  <si>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</si>
  <si>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</si>
  <si>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</si>
  <si>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四川太极邛崃市羊安镇永康大道药店</t>
  </si>
  <si>
    <t>四川太极都江堰市蒲阳路药店</t>
  </si>
  <si>
    <t>四川太极大邑县晋原镇内蒙古大道桃源药店</t>
  </si>
  <si>
    <t>四川太极大邑县晋原镇东街药店</t>
  </si>
  <si>
    <t>四川太极邛崃市临邛镇翠荫街药店</t>
  </si>
  <si>
    <t>四川太极大邑县晋原镇潘家街药店</t>
  </si>
  <si>
    <t>四川太极大邑县晋原镇北街药店</t>
  </si>
  <si>
    <t>四川太极都江堰市永丰街道宝莲路药店</t>
  </si>
  <si>
    <t>四川太极邛崃市文君街道杏林路药店</t>
  </si>
  <si>
    <t>四川太极大邑晋原街道金巷西街药店</t>
  </si>
  <si>
    <t>四川太极大邑县观音阁街西段店</t>
  </si>
  <si>
    <t>四川太极大邑县晋原街道蜀望路药店</t>
  </si>
  <si>
    <t>四川太极大邑县晋原街道南街药店</t>
  </si>
  <si>
    <t>四川太极大邑县青霞街道元通路南段药店</t>
  </si>
  <si>
    <t>四川太极崇州中心店</t>
  </si>
  <si>
    <t>崇州片</t>
  </si>
  <si>
    <t>四川太极怀远店</t>
  </si>
  <si>
    <t>四川太极三江店</t>
  </si>
  <si>
    <t>四川太极金带街药店</t>
  </si>
  <si>
    <t>四川太极崇州市崇阳镇尚贤坊街药店</t>
  </si>
  <si>
    <t xml:space="preserve">四川太极崇州市崇阳镇永康东路药店 </t>
  </si>
  <si>
    <t>四川太极崇州市崇阳镇蜀州中路药店</t>
  </si>
  <si>
    <t>四川太极崇州市怀远镇文井北路药店</t>
  </si>
  <si>
    <t>四川太极双林路药店</t>
  </si>
  <si>
    <t>东南片区</t>
  </si>
  <si>
    <t>四川太极通盈街药店</t>
  </si>
  <si>
    <t>四川太极新园大道药店</t>
  </si>
  <si>
    <t>四川太极新乐中街药店</t>
  </si>
  <si>
    <t>四川太极成华杉板桥南一路店</t>
  </si>
  <si>
    <t>四川太极成华区崔家店路药店</t>
  </si>
  <si>
    <t>四川太极锦江区榕声路店</t>
  </si>
  <si>
    <t>四川太极高新区锦城大道药店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</si>
  <si>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</si>
  <si>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</si>
  <si>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</si>
  <si>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</si>
  <si>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四川太极锦江区柳翠路药店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</si>
  <si>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</si>
  <si>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</si>
  <si>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</si>
  <si>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</si>
  <si>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</si>
  <si>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四川太极锦江区劼人路药店</t>
  </si>
  <si>
    <t>四川太极成华区金马河路药店</t>
  </si>
  <si>
    <t>四川太极高新区中和大道药店</t>
  </si>
  <si>
    <t>四川太极高新区新下街药店</t>
  </si>
  <si>
    <t>四川太极高新区中和公济桥路药店</t>
  </si>
  <si>
    <t>四川太极高新区剑南大道药店</t>
  </si>
  <si>
    <t xml:space="preserve">四川太极成都高新区泰和二街二药店 </t>
  </si>
  <si>
    <t>四川太极高新区天顺路药店</t>
  </si>
  <si>
    <t>四川太极锦江区静沙南路药店</t>
  </si>
  <si>
    <t>四川太极高新区泰和二街药店</t>
  </si>
  <si>
    <t>四川太极成华区水碾河路药店</t>
  </si>
  <si>
    <t>四川太极成华区华泰路二药店</t>
  </si>
  <si>
    <t>四川太极旗舰店</t>
  </si>
  <si>
    <t>旗舰片区</t>
  </si>
  <si>
    <t>四川太极红星店</t>
  </si>
  <si>
    <t>四川太极浆洗街药店</t>
  </si>
  <si>
    <t>四川太极成都高新区成汉南路药店</t>
  </si>
  <si>
    <t>四川太极锦江区庆云南街药店</t>
  </si>
  <si>
    <t>四川太极武侯区科华街药店</t>
  </si>
  <si>
    <t>四川太极青羊区童子街药店</t>
  </si>
  <si>
    <t>四川太极高新区紫薇东路药店</t>
  </si>
  <si>
    <t>四川太极锦江区梨花街药店</t>
  </si>
  <si>
    <t>四川太极成都高新区元华二巷药店</t>
  </si>
  <si>
    <t>四川太极武侯区丝竹路药店</t>
  </si>
  <si>
    <t>四川太极武侯区倪家桥路药店</t>
  </si>
  <si>
    <t>四川太极青羊区青龙街药店</t>
  </si>
  <si>
    <t>四川太极锦江区宏济中路药店</t>
  </si>
  <si>
    <t>四川太极武侯区科华北路药店</t>
  </si>
  <si>
    <t>四川太极温江店</t>
  </si>
  <si>
    <t>西门二片</t>
  </si>
  <si>
    <t>四川太极武侯区顺和街店</t>
  </si>
  <si>
    <t>四川太极青羊区大石西路药店</t>
  </si>
  <si>
    <t>四川太极郫县郫筒镇东大街药店</t>
  </si>
  <si>
    <t>四川太极新都区马超东路店</t>
  </si>
  <si>
    <t>四川太极新都区新繁镇繁江北路药店</t>
  </si>
  <si>
    <t>四川太极郫县郫筒镇一环路东南段药店</t>
  </si>
  <si>
    <t>四川太极大药房连锁有限公司武侯区聚萃街药店</t>
  </si>
  <si>
    <t>四川太极温江区公平街道江安路药店</t>
  </si>
  <si>
    <t>四川太极武侯区大华街药店</t>
  </si>
  <si>
    <t>四川太极青羊区蜀辉路药店</t>
  </si>
  <si>
    <t>四川太极武侯区大悦路药店</t>
  </si>
  <si>
    <t>四川太极新都区新都街道万和北路药店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</si>
  <si>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</si>
  <si>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</si>
  <si>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</si>
  <si>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</si>
  <si>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四川太极青羊区光华西一路药店</t>
  </si>
  <si>
    <t>四川太极青羊区光华北五路药店</t>
  </si>
  <si>
    <t>四川太极青羊区经一路药店</t>
  </si>
  <si>
    <t>四川太极青羊区金祥路药店</t>
  </si>
  <si>
    <t>四川太极青羊区蜀源路药店</t>
  </si>
  <si>
    <t>四川太极彭州市致和镇南三环路药店</t>
  </si>
  <si>
    <t>四川太极新都区斑竹园街道医贸大道药店</t>
  </si>
  <si>
    <t>四川太极郫都区红光街道红高东路药店</t>
  </si>
  <si>
    <t>雅安市太极智慧云医药科技有限公司</t>
  </si>
  <si>
    <t>四川太极西部店</t>
  </si>
  <si>
    <t>西门一片</t>
  </si>
  <si>
    <t>四川太极沙河源药店</t>
  </si>
  <si>
    <t>四川太极光华药店</t>
  </si>
  <si>
    <t>四川太极清江东路药店</t>
  </si>
  <si>
    <t>四川太极枣子巷药店</t>
  </si>
  <si>
    <t>四川太极光华村街药店</t>
  </si>
  <si>
    <t>四川太极土龙路药店</t>
  </si>
  <si>
    <t>四川太极金丝街药店</t>
  </si>
  <si>
    <t>四川太极青羊区北东街店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</si>
  <si>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</si>
  <si>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</si>
  <si>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</si>
  <si>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</si>
  <si>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四川太极金牛区交大路第三药店</t>
  </si>
  <si>
    <t>四川太极金牛区黄苑东街药店</t>
  </si>
  <si>
    <t>四川太极金牛区金沙路药店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</si>
  <si>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</si>
  <si>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</si>
  <si>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</si>
  <si>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</si>
  <si>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四川太极金牛区蜀汉路药店</t>
  </si>
  <si>
    <t>四川太极金牛区银沙路药店</t>
  </si>
  <si>
    <t>四川太极金牛区花照壁药店</t>
  </si>
  <si>
    <t>四川太极金牛区五福桥东路药店</t>
  </si>
  <si>
    <t>四川太极成华区东昌路一药店</t>
  </si>
  <si>
    <t>四川太极成华区培华东路药店</t>
  </si>
  <si>
    <t>四川太极武侯区长寿路药店</t>
  </si>
  <si>
    <t>四川太极金牛区花照壁中横街药店</t>
  </si>
  <si>
    <t>四川太极金牛区沙湾东一路药店</t>
  </si>
  <si>
    <t>四川太极成华区驷马桥三路药店</t>
  </si>
  <si>
    <t>四川太极兴义镇万兴路药店</t>
  </si>
  <si>
    <t>新津片</t>
  </si>
  <si>
    <t>四川太极五津西路药店</t>
  </si>
  <si>
    <t>四川太极新津邓双镇岷江店</t>
  </si>
  <si>
    <t>四川太极新津县五津镇武阳西路药店</t>
  </si>
  <si>
    <t>四川太极新津县五津镇五津西路二药房</t>
  </si>
  <si>
    <t>合计</t>
  </si>
  <si>
    <t>10月小程序各门店引流任务</t>
  </si>
  <si>
    <t>门店id</t>
  </si>
  <si>
    <t>片区</t>
  </si>
  <si>
    <t>门店</t>
  </si>
  <si>
    <t>人数</t>
  </si>
  <si>
    <t>崇州片区</t>
  </si>
  <si>
    <t>崇州中心店</t>
  </si>
  <si>
    <t>崇州怀远店</t>
  </si>
  <si>
    <t>崇州三江店</t>
  </si>
  <si>
    <t>旗舰店</t>
  </si>
  <si>
    <t>红星店</t>
  </si>
  <si>
    <t>西部店</t>
  </si>
  <si>
    <t>温江店</t>
  </si>
  <si>
    <t>浆洗街店</t>
  </si>
  <si>
    <t>沙河源店</t>
  </si>
  <si>
    <t>邛崃中心店</t>
  </si>
  <si>
    <t>光华店</t>
  </si>
  <si>
    <t>都江堰中心药店</t>
  </si>
  <si>
    <t>双林路店</t>
  </si>
  <si>
    <t>清江东路店</t>
  </si>
  <si>
    <t>枣子巷店</t>
  </si>
  <si>
    <t>光华村街店</t>
  </si>
  <si>
    <t>崇州金带街店</t>
  </si>
  <si>
    <t>新津片区</t>
  </si>
  <si>
    <t>新津兴义店</t>
  </si>
  <si>
    <t>通盈街店</t>
  </si>
  <si>
    <t>新园大道店</t>
  </si>
  <si>
    <t>土龙路店</t>
  </si>
  <si>
    <t>新津五津西路店</t>
  </si>
  <si>
    <t>新乐中街店</t>
  </si>
  <si>
    <t>金丝街店</t>
  </si>
  <si>
    <t>成汉南路店</t>
  </si>
  <si>
    <t>杉板桥店</t>
  </si>
  <si>
    <t>顺和街店</t>
  </si>
  <si>
    <t>新津邓双店</t>
  </si>
  <si>
    <t>崔家店</t>
  </si>
  <si>
    <t>青羊区北东街店</t>
  </si>
  <si>
    <t>大邑子龙店</t>
  </si>
  <si>
    <t>榕声路店</t>
  </si>
  <si>
    <t>大邑东壕沟店</t>
  </si>
  <si>
    <t>大石西路店</t>
  </si>
  <si>
    <t>高新区民丰大道店</t>
  </si>
  <si>
    <t>郫筒镇东大街药店</t>
  </si>
  <si>
    <t>双流锦华路店</t>
  </si>
  <si>
    <t>华油路店</t>
  </si>
  <si>
    <t>高车一路店</t>
  </si>
  <si>
    <t>青羊区十二桥店</t>
  </si>
  <si>
    <t>羊子山西路店</t>
  </si>
  <si>
    <t>都江堰景中店</t>
  </si>
  <si>
    <t>邛崃凤凰大道店</t>
  </si>
  <si>
    <t>大邑安仁镇千禧街药店</t>
  </si>
  <si>
    <t>锦江区水杉街店</t>
  </si>
  <si>
    <t>都江堰奎光中段</t>
  </si>
  <si>
    <t>都江堰翔凤路</t>
  </si>
  <si>
    <t>成华区万科路</t>
  </si>
  <si>
    <t>新都马超东路</t>
  </si>
  <si>
    <t>都江堰问道西路</t>
  </si>
  <si>
    <t>成华区华泰路</t>
  </si>
  <si>
    <t>都江堰聚源镇中心街联建房药店</t>
  </si>
  <si>
    <t>大邑沙渠镇店</t>
  </si>
  <si>
    <t>大邑通达店</t>
  </si>
  <si>
    <t>大邑新场镇店</t>
  </si>
  <si>
    <t>邛崃洪川小区店</t>
  </si>
  <si>
    <t>锦江区柳翠路店</t>
  </si>
  <si>
    <t>观音桥店</t>
  </si>
  <si>
    <t>交大三店</t>
  </si>
  <si>
    <t>交大黄苑东街</t>
  </si>
  <si>
    <t>新都新繁店</t>
  </si>
  <si>
    <t>邛崃羊安镇店</t>
  </si>
  <si>
    <t>双流区三强西街药店</t>
  </si>
  <si>
    <t>高新区大源北街</t>
  </si>
  <si>
    <t>都江堰蒲阳路店</t>
  </si>
  <si>
    <t>华康路店</t>
  </si>
  <si>
    <t>庆云南街店</t>
  </si>
  <si>
    <t>万宇路店</t>
  </si>
  <si>
    <t>科华路店</t>
  </si>
  <si>
    <t>金沙路店</t>
  </si>
  <si>
    <t>大邑内蒙古桃源店</t>
  </si>
  <si>
    <t>郫县一环路东南段店</t>
  </si>
  <si>
    <t>大邑东街店</t>
  </si>
  <si>
    <t>聚萃街店</t>
  </si>
  <si>
    <t>崇州尚贤坊店</t>
  </si>
  <si>
    <t>温江江安店</t>
  </si>
  <si>
    <t>劼人路店</t>
  </si>
  <si>
    <t>邛崃翠荫街店</t>
  </si>
  <si>
    <t>佳灵路店</t>
  </si>
  <si>
    <t>武阳西路店</t>
  </si>
  <si>
    <t>银河北街店</t>
  </si>
  <si>
    <t>童子街店</t>
  </si>
  <si>
    <t>贝森北路店</t>
  </si>
  <si>
    <t>西林一街店</t>
  </si>
  <si>
    <t>金马河路店</t>
  </si>
  <si>
    <t>崇州永康东路店</t>
  </si>
  <si>
    <t>大华街店</t>
  </si>
  <si>
    <t>中和大道店</t>
  </si>
  <si>
    <t>大邑潘家街店</t>
  </si>
  <si>
    <t>崇州蜀州中路店</t>
  </si>
  <si>
    <t>蜀汉东路店</t>
  </si>
  <si>
    <t>中和新下街店</t>
  </si>
  <si>
    <t>紫薇东路店</t>
  </si>
  <si>
    <t>梨花街店</t>
  </si>
  <si>
    <t>蜀辉路店</t>
  </si>
  <si>
    <t>元华二巷店</t>
  </si>
  <si>
    <t>中和公济桥店</t>
  </si>
  <si>
    <t>大悦路店</t>
  </si>
  <si>
    <t>丝竹路店</t>
  </si>
  <si>
    <t>新都万和北路店</t>
  </si>
  <si>
    <t>大邑北街店</t>
  </si>
  <si>
    <t>银沙路店</t>
  </si>
  <si>
    <t>五津西路2店</t>
  </si>
  <si>
    <t>都江堰宝莲路店</t>
  </si>
  <si>
    <t>花照壁店</t>
  </si>
  <si>
    <t>杏林路店</t>
  </si>
  <si>
    <t>五福桥东路店</t>
  </si>
  <si>
    <t>双楠店</t>
  </si>
  <si>
    <t>尚锦路店</t>
  </si>
  <si>
    <t>蜀鑫路店</t>
  </si>
  <si>
    <t>逸都路店</t>
  </si>
  <si>
    <t>倪家桥店</t>
  </si>
  <si>
    <t>光华西一路店</t>
  </si>
  <si>
    <t>剑南大道店</t>
  </si>
  <si>
    <t>光华北五路店</t>
  </si>
  <si>
    <t>东昌一路店</t>
  </si>
  <si>
    <t>青龙街店</t>
  </si>
  <si>
    <t>培华东路店</t>
  </si>
  <si>
    <t>泰和西二街店</t>
  </si>
  <si>
    <t>天顺路店</t>
  </si>
  <si>
    <t>宏济中路店</t>
  </si>
  <si>
    <t>经一路店</t>
  </si>
  <si>
    <t>科华北路店</t>
  </si>
  <si>
    <t>静沙南路店</t>
  </si>
  <si>
    <t>长寿路店</t>
  </si>
  <si>
    <t>花照壁中横街店</t>
  </si>
  <si>
    <t>大邑金巷西街店</t>
  </si>
  <si>
    <t>大邑观音阁西街店</t>
  </si>
  <si>
    <t>泰和二街店</t>
  </si>
  <si>
    <t>沙湾东一路店</t>
  </si>
  <si>
    <t>水碾河路店</t>
  </si>
  <si>
    <t>金祥路店</t>
  </si>
  <si>
    <t>驷马桥三路店</t>
  </si>
  <si>
    <t>蜀源路店</t>
  </si>
  <si>
    <t>彭州人民医院店</t>
  </si>
  <si>
    <t>崇州怀远二店</t>
  </si>
  <si>
    <t>华泰二路店</t>
  </si>
  <si>
    <t>蜀望路店</t>
  </si>
  <si>
    <t>大邑南街店</t>
  </si>
  <si>
    <t>医贸大道店</t>
  </si>
  <si>
    <t>大邑元通路店</t>
  </si>
  <si>
    <t>红高东路店</t>
  </si>
  <si>
    <t>雅安芦山店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</si>
</sst>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indexed="8"/>
      <name val="宋体"/>
      <charset val="134"/>
      <scheme val="minor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20316;&#31807;1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0154;&#21592;&#21517;&#21333;\9&#26376;&#38376;&#24215;&#20154;&#21592;&#21517;&#2133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24930;&#30149;&#23567;&#31243;&#24207;&#32479;&#35745;&#25253;&#34920;_20230922.xlsx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10月小程序各门店引流任务</v>
          </cell>
        </row>
        <row r="2">
          <cell r="A2" t="str">
            <v>门店id</v>
          </cell>
          <cell r="B2" t="str">
            <v>片区</v>
          </cell>
          <cell r="C2" t="str">
            <v>门店</v>
          </cell>
          <cell r="D2" t="str">
            <v>人数</v>
          </cell>
          <cell r="E2" t="str">
            <v>任务数</v>
          </cell>
        </row>
        <row r="3">
          <cell r="A3">
            <v>52</v>
          </cell>
          <cell r="B3" t="str">
            <v>崇州片区</v>
          </cell>
          <cell r="C3" t="str">
            <v>崇州中心店</v>
          </cell>
          <cell r="D3">
            <v>2</v>
          </cell>
          <cell r="E3">
            <v>20</v>
          </cell>
        </row>
        <row r="4">
          <cell r="A4">
            <v>54</v>
          </cell>
          <cell r="B4" t="str">
            <v>崇州片区</v>
          </cell>
          <cell r="C4" t="str">
            <v>崇州怀远店</v>
          </cell>
          <cell r="D4">
            <v>2</v>
          </cell>
          <cell r="E4">
            <v>20</v>
          </cell>
        </row>
        <row r="5">
          <cell r="A5">
            <v>56</v>
          </cell>
          <cell r="B5" t="str">
            <v>崇州片区</v>
          </cell>
          <cell r="C5" t="str">
            <v>崇州三江店</v>
          </cell>
          <cell r="D5">
            <v>2</v>
          </cell>
          <cell r="E5">
            <v>20</v>
          </cell>
        </row>
        <row r="6">
          <cell r="A6">
            <v>307</v>
          </cell>
          <cell r="B6" t="str">
            <v>旗舰片区</v>
          </cell>
          <cell r="C6" t="str">
            <v>旗舰店</v>
          </cell>
          <cell r="D6">
            <v>10</v>
          </cell>
          <cell r="E6">
            <v>40</v>
          </cell>
        </row>
        <row r="7">
          <cell r="A7">
            <v>308</v>
          </cell>
          <cell r="B7" t="str">
            <v>旗舰片区</v>
          </cell>
          <cell r="C7" t="str">
            <v>红星店</v>
          </cell>
          <cell r="D7">
            <v>3</v>
          </cell>
          <cell r="E7">
            <v>30</v>
          </cell>
        </row>
        <row r="8">
          <cell r="A8">
            <v>311</v>
          </cell>
          <cell r="B8" t="str">
            <v>西门一片</v>
          </cell>
          <cell r="C8" t="str">
            <v>西部店</v>
          </cell>
          <cell r="D8">
            <v>2</v>
          </cell>
          <cell r="E8">
            <v>20</v>
          </cell>
        </row>
        <row r="9">
          <cell r="A9">
            <v>329</v>
          </cell>
          <cell r="B9" t="str">
            <v>西门二片</v>
          </cell>
          <cell r="C9" t="str">
            <v>温江店</v>
          </cell>
          <cell r="D9">
            <v>3</v>
          </cell>
          <cell r="E9">
            <v>30</v>
          </cell>
        </row>
        <row r="10">
          <cell r="A10">
            <v>337</v>
          </cell>
          <cell r="B10" t="str">
            <v>旗舰片区</v>
          </cell>
          <cell r="C10" t="str">
            <v>浆洗街店</v>
          </cell>
          <cell r="D10">
            <v>4</v>
          </cell>
          <cell r="E10">
            <v>40</v>
          </cell>
        </row>
        <row r="11">
          <cell r="A11">
            <v>339</v>
          </cell>
          <cell r="B11" t="str">
            <v>西门一片</v>
          </cell>
          <cell r="C11" t="str">
            <v>沙河源店</v>
          </cell>
          <cell r="D11">
            <v>1</v>
          </cell>
          <cell r="E11">
            <v>10</v>
          </cell>
        </row>
        <row r="12">
          <cell r="A12">
            <v>341</v>
          </cell>
          <cell r="B12" t="str">
            <v>城郊一片</v>
          </cell>
          <cell r="C12" t="str">
            <v>邛崃中心店</v>
          </cell>
          <cell r="D12">
            <v>4</v>
          </cell>
          <cell r="E12">
            <v>40</v>
          </cell>
        </row>
        <row r="13">
          <cell r="A13">
            <v>343</v>
          </cell>
          <cell r="B13" t="str">
            <v>西门一片</v>
          </cell>
          <cell r="C13" t="str">
            <v>光华店</v>
          </cell>
          <cell r="D13">
            <v>3</v>
          </cell>
          <cell r="E13">
            <v>30</v>
          </cell>
        </row>
        <row r="14">
          <cell r="A14">
            <v>351</v>
          </cell>
          <cell r="B14" t="str">
            <v>城郊一片</v>
          </cell>
          <cell r="C14" t="str">
            <v>都江堰中心药店</v>
          </cell>
          <cell r="D14">
            <v>2</v>
          </cell>
          <cell r="E14">
            <v>20</v>
          </cell>
        </row>
        <row r="15">
          <cell r="A15">
            <v>355</v>
          </cell>
          <cell r="B15" t="str">
            <v>东南片区</v>
          </cell>
          <cell r="C15" t="str">
            <v>双林路店</v>
          </cell>
          <cell r="D15">
            <v>2</v>
          </cell>
          <cell r="E15">
            <v>20</v>
          </cell>
        </row>
        <row r="16">
          <cell r="A16">
            <v>357</v>
          </cell>
          <cell r="B16" t="str">
            <v>西门一片</v>
          </cell>
          <cell r="C16" t="str">
            <v>清江东路店</v>
          </cell>
          <cell r="D16">
            <v>3</v>
          </cell>
          <cell r="E16">
            <v>30</v>
          </cell>
        </row>
        <row r="17">
          <cell r="A17">
            <v>359</v>
          </cell>
          <cell r="B17" t="str">
            <v>西门一片</v>
          </cell>
          <cell r="C17" t="str">
            <v>枣子巷店</v>
          </cell>
          <cell r="D17">
            <v>3</v>
          </cell>
          <cell r="E17">
            <v>30</v>
          </cell>
        </row>
        <row r="18">
          <cell r="A18">
            <v>365</v>
          </cell>
          <cell r="B18" t="str">
            <v>西门一片</v>
          </cell>
          <cell r="C18" t="str">
            <v>光华村街店</v>
          </cell>
          <cell r="D18">
            <v>2</v>
          </cell>
          <cell r="E18">
            <v>20</v>
          </cell>
        </row>
        <row r="19">
          <cell r="A19">
            <v>367</v>
          </cell>
          <cell r="B19" t="str">
            <v>崇州片区</v>
          </cell>
          <cell r="C19" t="str">
            <v>崇州金带街店</v>
          </cell>
          <cell r="D19">
            <v>2</v>
          </cell>
          <cell r="E19">
            <v>20</v>
          </cell>
        </row>
        <row r="20">
          <cell r="A20">
            <v>371</v>
          </cell>
          <cell r="B20" t="str">
            <v>新津片区</v>
          </cell>
          <cell r="C20" t="str">
            <v>新津兴义店</v>
          </cell>
          <cell r="D20">
            <v>2</v>
          </cell>
          <cell r="E20">
            <v>20</v>
          </cell>
        </row>
        <row r="21">
          <cell r="A21">
            <v>373</v>
          </cell>
          <cell r="B21" t="str">
            <v>东南片区</v>
          </cell>
          <cell r="C21" t="str">
            <v>通盈街店</v>
          </cell>
          <cell r="D21">
            <v>3</v>
          </cell>
          <cell r="E21">
            <v>30</v>
          </cell>
        </row>
        <row r="22">
          <cell r="A22">
            <v>377</v>
          </cell>
          <cell r="B22" t="str">
            <v>东南片区</v>
          </cell>
          <cell r="C22" t="str">
            <v>新园大道店</v>
          </cell>
          <cell r="D22">
            <v>3</v>
          </cell>
          <cell r="E22">
            <v>30</v>
          </cell>
        </row>
        <row r="23">
          <cell r="A23">
            <v>379</v>
          </cell>
          <cell r="B23" t="str">
            <v>西门一片</v>
          </cell>
          <cell r="C23" t="str">
            <v>土龙路店</v>
          </cell>
          <cell r="D23">
            <v>2</v>
          </cell>
          <cell r="E23">
            <v>20</v>
          </cell>
        </row>
        <row r="24">
          <cell r="A24">
            <v>385</v>
          </cell>
          <cell r="B24" t="str">
            <v>新津片区</v>
          </cell>
          <cell r="C24" t="str">
            <v>新津五津西路店</v>
          </cell>
          <cell r="D24">
            <v>3</v>
          </cell>
          <cell r="E24">
            <v>30</v>
          </cell>
        </row>
        <row r="25">
          <cell r="A25">
            <v>387</v>
          </cell>
          <cell r="B25" t="str">
            <v>东南片区</v>
          </cell>
          <cell r="C25" t="str">
            <v>新乐中街店</v>
          </cell>
          <cell r="D25">
            <v>2</v>
          </cell>
          <cell r="E25">
            <v>20</v>
          </cell>
        </row>
        <row r="26">
          <cell r="A26">
            <v>391</v>
          </cell>
          <cell r="B26" t="str">
            <v>西门一片</v>
          </cell>
          <cell r="C26" t="str">
            <v>金丝街店</v>
          </cell>
          <cell r="D26">
            <v>3</v>
          </cell>
          <cell r="E26">
            <v>30</v>
          </cell>
        </row>
        <row r="27">
          <cell r="A27">
            <v>399</v>
          </cell>
          <cell r="B27" t="str">
            <v>旗舰片区</v>
          </cell>
          <cell r="C27" t="str">
            <v>成汉南路店</v>
          </cell>
          <cell r="D27">
            <v>3</v>
          </cell>
          <cell r="E27">
            <v>30</v>
          </cell>
        </row>
        <row r="28">
          <cell r="A28">
            <v>511</v>
          </cell>
          <cell r="B28" t="str">
            <v>东南片区</v>
          </cell>
          <cell r="C28" t="str">
            <v>杉板桥店</v>
          </cell>
          <cell r="D28">
            <v>2</v>
          </cell>
          <cell r="E28">
            <v>20</v>
          </cell>
        </row>
        <row r="29">
          <cell r="A29">
            <v>513</v>
          </cell>
          <cell r="B29" t="str">
            <v>西门二片</v>
          </cell>
          <cell r="C29" t="str">
            <v>顺和街店</v>
          </cell>
          <cell r="D29">
            <v>2</v>
          </cell>
          <cell r="E29">
            <v>20</v>
          </cell>
        </row>
        <row r="30">
          <cell r="A30">
            <v>514</v>
          </cell>
          <cell r="B30" t="str">
            <v>新津片区</v>
          </cell>
          <cell r="C30" t="str">
            <v>新津邓双店</v>
          </cell>
          <cell r="D30">
            <v>2</v>
          </cell>
          <cell r="E30">
            <v>20</v>
          </cell>
        </row>
        <row r="31">
          <cell r="A31">
            <v>515</v>
          </cell>
          <cell r="B31" t="str">
            <v>东南片区</v>
          </cell>
          <cell r="C31" t="str">
            <v>崔家店</v>
          </cell>
          <cell r="D31">
            <v>2</v>
          </cell>
          <cell r="E31">
            <v>20</v>
          </cell>
        </row>
        <row r="32">
          <cell r="A32">
            <v>517</v>
          </cell>
          <cell r="B32" t="str">
            <v>西门一片</v>
          </cell>
          <cell r="C32" t="str">
            <v>青羊区北东街店</v>
          </cell>
          <cell r="D32">
            <v>2</v>
          </cell>
          <cell r="E32">
            <v>20</v>
          </cell>
        </row>
        <row r="33">
          <cell r="A33">
            <v>539</v>
          </cell>
          <cell r="B33" t="str">
            <v>城郊一片</v>
          </cell>
          <cell r="C33" t="str">
            <v>大邑子龙店</v>
          </cell>
          <cell r="D33">
            <v>2</v>
          </cell>
          <cell r="E33">
            <v>20</v>
          </cell>
        </row>
        <row r="34">
          <cell r="A34">
            <v>546</v>
          </cell>
          <cell r="B34" t="str">
            <v>东南片区</v>
          </cell>
          <cell r="C34" t="str">
            <v>榕声路店</v>
          </cell>
          <cell r="D34">
            <v>2</v>
          </cell>
          <cell r="E34">
            <v>20</v>
          </cell>
        </row>
        <row r="35">
          <cell r="A35">
            <v>549</v>
          </cell>
          <cell r="B35" t="str">
            <v>城郊一片</v>
          </cell>
          <cell r="C35" t="str">
            <v>大邑东壕沟店</v>
          </cell>
          <cell r="D35">
            <v>2</v>
          </cell>
          <cell r="E35">
            <v>20</v>
          </cell>
        </row>
        <row r="36">
          <cell r="A36">
            <v>570</v>
          </cell>
          <cell r="B36" t="str">
            <v>西门二片</v>
          </cell>
          <cell r="C36" t="str">
            <v>大石西路店</v>
          </cell>
          <cell r="D36">
            <v>2</v>
          </cell>
          <cell r="E36">
            <v>20</v>
          </cell>
        </row>
        <row r="37">
          <cell r="A37">
            <v>571</v>
          </cell>
          <cell r="B37" t="str">
            <v>东南片区</v>
          </cell>
          <cell r="C37" t="str">
            <v>高新区民丰大道店</v>
          </cell>
          <cell r="D37">
            <v>2</v>
          </cell>
          <cell r="E37">
            <v>20</v>
          </cell>
        </row>
        <row r="38">
          <cell r="A38">
            <v>572</v>
          </cell>
          <cell r="B38" t="str">
            <v>西门二片</v>
          </cell>
          <cell r="C38" t="str">
            <v>郫筒镇东大街药店</v>
          </cell>
          <cell r="D38">
            <v>2</v>
          </cell>
          <cell r="E38">
            <v>20</v>
          </cell>
        </row>
        <row r="39">
          <cell r="A39">
            <v>573</v>
          </cell>
          <cell r="B39" t="str">
            <v>东南片区</v>
          </cell>
          <cell r="C39" t="str">
            <v>双流锦华路店</v>
          </cell>
          <cell r="D39">
            <v>1</v>
          </cell>
          <cell r="E39">
            <v>10</v>
          </cell>
        </row>
        <row r="40">
          <cell r="A40">
            <v>578</v>
          </cell>
          <cell r="B40" t="str">
            <v>西门一片</v>
          </cell>
          <cell r="C40" t="str">
            <v>华油路店</v>
          </cell>
          <cell r="D40">
            <v>2</v>
          </cell>
          <cell r="E40">
            <v>20</v>
          </cell>
        </row>
        <row r="41">
          <cell r="A41">
            <v>581</v>
          </cell>
          <cell r="B41" t="str">
            <v>西门一片</v>
          </cell>
          <cell r="C41" t="str">
            <v>高车一路店</v>
          </cell>
          <cell r="D41">
            <v>4</v>
          </cell>
          <cell r="E41">
            <v>40</v>
          </cell>
        </row>
        <row r="42">
          <cell r="A42">
            <v>582</v>
          </cell>
          <cell r="B42" t="str">
            <v>西门一片</v>
          </cell>
          <cell r="C42" t="str">
            <v>青羊区十二桥店</v>
          </cell>
          <cell r="D42">
            <v>4</v>
          </cell>
          <cell r="E42">
            <v>40</v>
          </cell>
        </row>
        <row r="43">
          <cell r="A43">
            <v>585</v>
          </cell>
          <cell r="B43" t="str">
            <v>西门一片</v>
          </cell>
          <cell r="C43" t="str">
            <v>羊子山西路店</v>
          </cell>
          <cell r="D43">
            <v>2</v>
          </cell>
          <cell r="E43">
            <v>20</v>
          </cell>
        </row>
        <row r="44">
          <cell r="A44">
            <v>587</v>
          </cell>
          <cell r="B44" t="str">
            <v>城郊一片</v>
          </cell>
          <cell r="C44" t="str">
            <v>都江堰景中店</v>
          </cell>
          <cell r="D44">
            <v>2</v>
          </cell>
          <cell r="E44">
            <v>20</v>
          </cell>
        </row>
        <row r="45">
          <cell r="A45">
            <v>591</v>
          </cell>
          <cell r="B45" t="str">
            <v>城郊一片</v>
          </cell>
          <cell r="C45" t="str">
            <v>邛崃凤凰大道店</v>
          </cell>
          <cell r="D45">
            <v>1</v>
          </cell>
          <cell r="E45">
            <v>10</v>
          </cell>
        </row>
        <row r="46">
          <cell r="A46">
            <v>594</v>
          </cell>
          <cell r="B46" t="str">
            <v>城郊一片</v>
          </cell>
          <cell r="C46" t="str">
            <v>大邑安仁镇千禧街药店</v>
          </cell>
          <cell r="D46">
            <v>2</v>
          </cell>
          <cell r="E46">
            <v>20</v>
          </cell>
        </row>
        <row r="47">
          <cell r="A47">
            <v>598</v>
          </cell>
          <cell r="B47" t="str">
            <v>东南片区</v>
          </cell>
          <cell r="C47" t="str">
            <v>锦江区水杉街店</v>
          </cell>
          <cell r="D47">
            <v>3</v>
          </cell>
          <cell r="E47">
            <v>30</v>
          </cell>
        </row>
        <row r="48">
          <cell r="A48">
            <v>704</v>
          </cell>
          <cell r="B48" t="str">
            <v>城郊一片</v>
          </cell>
          <cell r="C48" t="str">
            <v>都江堰奎光中段</v>
          </cell>
          <cell r="D48">
            <v>2</v>
          </cell>
          <cell r="E48">
            <v>20</v>
          </cell>
        </row>
        <row r="49">
          <cell r="A49">
            <v>706</v>
          </cell>
          <cell r="B49" t="str">
            <v>城郊一片</v>
          </cell>
          <cell r="C49" t="str">
            <v>都江堰翔凤路</v>
          </cell>
          <cell r="D49">
            <v>3</v>
          </cell>
          <cell r="E49">
            <v>30</v>
          </cell>
        </row>
        <row r="50">
          <cell r="A50">
            <v>707</v>
          </cell>
          <cell r="B50" t="str">
            <v>东南片区</v>
          </cell>
          <cell r="C50" t="str">
            <v>成华区万科路</v>
          </cell>
          <cell r="D50">
            <v>4</v>
          </cell>
          <cell r="E50">
            <v>40</v>
          </cell>
        </row>
        <row r="51">
          <cell r="A51">
            <v>709</v>
          </cell>
          <cell r="B51" t="str">
            <v>西门二片</v>
          </cell>
          <cell r="C51" t="str">
            <v>新都马超东路</v>
          </cell>
          <cell r="D51">
            <v>3</v>
          </cell>
          <cell r="E51">
            <v>30</v>
          </cell>
        </row>
        <row r="52">
          <cell r="A52">
            <v>710</v>
          </cell>
          <cell r="B52" t="str">
            <v>城郊一片</v>
          </cell>
          <cell r="C52" t="str">
            <v>都江堰问道西路</v>
          </cell>
          <cell r="D52">
            <v>2</v>
          </cell>
          <cell r="E52">
            <v>20</v>
          </cell>
        </row>
        <row r="53">
          <cell r="A53">
            <v>712</v>
          </cell>
          <cell r="B53" t="str">
            <v>东南片区</v>
          </cell>
          <cell r="C53" t="str">
            <v>成华区华泰路</v>
          </cell>
          <cell r="D53">
            <v>3</v>
          </cell>
          <cell r="E53">
            <v>30</v>
          </cell>
        </row>
        <row r="54">
          <cell r="A54">
            <v>713</v>
          </cell>
          <cell r="B54" t="str">
            <v>城郊一片</v>
          </cell>
          <cell r="C54" t="str">
            <v>都江堰聚源镇中心街联建房药店</v>
          </cell>
          <cell r="D54">
            <v>2</v>
          </cell>
          <cell r="E54">
            <v>20</v>
          </cell>
        </row>
        <row r="55">
          <cell r="A55">
            <v>716</v>
          </cell>
          <cell r="B55" t="str">
            <v>城郊一片</v>
          </cell>
          <cell r="C55" t="str">
            <v>大邑沙渠镇店</v>
          </cell>
          <cell r="D55">
            <v>2</v>
          </cell>
          <cell r="E55">
            <v>20</v>
          </cell>
        </row>
        <row r="56">
          <cell r="A56">
            <v>717</v>
          </cell>
          <cell r="B56" t="str">
            <v>城郊一片</v>
          </cell>
          <cell r="C56" t="str">
            <v>大邑通达店</v>
          </cell>
          <cell r="D56">
            <v>2</v>
          </cell>
          <cell r="E56">
            <v>20</v>
          </cell>
        </row>
        <row r="57">
          <cell r="A57">
            <v>720</v>
          </cell>
          <cell r="B57" t="str">
            <v>城郊一片</v>
          </cell>
          <cell r="C57" t="str">
            <v>大邑新场镇店</v>
          </cell>
          <cell r="D57">
            <v>2</v>
          </cell>
          <cell r="E57">
            <v>20</v>
          </cell>
        </row>
        <row r="58">
          <cell r="A58">
            <v>721</v>
          </cell>
          <cell r="B58" t="str">
            <v>城郊一片</v>
          </cell>
          <cell r="C58" t="str">
            <v>邛崃洪川小区店</v>
          </cell>
          <cell r="D58">
            <v>2</v>
          </cell>
          <cell r="E58">
            <v>20</v>
          </cell>
        </row>
        <row r="59">
          <cell r="A59">
            <v>723</v>
          </cell>
          <cell r="B59" t="str">
            <v>东南片区</v>
          </cell>
          <cell r="C59" t="str">
            <v>锦江区柳翠路店</v>
          </cell>
          <cell r="D59">
            <v>2</v>
          </cell>
          <cell r="E59">
            <v>20</v>
          </cell>
        </row>
        <row r="60">
          <cell r="A60">
            <v>724</v>
          </cell>
          <cell r="B60" t="str">
            <v>东南片区</v>
          </cell>
          <cell r="C60" t="str">
            <v>观音桥店</v>
          </cell>
          <cell r="D60">
            <v>2</v>
          </cell>
          <cell r="E60">
            <v>20</v>
          </cell>
        </row>
        <row r="61">
          <cell r="A61">
            <v>726</v>
          </cell>
          <cell r="B61" t="str">
            <v>西门一片</v>
          </cell>
          <cell r="C61" t="str">
            <v>交大三店</v>
          </cell>
          <cell r="D61">
            <v>2</v>
          </cell>
          <cell r="E61">
            <v>20</v>
          </cell>
        </row>
        <row r="62">
          <cell r="A62">
            <v>727</v>
          </cell>
          <cell r="B62" t="str">
            <v>西门一片</v>
          </cell>
          <cell r="C62" t="str">
            <v>交大黄苑东街</v>
          </cell>
          <cell r="D62">
            <v>1</v>
          </cell>
          <cell r="E62">
            <v>10</v>
          </cell>
        </row>
        <row r="63">
          <cell r="A63">
            <v>730</v>
          </cell>
          <cell r="B63" t="str">
            <v>西门二片</v>
          </cell>
          <cell r="C63" t="str">
            <v>新都新繁店</v>
          </cell>
          <cell r="D63">
            <v>4</v>
          </cell>
          <cell r="E63">
            <v>40</v>
          </cell>
        </row>
        <row r="64">
          <cell r="A64">
            <v>732</v>
          </cell>
          <cell r="B64" t="str">
            <v>城郊一片</v>
          </cell>
          <cell r="C64" t="str">
            <v>邛崃羊安镇店</v>
          </cell>
          <cell r="D64">
            <v>2</v>
          </cell>
          <cell r="E64">
            <v>20</v>
          </cell>
        </row>
        <row r="65">
          <cell r="A65">
            <v>733</v>
          </cell>
          <cell r="B65" t="str">
            <v>东南片区</v>
          </cell>
          <cell r="C65" t="str">
            <v>双流区三强西街药店</v>
          </cell>
          <cell r="D65">
            <v>3</v>
          </cell>
          <cell r="E65">
            <v>30</v>
          </cell>
        </row>
        <row r="66">
          <cell r="A66">
            <v>737</v>
          </cell>
          <cell r="B66" t="str">
            <v>东南片区</v>
          </cell>
          <cell r="C66" t="str">
            <v>高新区大源北街</v>
          </cell>
          <cell r="D66">
            <v>2</v>
          </cell>
          <cell r="E66">
            <v>20</v>
          </cell>
        </row>
        <row r="67">
          <cell r="A67">
            <v>738</v>
          </cell>
          <cell r="B67" t="str">
            <v>城郊一片</v>
          </cell>
          <cell r="C67" t="str">
            <v>都江堰蒲阳路店</v>
          </cell>
          <cell r="D67">
            <v>3</v>
          </cell>
          <cell r="E67">
            <v>30</v>
          </cell>
        </row>
        <row r="68">
          <cell r="A68">
            <v>740</v>
          </cell>
          <cell r="B68" t="str">
            <v>东南片区</v>
          </cell>
          <cell r="C68" t="str">
            <v>华康路店</v>
          </cell>
          <cell r="D68">
            <v>2</v>
          </cell>
          <cell r="E68">
            <v>20</v>
          </cell>
        </row>
        <row r="69">
          <cell r="A69">
            <v>742</v>
          </cell>
          <cell r="B69" t="str">
            <v>旗舰片区</v>
          </cell>
          <cell r="C69" t="str">
            <v>庆云南街店</v>
          </cell>
          <cell r="D69">
            <v>1</v>
          </cell>
          <cell r="E69">
            <v>10</v>
          </cell>
        </row>
        <row r="70">
          <cell r="A70">
            <v>743</v>
          </cell>
          <cell r="B70" t="str">
            <v>东南片区</v>
          </cell>
          <cell r="C70" t="str">
            <v>万宇路店</v>
          </cell>
          <cell r="D70">
            <v>1</v>
          </cell>
          <cell r="E70">
            <v>10</v>
          </cell>
        </row>
        <row r="71">
          <cell r="A71">
            <v>744</v>
          </cell>
          <cell r="B71" t="str">
            <v>旗舰片区</v>
          </cell>
          <cell r="C71" t="str">
            <v>科华路店</v>
          </cell>
          <cell r="D71">
            <v>2</v>
          </cell>
          <cell r="E71">
            <v>20</v>
          </cell>
        </row>
        <row r="72">
          <cell r="A72">
            <v>745</v>
          </cell>
          <cell r="B72" t="str">
            <v>西门一片</v>
          </cell>
          <cell r="C72" t="str">
            <v>金沙路店</v>
          </cell>
          <cell r="D72">
            <v>2</v>
          </cell>
          <cell r="E72">
            <v>20</v>
          </cell>
        </row>
        <row r="73">
          <cell r="A73">
            <v>746</v>
          </cell>
          <cell r="B73" t="str">
            <v>城郊一片</v>
          </cell>
          <cell r="C73" t="str">
            <v>大邑内蒙古桃源店</v>
          </cell>
          <cell r="D73">
            <v>3</v>
          </cell>
          <cell r="E73">
            <v>30</v>
          </cell>
        </row>
        <row r="74">
          <cell r="A74">
            <v>747</v>
          </cell>
          <cell r="B74" t="str">
            <v>西门二片</v>
          </cell>
          <cell r="C74" t="str">
            <v>郫县一环路东南段店</v>
          </cell>
          <cell r="D74">
            <v>2</v>
          </cell>
          <cell r="E74">
            <v>20</v>
          </cell>
        </row>
        <row r="75">
          <cell r="A75">
            <v>748</v>
          </cell>
          <cell r="B75" t="str">
            <v>城郊一片</v>
          </cell>
          <cell r="C75" t="str">
            <v>大邑东街店</v>
          </cell>
          <cell r="D75">
            <v>3</v>
          </cell>
          <cell r="E75">
            <v>30</v>
          </cell>
        </row>
        <row r="76">
          <cell r="A76">
            <v>752</v>
          </cell>
          <cell r="B76" t="str">
            <v>西门二片</v>
          </cell>
          <cell r="C76" t="str">
            <v>聚萃街店</v>
          </cell>
          <cell r="D76">
            <v>1</v>
          </cell>
          <cell r="E76">
            <v>10</v>
          </cell>
        </row>
        <row r="77">
          <cell r="A77">
            <v>754</v>
          </cell>
          <cell r="B77" t="str">
            <v>崇州片区</v>
          </cell>
          <cell r="C77" t="str">
            <v>崇州尚贤坊店</v>
          </cell>
          <cell r="D77">
            <v>2</v>
          </cell>
          <cell r="E77">
            <v>20</v>
          </cell>
        </row>
        <row r="78">
          <cell r="A78">
            <v>101453</v>
          </cell>
          <cell r="B78" t="str">
            <v>西门二片</v>
          </cell>
          <cell r="C78" t="str">
            <v>温江江安店</v>
          </cell>
          <cell r="D78">
            <v>2</v>
          </cell>
          <cell r="E78">
            <v>20</v>
          </cell>
        </row>
        <row r="79">
          <cell r="A79">
            <v>102479</v>
          </cell>
          <cell r="B79" t="str">
            <v>东南片区</v>
          </cell>
          <cell r="C79" t="str">
            <v>劼人路店</v>
          </cell>
          <cell r="D79">
            <v>2</v>
          </cell>
          <cell r="E79">
            <v>20</v>
          </cell>
        </row>
        <row r="80">
          <cell r="A80">
            <v>102564</v>
          </cell>
          <cell r="B80" t="str">
            <v>城郊一片</v>
          </cell>
          <cell r="C80" t="str">
            <v>邛崃翠荫街店</v>
          </cell>
          <cell r="D80">
            <v>2</v>
          </cell>
          <cell r="E80">
            <v>20</v>
          </cell>
        </row>
        <row r="81">
          <cell r="A81">
            <v>102565</v>
          </cell>
          <cell r="B81" t="str">
            <v>西门一片</v>
          </cell>
          <cell r="C81" t="str">
            <v>佳灵路店</v>
          </cell>
          <cell r="D81">
            <v>2</v>
          </cell>
          <cell r="E81">
            <v>20</v>
          </cell>
        </row>
        <row r="82">
          <cell r="A82">
            <v>102567</v>
          </cell>
          <cell r="B82" t="str">
            <v>新津片区</v>
          </cell>
          <cell r="C82" t="str">
            <v>武阳西路店</v>
          </cell>
          <cell r="D82">
            <v>2</v>
          </cell>
          <cell r="E82">
            <v>20</v>
          </cell>
        </row>
        <row r="83">
          <cell r="A83">
            <v>102934</v>
          </cell>
          <cell r="B83" t="str">
            <v>西门一片</v>
          </cell>
          <cell r="C83" t="str">
            <v>银河北街店</v>
          </cell>
          <cell r="D83">
            <v>2</v>
          </cell>
          <cell r="E83">
            <v>20</v>
          </cell>
        </row>
        <row r="84">
          <cell r="A84">
            <v>102935</v>
          </cell>
          <cell r="B84" t="str">
            <v>旗舰片区</v>
          </cell>
          <cell r="C84" t="str">
            <v>童子街店</v>
          </cell>
          <cell r="D84">
            <v>3</v>
          </cell>
          <cell r="E84">
            <v>30</v>
          </cell>
        </row>
        <row r="85">
          <cell r="A85">
            <v>103198</v>
          </cell>
          <cell r="B85" t="str">
            <v>西门一片</v>
          </cell>
          <cell r="C85" t="str">
            <v>贝森北路店</v>
          </cell>
          <cell r="D85">
            <v>2</v>
          </cell>
          <cell r="E85">
            <v>20</v>
          </cell>
        </row>
        <row r="86">
          <cell r="A86">
            <v>103199</v>
          </cell>
          <cell r="B86" t="str">
            <v>西门一片</v>
          </cell>
          <cell r="C86" t="str">
            <v>西林一街店</v>
          </cell>
          <cell r="D86">
            <v>1</v>
          </cell>
          <cell r="E86">
            <v>10</v>
          </cell>
        </row>
        <row r="87">
          <cell r="A87">
            <v>103639</v>
          </cell>
          <cell r="B87" t="str">
            <v>东南片区</v>
          </cell>
          <cell r="C87" t="str">
            <v>金马河路店</v>
          </cell>
          <cell r="D87">
            <v>1</v>
          </cell>
          <cell r="E87">
            <v>10</v>
          </cell>
        </row>
        <row r="88">
          <cell r="A88">
            <v>104428</v>
          </cell>
          <cell r="B88" t="str">
            <v>崇州片区</v>
          </cell>
          <cell r="C88" t="str">
            <v>崇州永康东路店</v>
          </cell>
          <cell r="D88">
            <v>2</v>
          </cell>
          <cell r="E88">
            <v>20</v>
          </cell>
        </row>
        <row r="89">
          <cell r="A89">
            <v>104429</v>
          </cell>
          <cell r="B89" t="str">
            <v>西门二片</v>
          </cell>
          <cell r="C89" t="str">
            <v>大华街店</v>
          </cell>
          <cell r="D89">
            <v>2</v>
          </cell>
          <cell r="E89">
            <v>20</v>
          </cell>
        </row>
        <row r="90">
          <cell r="A90">
            <v>104430</v>
          </cell>
          <cell r="B90" t="str">
            <v>东南片区</v>
          </cell>
          <cell r="C90" t="str">
            <v>中和大道店</v>
          </cell>
          <cell r="D90">
            <v>2</v>
          </cell>
          <cell r="E90">
            <v>20</v>
          </cell>
        </row>
        <row r="91">
          <cell r="A91">
            <v>104533</v>
          </cell>
          <cell r="B91" t="str">
            <v>城郊一片</v>
          </cell>
          <cell r="C91" t="str">
            <v>大邑潘家街店</v>
          </cell>
          <cell r="D91">
            <v>2</v>
          </cell>
          <cell r="E91">
            <v>20</v>
          </cell>
        </row>
        <row r="92">
          <cell r="A92">
            <v>104838</v>
          </cell>
          <cell r="B92" t="str">
            <v>崇州片区</v>
          </cell>
          <cell r="C92" t="str">
            <v>崇州蜀州中路店</v>
          </cell>
          <cell r="D92">
            <v>2</v>
          </cell>
          <cell r="E92">
            <v>20</v>
          </cell>
        </row>
        <row r="93">
          <cell r="A93">
            <v>105267</v>
          </cell>
          <cell r="B93" t="str">
            <v>西门一片</v>
          </cell>
          <cell r="C93" t="str">
            <v>蜀汉东路店</v>
          </cell>
          <cell r="D93">
            <v>2</v>
          </cell>
          <cell r="E93">
            <v>20</v>
          </cell>
        </row>
        <row r="94">
          <cell r="A94">
            <v>105751</v>
          </cell>
          <cell r="B94" t="str">
            <v>东南片区</v>
          </cell>
          <cell r="C94" t="str">
            <v>中和新下街店</v>
          </cell>
          <cell r="D94">
            <v>2</v>
          </cell>
          <cell r="E94">
            <v>20</v>
          </cell>
        </row>
        <row r="95">
          <cell r="A95">
            <v>105910</v>
          </cell>
          <cell r="B95" t="str">
            <v>旗舰片区</v>
          </cell>
          <cell r="C95" t="str">
            <v>紫薇东路店</v>
          </cell>
          <cell r="D95">
            <v>1</v>
          </cell>
          <cell r="E95">
            <v>10</v>
          </cell>
        </row>
        <row r="96">
          <cell r="A96">
            <v>106066</v>
          </cell>
          <cell r="B96" t="str">
            <v>旗舰片区</v>
          </cell>
          <cell r="C96" t="str">
            <v>梨花街店</v>
          </cell>
          <cell r="D96">
            <v>2</v>
          </cell>
          <cell r="E96">
            <v>20</v>
          </cell>
        </row>
        <row r="97">
          <cell r="A97">
            <v>106399</v>
          </cell>
          <cell r="B97" t="str">
            <v>西门二片</v>
          </cell>
          <cell r="C97" t="str">
            <v>蜀辉路店</v>
          </cell>
          <cell r="D97">
            <v>3</v>
          </cell>
          <cell r="E97">
            <v>30</v>
          </cell>
        </row>
        <row r="98">
          <cell r="A98">
            <v>106485</v>
          </cell>
          <cell r="B98" t="str">
            <v>旗舰片区</v>
          </cell>
          <cell r="C98" t="str">
            <v>元华二巷店</v>
          </cell>
          <cell r="D98">
            <v>2</v>
          </cell>
          <cell r="E98">
            <v>20</v>
          </cell>
        </row>
        <row r="99">
          <cell r="A99">
            <v>106568</v>
          </cell>
          <cell r="B99" t="str">
            <v>东南片区</v>
          </cell>
          <cell r="C99" t="str">
            <v>中和公济桥店</v>
          </cell>
          <cell r="D99">
            <v>2</v>
          </cell>
          <cell r="E99">
            <v>20</v>
          </cell>
        </row>
        <row r="100">
          <cell r="A100">
            <v>106569</v>
          </cell>
          <cell r="B100" t="str">
            <v>西门二片</v>
          </cell>
          <cell r="C100" t="str">
            <v>大悦路店</v>
          </cell>
          <cell r="D100">
            <v>2</v>
          </cell>
          <cell r="E100">
            <v>20</v>
          </cell>
        </row>
        <row r="101">
          <cell r="A101">
            <v>106865</v>
          </cell>
          <cell r="B101" t="str">
            <v>旗舰片区</v>
          </cell>
          <cell r="C101" t="str">
            <v>丝竹路店</v>
          </cell>
          <cell r="D101">
            <v>2</v>
          </cell>
          <cell r="E101">
            <v>20</v>
          </cell>
        </row>
        <row r="102">
          <cell r="A102">
            <v>107658</v>
          </cell>
          <cell r="B102" t="str">
            <v>西门二片</v>
          </cell>
          <cell r="C102" t="str">
            <v>新都万和北路店</v>
          </cell>
          <cell r="D102">
            <v>3</v>
          </cell>
          <cell r="E102">
            <v>30</v>
          </cell>
        </row>
        <row r="103">
          <cell r="A103">
            <v>107728</v>
          </cell>
          <cell r="B103" t="str">
            <v>城郊一片</v>
          </cell>
          <cell r="C103" t="str">
            <v>大邑北街店</v>
          </cell>
          <cell r="D103">
            <v>2</v>
          </cell>
          <cell r="E103">
            <v>20</v>
          </cell>
        </row>
        <row r="104">
          <cell r="A104">
            <v>108277</v>
          </cell>
          <cell r="B104" t="str">
            <v>西门一片</v>
          </cell>
          <cell r="C104" t="str">
            <v>银沙路店</v>
          </cell>
          <cell r="D104">
            <v>3</v>
          </cell>
          <cell r="E104">
            <v>30</v>
          </cell>
        </row>
        <row r="105">
          <cell r="A105">
            <v>108656</v>
          </cell>
          <cell r="B105" t="str">
            <v>新津片区</v>
          </cell>
          <cell r="C105" t="str">
            <v>五津西路2店</v>
          </cell>
          <cell r="D105">
            <v>2</v>
          </cell>
          <cell r="E105">
            <v>20</v>
          </cell>
        </row>
        <row r="106">
          <cell r="A106">
            <v>110378</v>
          </cell>
          <cell r="B106" t="str">
            <v>城郊一片</v>
          </cell>
          <cell r="C106" t="str">
            <v>都江堰宝莲路店</v>
          </cell>
          <cell r="D106">
            <v>2</v>
          </cell>
          <cell r="E106">
            <v>20</v>
          </cell>
        </row>
        <row r="107">
          <cell r="A107">
            <v>111219</v>
          </cell>
          <cell r="B107" t="str">
            <v>西门一片</v>
          </cell>
          <cell r="C107" t="str">
            <v>花照壁店</v>
          </cell>
          <cell r="D107">
            <v>2</v>
          </cell>
          <cell r="E107">
            <v>20</v>
          </cell>
        </row>
        <row r="108">
          <cell r="A108">
            <v>111400</v>
          </cell>
          <cell r="B108" t="str">
            <v>城郊一片</v>
          </cell>
          <cell r="C108" t="str">
            <v>杏林路店</v>
          </cell>
          <cell r="D108">
            <v>3</v>
          </cell>
          <cell r="E108">
            <v>30</v>
          </cell>
        </row>
        <row r="109">
          <cell r="A109">
            <v>112415</v>
          </cell>
          <cell r="B109" t="str">
            <v>西门一片</v>
          </cell>
          <cell r="C109" t="str">
            <v>五福桥东路店</v>
          </cell>
          <cell r="D109">
            <v>2</v>
          </cell>
          <cell r="E109">
            <v>20</v>
          </cell>
        </row>
        <row r="110">
          <cell r="A110">
            <v>112888</v>
          </cell>
          <cell r="B110" t="str">
            <v>西门二片</v>
          </cell>
          <cell r="C110" t="str">
            <v>双楠店</v>
          </cell>
          <cell r="D110">
            <v>2</v>
          </cell>
          <cell r="E110">
            <v>20</v>
          </cell>
        </row>
        <row r="111">
          <cell r="A111">
            <v>113008</v>
          </cell>
          <cell r="B111" t="str">
            <v>西门二片</v>
          </cell>
          <cell r="C111" t="str">
            <v>尚锦路店</v>
          </cell>
          <cell r="D111">
            <v>3</v>
          </cell>
          <cell r="E111">
            <v>30</v>
          </cell>
        </row>
        <row r="112">
          <cell r="A112">
            <v>113025</v>
          </cell>
          <cell r="B112" t="str">
            <v>西门二片</v>
          </cell>
          <cell r="C112" t="str">
            <v>蜀鑫路店</v>
          </cell>
          <cell r="D112">
            <v>2</v>
          </cell>
          <cell r="E112">
            <v>20</v>
          </cell>
        </row>
        <row r="113">
          <cell r="A113">
            <v>113298</v>
          </cell>
          <cell r="B113" t="str">
            <v>西门二片</v>
          </cell>
          <cell r="C113" t="str">
            <v>逸都路店</v>
          </cell>
          <cell r="D113">
            <v>1</v>
          </cell>
          <cell r="E113">
            <v>10</v>
          </cell>
        </row>
        <row r="114">
          <cell r="A114">
            <v>113299</v>
          </cell>
          <cell r="B114" t="str">
            <v>旗舰片区</v>
          </cell>
          <cell r="C114" t="str">
            <v>倪家桥店</v>
          </cell>
          <cell r="D114">
            <v>1</v>
          </cell>
          <cell r="E114">
            <v>10</v>
          </cell>
        </row>
        <row r="115">
          <cell r="A115">
            <v>113833</v>
          </cell>
          <cell r="B115" t="str">
            <v>西门二片</v>
          </cell>
          <cell r="C115" t="str">
            <v>光华西一路店</v>
          </cell>
          <cell r="D115">
            <v>2</v>
          </cell>
          <cell r="E115">
            <v>20</v>
          </cell>
        </row>
        <row r="116">
          <cell r="A116">
            <v>114069</v>
          </cell>
          <cell r="B116" t="str">
            <v>东南片区</v>
          </cell>
          <cell r="C116" t="str">
            <v>剑南大道店</v>
          </cell>
          <cell r="D116">
            <v>2</v>
          </cell>
          <cell r="E116">
            <v>20</v>
          </cell>
        </row>
        <row r="117">
          <cell r="A117">
            <v>114286</v>
          </cell>
          <cell r="B117" t="str">
            <v>西门二片</v>
          </cell>
          <cell r="C117" t="str">
            <v>光华北五路店</v>
          </cell>
          <cell r="D117">
            <v>2</v>
          </cell>
          <cell r="E117">
            <v>20</v>
          </cell>
        </row>
        <row r="118">
          <cell r="A118">
            <v>114622</v>
          </cell>
          <cell r="B118" t="str">
            <v>西门一片</v>
          </cell>
          <cell r="C118" t="str">
            <v>东昌一路店</v>
          </cell>
          <cell r="D118">
            <v>2</v>
          </cell>
          <cell r="E118">
            <v>20</v>
          </cell>
        </row>
        <row r="119">
          <cell r="A119">
            <v>114685</v>
          </cell>
          <cell r="B119" t="str">
            <v>旗舰片区</v>
          </cell>
          <cell r="C119" t="str">
            <v>青龙街店</v>
          </cell>
          <cell r="D119">
            <v>4</v>
          </cell>
          <cell r="E119">
            <v>40</v>
          </cell>
        </row>
        <row r="120">
          <cell r="A120">
            <v>114844</v>
          </cell>
          <cell r="B120" t="str">
            <v>西门一片</v>
          </cell>
          <cell r="C120" t="str">
            <v>培华东路店</v>
          </cell>
          <cell r="D120">
            <v>2</v>
          </cell>
          <cell r="E120">
            <v>20</v>
          </cell>
        </row>
        <row r="121">
          <cell r="A121">
            <v>114848</v>
          </cell>
          <cell r="B121" t="str">
            <v>东南片区</v>
          </cell>
          <cell r="C121" t="str">
            <v>泰和西二街店</v>
          </cell>
          <cell r="D121">
            <v>2</v>
          </cell>
          <cell r="E121">
            <v>20</v>
          </cell>
        </row>
        <row r="122">
          <cell r="A122">
            <v>115971</v>
          </cell>
          <cell r="B122" t="str">
            <v>东南片区</v>
          </cell>
          <cell r="C122" t="str">
            <v>天顺路店</v>
          </cell>
          <cell r="D122">
            <v>2</v>
          </cell>
          <cell r="E122">
            <v>20</v>
          </cell>
        </row>
        <row r="123">
          <cell r="A123">
            <v>116482</v>
          </cell>
          <cell r="B123" t="str">
            <v>旗舰片区</v>
          </cell>
          <cell r="C123" t="str">
            <v>宏济中路店</v>
          </cell>
          <cell r="D123">
            <v>2</v>
          </cell>
          <cell r="E123">
            <v>20</v>
          </cell>
        </row>
        <row r="124">
          <cell r="A124">
            <v>116773</v>
          </cell>
          <cell r="B124" t="str">
            <v>西门二片</v>
          </cell>
          <cell r="C124" t="str">
            <v>经一路店</v>
          </cell>
          <cell r="D124">
            <v>2</v>
          </cell>
          <cell r="E124">
            <v>20</v>
          </cell>
        </row>
        <row r="125">
          <cell r="A125">
            <v>116919</v>
          </cell>
          <cell r="B125" t="str">
            <v>旗舰片区</v>
          </cell>
          <cell r="C125" t="str">
            <v>科华北路店</v>
          </cell>
          <cell r="D125">
            <v>2</v>
          </cell>
          <cell r="E125">
            <v>20</v>
          </cell>
        </row>
        <row r="126">
          <cell r="A126">
            <v>117184</v>
          </cell>
          <cell r="B126" t="str">
            <v>东南片区</v>
          </cell>
          <cell r="C126" t="str">
            <v>静沙南路店</v>
          </cell>
          <cell r="D126">
            <v>2</v>
          </cell>
          <cell r="E126">
            <v>20</v>
          </cell>
        </row>
        <row r="127">
          <cell r="A127">
            <v>117310</v>
          </cell>
          <cell r="B127" t="str">
            <v>西门一片</v>
          </cell>
          <cell r="C127" t="str">
            <v>长寿路店</v>
          </cell>
          <cell r="D127">
            <v>1</v>
          </cell>
          <cell r="E127">
            <v>10</v>
          </cell>
        </row>
        <row r="128">
          <cell r="A128">
            <v>117491</v>
          </cell>
          <cell r="B128" t="str">
            <v>西门一片</v>
          </cell>
          <cell r="C128" t="str">
            <v>花照壁中横街店</v>
          </cell>
          <cell r="D128">
            <v>2</v>
          </cell>
          <cell r="E128">
            <v>20</v>
          </cell>
        </row>
        <row r="129">
          <cell r="A129">
            <v>117637</v>
          </cell>
          <cell r="B129" t="str">
            <v>城郊一片</v>
          </cell>
          <cell r="C129" t="str">
            <v>大邑金巷西街店</v>
          </cell>
          <cell r="D129">
            <v>2</v>
          </cell>
          <cell r="E129">
            <v>20</v>
          </cell>
        </row>
        <row r="130">
          <cell r="A130">
            <v>117923</v>
          </cell>
          <cell r="B130" t="str">
            <v>城郊一片</v>
          </cell>
          <cell r="C130" t="str">
            <v>大邑观音阁西街店</v>
          </cell>
          <cell r="D130">
            <v>2</v>
          </cell>
          <cell r="E130">
            <v>20</v>
          </cell>
        </row>
        <row r="131">
          <cell r="A131">
            <v>118074</v>
          </cell>
          <cell r="B131" t="str">
            <v>东南片区</v>
          </cell>
          <cell r="C131" t="str">
            <v>泰和二街店</v>
          </cell>
          <cell r="D131">
            <v>2</v>
          </cell>
          <cell r="E131">
            <v>20</v>
          </cell>
        </row>
        <row r="132">
          <cell r="A132">
            <v>118151</v>
          </cell>
          <cell r="B132" t="str">
            <v>西门一片</v>
          </cell>
          <cell r="C132" t="str">
            <v>沙湾东一路店</v>
          </cell>
          <cell r="D132">
            <v>2</v>
          </cell>
          <cell r="E132">
            <v>20</v>
          </cell>
        </row>
        <row r="133">
          <cell r="A133">
            <v>118758</v>
          </cell>
          <cell r="B133" t="str">
            <v>东南片区</v>
          </cell>
          <cell r="C133" t="str">
            <v>水碾河路店</v>
          </cell>
          <cell r="D133">
            <v>2</v>
          </cell>
          <cell r="E133">
            <v>20</v>
          </cell>
        </row>
        <row r="134">
          <cell r="A134">
            <v>118951</v>
          </cell>
          <cell r="B134" t="str">
            <v>西门二片</v>
          </cell>
          <cell r="C134" t="str">
            <v>金祥路店</v>
          </cell>
          <cell r="D134">
            <v>2</v>
          </cell>
          <cell r="E134">
            <v>20</v>
          </cell>
        </row>
        <row r="135">
          <cell r="A135">
            <v>119262</v>
          </cell>
          <cell r="B135" t="str">
            <v>西门一片</v>
          </cell>
          <cell r="C135" t="str">
            <v>驷马桥三路店</v>
          </cell>
          <cell r="D135">
            <v>2</v>
          </cell>
          <cell r="E135">
            <v>20</v>
          </cell>
        </row>
        <row r="136">
          <cell r="A136">
            <v>119263</v>
          </cell>
          <cell r="B136" t="str">
            <v>西门二片</v>
          </cell>
          <cell r="C136" t="str">
            <v>蜀源路店</v>
          </cell>
          <cell r="D136">
            <v>0</v>
          </cell>
          <cell r="E136">
            <v>0</v>
          </cell>
        </row>
        <row r="137">
          <cell r="A137">
            <v>120844</v>
          </cell>
          <cell r="B137" t="str">
            <v>西门二片</v>
          </cell>
          <cell r="C137" t="str">
            <v>彭州人民医院店</v>
          </cell>
          <cell r="D137">
            <v>2</v>
          </cell>
          <cell r="E137">
            <v>20</v>
          </cell>
        </row>
        <row r="138">
          <cell r="A138">
            <v>122176</v>
          </cell>
          <cell r="B138" t="str">
            <v>崇州片区</v>
          </cell>
          <cell r="C138" t="str">
            <v>崇州怀远二店</v>
          </cell>
          <cell r="D138">
            <v>1</v>
          </cell>
          <cell r="E138">
            <v>10</v>
          </cell>
        </row>
        <row r="139">
          <cell r="A139">
            <v>122198</v>
          </cell>
          <cell r="B139" t="str">
            <v>东南片区</v>
          </cell>
          <cell r="C139" t="str">
            <v>华泰二路店</v>
          </cell>
          <cell r="D139">
            <v>2</v>
          </cell>
          <cell r="E139">
            <v>20</v>
          </cell>
        </row>
        <row r="140">
          <cell r="A140">
            <v>122686</v>
          </cell>
          <cell r="B140" t="str">
            <v>城郊一片</v>
          </cell>
          <cell r="C140" t="str">
            <v>蜀望路店</v>
          </cell>
          <cell r="D140">
            <v>2</v>
          </cell>
          <cell r="E140">
            <v>20</v>
          </cell>
        </row>
        <row r="141">
          <cell r="A141">
            <v>122718</v>
          </cell>
          <cell r="B141" t="str">
            <v>城郊一片</v>
          </cell>
          <cell r="C141" t="str">
            <v>大邑南街店</v>
          </cell>
          <cell r="D141">
            <v>2</v>
          </cell>
          <cell r="E141">
            <v>20</v>
          </cell>
        </row>
        <row r="142">
          <cell r="A142">
            <v>122906</v>
          </cell>
          <cell r="B142" t="str">
            <v>西门二片</v>
          </cell>
          <cell r="C142" t="str">
            <v>医贸大道店</v>
          </cell>
          <cell r="D142">
            <v>1</v>
          </cell>
          <cell r="E142">
            <v>10</v>
          </cell>
        </row>
        <row r="143">
          <cell r="A143">
            <v>123007</v>
          </cell>
          <cell r="B143" t="str">
            <v>城郊一片</v>
          </cell>
          <cell r="C143" t="str">
            <v>大邑元通路店</v>
          </cell>
          <cell r="D143">
            <v>2</v>
          </cell>
          <cell r="E143">
            <v>20</v>
          </cell>
        </row>
        <row r="144">
          <cell r="A144">
            <v>128640</v>
          </cell>
          <cell r="B144" t="str">
            <v>西门二片</v>
          </cell>
          <cell r="C144" t="str">
            <v>红高东路店</v>
          </cell>
          <cell r="D144">
            <v>1</v>
          </cell>
          <cell r="E144">
            <v>10</v>
          </cell>
        </row>
        <row r="145">
          <cell r="A145">
            <v>138202</v>
          </cell>
          <cell r="B145" t="str">
            <v>西门二片</v>
          </cell>
          <cell r="C145" t="str">
            <v>雅安芦山店</v>
          </cell>
          <cell r="D145">
            <v>3</v>
          </cell>
          <cell r="E145">
            <v>30</v>
          </cell>
        </row>
        <row r="146">
          <cell r="A146" t="str">
            <v>合计</v>
          </cell>
        </row>
        <row r="146">
          <cell r="E146">
            <v>3090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3"/>
      <sheetName val="Sheet2"/>
    </sheetNames>
    <sheetDataSet>
      <sheetData sheetId="0"/>
      <sheetData sheetId="1">
        <row r="3">
          <cell r="A3" t="str">
            <v>部门</v>
          </cell>
          <cell r="B3" t="str">
            <v>计数项:姓名</v>
          </cell>
        </row>
        <row r="4">
          <cell r="A4" t="str">
            <v>贝森北路店</v>
          </cell>
          <cell r="B4">
            <v>2</v>
          </cell>
        </row>
        <row r="5">
          <cell r="A5" t="str">
            <v>成汉南路店</v>
          </cell>
          <cell r="B5">
            <v>3</v>
          </cell>
        </row>
        <row r="6">
          <cell r="A6" t="str">
            <v>成华区华泰路</v>
          </cell>
          <cell r="B6">
            <v>2</v>
          </cell>
        </row>
        <row r="7">
          <cell r="A7" t="str">
            <v>成华区万科路</v>
          </cell>
          <cell r="B7">
            <v>4</v>
          </cell>
        </row>
        <row r="8">
          <cell r="A8" t="str">
            <v>崇州怀远店</v>
          </cell>
          <cell r="B8">
            <v>2</v>
          </cell>
        </row>
        <row r="9">
          <cell r="A9" t="str">
            <v>崇州金带街店</v>
          </cell>
          <cell r="B9">
            <v>2</v>
          </cell>
        </row>
        <row r="10">
          <cell r="A10" t="str">
            <v>崇州三江店</v>
          </cell>
          <cell r="B10">
            <v>2</v>
          </cell>
        </row>
        <row r="11">
          <cell r="A11" t="str">
            <v>崇州尚贤坊店</v>
          </cell>
          <cell r="B11">
            <v>2</v>
          </cell>
        </row>
        <row r="12">
          <cell r="A12" t="str">
            <v>崇州蜀州中路店</v>
          </cell>
          <cell r="B12">
            <v>2</v>
          </cell>
        </row>
        <row r="13">
          <cell r="A13" t="str">
            <v>崇州永康东路店</v>
          </cell>
          <cell r="B13">
            <v>2</v>
          </cell>
        </row>
        <row r="14">
          <cell r="A14" t="str">
            <v>崔家店</v>
          </cell>
          <cell r="B14">
            <v>2</v>
          </cell>
        </row>
        <row r="15">
          <cell r="A15" t="str">
            <v>大华街店</v>
          </cell>
          <cell r="B15">
            <v>1</v>
          </cell>
        </row>
        <row r="16">
          <cell r="A16" t="str">
            <v>大石西路店</v>
          </cell>
          <cell r="B16">
            <v>2</v>
          </cell>
        </row>
        <row r="17">
          <cell r="A17" t="str">
            <v>大邑安仁镇千禧街药店</v>
          </cell>
          <cell r="B17">
            <v>2</v>
          </cell>
        </row>
        <row r="18">
          <cell r="A18" t="str">
            <v>大邑北街店</v>
          </cell>
          <cell r="B18">
            <v>2</v>
          </cell>
        </row>
        <row r="19">
          <cell r="A19" t="str">
            <v>大邑东壕沟店</v>
          </cell>
          <cell r="B19">
            <v>2</v>
          </cell>
        </row>
        <row r="20">
          <cell r="A20" t="str">
            <v>大邑东街店</v>
          </cell>
          <cell r="B20">
            <v>3</v>
          </cell>
        </row>
        <row r="21">
          <cell r="A21" t="str">
            <v>大邑观音阁西街店</v>
          </cell>
          <cell r="B21">
            <v>2</v>
          </cell>
        </row>
        <row r="22">
          <cell r="A22" t="str">
            <v>大邑金巷西街店</v>
          </cell>
          <cell r="B22">
            <v>2</v>
          </cell>
        </row>
        <row r="23">
          <cell r="A23" t="str">
            <v>大邑南街店</v>
          </cell>
          <cell r="B23">
            <v>2</v>
          </cell>
        </row>
        <row r="24">
          <cell r="A24" t="str">
            <v>大邑内蒙古桃源店</v>
          </cell>
          <cell r="B24">
            <v>3</v>
          </cell>
        </row>
        <row r="25">
          <cell r="A25" t="str">
            <v>大邑潘家街店</v>
          </cell>
          <cell r="B25">
            <v>2</v>
          </cell>
        </row>
        <row r="26">
          <cell r="A26" t="str">
            <v>大邑沙渠镇店</v>
          </cell>
          <cell r="B26">
            <v>2</v>
          </cell>
        </row>
        <row r="27">
          <cell r="A27" t="str">
            <v>大邑通达店</v>
          </cell>
          <cell r="B27">
            <v>2</v>
          </cell>
        </row>
        <row r="28">
          <cell r="A28" t="str">
            <v>大邑新场镇店</v>
          </cell>
          <cell r="B28">
            <v>1</v>
          </cell>
        </row>
        <row r="29">
          <cell r="A29" t="str">
            <v>大邑元通路店</v>
          </cell>
          <cell r="B29">
            <v>2</v>
          </cell>
        </row>
        <row r="30">
          <cell r="A30" t="str">
            <v>大邑子龙店</v>
          </cell>
          <cell r="B30">
            <v>2</v>
          </cell>
        </row>
        <row r="31">
          <cell r="A31" t="str">
            <v>大悦路店</v>
          </cell>
          <cell r="B31">
            <v>1</v>
          </cell>
        </row>
        <row r="32">
          <cell r="A32" t="str">
            <v>东昌一路店</v>
          </cell>
          <cell r="B32">
            <v>2</v>
          </cell>
        </row>
        <row r="33">
          <cell r="A33" t="str">
            <v>都江堰宝莲路店</v>
          </cell>
          <cell r="B33">
            <v>2</v>
          </cell>
        </row>
        <row r="34">
          <cell r="A34" t="str">
            <v>都江堰景中店</v>
          </cell>
          <cell r="B34">
            <v>2</v>
          </cell>
        </row>
        <row r="35">
          <cell r="A35" t="str">
            <v>都江堰聚源镇中心街联建房药店</v>
          </cell>
          <cell r="B35">
            <v>2</v>
          </cell>
        </row>
        <row r="36">
          <cell r="A36" t="str">
            <v>都江堰奎光中段</v>
          </cell>
          <cell r="B36">
            <v>2</v>
          </cell>
        </row>
        <row r="37">
          <cell r="A37" t="str">
            <v>都江堰蒲阳路店</v>
          </cell>
          <cell r="B37">
            <v>3</v>
          </cell>
        </row>
        <row r="38">
          <cell r="A38" t="str">
            <v>都江堰问道西路</v>
          </cell>
          <cell r="B38">
            <v>2</v>
          </cell>
        </row>
        <row r="39">
          <cell r="A39" t="str">
            <v>都江堰翔凤路</v>
          </cell>
          <cell r="B39">
            <v>3</v>
          </cell>
        </row>
        <row r="40">
          <cell r="A40" t="str">
            <v>都江堰中心药店</v>
          </cell>
          <cell r="B40">
            <v>2</v>
          </cell>
        </row>
        <row r="41">
          <cell r="A41" t="str">
            <v>高车一路店</v>
          </cell>
          <cell r="B41">
            <v>3</v>
          </cell>
        </row>
        <row r="42">
          <cell r="A42" t="str">
            <v>高攀西巷店</v>
          </cell>
          <cell r="B42">
            <v>1</v>
          </cell>
        </row>
        <row r="43">
          <cell r="A43" t="str">
            <v>高新区大源北街</v>
          </cell>
          <cell r="B43">
            <v>2</v>
          </cell>
        </row>
        <row r="44">
          <cell r="A44" t="str">
            <v>高新区民丰大道店</v>
          </cell>
          <cell r="B44">
            <v>2</v>
          </cell>
        </row>
        <row r="45">
          <cell r="A45" t="str">
            <v>观音桥店</v>
          </cell>
          <cell r="B45">
            <v>2</v>
          </cell>
        </row>
        <row r="46">
          <cell r="A46" t="str">
            <v>光华北五路店</v>
          </cell>
          <cell r="B46">
            <v>2</v>
          </cell>
        </row>
        <row r="47">
          <cell r="A47" t="str">
            <v>光华村街店</v>
          </cell>
          <cell r="B47">
            <v>2</v>
          </cell>
        </row>
        <row r="48">
          <cell r="A48" t="str">
            <v>光华店</v>
          </cell>
          <cell r="B48">
            <v>3</v>
          </cell>
        </row>
        <row r="49">
          <cell r="A49" t="str">
            <v>光华西一路店</v>
          </cell>
          <cell r="B49">
            <v>2</v>
          </cell>
        </row>
        <row r="50">
          <cell r="A50" t="str">
            <v>红高东路店</v>
          </cell>
          <cell r="B50">
            <v>1</v>
          </cell>
        </row>
        <row r="51">
          <cell r="A51" t="str">
            <v>红星店</v>
          </cell>
          <cell r="B51">
            <v>3</v>
          </cell>
        </row>
        <row r="52">
          <cell r="A52" t="str">
            <v>宏济中路店</v>
          </cell>
          <cell r="B52">
            <v>2</v>
          </cell>
        </row>
        <row r="53">
          <cell r="A53" t="str">
            <v>花照壁店</v>
          </cell>
          <cell r="B53">
            <v>2</v>
          </cell>
        </row>
        <row r="54">
          <cell r="A54" t="str">
            <v>花照壁中横街店</v>
          </cell>
          <cell r="B54">
            <v>2</v>
          </cell>
        </row>
        <row r="55">
          <cell r="A55" t="str">
            <v>华康路店</v>
          </cell>
          <cell r="B55">
            <v>2</v>
          </cell>
        </row>
        <row r="56">
          <cell r="A56" t="str">
            <v>华泰二路店</v>
          </cell>
          <cell r="B56">
            <v>2</v>
          </cell>
        </row>
        <row r="57">
          <cell r="A57" t="str">
            <v>华油路店</v>
          </cell>
          <cell r="B57">
            <v>2</v>
          </cell>
        </row>
        <row r="58">
          <cell r="A58" t="str">
            <v>佳灵路店</v>
          </cell>
          <cell r="B58">
            <v>2</v>
          </cell>
        </row>
        <row r="59">
          <cell r="A59" t="str">
            <v>剑南大道店</v>
          </cell>
          <cell r="B59">
            <v>1</v>
          </cell>
        </row>
        <row r="60">
          <cell r="A60" t="str">
            <v>浆洗街店</v>
          </cell>
          <cell r="B60">
            <v>4</v>
          </cell>
        </row>
        <row r="61">
          <cell r="A61" t="str">
            <v>交大黄苑东街</v>
          </cell>
          <cell r="B61">
            <v>1</v>
          </cell>
        </row>
        <row r="62">
          <cell r="A62" t="str">
            <v>交大三店</v>
          </cell>
          <cell r="B62">
            <v>2</v>
          </cell>
        </row>
        <row r="63">
          <cell r="A63" t="str">
            <v>劼人路店</v>
          </cell>
          <cell r="B63">
            <v>2</v>
          </cell>
        </row>
        <row r="64">
          <cell r="A64" t="str">
            <v>金马河路店</v>
          </cell>
          <cell r="B64">
            <v>1</v>
          </cell>
        </row>
        <row r="65">
          <cell r="A65" t="str">
            <v>金沙路店</v>
          </cell>
          <cell r="B65">
            <v>2</v>
          </cell>
        </row>
        <row r="66">
          <cell r="A66" t="str">
            <v>金丝街店</v>
          </cell>
          <cell r="B66">
            <v>2</v>
          </cell>
        </row>
        <row r="67">
          <cell r="A67" t="str">
            <v>金祥路店</v>
          </cell>
          <cell r="B67">
            <v>2</v>
          </cell>
        </row>
        <row r="68">
          <cell r="A68" t="str">
            <v>锦江区柳翠路店</v>
          </cell>
          <cell r="B68">
            <v>2</v>
          </cell>
        </row>
        <row r="69">
          <cell r="A69" t="str">
            <v>锦江区水杉街店</v>
          </cell>
          <cell r="B69">
            <v>3</v>
          </cell>
        </row>
        <row r="70">
          <cell r="A70" t="str">
            <v>经一路店</v>
          </cell>
          <cell r="B70">
            <v>2</v>
          </cell>
        </row>
        <row r="71">
          <cell r="A71" t="str">
            <v>静沙南路店</v>
          </cell>
          <cell r="B71">
            <v>2</v>
          </cell>
        </row>
        <row r="72">
          <cell r="A72" t="str">
            <v>聚萃街店</v>
          </cell>
          <cell r="B72">
            <v>1</v>
          </cell>
        </row>
        <row r="73">
          <cell r="A73" t="str">
            <v>科华北路店</v>
          </cell>
          <cell r="B73">
            <v>2</v>
          </cell>
        </row>
        <row r="74">
          <cell r="A74" t="str">
            <v>科华路店</v>
          </cell>
          <cell r="B74">
            <v>2</v>
          </cell>
        </row>
        <row r="75">
          <cell r="A75" t="str">
            <v>梨花街店</v>
          </cell>
          <cell r="B75">
            <v>1</v>
          </cell>
        </row>
        <row r="76">
          <cell r="A76" t="str">
            <v>倪家桥店</v>
          </cell>
          <cell r="B76">
            <v>1</v>
          </cell>
        </row>
        <row r="77">
          <cell r="A77" t="str">
            <v>培华东路店</v>
          </cell>
          <cell r="B77">
            <v>2</v>
          </cell>
        </row>
        <row r="78">
          <cell r="A78" t="str">
            <v>彭州人民医院店</v>
          </cell>
          <cell r="B78">
            <v>2</v>
          </cell>
        </row>
        <row r="79">
          <cell r="A79" t="str">
            <v>郫筒镇东大街药店</v>
          </cell>
          <cell r="B79">
            <v>2</v>
          </cell>
        </row>
        <row r="80">
          <cell r="A80" t="str">
            <v>郫县一环路东南段店</v>
          </cell>
          <cell r="B80">
            <v>2</v>
          </cell>
        </row>
        <row r="81">
          <cell r="A81" t="str">
            <v>旗舰店</v>
          </cell>
          <cell r="B81">
            <v>9</v>
          </cell>
        </row>
        <row r="82">
          <cell r="A82" t="str">
            <v>青龙街店</v>
          </cell>
          <cell r="B82">
            <v>4</v>
          </cell>
        </row>
        <row r="83">
          <cell r="A83" t="str">
            <v>青羊区北东街店</v>
          </cell>
          <cell r="B83">
            <v>3</v>
          </cell>
        </row>
        <row r="84">
          <cell r="A84" t="str">
            <v>青羊区十二桥店</v>
          </cell>
          <cell r="B84">
            <v>4</v>
          </cell>
        </row>
        <row r="85">
          <cell r="A85" t="str">
            <v>清江东路店</v>
          </cell>
          <cell r="B85">
            <v>3</v>
          </cell>
        </row>
        <row r="86">
          <cell r="A86" t="str">
            <v>庆云南街店</v>
          </cell>
          <cell r="B86">
            <v>1</v>
          </cell>
        </row>
        <row r="87">
          <cell r="A87" t="str">
            <v>邛崃翠荫街店</v>
          </cell>
          <cell r="B87">
            <v>2</v>
          </cell>
        </row>
        <row r="88">
          <cell r="A88" t="str">
            <v>邛崃凤凰大道店</v>
          </cell>
          <cell r="B88">
            <v>1</v>
          </cell>
        </row>
        <row r="89">
          <cell r="A89" t="str">
            <v>邛崃洪川小区店</v>
          </cell>
          <cell r="B89">
            <v>2</v>
          </cell>
        </row>
        <row r="90">
          <cell r="A90" t="str">
            <v>邛崃羊安镇店</v>
          </cell>
          <cell r="B90">
            <v>2</v>
          </cell>
        </row>
        <row r="91">
          <cell r="A91" t="str">
            <v>邛崃中心店</v>
          </cell>
          <cell r="B91">
            <v>4</v>
          </cell>
        </row>
        <row r="92">
          <cell r="A92" t="str">
            <v>榕声路店</v>
          </cell>
          <cell r="B92">
            <v>3</v>
          </cell>
        </row>
        <row r="93">
          <cell r="A93" t="str">
            <v>沙河源店</v>
          </cell>
          <cell r="B93">
            <v>1</v>
          </cell>
        </row>
        <row r="94">
          <cell r="A94" t="str">
            <v>沙湾东一路店</v>
          </cell>
          <cell r="B94">
            <v>2</v>
          </cell>
        </row>
        <row r="95">
          <cell r="A95" t="str">
            <v>杉板桥店</v>
          </cell>
          <cell r="B95">
            <v>2</v>
          </cell>
        </row>
        <row r="96">
          <cell r="A96" t="str">
            <v>尚锦路店</v>
          </cell>
          <cell r="B96">
            <v>2</v>
          </cell>
        </row>
        <row r="97">
          <cell r="A97" t="str">
            <v>蜀汉东路店</v>
          </cell>
          <cell r="B97">
            <v>2</v>
          </cell>
        </row>
        <row r="98">
          <cell r="A98" t="str">
            <v>蜀辉路店</v>
          </cell>
          <cell r="B98">
            <v>3</v>
          </cell>
        </row>
        <row r="99">
          <cell r="A99" t="str">
            <v>蜀望路店</v>
          </cell>
          <cell r="B99">
            <v>2</v>
          </cell>
        </row>
        <row r="100">
          <cell r="A100" t="str">
            <v>蜀鑫路店</v>
          </cell>
          <cell r="B100">
            <v>2</v>
          </cell>
        </row>
        <row r="101">
          <cell r="A101" t="str">
            <v>蜀源路店</v>
          </cell>
          <cell r="B101">
            <v>3</v>
          </cell>
        </row>
        <row r="102">
          <cell r="A102" t="str">
            <v>双林路店</v>
          </cell>
          <cell r="B102">
            <v>2</v>
          </cell>
        </row>
        <row r="103">
          <cell r="A103" t="str">
            <v>双流锦华路店</v>
          </cell>
          <cell r="B103">
            <v>1</v>
          </cell>
        </row>
        <row r="104">
          <cell r="A104" t="str">
            <v>双流区三强西街药店</v>
          </cell>
          <cell r="B104">
            <v>3</v>
          </cell>
        </row>
        <row r="105">
          <cell r="A105" t="str">
            <v>双楠店</v>
          </cell>
          <cell r="B105">
            <v>2</v>
          </cell>
        </row>
        <row r="106">
          <cell r="A106" t="str">
            <v>水碾河路店</v>
          </cell>
          <cell r="B106">
            <v>1</v>
          </cell>
        </row>
        <row r="107">
          <cell r="A107" t="str">
            <v>顺和街店</v>
          </cell>
          <cell r="B107">
            <v>2</v>
          </cell>
        </row>
        <row r="108">
          <cell r="A108" t="str">
            <v>丝竹路店</v>
          </cell>
          <cell r="B108">
            <v>2</v>
          </cell>
        </row>
        <row r="109">
          <cell r="A109" t="str">
            <v>驷马桥三路店</v>
          </cell>
          <cell r="B109">
            <v>2</v>
          </cell>
        </row>
        <row r="110">
          <cell r="A110" t="str">
            <v>泰和二街店</v>
          </cell>
          <cell r="B110">
            <v>2</v>
          </cell>
        </row>
        <row r="111">
          <cell r="A111" t="str">
            <v>泰和西二街店</v>
          </cell>
          <cell r="B111">
            <v>2</v>
          </cell>
        </row>
        <row r="112">
          <cell r="A112" t="str">
            <v>天顺路店</v>
          </cell>
          <cell r="B112">
            <v>2</v>
          </cell>
        </row>
        <row r="113">
          <cell r="A113" t="str">
            <v>通盈街店</v>
          </cell>
          <cell r="B113">
            <v>2</v>
          </cell>
        </row>
        <row r="114">
          <cell r="A114" t="str">
            <v>童子街店</v>
          </cell>
          <cell r="B114">
            <v>2</v>
          </cell>
        </row>
        <row r="115">
          <cell r="A115" t="str">
            <v>土龙路店</v>
          </cell>
          <cell r="B115">
            <v>2</v>
          </cell>
        </row>
        <row r="116">
          <cell r="A116" t="str">
            <v>万宇路店</v>
          </cell>
          <cell r="B116">
            <v>1</v>
          </cell>
        </row>
        <row r="117">
          <cell r="A117" t="str">
            <v>温江店</v>
          </cell>
          <cell r="B117">
            <v>3</v>
          </cell>
        </row>
        <row r="118">
          <cell r="A118" t="str">
            <v>温江江安店</v>
          </cell>
          <cell r="B118">
            <v>2</v>
          </cell>
        </row>
        <row r="119">
          <cell r="A119" t="str">
            <v>五福桥东路店</v>
          </cell>
          <cell r="B119">
            <v>2</v>
          </cell>
        </row>
        <row r="120">
          <cell r="A120" t="str">
            <v>五津西路2店</v>
          </cell>
          <cell r="B120">
            <v>2</v>
          </cell>
        </row>
        <row r="121">
          <cell r="A121" t="str">
            <v>武阳西路店</v>
          </cell>
          <cell r="B121">
            <v>2</v>
          </cell>
        </row>
        <row r="122">
          <cell r="A122" t="str">
            <v>西部店</v>
          </cell>
          <cell r="B122">
            <v>2</v>
          </cell>
        </row>
        <row r="123">
          <cell r="A123" t="str">
            <v>西林一街店</v>
          </cell>
          <cell r="B123">
            <v>2</v>
          </cell>
        </row>
        <row r="124">
          <cell r="A124" t="str">
            <v>新都马超东路</v>
          </cell>
          <cell r="B124">
            <v>3</v>
          </cell>
        </row>
        <row r="125">
          <cell r="A125" t="str">
            <v>新都万和北路店</v>
          </cell>
          <cell r="B125">
            <v>3</v>
          </cell>
        </row>
        <row r="126">
          <cell r="A126" t="str">
            <v>新都新繁店</v>
          </cell>
          <cell r="B126">
            <v>4</v>
          </cell>
        </row>
        <row r="127">
          <cell r="A127" t="str">
            <v>新津邓双店</v>
          </cell>
          <cell r="B127">
            <v>2</v>
          </cell>
        </row>
        <row r="128">
          <cell r="A128" t="str">
            <v>新津五津西路店</v>
          </cell>
          <cell r="B128">
            <v>3</v>
          </cell>
        </row>
        <row r="129">
          <cell r="A129" t="str">
            <v>新津兴义店</v>
          </cell>
          <cell r="B129">
            <v>2</v>
          </cell>
        </row>
        <row r="130">
          <cell r="A130" t="str">
            <v>新乐中街店</v>
          </cell>
          <cell r="B130">
            <v>2</v>
          </cell>
        </row>
        <row r="131">
          <cell r="A131" t="str">
            <v>新园大道店</v>
          </cell>
          <cell r="B131">
            <v>3</v>
          </cell>
        </row>
        <row r="132">
          <cell r="A132" t="str">
            <v>杏林路店</v>
          </cell>
          <cell r="B132">
            <v>3</v>
          </cell>
        </row>
        <row r="133">
          <cell r="A133" t="str">
            <v>雅安芦山店</v>
          </cell>
          <cell r="B133">
            <v>3</v>
          </cell>
        </row>
        <row r="134">
          <cell r="A134" t="str">
            <v>羊子山西路店</v>
          </cell>
          <cell r="B134">
            <v>2</v>
          </cell>
        </row>
        <row r="135">
          <cell r="A135" t="str">
            <v>医贸大道店</v>
          </cell>
          <cell r="B135">
            <v>1</v>
          </cell>
        </row>
        <row r="136">
          <cell r="A136" t="str">
            <v>逸都路店</v>
          </cell>
          <cell r="B136">
            <v>1</v>
          </cell>
        </row>
        <row r="137">
          <cell r="A137" t="str">
            <v>银河北街店</v>
          </cell>
          <cell r="B137">
            <v>2</v>
          </cell>
        </row>
        <row r="138">
          <cell r="A138" t="str">
            <v>银沙路店</v>
          </cell>
          <cell r="B138">
            <v>3</v>
          </cell>
        </row>
        <row r="139">
          <cell r="A139" t="str">
            <v>元华二巷店</v>
          </cell>
          <cell r="B139">
            <v>1</v>
          </cell>
        </row>
        <row r="140">
          <cell r="A140" t="str">
            <v>枣子巷店</v>
          </cell>
          <cell r="B140">
            <v>3</v>
          </cell>
        </row>
        <row r="141">
          <cell r="A141" t="str">
            <v>长寿路店</v>
          </cell>
          <cell r="B141">
            <v>1</v>
          </cell>
        </row>
        <row r="142">
          <cell r="A142" t="str">
            <v>中和大道店</v>
          </cell>
          <cell r="B142">
            <v>2</v>
          </cell>
        </row>
        <row r="143">
          <cell r="A143" t="str">
            <v>中和公济桥店</v>
          </cell>
          <cell r="B143">
            <v>2</v>
          </cell>
        </row>
        <row r="144">
          <cell r="A144" t="str">
            <v>中和新下街店</v>
          </cell>
          <cell r="B144">
            <v>2</v>
          </cell>
        </row>
        <row r="145">
          <cell r="A145" t="str">
            <v>紫薇东路店</v>
          </cell>
          <cell r="B145">
            <v>2</v>
          </cell>
        </row>
        <row r="146">
          <cell r="A146" t="str">
            <v>总计</v>
          </cell>
          <cell r="B146">
            <v>306</v>
          </cell>
        </row>
      </sheetData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慢病小程序统计报表"/>
      <sheetName val="Sheet2"/>
      <sheetName val="Sheet1"/>
    </sheetNames>
    <sheetDataSet>
      <sheetData sheetId="0"/>
      <sheetData sheetId="1">
        <row r="3">
          <cell r="A3" t="str">
            <v>门店id</v>
          </cell>
          <cell r="B3" t="str">
            <v>求和项:笔数</v>
          </cell>
        </row>
        <row r="4">
          <cell r="A4">
            <v>52</v>
          </cell>
          <cell r="B4">
            <v>19</v>
          </cell>
        </row>
        <row r="5">
          <cell r="A5">
            <v>54</v>
          </cell>
          <cell r="B5">
            <v>3</v>
          </cell>
        </row>
        <row r="6">
          <cell r="A6">
            <v>56</v>
          </cell>
          <cell r="B6">
            <v>1</v>
          </cell>
        </row>
        <row r="7">
          <cell r="A7">
            <v>307</v>
          </cell>
          <cell r="B7">
            <v>11</v>
          </cell>
        </row>
        <row r="8">
          <cell r="A8">
            <v>339</v>
          </cell>
          <cell r="B8">
            <v>1</v>
          </cell>
        </row>
        <row r="9">
          <cell r="A9">
            <v>343</v>
          </cell>
          <cell r="B9">
            <v>1</v>
          </cell>
        </row>
        <row r="10">
          <cell r="A10">
            <v>357</v>
          </cell>
          <cell r="B10">
            <v>4</v>
          </cell>
        </row>
        <row r="11">
          <cell r="A11">
            <v>367</v>
          </cell>
          <cell r="B11">
            <v>7</v>
          </cell>
        </row>
        <row r="12">
          <cell r="A12">
            <v>371</v>
          </cell>
          <cell r="B12">
            <v>1</v>
          </cell>
        </row>
        <row r="13">
          <cell r="A13">
            <v>373</v>
          </cell>
          <cell r="B13">
            <v>1</v>
          </cell>
        </row>
        <row r="14">
          <cell r="A14">
            <v>377</v>
          </cell>
          <cell r="B14">
            <v>8</v>
          </cell>
        </row>
        <row r="15">
          <cell r="A15">
            <v>399</v>
          </cell>
          <cell r="B15">
            <v>1</v>
          </cell>
        </row>
        <row r="16">
          <cell r="A16">
            <v>513</v>
          </cell>
          <cell r="B16">
            <v>1</v>
          </cell>
        </row>
        <row r="17">
          <cell r="A17">
            <v>514</v>
          </cell>
          <cell r="B17">
            <v>15</v>
          </cell>
        </row>
        <row r="18">
          <cell r="A18">
            <v>515</v>
          </cell>
          <cell r="B18">
            <v>1</v>
          </cell>
        </row>
        <row r="19">
          <cell r="A19">
            <v>517</v>
          </cell>
          <cell r="B19">
            <v>8</v>
          </cell>
        </row>
        <row r="20">
          <cell r="A20">
            <v>546</v>
          </cell>
          <cell r="B20">
            <v>1</v>
          </cell>
        </row>
        <row r="21">
          <cell r="A21">
            <v>570</v>
          </cell>
          <cell r="B21">
            <v>1</v>
          </cell>
        </row>
        <row r="22">
          <cell r="A22">
            <v>571</v>
          </cell>
          <cell r="B22">
            <v>7</v>
          </cell>
        </row>
        <row r="23">
          <cell r="A23">
            <v>573</v>
          </cell>
          <cell r="B23">
            <v>2</v>
          </cell>
        </row>
        <row r="24">
          <cell r="A24">
            <v>581</v>
          </cell>
          <cell r="B24">
            <v>1</v>
          </cell>
        </row>
        <row r="25">
          <cell r="A25">
            <v>585</v>
          </cell>
          <cell r="B25">
            <v>16</v>
          </cell>
        </row>
        <row r="26">
          <cell r="A26">
            <v>587</v>
          </cell>
          <cell r="B26">
            <v>1</v>
          </cell>
        </row>
        <row r="27">
          <cell r="A27">
            <v>704</v>
          </cell>
          <cell r="B27">
            <v>1</v>
          </cell>
        </row>
        <row r="28">
          <cell r="A28">
            <v>706</v>
          </cell>
          <cell r="B28">
            <v>5</v>
          </cell>
        </row>
        <row r="29">
          <cell r="A29">
            <v>709</v>
          </cell>
          <cell r="B29">
            <v>1</v>
          </cell>
        </row>
        <row r="30">
          <cell r="A30">
            <v>716</v>
          </cell>
          <cell r="B30">
            <v>3</v>
          </cell>
        </row>
        <row r="31">
          <cell r="A31">
            <v>723</v>
          </cell>
          <cell r="B31">
            <v>1</v>
          </cell>
        </row>
        <row r="32">
          <cell r="A32">
            <v>726</v>
          </cell>
          <cell r="B32">
            <v>20</v>
          </cell>
        </row>
        <row r="33">
          <cell r="A33">
            <v>730</v>
          </cell>
          <cell r="B33">
            <v>3</v>
          </cell>
        </row>
        <row r="34">
          <cell r="A34">
            <v>737</v>
          </cell>
          <cell r="B34">
            <v>17</v>
          </cell>
        </row>
        <row r="35">
          <cell r="A35">
            <v>738</v>
          </cell>
          <cell r="B35">
            <v>6</v>
          </cell>
        </row>
        <row r="36">
          <cell r="A36">
            <v>740</v>
          </cell>
          <cell r="B36">
            <v>5</v>
          </cell>
        </row>
        <row r="37">
          <cell r="A37">
            <v>742</v>
          </cell>
          <cell r="B37">
            <v>2</v>
          </cell>
        </row>
        <row r="38">
          <cell r="A38">
            <v>745</v>
          </cell>
          <cell r="B38">
            <v>1</v>
          </cell>
        </row>
        <row r="39">
          <cell r="A39">
            <v>102565</v>
          </cell>
          <cell r="B39">
            <v>4</v>
          </cell>
        </row>
        <row r="40">
          <cell r="A40">
            <v>102567</v>
          </cell>
          <cell r="B40">
            <v>5</v>
          </cell>
        </row>
        <row r="41">
          <cell r="A41">
            <v>102934</v>
          </cell>
          <cell r="B41">
            <v>20</v>
          </cell>
        </row>
        <row r="42">
          <cell r="A42">
            <v>103198</v>
          </cell>
          <cell r="B42">
            <v>10</v>
          </cell>
        </row>
        <row r="43">
          <cell r="A43">
            <v>103639</v>
          </cell>
          <cell r="B43">
            <v>1</v>
          </cell>
        </row>
        <row r="44">
          <cell r="A44">
            <v>104430</v>
          </cell>
          <cell r="B44">
            <v>1</v>
          </cell>
        </row>
        <row r="45">
          <cell r="A45">
            <v>104533</v>
          </cell>
          <cell r="B45">
            <v>8</v>
          </cell>
        </row>
        <row r="46">
          <cell r="A46">
            <v>106569</v>
          </cell>
          <cell r="B46">
            <v>15</v>
          </cell>
        </row>
        <row r="47">
          <cell r="A47">
            <v>107658</v>
          </cell>
          <cell r="B47">
            <v>11</v>
          </cell>
        </row>
        <row r="48">
          <cell r="A48">
            <v>107728</v>
          </cell>
          <cell r="B48">
            <v>2</v>
          </cell>
        </row>
        <row r="49">
          <cell r="A49">
            <v>108656</v>
          </cell>
          <cell r="B49">
            <v>17</v>
          </cell>
        </row>
        <row r="50">
          <cell r="A50">
            <v>110378</v>
          </cell>
          <cell r="B50">
            <v>10</v>
          </cell>
        </row>
        <row r="51">
          <cell r="A51">
            <v>111219</v>
          </cell>
          <cell r="B51">
            <v>1</v>
          </cell>
        </row>
        <row r="52">
          <cell r="A52">
            <v>111400</v>
          </cell>
          <cell r="B52">
            <v>1</v>
          </cell>
        </row>
        <row r="53">
          <cell r="A53">
            <v>113008</v>
          </cell>
          <cell r="B53">
            <v>1</v>
          </cell>
        </row>
        <row r="54">
          <cell r="A54">
            <v>113833</v>
          </cell>
          <cell r="B54">
            <v>18</v>
          </cell>
        </row>
        <row r="55">
          <cell r="A55">
            <v>114685</v>
          </cell>
          <cell r="B55">
            <v>1</v>
          </cell>
        </row>
        <row r="56">
          <cell r="A56">
            <v>118074</v>
          </cell>
          <cell r="B56">
            <v>3</v>
          </cell>
        </row>
        <row r="57">
          <cell r="A57">
            <v>118151</v>
          </cell>
          <cell r="B57">
            <v>1</v>
          </cell>
        </row>
        <row r="58">
          <cell r="A58">
            <v>118951</v>
          </cell>
          <cell r="B58">
            <v>2</v>
          </cell>
        </row>
        <row r="59">
          <cell r="A59">
            <v>120844</v>
          </cell>
          <cell r="B59">
            <v>1</v>
          </cell>
        </row>
        <row r="60">
          <cell r="A60">
            <v>122198</v>
          </cell>
          <cell r="B60">
            <v>4</v>
          </cell>
        </row>
        <row r="61">
          <cell r="A61">
            <v>122686</v>
          </cell>
          <cell r="B61">
            <v>3</v>
          </cell>
        </row>
        <row r="62">
          <cell r="A62">
            <v>122718</v>
          </cell>
          <cell r="B62">
            <v>3</v>
          </cell>
        </row>
        <row r="63">
          <cell r="A63" t="str">
            <v>总计</v>
          </cell>
          <cell r="B63">
            <v>320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topLeftCell="A127" workbookViewId="0">
      <selection activeCell="D15" sqref="D15"/>
    </sheetView>
  </sheetViews>
  <sheetFormatPr defaultColWidth="9" defaultRowHeight="13.5" outlineLevelCol="7"/>
  <cols>
    <col min="2" max="2" width="31.625" customWidth="1"/>
    <col min="4" max="4" width="11" customWidth="1"/>
    <col min="5" max="7" width="12.125" customWidth="1"/>
  </cols>
  <sheetData>
    <row r="1" spans="1:8">
      <c r="A1" s="6" t="s">
        <v>0</v>
      </c>
      <c r="B1" s="6"/>
      <c r="C1" s="6"/>
      <c r="D1" s="6"/>
      <c r="E1" s="6"/>
      <c r="F1" s="6"/>
      <c r="G1" s="6"/>
      <c r="H1" s="6"/>
    </row>
    <row r="2" spans="1:8">
      <c r="A2" s="7" t="s">
        <v>1</v>
      </c>
      <c r="B2" s="7" t="s">
        <v>2</v>
      </c>
      <c r="C2" s="7" t="s">
        <v>3</v>
      </c>
      <c r="D2" s="8" t="s">
        <v>4</v>
      </c>
      <c r="E2" s="8" t="s">
        <v>5</v>
      </c>
      <c r="F2" s="2" t="s">
        <v>6</v>
      </c>
      <c r="G2" s="2" t="s">
        <v>7</v>
      </c>
      <c r="H2" s="2" t="s">
        <v>8</v>
      </c>
    </row>
    <row r="3" spans="1:8">
      <c r="A3" s="9">
        <v>341</v>
      </c>
      <c r="B3" s="10" t="s">
        <v>9</v>
      </c>
      <c r="C3" s="9" t="s">
        <v>10</v>
      </c>
      <c r="D3" s="3">
        <f>VLOOKUP(A:A,[1]Sheet1!$A:$E,5,0)</f>
        <v>40</v>
      </c>
      <c r="E3" s="11">
        <v>0</v>
      </c>
      <c r="F3" s="3">
        <f>D3-E3</f>
        <v>40</v>
      </c>
      <c r="G3" s="3">
        <f>F3*2</f>
        <v>80</v>
      </c>
      <c r="H3" s="4"/>
    </row>
    <row r="4" spans="1:8">
      <c r="A4" s="9">
        <v>351</v>
      </c>
      <c r="B4" s="10" t="s">
        <v>11</v>
      </c>
      <c r="C4" s="9" t="s">
        <v>10</v>
      </c>
      <c r="D4" s="3">
        <f>VLOOKUP(A:A,[1]Sheet1!$A:$E,5,0)</f>
        <v>20</v>
      </c>
      <c r="E4" s="11">
        <v>0</v>
      </c>
      <c r="F4" s="3">
        <f t="shared" ref="F4:F35" si="0">D4-E4</f>
        <v>20</v>
      </c>
      <c r="G4" s="3">
        <f t="shared" ref="G4:G35" si="1">F4*2</f>
        <v>40</v>
      </c>
      <c r="H4" s="4"/>
    </row>
    <row r="5" spans="1:8">
      <c r="A5" s="9">
        <v>539</v>
      </c>
      <c r="B5" s="10" t="s">
        <v>12</v>
      </c>
      <c r="C5" s="9" t="s">
        <v>10</v>
      </c>
      <c r="D5" s="3">
        <f>VLOOKUP(A:A,[1]Sheet1!$A:$E,5,0)</f>
        <v>20</v>
      </c>
      <c r="E5" s="11">
        <v>0</v>
      </c>
      <c r="F5" s="3">
        <f t="shared" si="0"/>
        <v>20</v>
      </c>
      <c r="G5" s="3">
        <f t="shared" si="1"/>
        <v>40</v>
      </c>
      <c r="H5" s="4"/>
    </row>
    <row r="6" spans="1:8">
      <c r="A6" s="9">
        <v>549</v>
      </c>
      <c r="B6" s="10" t="s">
        <v>13</v>
      </c>
      <c r="C6" s="9" t="s">
        <v>10</v>
      </c>
      <c r="D6" s="3">
        <f>VLOOKUP(A:A,[1]Sheet1!$A:$E,5,0)</f>
        <v>20</v>
      </c>
      <c r="E6" s="11">
        <v>0</v>
      </c>
      <c r="F6" s="3">
        <f t="shared" si="0"/>
        <v>20</v>
      </c>
      <c r="G6" s="3">
        <f t="shared" si="1"/>
        <v>40</v>
      </c>
      <c r="H6" s="4"/>
    </row>
    <row r="7" spans="1:8">
      <c r="A7" s="9">
        <v>587</v>
      </c>
      <c r="B7" s="10" t="s">
        <v>14</v>
      </c>
      <c r="C7" s="9" t="s">
        <v>10</v>
      </c>
      <c r="D7" s="3">
        <f>VLOOKUP(A:A,[1]Sheet1!$A:$E,5,0)</f>
        <v>20</v>
      </c>
      <c r="E7" s="11">
        <f>VLOOKUP(A:A,[3]Sheet2!$A:$B,2,0)</f>
        <v>1</v>
      </c>
      <c r="F7" s="3">
        <f t="shared" si="0"/>
        <v>19</v>
      </c>
      <c r="G7" s="3">
        <f t="shared" si="1"/>
        <v>38</v>
      </c>
      <c r="H7" s="4"/>
    </row>
    <row r="8" spans="1:8">
      <c r="A8" s="9">
        <v>591</v>
      </c>
      <c r="B8" s="10" t="s">
        <v>15</v>
      </c>
      <c r="C8" s="9" t="s">
        <v>10</v>
      </c>
      <c r="D8" s="3">
        <f>VLOOKUP(A:A,[1]Sheet1!$A:$E,5,0)</f>
        <v>10</v>
      </c>
      <c r="E8" s="11">
        <v>0</v>
      </c>
      <c r="F8" s="3">
        <f t="shared" si="0"/>
        <v>10</v>
      </c>
      <c r="G8" s="3">
        <f t="shared" si="1"/>
        <v>20</v>
      </c>
      <c r="H8" s="4"/>
    </row>
    <row r="9" spans="1:8">
      <c r="A9" s="9">
        <v>594</v>
      </c>
      <c r="B9" s="10" t="s">
        <v>16</v>
      </c>
      <c r="C9" s="9" t="s">
        <v>10</v>
      </c>
      <c r="D9" s="3">
        <f>VLOOKUP(A:A,[1]Sheet1!$A:$E,5,0)</f>
        <v>20</v>
      </c>
      <c r="E9" s="11">
        <v>0</v>
      </c>
      <c r="F9" s="3">
        <f t="shared" si="0"/>
        <v>20</v>
      </c>
      <c r="G9" s="3">
        <f t="shared" si="1"/>
        <v>40</v>
      </c>
      <c r="H9" s="4"/>
    </row>
    <row r="10" spans="1:8">
      <c r="A10" s="9">
        <v>704</v>
      </c>
      <c r="B10" s="10" t="s">
        <v>17</v>
      </c>
      <c r="C10" s="9" t="s">
        <v>10</v>
      </c>
      <c r="D10" s="3">
        <f>VLOOKUP(A:A,[1]Sheet1!$A:$E,5,0)</f>
        <v>20</v>
      </c>
      <c r="E10" s="11">
        <f>VLOOKUP(A:A,[3]Sheet2!$A:$B,2,0)</f>
        <v>1</v>
      </c>
      <c r="F10" s="3">
        <f t="shared" si="0"/>
        <v>19</v>
      </c>
      <c r="G10" s="3">
        <f t="shared" si="1"/>
        <v>38</v>
      </c>
      <c r="H10" s="4"/>
    </row>
    <row r="11" spans="1:8">
      <c r="A11" s="9">
        <v>706</v>
      </c>
      <c r="B11" s="10" t="s">
        <v>18</v>
      </c>
      <c r="C11" s="9" t="s">
        <v>10</v>
      </c>
      <c r="D11" s="3">
        <f>VLOOKUP(A:A,[1]Sheet1!$A:$E,5,0)</f>
        <v>30</v>
      </c>
      <c r="E11" s="11">
        <f>VLOOKUP(A:A,[3]Sheet2!$A:$B,2,0)</f>
        <v>5</v>
      </c>
      <c r="F11" s="3">
        <f t="shared" si="0"/>
        <v>25</v>
      </c>
      <c r="G11" s="3">
        <f t="shared" si="1"/>
        <v>50</v>
      </c>
      <c r="H11" s="4"/>
    </row>
    <row r="12" spans="1:8">
      <c r="A12" s="9">
        <v>710</v>
      </c>
      <c r="B12" s="10" t="s">
        <v>19</v>
      </c>
      <c r="C12" s="9" t="s">
        <v>10</v>
      </c>
      <c r="D12" s="3">
        <f>VLOOKUP(A:A,[1]Sheet1!$A:$E,5,0)</f>
        <v>20</v>
      </c>
      <c r="E12" s="11">
        <v>0</v>
      </c>
      <c r="F12" s="3">
        <f t="shared" si="0"/>
        <v>20</v>
      </c>
      <c r="G12" s="3">
        <f t="shared" si="1"/>
        <v>40</v>
      </c>
      <c r="H12" s="4"/>
    </row>
    <row r="13" spans="1:8">
      <c r="A13" s="9">
        <v>713</v>
      </c>
      <c r="B13" s="10" t="s">
        <v>20</v>
      </c>
      <c r="C13" s="9" t="s">
        <v>10</v>
      </c>
      <c r="D13" s="3">
        <f>VLOOKUP(A:A,[1]Sheet1!$A:$E,5,0)</f>
        <v>20</v>
      </c>
      <c r="E13" s="11">
        <v>0</v>
      </c>
      <c r="F13" s="3">
        <f t="shared" si="0"/>
        <v>20</v>
      </c>
      <c r="G13" s="3">
        <f t="shared" si="1"/>
        <v>40</v>
      </c>
      <c r="H13" s="4"/>
    </row>
    <row r="14" spans="1:8">
      <c r="A14" s="9">
        <v>716</v>
      </c>
      <c r="B14" s="10" t="s">
        <v>21</v>
      </c>
      <c r="C14" s="9" t="s">
        <v>10</v>
      </c>
      <c r="D14" s="3">
        <f>VLOOKUP(A:A,[1]Sheet1!$A:$E,5,0)</f>
        <v>20</v>
      </c>
      <c r="E14" s="11">
        <f>VLOOKUP(A:A,[3]Sheet2!$A:$B,2,0)</f>
        <v>3</v>
      </c>
      <c r="F14" s="3">
        <f t="shared" si="0"/>
        <v>17</v>
      </c>
      <c r="G14" s="3">
        <f t="shared" si="1"/>
        <v>34</v>
      </c>
      <c r="H14" s="4"/>
    </row>
    <row r="15" spans="1:8">
      <c r="A15" s="9">
        <v>717</v>
      </c>
      <c r="B15" s="10" t="s">
        <v>22</v>
      </c>
      <c r="C15" s="9" t="s">
        <v>10</v>
      </c>
      <c r="D15" s="3">
        <f>VLOOKUP(A:A,[1]Sheet1!$A:$E,5,0)</f>
        <v>20</v>
      </c>
      <c r="E15" s="11">
        <v>0</v>
      </c>
      <c r="F15" s="3">
        <f t="shared" si="0"/>
        <v>20</v>
      </c>
      <c r="G15" s="3">
        <f t="shared" si="1"/>
        <v>40</v>
      </c>
      <c r="H15" s="4"/>
    </row>
    <row r="16" spans="1:8">
      <c r="A16" s="9">
        <v>720</v>
      </c>
      <c r="B16" s="10" t="s">
        <v>23</v>
      </c>
      <c r="C16" s="9" t="s">
        <v>10</v>
      </c>
      <c r="D16" s="3">
        <f>VLOOKUP(A:A,[1]Sheet1!$A:$E,5,0)</f>
        <v>20</v>
      </c>
      <c r="E16" s="11">
        <v>0</v>
      </c>
      <c r="F16" s="3">
        <f t="shared" si="0"/>
        <v>20</v>
      </c>
      <c r="G16" s="3">
        <f t="shared" si="1"/>
        <v>40</v>
      </c>
      <c r="H16" s="4"/>
    </row>
    <row r="17" spans="1:8">
      <c r="A17" s="9">
        <v>721</v>
      </c>
      <c r="B17" s="10" t="s">
        <v>24</v>
      </c>
      <c r="C17" s="9" t="s">
        <v>10</v>
      </c>
      <c r="D17" s="3">
        <f>VLOOKUP(A:A,[1]Sheet1!$A:$E,5,0)</f>
        <v>20</v>
      </c>
      <c r="E17" s="11">
        <v>0</v>
      </c>
      <c r="F17" s="3">
        <f t="shared" si="0"/>
        <v>20</v>
      </c>
      <c r="G17" s="3">
        <f t="shared" si="1"/>
        <v>40</v>
      </c>
      <c r="H17" s="4"/>
    </row>
    <row r="18" spans="1:8">
      <c r="A18" s="9">
        <v>732</v>
      </c>
      <c r="B18" s="10" t="s">
        <v>25</v>
      </c>
      <c r="C18" s="9" t="s">
        <v>10</v>
      </c>
      <c r="D18" s="3">
        <f>VLOOKUP(A:A,[1]Sheet1!$A:$E,5,0)</f>
        <v>20</v>
      </c>
      <c r="E18" s="11">
        <v>0</v>
      </c>
      <c r="F18" s="3">
        <f t="shared" si="0"/>
        <v>20</v>
      </c>
      <c r="G18" s="3">
        <f t="shared" si="1"/>
        <v>40</v>
      </c>
      <c r="H18" s="4"/>
    </row>
    <row r="19" spans="1:8">
      <c r="A19" s="9">
        <v>738</v>
      </c>
      <c r="B19" s="10" t="s">
        <v>26</v>
      </c>
      <c r="C19" s="9" t="s">
        <v>10</v>
      </c>
      <c r="D19" s="3">
        <f>VLOOKUP(A:A,[1]Sheet1!$A:$E,5,0)</f>
        <v>30</v>
      </c>
      <c r="E19" s="11">
        <f>VLOOKUP(A:A,[3]Sheet2!$A:$B,2,0)</f>
        <v>6</v>
      </c>
      <c r="F19" s="3">
        <f t="shared" si="0"/>
        <v>24</v>
      </c>
      <c r="G19" s="3">
        <f t="shared" si="1"/>
        <v>48</v>
      </c>
      <c r="H19" s="4"/>
    </row>
    <row r="20" spans="1:8">
      <c r="A20" s="9">
        <v>746</v>
      </c>
      <c r="B20" s="10" t="s">
        <v>27</v>
      </c>
      <c r="C20" s="9" t="s">
        <v>10</v>
      </c>
      <c r="D20" s="3">
        <f>VLOOKUP(A:A,[1]Sheet1!$A:$E,5,0)</f>
        <v>30</v>
      </c>
      <c r="E20" s="11">
        <v>0</v>
      </c>
      <c r="F20" s="3">
        <f t="shared" si="0"/>
        <v>30</v>
      </c>
      <c r="G20" s="3">
        <f t="shared" si="1"/>
        <v>60</v>
      </c>
      <c r="H20" s="4"/>
    </row>
    <row r="21" spans="1:8">
      <c r="A21" s="9">
        <v>748</v>
      </c>
      <c r="B21" s="10" t="s">
        <v>28</v>
      </c>
      <c r="C21" s="9" t="s">
        <v>10</v>
      </c>
      <c r="D21" s="3">
        <f>VLOOKUP(A:A,[1]Sheet1!$A:$E,5,0)</f>
        <v>30</v>
      </c>
      <c r="E21" s="11">
        <v>0</v>
      </c>
      <c r="F21" s="3">
        <f t="shared" si="0"/>
        <v>30</v>
      </c>
      <c r="G21" s="3">
        <f t="shared" si="1"/>
        <v>60</v>
      </c>
      <c r="H21" s="4"/>
    </row>
    <row r="22" spans="1:8">
      <c r="A22" s="9">
        <v>102564</v>
      </c>
      <c r="B22" s="10" t="s">
        <v>29</v>
      </c>
      <c r="C22" s="9" t="s">
        <v>10</v>
      </c>
      <c r="D22" s="3">
        <f>VLOOKUP(A:A,[1]Sheet1!$A:$E,5,0)</f>
        <v>20</v>
      </c>
      <c r="E22" s="11">
        <v>0</v>
      </c>
      <c r="F22" s="3">
        <f t="shared" si="0"/>
        <v>20</v>
      </c>
      <c r="G22" s="3">
        <f t="shared" si="1"/>
        <v>40</v>
      </c>
      <c r="H22" s="4"/>
    </row>
    <row r="23" spans="1:8">
      <c r="A23" s="9">
        <v>104533</v>
      </c>
      <c r="B23" s="10" t="s">
        <v>30</v>
      </c>
      <c r="C23" s="9" t="s">
        <v>10</v>
      </c>
      <c r="D23" s="3">
        <f>VLOOKUP(A:A,[1]Sheet1!$A:$E,5,0)</f>
        <v>20</v>
      </c>
      <c r="E23" s="11">
        <f>VLOOKUP(A:A,[3]Sheet2!$A:$B,2,0)</f>
        <v>8</v>
      </c>
      <c r="F23" s="3">
        <f t="shared" si="0"/>
        <v>12</v>
      </c>
      <c r="G23" s="3">
        <f t="shared" si="1"/>
        <v>24</v>
      </c>
      <c r="H23" s="4"/>
    </row>
    <row r="24" spans="1:8">
      <c r="A24" s="9">
        <v>107728</v>
      </c>
      <c r="B24" s="10" t="s">
        <v>31</v>
      </c>
      <c r="C24" s="9" t="s">
        <v>10</v>
      </c>
      <c r="D24" s="3">
        <f>VLOOKUP(A:A,[1]Sheet1!$A:$E,5,0)</f>
        <v>20</v>
      </c>
      <c r="E24" s="11">
        <f>VLOOKUP(A:A,[3]Sheet2!$A:$B,2,0)</f>
        <v>2</v>
      </c>
      <c r="F24" s="3">
        <f t="shared" si="0"/>
        <v>18</v>
      </c>
      <c r="G24" s="3">
        <f t="shared" si="1"/>
        <v>36</v>
      </c>
      <c r="H24" s="4"/>
    </row>
    <row r="25" spans="1:8">
      <c r="A25" s="9">
        <v>110378</v>
      </c>
      <c r="B25" s="10" t="s">
        <v>32</v>
      </c>
      <c r="C25" s="9" t="s">
        <v>10</v>
      </c>
      <c r="D25" s="3">
        <f>VLOOKUP(A:A,[1]Sheet1!$A:$E,5,0)</f>
        <v>20</v>
      </c>
      <c r="E25" s="11">
        <f>VLOOKUP(A:A,[3]Sheet2!$A:$B,2,0)</f>
        <v>10</v>
      </c>
      <c r="F25" s="3">
        <f t="shared" si="0"/>
        <v>10</v>
      </c>
      <c r="G25" s="3">
        <f t="shared" si="1"/>
        <v>20</v>
      </c>
      <c r="H25" s="4"/>
    </row>
    <row r="26" spans="1:8">
      <c r="A26" s="9">
        <v>111400</v>
      </c>
      <c r="B26" s="10" t="s">
        <v>33</v>
      </c>
      <c r="C26" s="9" t="s">
        <v>10</v>
      </c>
      <c r="D26" s="3">
        <f>VLOOKUP(A:A,[1]Sheet1!$A:$E,5,0)</f>
        <v>30</v>
      </c>
      <c r="E26" s="11">
        <f>VLOOKUP(A:A,[3]Sheet2!$A:$B,2,0)</f>
        <v>1</v>
      </c>
      <c r="F26" s="3">
        <f t="shared" si="0"/>
        <v>29</v>
      </c>
      <c r="G26" s="3">
        <f t="shared" si="1"/>
        <v>58</v>
      </c>
      <c r="H26" s="4"/>
    </row>
    <row r="27" spans="1:8">
      <c r="A27" s="9">
        <v>117637</v>
      </c>
      <c r="B27" s="10" t="s">
        <v>34</v>
      </c>
      <c r="C27" s="9" t="s">
        <v>10</v>
      </c>
      <c r="D27" s="3">
        <f>VLOOKUP(A:A,[1]Sheet1!$A:$E,5,0)</f>
        <v>20</v>
      </c>
      <c r="E27" s="11">
        <v>0</v>
      </c>
      <c r="F27" s="3">
        <f t="shared" si="0"/>
        <v>20</v>
      </c>
      <c r="G27" s="3">
        <f t="shared" si="1"/>
        <v>40</v>
      </c>
      <c r="H27" s="4"/>
    </row>
    <row r="28" spans="1:8">
      <c r="A28" s="9">
        <v>117923</v>
      </c>
      <c r="B28" s="10" t="s">
        <v>35</v>
      </c>
      <c r="C28" s="9" t="s">
        <v>10</v>
      </c>
      <c r="D28" s="3">
        <f>VLOOKUP(A:A,[1]Sheet1!$A:$E,5,0)</f>
        <v>20</v>
      </c>
      <c r="E28" s="11">
        <v>0</v>
      </c>
      <c r="F28" s="3">
        <f t="shared" si="0"/>
        <v>20</v>
      </c>
      <c r="G28" s="3">
        <f t="shared" si="1"/>
        <v>40</v>
      </c>
      <c r="H28" s="4"/>
    </row>
    <row r="29" spans="1:8">
      <c r="A29" s="9">
        <v>122686</v>
      </c>
      <c r="B29" s="10" t="s">
        <v>36</v>
      </c>
      <c r="C29" s="9" t="s">
        <v>10</v>
      </c>
      <c r="D29" s="3">
        <f>VLOOKUP(A:A,[1]Sheet1!$A:$E,5,0)</f>
        <v>20</v>
      </c>
      <c r="E29" s="11">
        <f>VLOOKUP(A:A,[3]Sheet2!$A:$B,2,0)</f>
        <v>3</v>
      </c>
      <c r="F29" s="3">
        <f t="shared" si="0"/>
        <v>17</v>
      </c>
      <c r="G29" s="3">
        <f t="shared" si="1"/>
        <v>34</v>
      </c>
      <c r="H29" s="4"/>
    </row>
    <row r="30" spans="1:8">
      <c r="A30" s="9">
        <v>122718</v>
      </c>
      <c r="B30" s="10" t="s">
        <v>37</v>
      </c>
      <c r="C30" s="9" t="s">
        <v>10</v>
      </c>
      <c r="D30" s="3">
        <f>VLOOKUP(A:A,[1]Sheet1!$A:$E,5,0)</f>
        <v>20</v>
      </c>
      <c r="E30" s="11">
        <f>VLOOKUP(A:A,[3]Sheet2!$A:$B,2,0)</f>
        <v>3</v>
      </c>
      <c r="F30" s="3">
        <f t="shared" si="0"/>
        <v>17</v>
      </c>
      <c r="G30" s="3">
        <f t="shared" si="1"/>
        <v>34</v>
      </c>
      <c r="H30" s="4"/>
    </row>
    <row r="31" spans="1:8">
      <c r="A31" s="9">
        <v>123007</v>
      </c>
      <c r="B31" s="10" t="s">
        <v>38</v>
      </c>
      <c r="C31" s="9" t="s">
        <v>10</v>
      </c>
      <c r="D31" s="3">
        <f>VLOOKUP(A:A,[1]Sheet1!$A:$E,5,0)</f>
        <v>20</v>
      </c>
      <c r="E31" s="11">
        <v>0</v>
      </c>
      <c r="F31" s="3">
        <f t="shared" si="0"/>
        <v>20</v>
      </c>
      <c r="G31" s="3">
        <f t="shared" si="1"/>
        <v>40</v>
      </c>
      <c r="H31" s="4"/>
    </row>
    <row r="32" spans="1:8">
      <c r="A32" s="9">
        <v>52</v>
      </c>
      <c r="B32" s="10" t="s">
        <v>39</v>
      </c>
      <c r="C32" s="9" t="s">
        <v>40</v>
      </c>
      <c r="D32" s="3">
        <f>VLOOKUP(A:A,[1]Sheet1!$A:$E,5,0)</f>
        <v>20</v>
      </c>
      <c r="E32" s="11">
        <f>VLOOKUP(A:A,[3]Sheet2!$A:$B,2,0)</f>
        <v>19</v>
      </c>
      <c r="F32" s="3">
        <f t="shared" si="0"/>
        <v>1</v>
      </c>
      <c r="G32" s="3">
        <f t="shared" si="1"/>
        <v>2</v>
      </c>
      <c r="H32" s="4"/>
    </row>
    <row r="33" spans="1:8">
      <c r="A33" s="9">
        <v>54</v>
      </c>
      <c r="B33" s="10" t="s">
        <v>41</v>
      </c>
      <c r="C33" s="9" t="s">
        <v>40</v>
      </c>
      <c r="D33" s="3">
        <f>VLOOKUP(A:A,[1]Sheet1!$A:$E,5,0)</f>
        <v>20</v>
      </c>
      <c r="E33" s="11">
        <f>VLOOKUP(A:A,[3]Sheet2!$A:$B,2,0)</f>
        <v>3</v>
      </c>
      <c r="F33" s="3">
        <f t="shared" si="0"/>
        <v>17</v>
      </c>
      <c r="G33" s="3">
        <f t="shared" si="1"/>
        <v>34</v>
      </c>
      <c r="H33" s="4"/>
    </row>
    <row r="34" spans="1:8">
      <c r="A34" s="9">
        <v>56</v>
      </c>
      <c r="B34" s="10" t="s">
        <v>42</v>
      </c>
      <c r="C34" s="9" t="s">
        <v>40</v>
      </c>
      <c r="D34" s="3">
        <f>VLOOKUP(A:A,[1]Sheet1!$A:$E,5,0)</f>
        <v>20</v>
      </c>
      <c r="E34" s="11">
        <f>VLOOKUP(A:A,[3]Sheet2!$A:$B,2,0)</f>
        <v>1</v>
      </c>
      <c r="F34" s="3">
        <f t="shared" si="0"/>
        <v>19</v>
      </c>
      <c r="G34" s="3">
        <f t="shared" si="1"/>
        <v>38</v>
      </c>
      <c r="H34" s="4"/>
    </row>
    <row r="35" spans="1:8">
      <c r="A35" s="9">
        <v>367</v>
      </c>
      <c r="B35" s="10" t="s">
        <v>43</v>
      </c>
      <c r="C35" s="9" t="s">
        <v>40</v>
      </c>
      <c r="D35" s="3">
        <f>VLOOKUP(A:A,[1]Sheet1!$A:$E,5,0)</f>
        <v>20</v>
      </c>
      <c r="E35" s="11">
        <f>VLOOKUP(A:A,[3]Sheet2!$A:$B,2,0)</f>
        <v>7</v>
      </c>
      <c r="F35" s="3">
        <f t="shared" si="0"/>
        <v>13</v>
      </c>
      <c r="G35" s="3">
        <f t="shared" si="1"/>
        <v>26</v>
      </c>
      <c r="H35" s="4"/>
    </row>
    <row r="36" spans="1:8">
      <c r="A36" s="9">
        <v>754</v>
      </c>
      <c r="B36" s="10" t="s">
        <v>44</v>
      </c>
      <c r="C36" s="9" t="s">
        <v>40</v>
      </c>
      <c r="D36" s="3">
        <f>VLOOKUP(A:A,[1]Sheet1!$A:$E,5,0)</f>
        <v>20</v>
      </c>
      <c r="E36" s="11">
        <v>0</v>
      </c>
      <c r="F36" s="3">
        <f t="shared" ref="F36:F67" si="2">D36-E36</f>
        <v>20</v>
      </c>
      <c r="G36" s="3">
        <f t="shared" ref="G36:G67" si="3">F36*2</f>
        <v>40</v>
      </c>
      <c r="H36" s="4"/>
    </row>
    <row r="37" spans="1:8">
      <c r="A37" s="9">
        <v>104428</v>
      </c>
      <c r="B37" s="10" t="s">
        <v>45</v>
      </c>
      <c r="C37" s="9" t="s">
        <v>40</v>
      </c>
      <c r="D37" s="3">
        <f>VLOOKUP(A:A,[1]Sheet1!$A:$E,5,0)</f>
        <v>20</v>
      </c>
      <c r="E37" s="11">
        <v>0</v>
      </c>
      <c r="F37" s="3">
        <f t="shared" si="2"/>
        <v>20</v>
      </c>
      <c r="G37" s="3">
        <f t="shared" si="3"/>
        <v>40</v>
      </c>
      <c r="H37" s="4"/>
    </row>
    <row r="38" spans="1:8">
      <c r="A38" s="9">
        <v>104838</v>
      </c>
      <c r="B38" s="10" t="s">
        <v>46</v>
      </c>
      <c r="C38" s="9" t="s">
        <v>40</v>
      </c>
      <c r="D38" s="3">
        <f>VLOOKUP(A:A,[1]Sheet1!$A:$E,5,0)</f>
        <v>20</v>
      </c>
      <c r="E38" s="11">
        <v>0</v>
      </c>
      <c r="F38" s="3">
        <f t="shared" si="2"/>
        <v>20</v>
      </c>
      <c r="G38" s="3">
        <f t="shared" si="3"/>
        <v>40</v>
      </c>
      <c r="H38" s="4"/>
    </row>
    <row r="39" spans="1:8">
      <c r="A39" s="9">
        <v>122176</v>
      </c>
      <c r="B39" s="10" t="s">
        <v>47</v>
      </c>
      <c r="C39" s="9" t="s">
        <v>40</v>
      </c>
      <c r="D39" s="3">
        <f>VLOOKUP(A:A,[1]Sheet1!$A:$E,5,0)</f>
        <v>10</v>
      </c>
      <c r="E39" s="11">
        <v>0</v>
      </c>
      <c r="F39" s="3">
        <f t="shared" si="2"/>
        <v>10</v>
      </c>
      <c r="G39" s="3">
        <f t="shared" si="3"/>
        <v>20</v>
      </c>
      <c r="H39" s="4"/>
    </row>
    <row r="40" spans="1:8">
      <c r="A40" s="9">
        <v>355</v>
      </c>
      <c r="B40" s="10" t="s">
        <v>48</v>
      </c>
      <c r="C40" s="9" t="s">
        <v>49</v>
      </c>
      <c r="D40" s="3">
        <f>VLOOKUP(A:A,[1]Sheet1!$A:$E,5,0)</f>
        <v>20</v>
      </c>
      <c r="E40" s="11">
        <v>0</v>
      </c>
      <c r="F40" s="3">
        <f t="shared" si="2"/>
        <v>20</v>
      </c>
      <c r="G40" s="3">
        <f t="shared" si="3"/>
        <v>40</v>
      </c>
      <c r="H40" s="4"/>
    </row>
    <row r="41" spans="1:8">
      <c r="A41" s="9">
        <v>373</v>
      </c>
      <c r="B41" s="10" t="s">
        <v>50</v>
      </c>
      <c r="C41" s="9" t="s">
        <v>49</v>
      </c>
      <c r="D41" s="3">
        <f>VLOOKUP(A:A,[1]Sheet1!$A:$E,5,0)</f>
        <v>30</v>
      </c>
      <c r="E41" s="11">
        <f>VLOOKUP(A:A,[3]Sheet2!$A:$B,2,0)</f>
        <v>1</v>
      </c>
      <c r="F41" s="3">
        <f t="shared" si="2"/>
        <v>29</v>
      </c>
      <c r="G41" s="3">
        <f t="shared" si="3"/>
        <v>58</v>
      </c>
      <c r="H41" s="4"/>
    </row>
    <row r="42" spans="1:8">
      <c r="A42" s="9">
        <v>377</v>
      </c>
      <c r="B42" s="10" t="s">
        <v>51</v>
      </c>
      <c r="C42" s="9" t="s">
        <v>49</v>
      </c>
      <c r="D42" s="3">
        <f>VLOOKUP(A:A,[1]Sheet1!$A:$E,5,0)</f>
        <v>30</v>
      </c>
      <c r="E42" s="11">
        <f>VLOOKUP(A:A,[3]Sheet2!$A:$B,2,0)</f>
        <v>8</v>
      </c>
      <c r="F42" s="3">
        <f t="shared" si="2"/>
        <v>22</v>
      </c>
      <c r="G42" s="3">
        <f t="shared" si="3"/>
        <v>44</v>
      </c>
      <c r="H42" s="4"/>
    </row>
    <row r="43" spans="1:8">
      <c r="A43" s="9">
        <v>387</v>
      </c>
      <c r="B43" s="10" t="s">
        <v>52</v>
      </c>
      <c r="C43" s="9" t="s">
        <v>49</v>
      </c>
      <c r="D43" s="3">
        <f>VLOOKUP(A:A,[1]Sheet1!$A:$E,5,0)</f>
        <v>20</v>
      </c>
      <c r="E43" s="11">
        <v>0</v>
      </c>
      <c r="F43" s="3">
        <f t="shared" si="2"/>
        <v>20</v>
      </c>
      <c r="G43" s="3">
        <f t="shared" si="3"/>
        <v>40</v>
      </c>
      <c r="H43" s="4"/>
    </row>
    <row r="44" spans="1:8">
      <c r="A44" s="9">
        <v>511</v>
      </c>
      <c r="B44" s="10" t="s">
        <v>53</v>
      </c>
      <c r="C44" s="9" t="s">
        <v>49</v>
      </c>
      <c r="D44" s="3">
        <f>VLOOKUP(A:A,[1]Sheet1!$A:$E,5,0)</f>
        <v>20</v>
      </c>
      <c r="E44" s="11">
        <v>0</v>
      </c>
      <c r="F44" s="3">
        <f t="shared" si="2"/>
        <v>20</v>
      </c>
      <c r="G44" s="3">
        <f t="shared" si="3"/>
        <v>40</v>
      </c>
      <c r="H44" s="4"/>
    </row>
    <row r="45" spans="1:8">
      <c r="A45" s="9">
        <v>515</v>
      </c>
      <c r="B45" s="10" t="s">
        <v>54</v>
      </c>
      <c r="C45" s="9" t="s">
        <v>49</v>
      </c>
      <c r="D45" s="3">
        <f>VLOOKUP(A:A,[1]Sheet1!$A:$E,5,0)</f>
        <v>20</v>
      </c>
      <c r="E45" s="11">
        <f>VLOOKUP(A:A,[3]Sheet2!$A:$B,2,0)</f>
        <v>1</v>
      </c>
      <c r="F45" s="3">
        <f t="shared" si="2"/>
        <v>19</v>
      </c>
      <c r="G45" s="3">
        <f t="shared" si="3"/>
        <v>38</v>
      </c>
      <c r="H45" s="4"/>
    </row>
    <row r="46" spans="1:8">
      <c r="A46" s="9">
        <v>546</v>
      </c>
      <c r="B46" s="10" t="s">
        <v>55</v>
      </c>
      <c r="C46" s="9" t="s">
        <v>49</v>
      </c>
      <c r="D46" s="3">
        <f>VLOOKUP(A:A,[1]Sheet1!$A:$E,5,0)</f>
        <v>20</v>
      </c>
      <c r="E46" s="11">
        <f>VLOOKUP(A:A,[3]Sheet2!$A:$B,2,0)</f>
        <v>1</v>
      </c>
      <c r="F46" s="3">
        <f t="shared" si="2"/>
        <v>19</v>
      </c>
      <c r="G46" s="3">
        <f t="shared" si="3"/>
        <v>38</v>
      </c>
      <c r="H46" s="4"/>
    </row>
    <row r="47" spans="1:8">
      <c r="A47" s="9">
        <v>571</v>
      </c>
      <c r="B47" s="10" t="s">
        <v>56</v>
      </c>
      <c r="C47" s="9" t="s">
        <v>49</v>
      </c>
      <c r="D47" s="3">
        <f>VLOOKUP(A:A,[1]Sheet1!$A:$E,5,0)</f>
        <v>20</v>
      </c>
      <c r="E47" s="11">
        <f>VLOOKUP(A:A,[3]Sheet2!$A:$B,2,0)</f>
        <v>7</v>
      </c>
      <c r="F47" s="3">
        <f t="shared" si="2"/>
        <v>13</v>
      </c>
      <c r="G47" s="3">
        <f t="shared" si="3"/>
        <v>26</v>
      </c>
      <c r="H47" s="4"/>
    </row>
    <row r="48" spans="1:8">
      <c r="A48" s="9">
        <v>573</v>
      </c>
      <c r="B48" s="10" t="s">
        <v>57</v>
      </c>
      <c r="C48" s="9" t="s">
        <v>49</v>
      </c>
      <c r="D48" s="3">
        <f>VLOOKUP(A:A,[1]Sheet1!$A:$E,5,0)</f>
        <v>10</v>
      </c>
      <c r="E48" s="11">
        <f>VLOOKUP(A:A,[3]Sheet2!$A:$B,2,0)</f>
        <v>2</v>
      </c>
      <c r="F48" s="3">
        <f t="shared" si="2"/>
        <v>8</v>
      </c>
      <c r="G48" s="3">
        <f t="shared" si="3"/>
        <v>16</v>
      </c>
      <c r="H48" s="4"/>
    </row>
    <row r="49" spans="1:8">
      <c r="A49" s="9">
        <v>598</v>
      </c>
      <c r="B49" s="10" t="s">
        <v>58</v>
      </c>
      <c r="C49" s="9" t="s">
        <v>49</v>
      </c>
      <c r="D49" s="3">
        <f>VLOOKUP(A:A,[1]Sheet1!$A:$E,5,0)</f>
        <v>30</v>
      </c>
      <c r="E49" s="11">
        <v>0</v>
      </c>
      <c r="F49" s="3">
        <f t="shared" si="2"/>
        <v>30</v>
      </c>
      <c r="G49" s="3">
        <f t="shared" si="3"/>
        <v>60</v>
      </c>
      <c r="H49" s="4"/>
    </row>
    <row r="50" spans="1:8">
      <c r="A50" s="9">
        <v>707</v>
      </c>
      <c r="B50" s="10" t="s">
        <v>59</v>
      </c>
      <c r="C50" s="9" t="s">
        <v>49</v>
      </c>
      <c r="D50" s="3">
        <f>VLOOKUP(A:A,[1]Sheet1!$A:$E,5,0)</f>
        <v>40</v>
      </c>
      <c r="E50" s="11">
        <v>0</v>
      </c>
      <c r="F50" s="3">
        <f t="shared" si="2"/>
        <v>40</v>
      </c>
      <c r="G50" s="3">
        <f t="shared" si="3"/>
        <v>80</v>
      </c>
      <c r="H50" s="4"/>
    </row>
    <row r="51" spans="1:8">
      <c r="A51" s="9">
        <v>712</v>
      </c>
      <c r="B51" s="10" t="s">
        <v>60</v>
      </c>
      <c r="C51" s="9" t="s">
        <v>49</v>
      </c>
      <c r="D51" s="3">
        <f>VLOOKUP(A:A,[1]Sheet1!$A:$E,5,0)</f>
        <v>30</v>
      </c>
      <c r="E51" s="11">
        <v>0</v>
      </c>
      <c r="F51" s="3">
        <f t="shared" si="2"/>
        <v>30</v>
      </c>
      <c r="G51" s="3">
        <f t="shared" si="3"/>
        <v>60</v>
      </c>
      <c r="H51" s="4"/>
    </row>
    <row r="52" spans="1:8">
      <c r="A52" s="9">
        <v>723</v>
      </c>
      <c r="B52" s="10" t="s">
        <v>61</v>
      </c>
      <c r="C52" s="9" t="s">
        <v>49</v>
      </c>
      <c r="D52" s="3">
        <f>VLOOKUP(A:A,[1]Sheet1!$A:$E,5,0)</f>
        <v>20</v>
      </c>
      <c r="E52" s="11">
        <f>VLOOKUP(A:A,[3]Sheet2!$A:$B,2,0)</f>
        <v>1</v>
      </c>
      <c r="F52" s="3">
        <f t="shared" si="2"/>
        <v>19</v>
      </c>
      <c r="G52" s="3">
        <f t="shared" si="3"/>
        <v>38</v>
      </c>
      <c r="H52" s="4"/>
    </row>
    <row r="53" spans="1:8">
      <c r="A53" s="9">
        <v>724</v>
      </c>
      <c r="B53" s="10" t="s">
        <v>62</v>
      </c>
      <c r="C53" s="9" t="s">
        <v>49</v>
      </c>
      <c r="D53" s="3">
        <f>VLOOKUP(A:A,[1]Sheet1!$A:$E,5,0)</f>
        <v>20</v>
      </c>
      <c r="E53" s="11">
        <v>0</v>
      </c>
      <c r="F53" s="3">
        <f t="shared" si="2"/>
        <v>20</v>
      </c>
      <c r="G53" s="3">
        <f t="shared" si="3"/>
        <v>40</v>
      </c>
      <c r="H53" s="4"/>
    </row>
    <row r="54" spans="1:8">
      <c r="A54" s="9">
        <v>733</v>
      </c>
      <c r="B54" s="10" t="s">
        <v>63</v>
      </c>
      <c r="C54" s="9" t="s">
        <v>49</v>
      </c>
      <c r="D54" s="3">
        <f>VLOOKUP(A:A,[1]Sheet1!$A:$E,5,0)</f>
        <v>30</v>
      </c>
      <c r="E54" s="11">
        <v>0</v>
      </c>
      <c r="F54" s="3">
        <f t="shared" si="2"/>
        <v>30</v>
      </c>
      <c r="G54" s="3">
        <f t="shared" si="3"/>
        <v>60</v>
      </c>
      <c r="H54" s="4"/>
    </row>
    <row r="55" spans="1:8">
      <c r="A55" s="9">
        <v>737</v>
      </c>
      <c r="B55" s="10" t="s">
        <v>64</v>
      </c>
      <c r="C55" s="9" t="s">
        <v>49</v>
      </c>
      <c r="D55" s="3">
        <f>VLOOKUP(A:A,[1]Sheet1!$A:$E,5,0)</f>
        <v>20</v>
      </c>
      <c r="E55" s="11">
        <f>VLOOKUP(A:A,[3]Sheet2!$A:$B,2,0)</f>
        <v>17</v>
      </c>
      <c r="F55" s="3">
        <f t="shared" si="2"/>
        <v>3</v>
      </c>
      <c r="G55" s="3">
        <f t="shared" si="3"/>
        <v>6</v>
      </c>
      <c r="H55" s="4"/>
    </row>
    <row r="56" spans="1:8">
      <c r="A56" s="9">
        <v>740</v>
      </c>
      <c r="B56" s="10" t="s">
        <v>65</v>
      </c>
      <c r="C56" s="9" t="s">
        <v>49</v>
      </c>
      <c r="D56" s="3">
        <f>VLOOKUP(A:A,[1]Sheet1!$A:$E,5,0)</f>
        <v>20</v>
      </c>
      <c r="E56" s="11">
        <f>VLOOKUP(A:A,[3]Sheet2!$A:$B,2,0)</f>
        <v>5</v>
      </c>
      <c r="F56" s="3">
        <f t="shared" si="2"/>
        <v>15</v>
      </c>
      <c r="G56" s="3">
        <f t="shared" si="3"/>
        <v>30</v>
      </c>
      <c r="H56" s="4"/>
    </row>
    <row r="57" spans="1:8">
      <c r="A57" s="9">
        <v>743</v>
      </c>
      <c r="B57" s="10" t="s">
        <v>66</v>
      </c>
      <c r="C57" s="9" t="s">
        <v>49</v>
      </c>
      <c r="D57" s="3">
        <f>VLOOKUP(A:A,[1]Sheet1!$A:$E,5,0)</f>
        <v>10</v>
      </c>
      <c r="E57" s="11">
        <v>0</v>
      </c>
      <c r="F57" s="3">
        <f t="shared" si="2"/>
        <v>10</v>
      </c>
      <c r="G57" s="3">
        <f t="shared" si="3"/>
        <v>20</v>
      </c>
      <c r="H57" s="4"/>
    </row>
    <row r="58" spans="1:8">
      <c r="A58" s="9">
        <v>102479</v>
      </c>
      <c r="B58" s="10" t="s">
        <v>67</v>
      </c>
      <c r="C58" s="9" t="s">
        <v>49</v>
      </c>
      <c r="D58" s="3">
        <f>VLOOKUP(A:A,[1]Sheet1!$A:$E,5,0)</f>
        <v>20</v>
      </c>
      <c r="E58" s="11">
        <v>0</v>
      </c>
      <c r="F58" s="3">
        <f t="shared" si="2"/>
        <v>20</v>
      </c>
      <c r="G58" s="3">
        <f t="shared" si="3"/>
        <v>40</v>
      </c>
      <c r="H58" s="4"/>
    </row>
    <row r="59" spans="1:8">
      <c r="A59" s="9">
        <v>103639</v>
      </c>
      <c r="B59" s="10" t="s">
        <v>68</v>
      </c>
      <c r="C59" s="9" t="s">
        <v>49</v>
      </c>
      <c r="D59" s="3">
        <f>VLOOKUP(A:A,[1]Sheet1!$A:$E,5,0)</f>
        <v>10</v>
      </c>
      <c r="E59" s="11">
        <f>VLOOKUP(A:A,[3]Sheet2!$A:$B,2,0)</f>
        <v>1</v>
      </c>
      <c r="F59" s="3">
        <f t="shared" si="2"/>
        <v>9</v>
      </c>
      <c r="G59" s="3">
        <f t="shared" si="3"/>
        <v>18</v>
      </c>
      <c r="H59" s="4"/>
    </row>
    <row r="60" spans="1:8">
      <c r="A60" s="9">
        <v>104430</v>
      </c>
      <c r="B60" s="10" t="s">
        <v>69</v>
      </c>
      <c r="C60" s="9" t="s">
        <v>49</v>
      </c>
      <c r="D60" s="3">
        <f>VLOOKUP(A:A,[1]Sheet1!$A:$E,5,0)</f>
        <v>20</v>
      </c>
      <c r="E60" s="11">
        <f>VLOOKUP(A:A,[3]Sheet2!$A:$B,2,0)</f>
        <v>1</v>
      </c>
      <c r="F60" s="3">
        <f t="shared" si="2"/>
        <v>19</v>
      </c>
      <c r="G60" s="3">
        <f t="shared" si="3"/>
        <v>38</v>
      </c>
      <c r="H60" s="4"/>
    </row>
    <row r="61" spans="1:8">
      <c r="A61" s="9">
        <v>105751</v>
      </c>
      <c r="B61" s="10" t="s">
        <v>70</v>
      </c>
      <c r="C61" s="9" t="s">
        <v>49</v>
      </c>
      <c r="D61" s="3">
        <f>VLOOKUP(A:A,[1]Sheet1!$A:$E,5,0)</f>
        <v>20</v>
      </c>
      <c r="E61" s="11">
        <v>0</v>
      </c>
      <c r="F61" s="3">
        <f t="shared" si="2"/>
        <v>20</v>
      </c>
      <c r="G61" s="3">
        <f t="shared" si="3"/>
        <v>40</v>
      </c>
      <c r="H61" s="4"/>
    </row>
    <row r="62" spans="1:8">
      <c r="A62" s="9">
        <v>106568</v>
      </c>
      <c r="B62" s="10" t="s">
        <v>71</v>
      </c>
      <c r="C62" s="9" t="s">
        <v>49</v>
      </c>
      <c r="D62" s="3">
        <f>VLOOKUP(A:A,[1]Sheet1!$A:$E,5,0)</f>
        <v>20</v>
      </c>
      <c r="E62" s="11">
        <v>0</v>
      </c>
      <c r="F62" s="3">
        <f t="shared" si="2"/>
        <v>20</v>
      </c>
      <c r="G62" s="3">
        <f t="shared" si="3"/>
        <v>40</v>
      </c>
      <c r="H62" s="4"/>
    </row>
    <row r="63" spans="1:8">
      <c r="A63" s="9">
        <v>114069</v>
      </c>
      <c r="B63" s="10" t="s">
        <v>72</v>
      </c>
      <c r="C63" s="9" t="s">
        <v>49</v>
      </c>
      <c r="D63" s="3">
        <f>VLOOKUP(A:A,[1]Sheet1!$A:$E,5,0)</f>
        <v>20</v>
      </c>
      <c r="E63" s="11">
        <v>0</v>
      </c>
      <c r="F63" s="3">
        <f t="shared" si="2"/>
        <v>20</v>
      </c>
      <c r="G63" s="3">
        <f t="shared" si="3"/>
        <v>40</v>
      </c>
      <c r="H63" s="4"/>
    </row>
    <row r="64" spans="1:8">
      <c r="A64" s="9">
        <v>114848</v>
      </c>
      <c r="B64" s="10" t="s">
        <v>73</v>
      </c>
      <c r="C64" s="9" t="s">
        <v>49</v>
      </c>
      <c r="D64" s="3">
        <f>VLOOKUP(A:A,[1]Sheet1!$A:$E,5,0)</f>
        <v>20</v>
      </c>
      <c r="E64" s="11">
        <v>0</v>
      </c>
      <c r="F64" s="3">
        <f t="shared" si="2"/>
        <v>20</v>
      </c>
      <c r="G64" s="3">
        <f t="shared" si="3"/>
        <v>40</v>
      </c>
      <c r="H64" s="4"/>
    </row>
    <row r="65" spans="1:8">
      <c r="A65" s="9">
        <v>115971</v>
      </c>
      <c r="B65" s="10" t="s">
        <v>74</v>
      </c>
      <c r="C65" s="9" t="s">
        <v>49</v>
      </c>
      <c r="D65" s="3">
        <f>VLOOKUP(A:A,[1]Sheet1!$A:$E,5,0)</f>
        <v>20</v>
      </c>
      <c r="E65" s="11">
        <v>0</v>
      </c>
      <c r="F65" s="3">
        <f t="shared" si="2"/>
        <v>20</v>
      </c>
      <c r="G65" s="3">
        <f t="shared" si="3"/>
        <v>40</v>
      </c>
      <c r="H65" s="4"/>
    </row>
    <row r="66" spans="1:8">
      <c r="A66" s="9">
        <v>117184</v>
      </c>
      <c r="B66" s="10" t="s">
        <v>75</v>
      </c>
      <c r="C66" s="9" t="s">
        <v>49</v>
      </c>
      <c r="D66" s="3">
        <f>VLOOKUP(A:A,[1]Sheet1!$A:$E,5,0)</f>
        <v>20</v>
      </c>
      <c r="E66" s="11">
        <v>0</v>
      </c>
      <c r="F66" s="3">
        <f t="shared" si="2"/>
        <v>20</v>
      </c>
      <c r="G66" s="3">
        <f t="shared" si="3"/>
        <v>40</v>
      </c>
      <c r="H66" s="4"/>
    </row>
    <row r="67" spans="1:8">
      <c r="A67" s="9">
        <v>118074</v>
      </c>
      <c r="B67" s="10" t="s">
        <v>76</v>
      </c>
      <c r="C67" s="9" t="s">
        <v>49</v>
      </c>
      <c r="D67" s="3">
        <f>VLOOKUP(A:A,[1]Sheet1!$A:$E,5,0)</f>
        <v>20</v>
      </c>
      <c r="E67" s="11">
        <f>VLOOKUP(A:A,[3]Sheet2!$A:$B,2,0)</f>
        <v>3</v>
      </c>
      <c r="F67" s="3">
        <f t="shared" si="2"/>
        <v>17</v>
      </c>
      <c r="G67" s="3">
        <f t="shared" si="3"/>
        <v>34</v>
      </c>
      <c r="H67" s="4"/>
    </row>
    <row r="68" spans="1:8">
      <c r="A68" s="9">
        <v>118758</v>
      </c>
      <c r="B68" s="10" t="s">
        <v>77</v>
      </c>
      <c r="C68" s="9" t="s">
        <v>49</v>
      </c>
      <c r="D68" s="3">
        <f>VLOOKUP(A:A,[1]Sheet1!$A:$E,5,0)</f>
        <v>20</v>
      </c>
      <c r="E68" s="11">
        <v>0</v>
      </c>
      <c r="F68" s="3">
        <f t="shared" ref="F68:F99" si="4">D68-E68</f>
        <v>20</v>
      </c>
      <c r="G68" s="3">
        <f t="shared" ref="G68:G99" si="5">F68*2</f>
        <v>40</v>
      </c>
      <c r="H68" s="4"/>
    </row>
    <row r="69" spans="1:8">
      <c r="A69" s="9">
        <v>122198</v>
      </c>
      <c r="B69" s="10" t="s">
        <v>78</v>
      </c>
      <c r="C69" s="9" t="s">
        <v>49</v>
      </c>
      <c r="D69" s="3">
        <f>VLOOKUP(A:A,[1]Sheet1!$A:$E,5,0)</f>
        <v>20</v>
      </c>
      <c r="E69" s="11">
        <f>VLOOKUP(A:A,[3]Sheet2!$A:$B,2,0)</f>
        <v>4</v>
      </c>
      <c r="F69" s="3">
        <f t="shared" si="4"/>
        <v>16</v>
      </c>
      <c r="G69" s="3">
        <f t="shared" si="5"/>
        <v>32</v>
      </c>
      <c r="H69" s="4"/>
    </row>
    <row r="70" spans="1:8">
      <c r="A70" s="9">
        <v>307</v>
      </c>
      <c r="B70" s="10" t="s">
        <v>79</v>
      </c>
      <c r="C70" s="9" t="s">
        <v>80</v>
      </c>
      <c r="D70" s="3">
        <f>VLOOKUP(A:A,[1]Sheet1!$A:$E,5,0)</f>
        <v>40</v>
      </c>
      <c r="E70" s="11">
        <f>VLOOKUP(A:A,[3]Sheet2!$A:$B,2,0)</f>
        <v>11</v>
      </c>
      <c r="F70" s="3">
        <f t="shared" si="4"/>
        <v>29</v>
      </c>
      <c r="G70" s="3">
        <f t="shared" si="5"/>
        <v>58</v>
      </c>
      <c r="H70" s="4"/>
    </row>
    <row r="71" spans="1:8">
      <c r="A71" s="9">
        <v>308</v>
      </c>
      <c r="B71" s="10" t="s">
        <v>81</v>
      </c>
      <c r="C71" s="9" t="s">
        <v>80</v>
      </c>
      <c r="D71" s="3">
        <f>VLOOKUP(A:A,[1]Sheet1!$A:$E,5,0)</f>
        <v>30</v>
      </c>
      <c r="E71" s="11">
        <v>0</v>
      </c>
      <c r="F71" s="3">
        <f t="shared" si="4"/>
        <v>30</v>
      </c>
      <c r="G71" s="3">
        <f t="shared" si="5"/>
        <v>60</v>
      </c>
      <c r="H71" s="4"/>
    </row>
    <row r="72" spans="1:8">
      <c r="A72" s="9">
        <v>337</v>
      </c>
      <c r="B72" s="10" t="s">
        <v>82</v>
      </c>
      <c r="C72" s="9" t="s">
        <v>80</v>
      </c>
      <c r="D72" s="3">
        <f>VLOOKUP(A:A,[1]Sheet1!$A:$E,5,0)</f>
        <v>40</v>
      </c>
      <c r="E72" s="11">
        <v>0</v>
      </c>
      <c r="F72" s="3">
        <f t="shared" si="4"/>
        <v>40</v>
      </c>
      <c r="G72" s="3">
        <f t="shared" si="5"/>
        <v>80</v>
      </c>
      <c r="H72" s="4"/>
    </row>
    <row r="73" spans="1:8">
      <c r="A73" s="9">
        <v>399</v>
      </c>
      <c r="B73" s="10" t="s">
        <v>83</v>
      </c>
      <c r="C73" s="9" t="s">
        <v>80</v>
      </c>
      <c r="D73" s="3">
        <f>VLOOKUP(A:A,[1]Sheet1!$A:$E,5,0)</f>
        <v>30</v>
      </c>
      <c r="E73" s="11">
        <f>VLOOKUP(A:A,[3]Sheet2!$A:$B,2,0)</f>
        <v>1</v>
      </c>
      <c r="F73" s="3">
        <f t="shared" si="4"/>
        <v>29</v>
      </c>
      <c r="G73" s="3">
        <f t="shared" si="5"/>
        <v>58</v>
      </c>
      <c r="H73" s="4"/>
    </row>
    <row r="74" spans="1:8">
      <c r="A74" s="9">
        <v>742</v>
      </c>
      <c r="B74" s="10" t="s">
        <v>84</v>
      </c>
      <c r="C74" s="9" t="s">
        <v>80</v>
      </c>
      <c r="D74" s="3">
        <f>VLOOKUP(A:A,[1]Sheet1!$A:$E,5,0)</f>
        <v>10</v>
      </c>
      <c r="E74" s="11">
        <f>VLOOKUP(A:A,[3]Sheet2!$A:$B,2,0)</f>
        <v>2</v>
      </c>
      <c r="F74" s="3">
        <f t="shared" si="4"/>
        <v>8</v>
      </c>
      <c r="G74" s="3">
        <f t="shared" si="5"/>
        <v>16</v>
      </c>
      <c r="H74" s="4"/>
    </row>
    <row r="75" spans="1:8">
      <c r="A75" s="9">
        <v>744</v>
      </c>
      <c r="B75" s="10" t="s">
        <v>85</v>
      </c>
      <c r="C75" s="9" t="s">
        <v>80</v>
      </c>
      <c r="D75" s="3">
        <f>VLOOKUP(A:A,[1]Sheet1!$A:$E,5,0)</f>
        <v>20</v>
      </c>
      <c r="E75" s="11">
        <v>0</v>
      </c>
      <c r="F75" s="3">
        <f t="shared" si="4"/>
        <v>20</v>
      </c>
      <c r="G75" s="3">
        <f t="shared" si="5"/>
        <v>40</v>
      </c>
      <c r="H75" s="4"/>
    </row>
    <row r="76" spans="1:8">
      <c r="A76" s="9">
        <v>102935</v>
      </c>
      <c r="B76" s="10" t="s">
        <v>86</v>
      </c>
      <c r="C76" s="9" t="s">
        <v>80</v>
      </c>
      <c r="D76" s="3">
        <f>VLOOKUP(A:A,[1]Sheet1!$A:$E,5,0)</f>
        <v>30</v>
      </c>
      <c r="E76" s="11">
        <v>0</v>
      </c>
      <c r="F76" s="3">
        <f t="shared" si="4"/>
        <v>30</v>
      </c>
      <c r="G76" s="3">
        <f t="shared" si="5"/>
        <v>60</v>
      </c>
      <c r="H76" s="4"/>
    </row>
    <row r="77" spans="1:8">
      <c r="A77" s="9">
        <v>105910</v>
      </c>
      <c r="B77" s="10" t="s">
        <v>87</v>
      </c>
      <c r="C77" s="9" t="s">
        <v>80</v>
      </c>
      <c r="D77" s="3">
        <f>VLOOKUP(A:A,[1]Sheet1!$A:$E,5,0)</f>
        <v>10</v>
      </c>
      <c r="E77" s="11">
        <v>0</v>
      </c>
      <c r="F77" s="3">
        <f t="shared" si="4"/>
        <v>10</v>
      </c>
      <c r="G77" s="3">
        <f t="shared" si="5"/>
        <v>20</v>
      </c>
      <c r="H77" s="4"/>
    </row>
    <row r="78" spans="1:8">
      <c r="A78" s="9">
        <v>106066</v>
      </c>
      <c r="B78" s="10" t="s">
        <v>88</v>
      </c>
      <c r="C78" s="9" t="s">
        <v>80</v>
      </c>
      <c r="D78" s="3">
        <f>VLOOKUP(A:A,[1]Sheet1!$A:$E,5,0)</f>
        <v>20</v>
      </c>
      <c r="E78" s="11">
        <v>0</v>
      </c>
      <c r="F78" s="3">
        <f t="shared" si="4"/>
        <v>20</v>
      </c>
      <c r="G78" s="3">
        <f t="shared" si="5"/>
        <v>40</v>
      </c>
      <c r="H78" s="4"/>
    </row>
    <row r="79" spans="1:8">
      <c r="A79" s="9">
        <v>106485</v>
      </c>
      <c r="B79" s="10" t="s">
        <v>89</v>
      </c>
      <c r="C79" s="9" t="s">
        <v>80</v>
      </c>
      <c r="D79" s="3">
        <f>VLOOKUP(A:A,[1]Sheet1!$A:$E,5,0)</f>
        <v>20</v>
      </c>
      <c r="E79" s="11">
        <v>0</v>
      </c>
      <c r="F79" s="3">
        <f t="shared" si="4"/>
        <v>20</v>
      </c>
      <c r="G79" s="3">
        <f t="shared" si="5"/>
        <v>40</v>
      </c>
      <c r="H79" s="4"/>
    </row>
    <row r="80" spans="1:8">
      <c r="A80" s="9">
        <v>106865</v>
      </c>
      <c r="B80" s="10" t="s">
        <v>90</v>
      </c>
      <c r="C80" s="9" t="s">
        <v>80</v>
      </c>
      <c r="D80" s="3">
        <f>VLOOKUP(A:A,[1]Sheet1!$A:$E,5,0)</f>
        <v>20</v>
      </c>
      <c r="E80" s="11">
        <v>0</v>
      </c>
      <c r="F80" s="3">
        <f t="shared" si="4"/>
        <v>20</v>
      </c>
      <c r="G80" s="3">
        <f t="shared" si="5"/>
        <v>40</v>
      </c>
      <c r="H80" s="4"/>
    </row>
    <row r="81" spans="1:8">
      <c r="A81" s="9">
        <v>113299</v>
      </c>
      <c r="B81" s="10" t="s">
        <v>91</v>
      </c>
      <c r="C81" s="9" t="s">
        <v>80</v>
      </c>
      <c r="D81" s="3">
        <f>VLOOKUP(A:A,[1]Sheet1!$A:$E,5,0)</f>
        <v>10</v>
      </c>
      <c r="E81" s="11">
        <v>0</v>
      </c>
      <c r="F81" s="3">
        <f t="shared" si="4"/>
        <v>10</v>
      </c>
      <c r="G81" s="3">
        <f t="shared" si="5"/>
        <v>20</v>
      </c>
      <c r="H81" s="4"/>
    </row>
    <row r="82" spans="1:8">
      <c r="A82" s="9">
        <v>114685</v>
      </c>
      <c r="B82" s="10" t="s">
        <v>92</v>
      </c>
      <c r="C82" s="9" t="s">
        <v>80</v>
      </c>
      <c r="D82" s="3">
        <f>VLOOKUP(A:A,[1]Sheet1!$A:$E,5,0)</f>
        <v>40</v>
      </c>
      <c r="E82" s="11">
        <f>VLOOKUP(A:A,[3]Sheet2!$A:$B,2,0)</f>
        <v>1</v>
      </c>
      <c r="F82" s="3">
        <f t="shared" si="4"/>
        <v>39</v>
      </c>
      <c r="G82" s="3">
        <f t="shared" si="5"/>
        <v>78</v>
      </c>
      <c r="H82" s="4"/>
    </row>
    <row r="83" spans="1:8">
      <c r="A83" s="9">
        <v>116482</v>
      </c>
      <c r="B83" s="10" t="s">
        <v>93</v>
      </c>
      <c r="C83" s="9" t="s">
        <v>80</v>
      </c>
      <c r="D83" s="3">
        <f>VLOOKUP(A:A,[1]Sheet1!$A:$E,5,0)</f>
        <v>20</v>
      </c>
      <c r="E83" s="11">
        <v>0</v>
      </c>
      <c r="F83" s="3">
        <f t="shared" si="4"/>
        <v>20</v>
      </c>
      <c r="G83" s="3">
        <f t="shared" si="5"/>
        <v>40</v>
      </c>
      <c r="H83" s="4"/>
    </row>
    <row r="84" spans="1:8">
      <c r="A84" s="9">
        <v>116919</v>
      </c>
      <c r="B84" s="10" t="s">
        <v>94</v>
      </c>
      <c r="C84" s="9" t="s">
        <v>80</v>
      </c>
      <c r="D84" s="3">
        <f>VLOOKUP(A:A,[1]Sheet1!$A:$E,5,0)</f>
        <v>20</v>
      </c>
      <c r="E84" s="11">
        <v>0</v>
      </c>
      <c r="F84" s="3">
        <f t="shared" si="4"/>
        <v>20</v>
      </c>
      <c r="G84" s="3">
        <f t="shared" si="5"/>
        <v>40</v>
      </c>
      <c r="H84" s="4"/>
    </row>
    <row r="85" spans="1:8">
      <c r="A85" s="9">
        <v>329</v>
      </c>
      <c r="B85" s="10" t="s">
        <v>95</v>
      </c>
      <c r="C85" s="9" t="s">
        <v>96</v>
      </c>
      <c r="D85" s="3">
        <f>VLOOKUP(A:A,[1]Sheet1!$A:$E,5,0)</f>
        <v>30</v>
      </c>
      <c r="E85" s="11">
        <v>0</v>
      </c>
      <c r="F85" s="3">
        <f t="shared" si="4"/>
        <v>30</v>
      </c>
      <c r="G85" s="3">
        <f t="shared" si="5"/>
        <v>60</v>
      </c>
      <c r="H85" s="4"/>
    </row>
    <row r="86" spans="1:8">
      <c r="A86" s="9">
        <v>513</v>
      </c>
      <c r="B86" s="10" t="s">
        <v>97</v>
      </c>
      <c r="C86" s="9" t="s">
        <v>96</v>
      </c>
      <c r="D86" s="3">
        <f>VLOOKUP(A:A,[1]Sheet1!$A:$E,5,0)</f>
        <v>20</v>
      </c>
      <c r="E86" s="11">
        <f>VLOOKUP(A:A,[3]Sheet2!$A:$B,2,0)</f>
        <v>1</v>
      </c>
      <c r="F86" s="3">
        <f t="shared" si="4"/>
        <v>19</v>
      </c>
      <c r="G86" s="3">
        <f t="shared" si="5"/>
        <v>38</v>
      </c>
      <c r="H86" s="4"/>
    </row>
    <row r="87" spans="1:8">
      <c r="A87" s="9">
        <v>570</v>
      </c>
      <c r="B87" s="10" t="s">
        <v>98</v>
      </c>
      <c r="C87" s="9" t="s">
        <v>96</v>
      </c>
      <c r="D87" s="3">
        <f>VLOOKUP(A:A,[1]Sheet1!$A:$E,5,0)</f>
        <v>20</v>
      </c>
      <c r="E87" s="11">
        <f>VLOOKUP(A:A,[3]Sheet2!$A:$B,2,0)</f>
        <v>1</v>
      </c>
      <c r="F87" s="3">
        <f t="shared" si="4"/>
        <v>19</v>
      </c>
      <c r="G87" s="3">
        <f t="shared" si="5"/>
        <v>38</v>
      </c>
      <c r="H87" s="4"/>
    </row>
    <row r="88" spans="1:8">
      <c r="A88" s="9">
        <v>572</v>
      </c>
      <c r="B88" s="10" t="s">
        <v>99</v>
      </c>
      <c r="C88" s="9" t="s">
        <v>96</v>
      </c>
      <c r="D88" s="3">
        <f>VLOOKUP(A:A,[1]Sheet1!$A:$E,5,0)</f>
        <v>20</v>
      </c>
      <c r="E88" s="11">
        <v>0</v>
      </c>
      <c r="F88" s="3">
        <f t="shared" si="4"/>
        <v>20</v>
      </c>
      <c r="G88" s="3">
        <f t="shared" si="5"/>
        <v>40</v>
      </c>
      <c r="H88" s="4"/>
    </row>
    <row r="89" spans="1:8">
      <c r="A89" s="9">
        <v>709</v>
      </c>
      <c r="B89" s="10" t="s">
        <v>100</v>
      </c>
      <c r="C89" s="9" t="s">
        <v>96</v>
      </c>
      <c r="D89" s="3">
        <f>VLOOKUP(A:A,[1]Sheet1!$A:$E,5,0)</f>
        <v>30</v>
      </c>
      <c r="E89" s="11">
        <f>VLOOKUP(A:A,[3]Sheet2!$A:$B,2,0)</f>
        <v>1</v>
      </c>
      <c r="F89" s="3">
        <f t="shared" si="4"/>
        <v>29</v>
      </c>
      <c r="G89" s="3">
        <f t="shared" si="5"/>
        <v>58</v>
      </c>
      <c r="H89" s="4"/>
    </row>
    <row r="90" spans="1:8">
      <c r="A90" s="9">
        <v>730</v>
      </c>
      <c r="B90" s="10" t="s">
        <v>101</v>
      </c>
      <c r="C90" s="9" t="s">
        <v>96</v>
      </c>
      <c r="D90" s="3">
        <f>VLOOKUP(A:A,[1]Sheet1!$A:$E,5,0)</f>
        <v>40</v>
      </c>
      <c r="E90" s="11">
        <f>VLOOKUP(A:A,[3]Sheet2!$A:$B,2,0)</f>
        <v>3</v>
      </c>
      <c r="F90" s="3">
        <f t="shared" si="4"/>
        <v>37</v>
      </c>
      <c r="G90" s="3">
        <f t="shared" si="5"/>
        <v>74</v>
      </c>
      <c r="H90" s="4"/>
    </row>
    <row r="91" spans="1:8">
      <c r="A91" s="9">
        <v>747</v>
      </c>
      <c r="B91" s="10" t="s">
        <v>102</v>
      </c>
      <c r="C91" s="9" t="s">
        <v>96</v>
      </c>
      <c r="D91" s="3">
        <f>VLOOKUP(A:A,[1]Sheet1!$A:$E,5,0)</f>
        <v>20</v>
      </c>
      <c r="E91" s="11">
        <v>0</v>
      </c>
      <c r="F91" s="3">
        <f t="shared" si="4"/>
        <v>20</v>
      </c>
      <c r="G91" s="3">
        <f t="shared" si="5"/>
        <v>40</v>
      </c>
      <c r="H91" s="4"/>
    </row>
    <row r="92" spans="1:8">
      <c r="A92" s="9">
        <v>752</v>
      </c>
      <c r="B92" s="10" t="s">
        <v>103</v>
      </c>
      <c r="C92" s="9" t="s">
        <v>96</v>
      </c>
      <c r="D92" s="3">
        <f>VLOOKUP(A:A,[1]Sheet1!$A:$E,5,0)</f>
        <v>10</v>
      </c>
      <c r="E92" s="11">
        <v>0</v>
      </c>
      <c r="F92" s="3">
        <f t="shared" si="4"/>
        <v>10</v>
      </c>
      <c r="G92" s="3">
        <f t="shared" si="5"/>
        <v>20</v>
      </c>
      <c r="H92" s="4"/>
    </row>
    <row r="93" spans="1:8">
      <c r="A93" s="9">
        <v>101453</v>
      </c>
      <c r="B93" s="10" t="s">
        <v>104</v>
      </c>
      <c r="C93" s="9" t="s">
        <v>96</v>
      </c>
      <c r="D93" s="3">
        <f>VLOOKUP(A:A,[1]Sheet1!$A:$E,5,0)</f>
        <v>20</v>
      </c>
      <c r="E93" s="11">
        <v>0</v>
      </c>
      <c r="F93" s="3">
        <f t="shared" si="4"/>
        <v>20</v>
      </c>
      <c r="G93" s="3">
        <f t="shared" si="5"/>
        <v>40</v>
      </c>
      <c r="H93" s="4"/>
    </row>
    <row r="94" spans="1:8">
      <c r="A94" s="9">
        <v>104429</v>
      </c>
      <c r="B94" s="10" t="s">
        <v>105</v>
      </c>
      <c r="C94" s="9" t="s">
        <v>96</v>
      </c>
      <c r="D94" s="3">
        <f>VLOOKUP(A:A,[1]Sheet1!$A:$E,5,0)</f>
        <v>20</v>
      </c>
      <c r="E94" s="11">
        <v>0</v>
      </c>
      <c r="F94" s="3">
        <f t="shared" si="4"/>
        <v>20</v>
      </c>
      <c r="G94" s="3">
        <f t="shared" si="5"/>
        <v>40</v>
      </c>
      <c r="H94" s="4"/>
    </row>
    <row r="95" spans="1:8">
      <c r="A95" s="9">
        <v>106399</v>
      </c>
      <c r="B95" s="10" t="s">
        <v>106</v>
      </c>
      <c r="C95" s="9" t="s">
        <v>96</v>
      </c>
      <c r="D95" s="3">
        <f>VLOOKUP(A:A,[1]Sheet1!$A:$E,5,0)</f>
        <v>30</v>
      </c>
      <c r="E95" s="11">
        <v>0</v>
      </c>
      <c r="F95" s="3">
        <f t="shared" si="4"/>
        <v>30</v>
      </c>
      <c r="G95" s="3">
        <f t="shared" si="5"/>
        <v>60</v>
      </c>
      <c r="H95" s="4"/>
    </row>
    <row r="96" spans="1:8">
      <c r="A96" s="9">
        <v>106569</v>
      </c>
      <c r="B96" s="10" t="s">
        <v>107</v>
      </c>
      <c r="C96" s="9" t="s">
        <v>96</v>
      </c>
      <c r="D96" s="3">
        <f>VLOOKUP(A:A,[1]Sheet1!$A:$E,5,0)</f>
        <v>20</v>
      </c>
      <c r="E96" s="11">
        <f>VLOOKUP(A:A,[3]Sheet2!$A:$B,2,0)</f>
        <v>15</v>
      </c>
      <c r="F96" s="3">
        <f t="shared" si="4"/>
        <v>5</v>
      </c>
      <c r="G96" s="3">
        <f t="shared" si="5"/>
        <v>10</v>
      </c>
      <c r="H96" s="4"/>
    </row>
    <row r="97" spans="1:8">
      <c r="A97" s="9">
        <v>107658</v>
      </c>
      <c r="B97" s="10" t="s">
        <v>108</v>
      </c>
      <c r="C97" s="9" t="s">
        <v>96</v>
      </c>
      <c r="D97" s="3">
        <f>VLOOKUP(A:A,[1]Sheet1!$A:$E,5,0)</f>
        <v>30</v>
      </c>
      <c r="E97" s="11">
        <f>VLOOKUP(A:A,[3]Sheet2!$A:$B,2,0)</f>
        <v>11</v>
      </c>
      <c r="F97" s="3">
        <f t="shared" si="4"/>
        <v>19</v>
      </c>
      <c r="G97" s="3">
        <f t="shared" si="5"/>
        <v>38</v>
      </c>
      <c r="H97" s="4"/>
    </row>
    <row r="98" spans="1:8">
      <c r="A98" s="9">
        <v>112888</v>
      </c>
      <c r="B98" s="10" t="s">
        <v>109</v>
      </c>
      <c r="C98" s="9" t="s">
        <v>96</v>
      </c>
      <c r="D98" s="3">
        <f>VLOOKUP(A:A,[1]Sheet1!$A:$E,5,0)</f>
        <v>20</v>
      </c>
      <c r="E98" s="11">
        <v>0</v>
      </c>
      <c r="F98" s="3">
        <f t="shared" si="4"/>
        <v>20</v>
      </c>
      <c r="G98" s="3">
        <f t="shared" si="5"/>
        <v>40</v>
      </c>
      <c r="H98" s="4"/>
    </row>
    <row r="99" spans="1:8">
      <c r="A99" s="9">
        <v>113008</v>
      </c>
      <c r="B99" s="10" t="s">
        <v>110</v>
      </c>
      <c r="C99" s="9" t="s">
        <v>96</v>
      </c>
      <c r="D99" s="3">
        <f>VLOOKUP(A:A,[1]Sheet1!$A:$E,5,0)</f>
        <v>30</v>
      </c>
      <c r="E99" s="11">
        <f>VLOOKUP(A:A,[3]Sheet2!$A:$B,2,0)</f>
        <v>1</v>
      </c>
      <c r="F99" s="3">
        <f t="shared" si="4"/>
        <v>29</v>
      </c>
      <c r="G99" s="3">
        <f t="shared" si="5"/>
        <v>58</v>
      </c>
      <c r="H99" s="4"/>
    </row>
    <row r="100" spans="1:8">
      <c r="A100" s="9">
        <v>113025</v>
      </c>
      <c r="B100" s="10" t="s">
        <v>111</v>
      </c>
      <c r="C100" s="9" t="s">
        <v>96</v>
      </c>
      <c r="D100" s="3">
        <f>VLOOKUP(A:A,[1]Sheet1!$A:$E,5,0)</f>
        <v>20</v>
      </c>
      <c r="E100" s="11">
        <v>0</v>
      </c>
      <c r="F100" s="3">
        <f t="shared" ref="F100:F131" si="6">D100-E100</f>
        <v>20</v>
      </c>
      <c r="G100" s="3">
        <f>F100*2</f>
        <v>40</v>
      </c>
      <c r="H100" s="4"/>
    </row>
    <row r="101" spans="1:8">
      <c r="A101" s="9">
        <v>113298</v>
      </c>
      <c r="B101" s="10" t="s">
        <v>112</v>
      </c>
      <c r="C101" s="9" t="s">
        <v>96</v>
      </c>
      <c r="D101" s="3">
        <f>VLOOKUP(A:A,[1]Sheet1!$A:$E,5,0)</f>
        <v>10</v>
      </c>
      <c r="E101" s="11">
        <v>0</v>
      </c>
      <c r="F101" s="3">
        <f t="shared" si="6"/>
        <v>10</v>
      </c>
      <c r="G101" s="3">
        <f>F101*2</f>
        <v>20</v>
      </c>
      <c r="H101" s="4"/>
    </row>
    <row r="102" spans="1:8">
      <c r="A102" s="9">
        <v>113833</v>
      </c>
      <c r="B102" s="10" t="s">
        <v>113</v>
      </c>
      <c r="C102" s="9" t="s">
        <v>96</v>
      </c>
      <c r="D102" s="3">
        <f>VLOOKUP(A:A,[1]Sheet1!$A:$E,5,0)</f>
        <v>20</v>
      </c>
      <c r="E102" s="11">
        <f>VLOOKUP(A:A,[3]Sheet2!$A:$B,2,0)</f>
        <v>18</v>
      </c>
      <c r="F102" s="3">
        <f t="shared" si="6"/>
        <v>2</v>
      </c>
      <c r="G102" s="3">
        <f>F102*2</f>
        <v>4</v>
      </c>
      <c r="H102" s="4"/>
    </row>
    <row r="103" spans="1:8">
      <c r="A103" s="9">
        <v>114286</v>
      </c>
      <c r="B103" s="10" t="s">
        <v>114</v>
      </c>
      <c r="C103" s="9" t="s">
        <v>96</v>
      </c>
      <c r="D103" s="3">
        <f>VLOOKUP(A:A,[1]Sheet1!$A:$E,5,0)</f>
        <v>20</v>
      </c>
      <c r="E103" s="11">
        <v>0</v>
      </c>
      <c r="F103" s="3">
        <f t="shared" si="6"/>
        <v>20</v>
      </c>
      <c r="G103" s="3">
        <f>F103*2</f>
        <v>40</v>
      </c>
      <c r="H103" s="4"/>
    </row>
    <row r="104" spans="1:8">
      <c r="A104" s="9">
        <v>116773</v>
      </c>
      <c r="B104" s="10" t="s">
        <v>115</v>
      </c>
      <c r="C104" s="9" t="s">
        <v>96</v>
      </c>
      <c r="D104" s="3">
        <f>VLOOKUP(A:A,[1]Sheet1!$A:$E,5,0)</f>
        <v>20</v>
      </c>
      <c r="E104" s="11">
        <v>0</v>
      </c>
      <c r="F104" s="3">
        <f t="shared" si="6"/>
        <v>20</v>
      </c>
      <c r="G104" s="3">
        <f>F104*2</f>
        <v>40</v>
      </c>
      <c r="H104" s="4"/>
    </row>
    <row r="105" spans="1:8">
      <c r="A105" s="9">
        <v>118951</v>
      </c>
      <c r="B105" s="10" t="s">
        <v>116</v>
      </c>
      <c r="C105" s="9" t="s">
        <v>96</v>
      </c>
      <c r="D105" s="3">
        <f>VLOOKUP(A:A,[1]Sheet1!$A:$E,5,0)</f>
        <v>20</v>
      </c>
      <c r="E105" s="11">
        <f>VLOOKUP(A:A,[3]Sheet2!$A:$B,2,0)</f>
        <v>2</v>
      </c>
      <c r="F105" s="3">
        <f t="shared" si="6"/>
        <v>18</v>
      </c>
      <c r="G105" s="3">
        <f>F105*2</f>
        <v>36</v>
      </c>
      <c r="H105" s="4"/>
    </row>
    <row r="106" spans="1:8">
      <c r="A106" s="9">
        <v>119263</v>
      </c>
      <c r="B106" s="10" t="s">
        <v>117</v>
      </c>
      <c r="C106" s="9" t="s">
        <v>96</v>
      </c>
      <c r="D106" s="3">
        <f>VLOOKUP(A:A,[1]Sheet1!$A:$E,5,0)</f>
        <v>0</v>
      </c>
      <c r="E106" s="11">
        <v>0</v>
      </c>
      <c r="F106" s="3">
        <f t="shared" si="6"/>
        <v>0</v>
      </c>
      <c r="G106" s="3">
        <f>F106*2</f>
        <v>0</v>
      </c>
      <c r="H106" s="4"/>
    </row>
    <row r="107" spans="1:8">
      <c r="A107" s="9">
        <v>120844</v>
      </c>
      <c r="B107" s="10" t="s">
        <v>118</v>
      </c>
      <c r="C107" s="9" t="s">
        <v>96</v>
      </c>
      <c r="D107" s="3">
        <f>VLOOKUP(A:A,[1]Sheet1!$A:$E,5,0)</f>
        <v>20</v>
      </c>
      <c r="E107" s="11">
        <f>VLOOKUP(A:A,[3]Sheet2!$A:$B,2,0)</f>
        <v>1</v>
      </c>
      <c r="F107" s="3">
        <f t="shared" si="6"/>
        <v>19</v>
      </c>
      <c r="G107" s="3">
        <f t="shared" ref="G107:G146" si="7">F107*2</f>
        <v>38</v>
      </c>
      <c r="H107" s="4"/>
    </row>
    <row r="108" spans="1:8">
      <c r="A108" s="9">
        <v>122906</v>
      </c>
      <c r="B108" s="10" t="s">
        <v>119</v>
      </c>
      <c r="C108" s="9" t="s">
        <v>96</v>
      </c>
      <c r="D108" s="3">
        <f>VLOOKUP(A:A,[1]Sheet1!$A:$E,5,0)</f>
        <v>10</v>
      </c>
      <c r="E108" s="11">
        <v>0</v>
      </c>
      <c r="F108" s="3">
        <f t="shared" si="6"/>
        <v>10</v>
      </c>
      <c r="G108" s="3">
        <f t="shared" si="7"/>
        <v>20</v>
      </c>
      <c r="H108" s="4"/>
    </row>
    <row r="109" spans="1:8">
      <c r="A109" s="9">
        <v>128640</v>
      </c>
      <c r="B109" s="10" t="s">
        <v>120</v>
      </c>
      <c r="C109" s="9" t="s">
        <v>96</v>
      </c>
      <c r="D109" s="3">
        <f>VLOOKUP(A:A,[1]Sheet1!$A:$E,5,0)</f>
        <v>10</v>
      </c>
      <c r="E109" s="11">
        <v>0</v>
      </c>
      <c r="F109" s="3">
        <f t="shared" si="6"/>
        <v>10</v>
      </c>
      <c r="G109" s="3">
        <f t="shared" si="7"/>
        <v>20</v>
      </c>
      <c r="H109" s="4"/>
    </row>
    <row r="110" spans="1:8">
      <c r="A110" s="9">
        <v>138202</v>
      </c>
      <c r="B110" s="10" t="s">
        <v>121</v>
      </c>
      <c r="C110" s="9" t="s">
        <v>96</v>
      </c>
      <c r="D110" s="3">
        <f>VLOOKUP(A:A,[1]Sheet1!$A:$E,5,0)</f>
        <v>30</v>
      </c>
      <c r="E110" s="11">
        <v>0</v>
      </c>
      <c r="F110" s="3">
        <f t="shared" si="6"/>
        <v>30</v>
      </c>
      <c r="G110" s="3">
        <f t="shared" si="7"/>
        <v>60</v>
      </c>
      <c r="H110" s="4"/>
    </row>
    <row r="111" spans="1:8">
      <c r="A111" s="9">
        <v>311</v>
      </c>
      <c r="B111" s="10" t="s">
        <v>122</v>
      </c>
      <c r="C111" s="9" t="s">
        <v>123</v>
      </c>
      <c r="D111" s="3">
        <f>VLOOKUP(A:A,[1]Sheet1!$A:$E,5,0)</f>
        <v>20</v>
      </c>
      <c r="E111" s="11">
        <v>0</v>
      </c>
      <c r="F111" s="3">
        <f t="shared" si="6"/>
        <v>20</v>
      </c>
      <c r="G111" s="3">
        <f t="shared" si="7"/>
        <v>40</v>
      </c>
      <c r="H111" s="4"/>
    </row>
    <row r="112" spans="1:8">
      <c r="A112" s="9">
        <v>339</v>
      </c>
      <c r="B112" s="10" t="s">
        <v>124</v>
      </c>
      <c r="C112" s="9" t="s">
        <v>123</v>
      </c>
      <c r="D112" s="3">
        <f>VLOOKUP(A:A,[1]Sheet1!$A:$E,5,0)</f>
        <v>10</v>
      </c>
      <c r="E112" s="11">
        <f>VLOOKUP(A:A,[3]Sheet2!$A:$B,2,0)</f>
        <v>1</v>
      </c>
      <c r="F112" s="3">
        <f t="shared" si="6"/>
        <v>9</v>
      </c>
      <c r="G112" s="3">
        <f t="shared" si="7"/>
        <v>18</v>
      </c>
      <c r="H112" s="4"/>
    </row>
    <row r="113" spans="1:8">
      <c r="A113" s="9">
        <v>343</v>
      </c>
      <c r="B113" s="10" t="s">
        <v>125</v>
      </c>
      <c r="C113" s="9" t="s">
        <v>123</v>
      </c>
      <c r="D113" s="3">
        <f>VLOOKUP(A:A,[1]Sheet1!$A:$E,5,0)</f>
        <v>30</v>
      </c>
      <c r="E113" s="11">
        <f>VLOOKUP(A:A,[3]Sheet2!$A:$B,2,0)</f>
        <v>1</v>
      </c>
      <c r="F113" s="3">
        <f t="shared" si="6"/>
        <v>29</v>
      </c>
      <c r="G113" s="3">
        <f t="shared" si="7"/>
        <v>58</v>
      </c>
      <c r="H113" s="4"/>
    </row>
    <row r="114" spans="1:8">
      <c r="A114" s="9">
        <v>357</v>
      </c>
      <c r="B114" s="10" t="s">
        <v>126</v>
      </c>
      <c r="C114" s="9" t="s">
        <v>123</v>
      </c>
      <c r="D114" s="3">
        <f>VLOOKUP(A:A,[1]Sheet1!$A:$E,5,0)</f>
        <v>30</v>
      </c>
      <c r="E114" s="11">
        <f>VLOOKUP(A:A,[3]Sheet2!$A:$B,2,0)</f>
        <v>4</v>
      </c>
      <c r="F114" s="3">
        <f t="shared" si="6"/>
        <v>26</v>
      </c>
      <c r="G114" s="3">
        <f t="shared" si="7"/>
        <v>52</v>
      </c>
      <c r="H114" s="4"/>
    </row>
    <row r="115" spans="1:8">
      <c r="A115" s="9">
        <v>359</v>
      </c>
      <c r="B115" s="10" t="s">
        <v>127</v>
      </c>
      <c r="C115" s="9" t="s">
        <v>123</v>
      </c>
      <c r="D115" s="3">
        <f>VLOOKUP(A:A,[1]Sheet1!$A:$E,5,0)</f>
        <v>30</v>
      </c>
      <c r="E115" s="11">
        <v>0</v>
      </c>
      <c r="F115" s="3">
        <f t="shared" si="6"/>
        <v>30</v>
      </c>
      <c r="G115" s="3">
        <f t="shared" si="7"/>
        <v>60</v>
      </c>
      <c r="H115" s="4"/>
    </row>
    <row r="116" spans="1:8">
      <c r="A116" s="9">
        <v>365</v>
      </c>
      <c r="B116" s="10" t="s">
        <v>128</v>
      </c>
      <c r="C116" s="9" t="s">
        <v>123</v>
      </c>
      <c r="D116" s="3">
        <f>VLOOKUP(A:A,[1]Sheet1!$A:$E,5,0)</f>
        <v>20</v>
      </c>
      <c r="E116" s="11">
        <v>0</v>
      </c>
      <c r="F116" s="3">
        <f t="shared" si="6"/>
        <v>20</v>
      </c>
      <c r="G116" s="3">
        <f t="shared" si="7"/>
        <v>40</v>
      </c>
      <c r="H116" s="4"/>
    </row>
    <row r="117" spans="1:8">
      <c r="A117" s="9">
        <v>379</v>
      </c>
      <c r="B117" s="10" t="s">
        <v>129</v>
      </c>
      <c r="C117" s="9" t="s">
        <v>123</v>
      </c>
      <c r="D117" s="3">
        <f>VLOOKUP(A:A,[1]Sheet1!$A:$E,5,0)</f>
        <v>20</v>
      </c>
      <c r="E117" s="11">
        <v>0</v>
      </c>
      <c r="F117" s="3">
        <f t="shared" si="6"/>
        <v>20</v>
      </c>
      <c r="G117" s="3">
        <f t="shared" si="7"/>
        <v>40</v>
      </c>
      <c r="H117" s="4"/>
    </row>
    <row r="118" spans="1:8">
      <c r="A118" s="9">
        <v>391</v>
      </c>
      <c r="B118" s="10" t="s">
        <v>130</v>
      </c>
      <c r="C118" s="9" t="s">
        <v>123</v>
      </c>
      <c r="D118" s="3">
        <f>VLOOKUP(A:A,[1]Sheet1!$A:$E,5,0)</f>
        <v>30</v>
      </c>
      <c r="E118" s="11">
        <v>0</v>
      </c>
      <c r="F118" s="3">
        <f t="shared" si="6"/>
        <v>30</v>
      </c>
      <c r="G118" s="3">
        <f t="shared" si="7"/>
        <v>60</v>
      </c>
      <c r="H118" s="4"/>
    </row>
    <row r="119" spans="1:8">
      <c r="A119" s="9">
        <v>517</v>
      </c>
      <c r="B119" s="10" t="s">
        <v>131</v>
      </c>
      <c r="C119" s="9" t="s">
        <v>123</v>
      </c>
      <c r="D119" s="3">
        <f>VLOOKUP(A:A,[1]Sheet1!$A:$E,5,0)</f>
        <v>20</v>
      </c>
      <c r="E119" s="11">
        <f>VLOOKUP(A:A,[3]Sheet2!$A:$B,2,0)</f>
        <v>8</v>
      </c>
      <c r="F119" s="3">
        <f t="shared" si="6"/>
        <v>12</v>
      </c>
      <c r="G119" s="3">
        <f t="shared" si="7"/>
        <v>24</v>
      </c>
      <c r="H119" s="4"/>
    </row>
    <row r="120" spans="1:8">
      <c r="A120" s="9">
        <v>578</v>
      </c>
      <c r="B120" s="10" t="s">
        <v>132</v>
      </c>
      <c r="C120" s="9" t="s">
        <v>123</v>
      </c>
      <c r="D120" s="3">
        <f>VLOOKUP(A:A,[1]Sheet1!$A:$E,5,0)</f>
        <v>20</v>
      </c>
      <c r="E120" s="11">
        <v>0</v>
      </c>
      <c r="F120" s="3">
        <f t="shared" si="6"/>
        <v>20</v>
      </c>
      <c r="G120" s="3">
        <f t="shared" si="7"/>
        <v>40</v>
      </c>
      <c r="H120" s="4"/>
    </row>
    <row r="121" spans="1:8">
      <c r="A121" s="9">
        <v>581</v>
      </c>
      <c r="B121" s="10" t="s">
        <v>133</v>
      </c>
      <c r="C121" s="9" t="s">
        <v>123</v>
      </c>
      <c r="D121" s="3">
        <f>VLOOKUP(A:A,[1]Sheet1!$A:$E,5,0)</f>
        <v>40</v>
      </c>
      <c r="E121" s="11">
        <f>VLOOKUP(A:A,[3]Sheet2!$A:$B,2,0)</f>
        <v>1</v>
      </c>
      <c r="F121" s="3">
        <f t="shared" si="6"/>
        <v>39</v>
      </c>
      <c r="G121" s="3">
        <f t="shared" si="7"/>
        <v>78</v>
      </c>
      <c r="H121" s="4"/>
    </row>
    <row r="122" spans="1:8">
      <c r="A122" s="9">
        <v>582</v>
      </c>
      <c r="B122" s="10" t="s">
        <v>134</v>
      </c>
      <c r="C122" s="9" t="s">
        <v>123</v>
      </c>
      <c r="D122" s="3">
        <f>VLOOKUP(A:A,[1]Sheet1!$A:$E,5,0)</f>
        <v>40</v>
      </c>
      <c r="E122" s="11">
        <v>0</v>
      </c>
      <c r="F122" s="3">
        <f t="shared" si="6"/>
        <v>40</v>
      </c>
      <c r="G122" s="3">
        <f t="shared" si="7"/>
        <v>80</v>
      </c>
      <c r="H122" s="4"/>
    </row>
    <row r="123" spans="1:8">
      <c r="A123" s="9">
        <v>585</v>
      </c>
      <c r="B123" s="10" t="s">
        <v>135</v>
      </c>
      <c r="C123" s="9" t="s">
        <v>123</v>
      </c>
      <c r="D123" s="3">
        <f>VLOOKUP(A:A,[1]Sheet1!$A:$E,5,0)</f>
        <v>20</v>
      </c>
      <c r="E123" s="11">
        <f>VLOOKUP(A:A,[3]Sheet2!$A:$B,2,0)</f>
        <v>16</v>
      </c>
      <c r="F123" s="3">
        <f t="shared" si="6"/>
        <v>4</v>
      </c>
      <c r="G123" s="3">
        <f t="shared" si="7"/>
        <v>8</v>
      </c>
      <c r="H123" s="4"/>
    </row>
    <row r="124" spans="1:8">
      <c r="A124" s="9">
        <v>726</v>
      </c>
      <c r="B124" s="10" t="s">
        <v>136</v>
      </c>
      <c r="C124" s="9" t="s">
        <v>123</v>
      </c>
      <c r="D124" s="3">
        <f>VLOOKUP(A:A,[1]Sheet1!$A:$E,5,0)</f>
        <v>20</v>
      </c>
      <c r="E124" s="11">
        <f>VLOOKUP(A:A,[3]Sheet2!$A:$B,2,0)</f>
        <v>20</v>
      </c>
      <c r="F124" s="3">
        <f t="shared" si="6"/>
        <v>0</v>
      </c>
      <c r="G124" s="3">
        <f t="shared" si="7"/>
        <v>0</v>
      </c>
      <c r="H124" s="4"/>
    </row>
    <row r="125" spans="1:8">
      <c r="A125" s="9">
        <v>727</v>
      </c>
      <c r="B125" s="10" t="s">
        <v>137</v>
      </c>
      <c r="C125" s="9" t="s">
        <v>123</v>
      </c>
      <c r="D125" s="3">
        <f>VLOOKUP(A:A,[1]Sheet1!$A:$E,5,0)</f>
        <v>10</v>
      </c>
      <c r="E125" s="11">
        <v>0</v>
      </c>
      <c r="F125" s="3">
        <f t="shared" si="6"/>
        <v>10</v>
      </c>
      <c r="G125" s="3">
        <f t="shared" si="7"/>
        <v>20</v>
      </c>
      <c r="H125" s="4"/>
    </row>
    <row r="126" spans="1:8">
      <c r="A126" s="9">
        <v>745</v>
      </c>
      <c r="B126" s="10" t="s">
        <v>138</v>
      </c>
      <c r="C126" s="9" t="s">
        <v>123</v>
      </c>
      <c r="D126" s="3">
        <f>VLOOKUP(A:A,[1]Sheet1!$A:$E,5,0)</f>
        <v>20</v>
      </c>
      <c r="E126" s="11">
        <f>VLOOKUP(A:A,[3]Sheet2!$A:$B,2,0)</f>
        <v>1</v>
      </c>
      <c r="F126" s="3">
        <f t="shared" si="6"/>
        <v>19</v>
      </c>
      <c r="G126" s="3">
        <f t="shared" si="7"/>
        <v>38</v>
      </c>
      <c r="H126" s="4"/>
    </row>
    <row r="127" spans="1:8">
      <c r="A127" s="9">
        <v>102565</v>
      </c>
      <c r="B127" s="10" t="s">
        <v>139</v>
      </c>
      <c r="C127" s="9" t="s">
        <v>123</v>
      </c>
      <c r="D127" s="3">
        <f>VLOOKUP(A:A,[1]Sheet1!$A:$E,5,0)</f>
        <v>20</v>
      </c>
      <c r="E127" s="11">
        <f>VLOOKUP(A:A,[3]Sheet2!$A:$B,2,0)</f>
        <v>4</v>
      </c>
      <c r="F127" s="3">
        <f t="shared" si="6"/>
        <v>16</v>
      </c>
      <c r="G127" s="3">
        <f t="shared" si="7"/>
        <v>32</v>
      </c>
      <c r="H127" s="4"/>
    </row>
    <row r="128" spans="1:8">
      <c r="A128" s="9">
        <v>102934</v>
      </c>
      <c r="B128" s="10" t="s">
        <v>140</v>
      </c>
      <c r="C128" s="9" t="s">
        <v>123</v>
      </c>
      <c r="D128" s="3">
        <f>VLOOKUP(A:A,[1]Sheet1!$A:$E,5,0)</f>
        <v>20</v>
      </c>
      <c r="E128" s="11">
        <f>VLOOKUP(A:A,[3]Sheet2!$A:$B,2,0)</f>
        <v>20</v>
      </c>
      <c r="F128" s="3">
        <f t="shared" si="6"/>
        <v>0</v>
      </c>
      <c r="G128" s="3">
        <f t="shared" si="7"/>
        <v>0</v>
      </c>
      <c r="H128" s="4"/>
    </row>
    <row r="129" spans="1:8">
      <c r="A129" s="9">
        <v>103198</v>
      </c>
      <c r="B129" s="10" t="s">
        <v>141</v>
      </c>
      <c r="C129" s="9" t="s">
        <v>123</v>
      </c>
      <c r="D129" s="3">
        <f>VLOOKUP(A:A,[1]Sheet1!$A:$E,5,0)</f>
        <v>20</v>
      </c>
      <c r="E129" s="11">
        <f>VLOOKUP(A:A,[3]Sheet2!$A:$B,2,0)</f>
        <v>10</v>
      </c>
      <c r="F129" s="3">
        <f t="shared" si="6"/>
        <v>10</v>
      </c>
      <c r="G129" s="3">
        <f t="shared" si="7"/>
        <v>20</v>
      </c>
      <c r="H129" s="4"/>
    </row>
    <row r="130" spans="1:8">
      <c r="A130" s="9">
        <v>103199</v>
      </c>
      <c r="B130" s="10" t="s">
        <v>142</v>
      </c>
      <c r="C130" s="9" t="s">
        <v>123</v>
      </c>
      <c r="D130" s="3">
        <f>VLOOKUP(A:A,[1]Sheet1!$A:$E,5,0)</f>
        <v>10</v>
      </c>
      <c r="E130" s="11">
        <v>0</v>
      </c>
      <c r="F130" s="3">
        <f t="shared" si="6"/>
        <v>10</v>
      </c>
      <c r="G130" s="3">
        <f t="shared" si="7"/>
        <v>20</v>
      </c>
      <c r="H130" s="4"/>
    </row>
    <row r="131" spans="1:8">
      <c r="A131" s="9">
        <v>105267</v>
      </c>
      <c r="B131" s="10" t="s">
        <v>143</v>
      </c>
      <c r="C131" s="9" t="s">
        <v>123</v>
      </c>
      <c r="D131" s="3">
        <f>VLOOKUP(A:A,[1]Sheet1!$A:$E,5,0)</f>
        <v>20</v>
      </c>
      <c r="E131" s="11">
        <v>0</v>
      </c>
      <c r="F131" s="3">
        <f t="shared" si="6"/>
        <v>20</v>
      </c>
      <c r="G131" s="3">
        <f t="shared" si="7"/>
        <v>40</v>
      </c>
      <c r="H131" s="4"/>
    </row>
    <row r="132" spans="1:8">
      <c r="A132" s="9">
        <v>108277</v>
      </c>
      <c r="B132" s="10" t="s">
        <v>144</v>
      </c>
      <c r="C132" s="9" t="s">
        <v>123</v>
      </c>
      <c r="D132" s="3">
        <f>VLOOKUP(A:A,[1]Sheet1!$A:$E,5,0)</f>
        <v>30</v>
      </c>
      <c r="E132" s="11">
        <v>0</v>
      </c>
      <c r="F132" s="3">
        <f>D132-E132</f>
        <v>30</v>
      </c>
      <c r="G132" s="3">
        <f t="shared" si="7"/>
        <v>60</v>
      </c>
      <c r="H132" s="4"/>
    </row>
    <row r="133" spans="1:8">
      <c r="A133" s="9">
        <v>111219</v>
      </c>
      <c r="B133" s="10" t="s">
        <v>145</v>
      </c>
      <c r="C133" s="9" t="s">
        <v>123</v>
      </c>
      <c r="D133" s="3">
        <f>VLOOKUP(A:A,[1]Sheet1!$A:$E,5,0)</f>
        <v>20</v>
      </c>
      <c r="E133" s="11">
        <f>VLOOKUP(A:A,[3]Sheet2!$A:$B,2,0)</f>
        <v>1</v>
      </c>
      <c r="F133" s="3">
        <f>D133-E133</f>
        <v>19</v>
      </c>
      <c r="G133" s="3">
        <f t="shared" si="7"/>
        <v>38</v>
      </c>
      <c r="H133" s="4"/>
    </row>
    <row r="134" spans="1:8">
      <c r="A134" s="9">
        <v>112415</v>
      </c>
      <c r="B134" s="10" t="s">
        <v>146</v>
      </c>
      <c r="C134" s="9" t="s">
        <v>123</v>
      </c>
      <c r="D134" s="3">
        <f>VLOOKUP(A:A,[1]Sheet1!$A:$E,5,0)</f>
        <v>20</v>
      </c>
      <c r="E134" s="11">
        <v>0</v>
      </c>
      <c r="F134" s="3">
        <f>D134-E134</f>
        <v>20</v>
      </c>
      <c r="G134" s="3">
        <f t="shared" si="7"/>
        <v>40</v>
      </c>
      <c r="H134" s="4"/>
    </row>
    <row r="135" spans="1:8">
      <c r="A135" s="9">
        <v>114622</v>
      </c>
      <c r="B135" s="10" t="s">
        <v>147</v>
      </c>
      <c r="C135" s="9" t="s">
        <v>123</v>
      </c>
      <c r="D135" s="3">
        <f>VLOOKUP(A:A,[1]Sheet1!$A:$E,5,0)</f>
        <v>20</v>
      </c>
      <c r="E135" s="11">
        <v>0</v>
      </c>
      <c r="F135" s="3">
        <f>D135-E135</f>
        <v>20</v>
      </c>
      <c r="G135" s="3">
        <f t="shared" si="7"/>
        <v>40</v>
      </c>
      <c r="H135" s="4"/>
    </row>
    <row r="136" spans="1:8">
      <c r="A136" s="9">
        <v>114844</v>
      </c>
      <c r="B136" s="10" t="s">
        <v>148</v>
      </c>
      <c r="C136" s="9" t="s">
        <v>123</v>
      </c>
      <c r="D136" s="3">
        <f>VLOOKUP(A:A,[1]Sheet1!$A:$E,5,0)</f>
        <v>20</v>
      </c>
      <c r="E136" s="11">
        <v>0</v>
      </c>
      <c r="F136" s="3">
        <f>D136-E136</f>
        <v>20</v>
      </c>
      <c r="G136" s="3">
        <f t="shared" si="7"/>
        <v>40</v>
      </c>
      <c r="H136" s="4"/>
    </row>
    <row r="137" spans="1:8">
      <c r="A137" s="9">
        <v>117310</v>
      </c>
      <c r="B137" s="10" t="s">
        <v>149</v>
      </c>
      <c r="C137" s="9" t="s">
        <v>123</v>
      </c>
      <c r="D137" s="3">
        <f>VLOOKUP(A:A,[1]Sheet1!$A:$E,5,0)</f>
        <v>10</v>
      </c>
      <c r="E137" s="11">
        <v>0</v>
      </c>
      <c r="F137" s="3">
        <f>D137-E137</f>
        <v>10</v>
      </c>
      <c r="G137" s="3">
        <f t="shared" si="7"/>
        <v>20</v>
      </c>
      <c r="H137" s="4"/>
    </row>
    <row r="138" spans="1:8">
      <c r="A138" s="9">
        <v>117491</v>
      </c>
      <c r="B138" s="10" t="s">
        <v>150</v>
      </c>
      <c r="C138" s="9" t="s">
        <v>123</v>
      </c>
      <c r="D138" s="3">
        <f>VLOOKUP(A:A,[1]Sheet1!$A:$E,5,0)</f>
        <v>20</v>
      </c>
      <c r="E138" s="11">
        <v>0</v>
      </c>
      <c r="F138" s="3">
        <f>D138-E138</f>
        <v>20</v>
      </c>
      <c r="G138" s="3">
        <f t="shared" si="7"/>
        <v>40</v>
      </c>
      <c r="H138" s="4"/>
    </row>
    <row r="139" spans="1:8">
      <c r="A139" s="9">
        <v>118151</v>
      </c>
      <c r="B139" s="10" t="s">
        <v>151</v>
      </c>
      <c r="C139" s="9" t="s">
        <v>123</v>
      </c>
      <c r="D139" s="3">
        <f>VLOOKUP(A:A,[1]Sheet1!$A:$E,5,0)</f>
        <v>20</v>
      </c>
      <c r="E139" s="11">
        <f>VLOOKUP(A:A,[3]Sheet2!$A:$B,2,0)</f>
        <v>1</v>
      </c>
      <c r="F139" s="3">
        <f>D139-E139</f>
        <v>19</v>
      </c>
      <c r="G139" s="3">
        <f t="shared" si="7"/>
        <v>38</v>
      </c>
      <c r="H139" s="4"/>
    </row>
    <row r="140" spans="1:8">
      <c r="A140" s="9">
        <v>119262</v>
      </c>
      <c r="B140" s="10" t="s">
        <v>152</v>
      </c>
      <c r="C140" s="9" t="s">
        <v>123</v>
      </c>
      <c r="D140" s="3">
        <f>VLOOKUP(A:A,[1]Sheet1!$A:$E,5,0)</f>
        <v>20</v>
      </c>
      <c r="E140" s="11">
        <v>0</v>
      </c>
      <c r="F140" s="3">
        <f>D140-E140</f>
        <v>20</v>
      </c>
      <c r="G140" s="3">
        <f t="shared" si="7"/>
        <v>40</v>
      </c>
      <c r="H140" s="4"/>
    </row>
    <row r="141" spans="1:8">
      <c r="A141" s="9">
        <v>371</v>
      </c>
      <c r="B141" s="10" t="s">
        <v>153</v>
      </c>
      <c r="C141" s="9" t="s">
        <v>154</v>
      </c>
      <c r="D141" s="3">
        <f>VLOOKUP(A:A,[1]Sheet1!$A:$E,5,0)</f>
        <v>20</v>
      </c>
      <c r="E141" s="11">
        <f>VLOOKUP(A:A,[3]Sheet2!$A:$B,2,0)</f>
        <v>1</v>
      </c>
      <c r="F141" s="3">
        <f>D141-E141</f>
        <v>19</v>
      </c>
      <c r="G141" s="3">
        <f t="shared" si="7"/>
        <v>38</v>
      </c>
      <c r="H141" s="4"/>
    </row>
    <row r="142" spans="1:8">
      <c r="A142" s="9">
        <v>385</v>
      </c>
      <c r="B142" s="10" t="s">
        <v>155</v>
      </c>
      <c r="C142" s="9" t="s">
        <v>154</v>
      </c>
      <c r="D142" s="3">
        <f>VLOOKUP(A:A,[1]Sheet1!$A:$E,5,0)</f>
        <v>30</v>
      </c>
      <c r="E142" s="11">
        <v>0</v>
      </c>
      <c r="F142" s="3">
        <f>D142-E142</f>
        <v>30</v>
      </c>
      <c r="G142" s="3">
        <f t="shared" si="7"/>
        <v>60</v>
      </c>
      <c r="H142" s="4"/>
    </row>
    <row r="143" spans="1:8">
      <c r="A143" s="9">
        <v>514</v>
      </c>
      <c r="B143" s="10" t="s">
        <v>156</v>
      </c>
      <c r="C143" s="9" t="s">
        <v>154</v>
      </c>
      <c r="D143" s="3">
        <f>VLOOKUP(A:A,[1]Sheet1!$A:$E,5,0)</f>
        <v>20</v>
      </c>
      <c r="E143" s="11">
        <f>VLOOKUP(A:A,[3]Sheet2!$A:$B,2,0)</f>
        <v>15</v>
      </c>
      <c r="F143" s="3">
        <f>D143-E143</f>
        <v>5</v>
      </c>
      <c r="G143" s="3">
        <f t="shared" si="7"/>
        <v>10</v>
      </c>
      <c r="H143" s="4"/>
    </row>
    <row r="144" spans="1:8">
      <c r="A144" s="9">
        <v>102567</v>
      </c>
      <c r="B144" s="10" t="s">
        <v>157</v>
      </c>
      <c r="C144" s="9" t="s">
        <v>154</v>
      </c>
      <c r="D144" s="3">
        <f>VLOOKUP(A:A,[1]Sheet1!$A:$E,5,0)</f>
        <v>20</v>
      </c>
      <c r="E144" s="11">
        <f>VLOOKUP(A:A,[3]Sheet2!$A:$B,2,0)</f>
        <v>5</v>
      </c>
      <c r="F144" s="3">
        <f>D144-E144</f>
        <v>15</v>
      </c>
      <c r="G144" s="3">
        <f t="shared" si="7"/>
        <v>30</v>
      </c>
      <c r="H144" s="4"/>
    </row>
    <row r="145" spans="1:8">
      <c r="A145" s="9">
        <v>108656</v>
      </c>
      <c r="B145" s="10" t="s">
        <v>158</v>
      </c>
      <c r="C145" s="9" t="s">
        <v>154</v>
      </c>
      <c r="D145" s="3">
        <f>VLOOKUP(A:A,[1]Sheet1!$A:$E,5,0)</f>
        <v>20</v>
      </c>
      <c r="E145" s="11">
        <f>VLOOKUP(A:A,[3]Sheet2!$A:$B,2,0)</f>
        <v>17</v>
      </c>
      <c r="F145" s="3">
        <f>D145-E145</f>
        <v>3</v>
      </c>
      <c r="G145" s="3">
        <f t="shared" si="7"/>
        <v>6</v>
      </c>
      <c r="H145" s="4"/>
    </row>
    <row r="146" spans="1:8">
      <c r="A146" s="3" t="s">
        <v>159</v>
      </c>
      <c r="B146" s="3"/>
      <c r="C146" s="3"/>
      <c r="D146" s="3">
        <f>VLOOKUP(A:A,[1]Sheet1!$A:$E,5,0)</f>
        <v>3090</v>
      </c>
      <c r="E146" s="11">
        <f>SUM(E3:E145)</f>
        <v>320</v>
      </c>
      <c r="F146" s="3">
        <f>SUM(F3:F145)</f>
        <v>2770</v>
      </c>
      <c r="G146" s="3">
        <f>SUM(G3:G145)</f>
        <v>5540</v>
      </c>
      <c r="H146" s="4"/>
    </row>
  </sheetData>
  <autoFilter ref="A2:H147">
    <extLst/>
  </autoFilter>
  <mergeCells count="2">
    <mergeCell ref="A1:H1"/>
    <mergeCell ref="A146:C146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46"/>
  <sheetViews>
    <sheetView topLeftCell="A127" workbookViewId="0">
      <selection activeCell="H149" sqref="H149"/>
    </sheetView>
  </sheetViews>
  <sheetFormatPr defaultColWidth="9" defaultRowHeight="13.5" outlineLevelCol="4"/>
  <cols>
    <col min="2" max="2" width="11.375" customWidth="1"/>
    <col min="3" max="3" width="17.125" customWidth="1"/>
  </cols>
  <sheetData>
    <row r="1" spans="1:5">
      <c r="A1" s="1" t="s">
        <v>160</v>
      </c>
      <c r="B1" s="1"/>
      <c r="C1" s="1"/>
      <c r="D1" s="1"/>
      <c r="E1" s="1"/>
    </row>
    <row r="2" spans="1:5">
      <c r="A2" s="2" t="s">
        <v>161</v>
      </c>
      <c r="B2" s="2" t="s">
        <v>162</v>
      </c>
      <c r="C2" s="2" t="s">
        <v>163</v>
      </c>
      <c r="D2" s="2" t="s">
        <v>164</v>
      </c>
      <c r="E2" s="2" t="s">
        <v>4</v>
      </c>
    </row>
    <row r="3" spans="1:5">
      <c r="A3" s="3">
        <v>52</v>
      </c>
      <c r="B3" s="3" t="s">
        <v>165</v>
      </c>
      <c r="C3" s="4" t="s">
        <v>166</v>
      </c>
      <c r="D3" s="5">
        <v>0</v>
      </c>
      <c r="E3" s="3">
        <f>D3*10</f>
        <v>0</v>
      </c>
    </row>
    <row r="4" spans="1:5">
      <c r="A4" s="3">
        <v>54</v>
      </c>
      <c r="B4" s="3" t="s">
        <v>165</v>
      </c>
      <c r="C4" s="4" t="s">
        <v>167</v>
      </c>
      <c r="D4" s="5">
        <f>VLOOKUP(C:C,[2]Sheet3!$A:$B,2,0)</f>
        <v>2</v>
      </c>
      <c r="E4" s="3">
        <f t="shared" ref="E4:E35" si="0">D4*10</f>
        <v>20</v>
      </c>
    </row>
    <row r="5" spans="1:5">
      <c r="A5" s="3">
        <v>56</v>
      </c>
      <c r="B5" s="3" t="s">
        <v>165</v>
      </c>
      <c r="C5" s="4" t="s">
        <v>168</v>
      </c>
      <c r="D5" s="5">
        <f>VLOOKUP(C:C,[2]Sheet3!$A:$B,2,0)</f>
        <v>2</v>
      </c>
      <c r="E5" s="3">
        <f t="shared" si="0"/>
        <v>20</v>
      </c>
    </row>
    <row r="6" spans="1:5">
      <c r="A6" s="3">
        <v>307</v>
      </c>
      <c r="B6" s="3" t="s">
        <v>80</v>
      </c>
      <c r="C6" s="4" t="s">
        <v>169</v>
      </c>
      <c r="D6" s="5">
        <f>VLOOKUP(C:C,[2]Sheet3!$A:$B,2,0)</f>
        <v>9</v>
      </c>
      <c r="E6" s="3">
        <v>40</v>
      </c>
    </row>
    <row r="7" spans="1:5">
      <c r="A7" s="3">
        <v>308</v>
      </c>
      <c r="B7" s="3" t="s">
        <v>80</v>
      </c>
      <c r="C7" s="4" t="s">
        <v>170</v>
      </c>
      <c r="D7" s="5">
        <f>VLOOKUP(C:C,[2]Sheet3!$A:$B,2,0)</f>
        <v>3</v>
      </c>
      <c r="E7" s="3">
        <f t="shared" si="0"/>
        <v>30</v>
      </c>
    </row>
    <row r="8" spans="1:5">
      <c r="A8" s="3">
        <v>311</v>
      </c>
      <c r="B8" s="3" t="s">
        <v>123</v>
      </c>
      <c r="C8" s="4" t="s">
        <v>171</v>
      </c>
      <c r="D8" s="5">
        <f>VLOOKUP(C:C,[2]Sheet3!$A:$B,2,0)</f>
        <v>2</v>
      </c>
      <c r="E8" s="3">
        <f t="shared" si="0"/>
        <v>20</v>
      </c>
    </row>
    <row r="9" spans="1:5">
      <c r="A9" s="3">
        <v>329</v>
      </c>
      <c r="B9" s="3" t="s">
        <v>96</v>
      </c>
      <c r="C9" s="4" t="s">
        <v>172</v>
      </c>
      <c r="D9" s="5">
        <f>VLOOKUP(C:C,[2]Sheet3!$A:$B,2,0)</f>
        <v>3</v>
      </c>
      <c r="E9" s="3">
        <f t="shared" si="0"/>
        <v>30</v>
      </c>
    </row>
    <row r="10" spans="1:5">
      <c r="A10" s="3">
        <v>337</v>
      </c>
      <c r="B10" s="3" t="s">
        <v>80</v>
      </c>
      <c r="C10" s="4" t="s">
        <v>173</v>
      </c>
      <c r="D10" s="5">
        <f>VLOOKUP(C:C,[2]Sheet3!$A:$B,2,0)</f>
        <v>4</v>
      </c>
      <c r="E10" s="3">
        <f t="shared" si="0"/>
        <v>40</v>
      </c>
    </row>
    <row r="11" spans="1:5">
      <c r="A11" s="3">
        <v>339</v>
      </c>
      <c r="B11" s="3" t="s">
        <v>123</v>
      </c>
      <c r="C11" s="4" t="s">
        <v>174</v>
      </c>
      <c r="D11" s="5">
        <f>VLOOKUP(C:C,[2]Sheet3!$A:$B,2,0)</f>
        <v>1</v>
      </c>
      <c r="E11" s="3">
        <f t="shared" si="0"/>
        <v>10</v>
      </c>
    </row>
    <row r="12" spans="1:5">
      <c r="A12" s="3">
        <v>341</v>
      </c>
      <c r="B12" s="3" t="s">
        <v>10</v>
      </c>
      <c r="C12" s="4" t="s">
        <v>175</v>
      </c>
      <c r="D12" s="5">
        <f>VLOOKUP(C:C,[2]Sheet3!$A:$B,2,0)</f>
        <v>4</v>
      </c>
      <c r="E12" s="3">
        <f t="shared" si="0"/>
        <v>40</v>
      </c>
    </row>
    <row r="13" spans="1:5">
      <c r="A13" s="3">
        <v>343</v>
      </c>
      <c r="B13" s="3" t="s">
        <v>123</v>
      </c>
      <c r="C13" s="4" t="s">
        <v>176</v>
      </c>
      <c r="D13" s="5">
        <f>VLOOKUP(C:C,[2]Sheet3!$A:$B,2,0)</f>
        <v>3</v>
      </c>
      <c r="E13" s="3">
        <f t="shared" si="0"/>
        <v>30</v>
      </c>
    </row>
    <row r="14" spans="1:5">
      <c r="A14" s="3">
        <v>351</v>
      </c>
      <c r="B14" s="3" t="s">
        <v>10</v>
      </c>
      <c r="C14" s="4" t="s">
        <v>177</v>
      </c>
      <c r="D14" s="5">
        <f>VLOOKUP(C:C,[2]Sheet3!$A:$B,2,0)</f>
        <v>2</v>
      </c>
      <c r="E14" s="3">
        <f t="shared" si="0"/>
        <v>20</v>
      </c>
    </row>
    <row r="15" spans="1:5">
      <c r="A15" s="3">
        <v>355</v>
      </c>
      <c r="B15" s="3" t="s">
        <v>49</v>
      </c>
      <c r="C15" s="4" t="s">
        <v>178</v>
      </c>
      <c r="D15" s="5">
        <f>VLOOKUP(C:C,[2]Sheet3!$A:$B,2,0)</f>
        <v>2</v>
      </c>
      <c r="E15" s="3">
        <f t="shared" si="0"/>
        <v>20</v>
      </c>
    </row>
    <row r="16" spans="1:5">
      <c r="A16" s="3">
        <v>357</v>
      </c>
      <c r="B16" s="3" t="s">
        <v>123</v>
      </c>
      <c r="C16" s="4" t="s">
        <v>179</v>
      </c>
      <c r="D16" s="5">
        <f>VLOOKUP(C:C,[2]Sheet3!$A:$B,2,0)</f>
        <v>3</v>
      </c>
      <c r="E16" s="3">
        <f t="shared" si="0"/>
        <v>30</v>
      </c>
    </row>
    <row r="17" spans="1:5">
      <c r="A17" s="3">
        <v>359</v>
      </c>
      <c r="B17" s="3" t="s">
        <v>123</v>
      </c>
      <c r="C17" s="4" t="s">
        <v>180</v>
      </c>
      <c r="D17" s="5">
        <f>VLOOKUP(C:C,[2]Sheet3!$A:$B,2,0)</f>
        <v>3</v>
      </c>
      <c r="E17" s="3">
        <f t="shared" si="0"/>
        <v>30</v>
      </c>
    </row>
    <row r="18" spans="1:5">
      <c r="A18" s="3">
        <v>365</v>
      </c>
      <c r="B18" s="3" t="s">
        <v>123</v>
      </c>
      <c r="C18" s="4" t="s">
        <v>181</v>
      </c>
      <c r="D18" s="5">
        <f>VLOOKUP(C:C,[2]Sheet3!$A:$B,2,0)</f>
        <v>2</v>
      </c>
      <c r="E18" s="3">
        <f t="shared" si="0"/>
        <v>20</v>
      </c>
    </row>
    <row r="19" spans="1:5">
      <c r="A19" s="3">
        <v>367</v>
      </c>
      <c r="B19" s="3" t="s">
        <v>165</v>
      </c>
      <c r="C19" s="4" t="s">
        <v>182</v>
      </c>
      <c r="D19" s="5">
        <f>VLOOKUP(C:C,[2]Sheet3!$A:$B,2,0)</f>
        <v>2</v>
      </c>
      <c r="E19" s="3">
        <f t="shared" si="0"/>
        <v>20</v>
      </c>
    </row>
    <row r="20" spans="1:5">
      <c r="A20" s="3">
        <v>371</v>
      </c>
      <c r="B20" s="3" t="s">
        <v>183</v>
      </c>
      <c r="C20" s="4" t="s">
        <v>184</v>
      </c>
      <c r="D20" s="5">
        <f>VLOOKUP(C:C,[2]Sheet3!$A:$B,2,0)</f>
        <v>2</v>
      </c>
      <c r="E20" s="3">
        <f t="shared" si="0"/>
        <v>20</v>
      </c>
    </row>
    <row r="21" spans="1:5">
      <c r="A21" s="3">
        <v>373</v>
      </c>
      <c r="B21" s="3" t="s">
        <v>49</v>
      </c>
      <c r="C21" s="4" t="s">
        <v>185</v>
      </c>
      <c r="D21" s="5">
        <f>VLOOKUP(C:C,[2]Sheet3!$A:$B,2,0)</f>
        <v>2</v>
      </c>
      <c r="E21" s="3">
        <f t="shared" si="0"/>
        <v>20</v>
      </c>
    </row>
    <row r="22" spans="1:5">
      <c r="A22" s="3">
        <v>377</v>
      </c>
      <c r="B22" s="3" t="s">
        <v>49</v>
      </c>
      <c r="C22" s="4" t="s">
        <v>186</v>
      </c>
      <c r="D22" s="5">
        <f>VLOOKUP(C:C,[2]Sheet3!$A:$B,2,0)</f>
        <v>3</v>
      </c>
      <c r="E22" s="3">
        <f t="shared" si="0"/>
        <v>30</v>
      </c>
    </row>
    <row r="23" spans="1:5">
      <c r="A23" s="3">
        <v>379</v>
      </c>
      <c r="B23" s="3" t="s">
        <v>123</v>
      </c>
      <c r="C23" s="4" t="s">
        <v>187</v>
      </c>
      <c r="D23" s="5">
        <f>VLOOKUP(C:C,[2]Sheet3!$A:$B,2,0)</f>
        <v>2</v>
      </c>
      <c r="E23" s="3">
        <f t="shared" si="0"/>
        <v>20</v>
      </c>
    </row>
    <row r="24" spans="1:5">
      <c r="A24" s="3">
        <v>385</v>
      </c>
      <c r="B24" s="3" t="s">
        <v>183</v>
      </c>
      <c r="C24" s="4" t="s">
        <v>188</v>
      </c>
      <c r="D24" s="5">
        <f>VLOOKUP(C:C,[2]Sheet3!$A:$B,2,0)</f>
        <v>3</v>
      </c>
      <c r="E24" s="3">
        <f t="shared" si="0"/>
        <v>30</v>
      </c>
    </row>
    <row r="25" spans="1:5">
      <c r="A25" s="3">
        <v>387</v>
      </c>
      <c r="B25" s="3" t="s">
        <v>49</v>
      </c>
      <c r="C25" s="4" t="s">
        <v>189</v>
      </c>
      <c r="D25" s="5">
        <f>VLOOKUP(C:C,[2]Sheet3!$A:$B,2,0)</f>
        <v>2</v>
      </c>
      <c r="E25" s="3">
        <f t="shared" si="0"/>
        <v>20</v>
      </c>
    </row>
    <row r="26" spans="1:5">
      <c r="A26" s="3">
        <v>391</v>
      </c>
      <c r="B26" s="3" t="s">
        <v>123</v>
      </c>
      <c r="C26" s="4" t="s">
        <v>190</v>
      </c>
      <c r="D26" s="5">
        <f>VLOOKUP(C:C,[2]Sheet3!$A:$B,2,0)</f>
        <v>2</v>
      </c>
      <c r="E26" s="3">
        <f t="shared" si="0"/>
        <v>20</v>
      </c>
    </row>
    <row r="27" spans="1:5">
      <c r="A27" s="3">
        <v>399</v>
      </c>
      <c r="B27" s="3" t="s">
        <v>80</v>
      </c>
      <c r="C27" s="4" t="s">
        <v>191</v>
      </c>
      <c r="D27" s="5">
        <f>VLOOKUP(C:C,[2]Sheet3!$A:$B,2,0)</f>
        <v>3</v>
      </c>
      <c r="E27" s="3">
        <f t="shared" si="0"/>
        <v>30</v>
      </c>
    </row>
    <row r="28" spans="1:5">
      <c r="A28" s="3">
        <v>511</v>
      </c>
      <c r="B28" s="3" t="s">
        <v>49</v>
      </c>
      <c r="C28" s="4" t="s">
        <v>192</v>
      </c>
      <c r="D28" s="5">
        <f>VLOOKUP(C:C,[2]Sheet3!$A:$B,2,0)</f>
        <v>2</v>
      </c>
      <c r="E28" s="3">
        <f t="shared" si="0"/>
        <v>20</v>
      </c>
    </row>
    <row r="29" spans="1:5">
      <c r="A29" s="3">
        <v>513</v>
      </c>
      <c r="B29" s="3" t="s">
        <v>96</v>
      </c>
      <c r="C29" s="4" t="s">
        <v>193</v>
      </c>
      <c r="D29" s="5">
        <f>VLOOKUP(C:C,[2]Sheet3!$A:$B,2,0)</f>
        <v>2</v>
      </c>
      <c r="E29" s="3">
        <f t="shared" si="0"/>
        <v>20</v>
      </c>
    </row>
    <row r="30" spans="1:5">
      <c r="A30" s="3">
        <v>514</v>
      </c>
      <c r="B30" s="3" t="s">
        <v>183</v>
      </c>
      <c r="C30" s="4" t="s">
        <v>194</v>
      </c>
      <c r="D30" s="5">
        <f>VLOOKUP(C:C,[2]Sheet3!$A:$B,2,0)</f>
        <v>2</v>
      </c>
      <c r="E30" s="3">
        <f t="shared" si="0"/>
        <v>20</v>
      </c>
    </row>
    <row r="31" spans="1:5">
      <c r="A31" s="3">
        <v>515</v>
      </c>
      <c r="B31" s="3" t="s">
        <v>49</v>
      </c>
      <c r="C31" s="4" t="s">
        <v>195</v>
      </c>
      <c r="D31" s="5">
        <f>VLOOKUP(C:C,[2]Sheet3!$A:$B,2,0)</f>
        <v>2</v>
      </c>
      <c r="E31" s="3">
        <f t="shared" si="0"/>
        <v>20</v>
      </c>
    </row>
    <row r="32" spans="1:5">
      <c r="A32" s="3">
        <v>517</v>
      </c>
      <c r="B32" s="3" t="s">
        <v>123</v>
      </c>
      <c r="C32" s="4" t="s">
        <v>196</v>
      </c>
      <c r="D32" s="5">
        <f>VLOOKUP(C:C,[2]Sheet3!$A:$B,2,0)</f>
        <v>3</v>
      </c>
      <c r="E32" s="3">
        <f t="shared" si="0"/>
        <v>30</v>
      </c>
    </row>
    <row r="33" spans="1:5">
      <c r="A33" s="3">
        <v>539</v>
      </c>
      <c r="B33" s="3" t="s">
        <v>10</v>
      </c>
      <c r="C33" s="4" t="s">
        <v>197</v>
      </c>
      <c r="D33" s="5">
        <f>VLOOKUP(C:C,[2]Sheet3!$A:$B,2,0)</f>
        <v>2</v>
      </c>
      <c r="E33" s="3">
        <f t="shared" si="0"/>
        <v>20</v>
      </c>
    </row>
    <row r="34" spans="1:5">
      <c r="A34" s="3">
        <v>546</v>
      </c>
      <c r="B34" s="3" t="s">
        <v>49</v>
      </c>
      <c r="C34" s="4" t="s">
        <v>198</v>
      </c>
      <c r="D34" s="5">
        <f>VLOOKUP(C:C,[2]Sheet3!$A:$B,2,0)</f>
        <v>3</v>
      </c>
      <c r="E34" s="3">
        <f t="shared" si="0"/>
        <v>30</v>
      </c>
    </row>
    <row r="35" spans="1:5">
      <c r="A35" s="3">
        <v>549</v>
      </c>
      <c r="B35" s="3" t="s">
        <v>10</v>
      </c>
      <c r="C35" s="4" t="s">
        <v>199</v>
      </c>
      <c r="D35" s="5">
        <f>VLOOKUP(C:C,[2]Sheet3!$A:$B,2,0)</f>
        <v>2</v>
      </c>
      <c r="E35" s="3">
        <f t="shared" si="0"/>
        <v>20</v>
      </c>
    </row>
    <row r="36" spans="1:5">
      <c r="A36" s="3">
        <v>570</v>
      </c>
      <c r="B36" s="3" t="s">
        <v>96</v>
      </c>
      <c r="C36" s="4" t="s">
        <v>200</v>
      </c>
      <c r="D36" s="5">
        <f>VLOOKUP(C:C,[2]Sheet3!$A:$B,2,0)</f>
        <v>2</v>
      </c>
      <c r="E36" s="3">
        <f t="shared" ref="E36:E67" si="1">D36*10</f>
        <v>20</v>
      </c>
    </row>
    <row r="37" spans="1:5">
      <c r="A37" s="3">
        <v>571</v>
      </c>
      <c r="B37" s="3" t="s">
        <v>49</v>
      </c>
      <c r="C37" s="4" t="s">
        <v>201</v>
      </c>
      <c r="D37" s="5">
        <f>VLOOKUP(C:C,[2]Sheet3!$A:$B,2,0)</f>
        <v>2</v>
      </c>
      <c r="E37" s="3">
        <f t="shared" si="1"/>
        <v>20</v>
      </c>
    </row>
    <row r="38" spans="1:5">
      <c r="A38" s="3">
        <v>572</v>
      </c>
      <c r="B38" s="3" t="s">
        <v>96</v>
      </c>
      <c r="C38" s="4" t="s">
        <v>202</v>
      </c>
      <c r="D38" s="5">
        <f>VLOOKUP(C:C,[2]Sheet3!$A:$B,2,0)</f>
        <v>2</v>
      </c>
      <c r="E38" s="3">
        <f t="shared" si="1"/>
        <v>20</v>
      </c>
    </row>
    <row r="39" spans="1:5">
      <c r="A39" s="3">
        <v>573</v>
      </c>
      <c r="B39" s="3" t="s">
        <v>49</v>
      </c>
      <c r="C39" s="4" t="s">
        <v>203</v>
      </c>
      <c r="D39" s="5">
        <f>VLOOKUP(C:C,[2]Sheet3!$A:$B,2,0)</f>
        <v>1</v>
      </c>
      <c r="E39" s="3">
        <f t="shared" si="1"/>
        <v>10</v>
      </c>
    </row>
    <row r="40" spans="1:5">
      <c r="A40" s="3">
        <v>578</v>
      </c>
      <c r="B40" s="3" t="s">
        <v>123</v>
      </c>
      <c r="C40" s="4" t="s">
        <v>204</v>
      </c>
      <c r="D40" s="5">
        <f>VLOOKUP(C:C,[2]Sheet3!$A:$B,2,0)</f>
        <v>2</v>
      </c>
      <c r="E40" s="3">
        <f t="shared" si="1"/>
        <v>20</v>
      </c>
    </row>
    <row r="41" spans="1:5">
      <c r="A41" s="3">
        <v>581</v>
      </c>
      <c r="B41" s="3" t="s">
        <v>123</v>
      </c>
      <c r="C41" s="4" t="s">
        <v>205</v>
      </c>
      <c r="D41" s="5">
        <f>VLOOKUP(C:C,[2]Sheet3!$A:$B,2,0)</f>
        <v>3</v>
      </c>
      <c r="E41" s="3">
        <f t="shared" si="1"/>
        <v>30</v>
      </c>
    </row>
    <row r="42" spans="1:5">
      <c r="A42" s="3">
        <v>582</v>
      </c>
      <c r="B42" s="3" t="s">
        <v>123</v>
      </c>
      <c r="C42" s="4" t="s">
        <v>206</v>
      </c>
      <c r="D42" s="5">
        <f>VLOOKUP(C:C,[2]Sheet3!$A:$B,2,0)</f>
        <v>4</v>
      </c>
      <c r="E42" s="3">
        <f t="shared" si="1"/>
        <v>40</v>
      </c>
    </row>
    <row r="43" spans="1:5">
      <c r="A43" s="3">
        <v>585</v>
      </c>
      <c r="B43" s="3" t="s">
        <v>123</v>
      </c>
      <c r="C43" s="4" t="s">
        <v>207</v>
      </c>
      <c r="D43" s="5">
        <f>VLOOKUP(C:C,[2]Sheet3!$A:$B,2,0)</f>
        <v>2</v>
      </c>
      <c r="E43" s="3">
        <f t="shared" si="1"/>
        <v>20</v>
      </c>
    </row>
    <row r="44" spans="1:5">
      <c r="A44" s="3">
        <v>587</v>
      </c>
      <c r="B44" s="3" t="s">
        <v>10</v>
      </c>
      <c r="C44" s="4" t="s">
        <v>208</v>
      </c>
      <c r="D44" s="5">
        <f>VLOOKUP(C:C,[2]Sheet3!$A:$B,2,0)</f>
        <v>2</v>
      </c>
      <c r="E44" s="3">
        <f t="shared" si="1"/>
        <v>20</v>
      </c>
    </row>
    <row r="45" spans="1:5">
      <c r="A45" s="3">
        <v>591</v>
      </c>
      <c r="B45" s="3" t="s">
        <v>10</v>
      </c>
      <c r="C45" s="4" t="s">
        <v>209</v>
      </c>
      <c r="D45" s="5">
        <f>VLOOKUP(C:C,[2]Sheet3!$A:$B,2,0)</f>
        <v>1</v>
      </c>
      <c r="E45" s="3">
        <f t="shared" si="1"/>
        <v>10</v>
      </c>
    </row>
    <row r="46" spans="1:5">
      <c r="A46" s="3">
        <v>594</v>
      </c>
      <c r="B46" s="3" t="s">
        <v>10</v>
      </c>
      <c r="C46" s="4" t="s">
        <v>210</v>
      </c>
      <c r="D46" s="5">
        <f>VLOOKUP(C:C,[2]Sheet3!$A:$B,2,0)</f>
        <v>2</v>
      </c>
      <c r="E46" s="3">
        <f t="shared" si="1"/>
        <v>20</v>
      </c>
    </row>
    <row r="47" spans="1:5">
      <c r="A47" s="3">
        <v>598</v>
      </c>
      <c r="B47" s="3" t="s">
        <v>49</v>
      </c>
      <c r="C47" s="4" t="s">
        <v>211</v>
      </c>
      <c r="D47" s="5">
        <f>VLOOKUP(C:C,[2]Sheet3!$A:$B,2,0)</f>
        <v>3</v>
      </c>
      <c r="E47" s="3">
        <f t="shared" si="1"/>
        <v>30</v>
      </c>
    </row>
    <row r="48" spans="1:5">
      <c r="A48" s="3">
        <v>704</v>
      </c>
      <c r="B48" s="3" t="s">
        <v>10</v>
      </c>
      <c r="C48" s="4" t="s">
        <v>212</v>
      </c>
      <c r="D48" s="5">
        <f>VLOOKUP(C:C,[2]Sheet3!$A:$B,2,0)</f>
        <v>2</v>
      </c>
      <c r="E48" s="3">
        <f t="shared" si="1"/>
        <v>20</v>
      </c>
    </row>
    <row r="49" spans="1:5">
      <c r="A49" s="3">
        <v>706</v>
      </c>
      <c r="B49" s="3" t="s">
        <v>10</v>
      </c>
      <c r="C49" s="4" t="s">
        <v>213</v>
      </c>
      <c r="D49" s="5">
        <f>VLOOKUP(C:C,[2]Sheet3!$A:$B,2,0)</f>
        <v>3</v>
      </c>
      <c r="E49" s="3">
        <f t="shared" si="1"/>
        <v>30</v>
      </c>
    </row>
    <row r="50" spans="1:5">
      <c r="A50" s="3">
        <v>707</v>
      </c>
      <c r="B50" s="3" t="s">
        <v>49</v>
      </c>
      <c r="C50" s="4" t="s">
        <v>214</v>
      </c>
      <c r="D50" s="5">
        <f>VLOOKUP(C:C,[2]Sheet3!$A:$B,2,0)</f>
        <v>4</v>
      </c>
      <c r="E50" s="3">
        <f t="shared" si="1"/>
        <v>40</v>
      </c>
    </row>
    <row r="51" spans="1:5">
      <c r="A51" s="3">
        <v>709</v>
      </c>
      <c r="B51" s="3" t="s">
        <v>96</v>
      </c>
      <c r="C51" s="4" t="s">
        <v>215</v>
      </c>
      <c r="D51" s="5">
        <f>VLOOKUP(C:C,[2]Sheet3!$A:$B,2,0)</f>
        <v>3</v>
      </c>
      <c r="E51" s="3">
        <f t="shared" si="1"/>
        <v>30</v>
      </c>
    </row>
    <row r="52" spans="1:5">
      <c r="A52" s="3">
        <v>710</v>
      </c>
      <c r="B52" s="3" t="s">
        <v>10</v>
      </c>
      <c r="C52" s="4" t="s">
        <v>216</v>
      </c>
      <c r="D52" s="5">
        <f>VLOOKUP(C:C,[2]Sheet3!$A:$B,2,0)</f>
        <v>2</v>
      </c>
      <c r="E52" s="3">
        <f t="shared" si="1"/>
        <v>20</v>
      </c>
    </row>
    <row r="53" spans="1:5">
      <c r="A53" s="3">
        <v>712</v>
      </c>
      <c r="B53" s="3" t="s">
        <v>49</v>
      </c>
      <c r="C53" s="4" t="s">
        <v>217</v>
      </c>
      <c r="D53" s="5">
        <f>VLOOKUP(C:C,[2]Sheet3!$A:$B,2,0)</f>
        <v>2</v>
      </c>
      <c r="E53" s="3">
        <f t="shared" si="1"/>
        <v>20</v>
      </c>
    </row>
    <row r="54" spans="1:5">
      <c r="A54" s="3">
        <v>713</v>
      </c>
      <c r="B54" s="3" t="s">
        <v>10</v>
      </c>
      <c r="C54" s="4" t="s">
        <v>218</v>
      </c>
      <c r="D54" s="5">
        <f>VLOOKUP(C:C,[2]Sheet3!$A:$B,2,0)</f>
        <v>2</v>
      </c>
      <c r="E54" s="3">
        <f t="shared" si="1"/>
        <v>20</v>
      </c>
    </row>
    <row r="55" spans="1:5">
      <c r="A55" s="3">
        <v>716</v>
      </c>
      <c r="B55" s="3" t="s">
        <v>10</v>
      </c>
      <c r="C55" s="4" t="s">
        <v>219</v>
      </c>
      <c r="D55" s="5">
        <f>VLOOKUP(C:C,[2]Sheet3!$A:$B,2,0)</f>
        <v>2</v>
      </c>
      <c r="E55" s="3">
        <f t="shared" si="1"/>
        <v>20</v>
      </c>
    </row>
    <row r="56" spans="1:5">
      <c r="A56" s="3">
        <v>717</v>
      </c>
      <c r="B56" s="3" t="s">
        <v>10</v>
      </c>
      <c r="C56" s="4" t="s">
        <v>220</v>
      </c>
      <c r="D56" s="5">
        <f>VLOOKUP(C:C,[2]Sheet3!$A:$B,2,0)</f>
        <v>2</v>
      </c>
      <c r="E56" s="3">
        <f t="shared" si="1"/>
        <v>20</v>
      </c>
    </row>
    <row r="57" spans="1:5">
      <c r="A57" s="3">
        <v>720</v>
      </c>
      <c r="B57" s="3" t="s">
        <v>10</v>
      </c>
      <c r="C57" s="4" t="s">
        <v>221</v>
      </c>
      <c r="D57" s="5">
        <f>VLOOKUP(C:C,[2]Sheet3!$A:$B,2,0)</f>
        <v>1</v>
      </c>
      <c r="E57" s="3">
        <f t="shared" si="1"/>
        <v>10</v>
      </c>
    </row>
    <row r="58" spans="1:5">
      <c r="A58" s="3">
        <v>721</v>
      </c>
      <c r="B58" s="3" t="s">
        <v>10</v>
      </c>
      <c r="C58" s="4" t="s">
        <v>222</v>
      </c>
      <c r="D58" s="5">
        <f>VLOOKUP(C:C,[2]Sheet3!$A:$B,2,0)</f>
        <v>2</v>
      </c>
      <c r="E58" s="3">
        <f t="shared" si="1"/>
        <v>20</v>
      </c>
    </row>
    <row r="59" spans="1:5">
      <c r="A59" s="3">
        <v>723</v>
      </c>
      <c r="B59" s="3" t="s">
        <v>49</v>
      </c>
      <c r="C59" s="4" t="s">
        <v>223</v>
      </c>
      <c r="D59" s="5">
        <f>VLOOKUP(C:C,[2]Sheet3!$A:$B,2,0)</f>
        <v>2</v>
      </c>
      <c r="E59" s="3">
        <f t="shared" si="1"/>
        <v>20</v>
      </c>
    </row>
    <row r="60" spans="1:5">
      <c r="A60" s="3">
        <v>724</v>
      </c>
      <c r="B60" s="3" t="s">
        <v>49</v>
      </c>
      <c r="C60" s="4" t="s">
        <v>224</v>
      </c>
      <c r="D60" s="5">
        <f>VLOOKUP(C:C,[2]Sheet3!$A:$B,2,0)</f>
        <v>2</v>
      </c>
      <c r="E60" s="3">
        <f t="shared" si="1"/>
        <v>20</v>
      </c>
    </row>
    <row r="61" spans="1:5">
      <c r="A61" s="3">
        <v>726</v>
      </c>
      <c r="B61" s="3" t="s">
        <v>123</v>
      </c>
      <c r="C61" s="4" t="s">
        <v>225</v>
      </c>
      <c r="D61" s="5">
        <f>VLOOKUP(C:C,[2]Sheet3!$A:$B,2,0)</f>
        <v>2</v>
      </c>
      <c r="E61" s="3">
        <f t="shared" si="1"/>
        <v>20</v>
      </c>
    </row>
    <row r="62" spans="1:5">
      <c r="A62" s="3">
        <v>727</v>
      </c>
      <c r="B62" s="3" t="s">
        <v>123</v>
      </c>
      <c r="C62" s="4" t="s">
        <v>226</v>
      </c>
      <c r="D62" s="5">
        <f>VLOOKUP(C:C,[2]Sheet3!$A:$B,2,0)</f>
        <v>1</v>
      </c>
      <c r="E62" s="3">
        <f t="shared" si="1"/>
        <v>10</v>
      </c>
    </row>
    <row r="63" spans="1:5">
      <c r="A63" s="3">
        <v>730</v>
      </c>
      <c r="B63" s="3" t="s">
        <v>96</v>
      </c>
      <c r="C63" s="4" t="s">
        <v>227</v>
      </c>
      <c r="D63" s="5">
        <f>VLOOKUP(C:C,[2]Sheet3!$A:$B,2,0)</f>
        <v>4</v>
      </c>
      <c r="E63" s="3">
        <f t="shared" si="1"/>
        <v>40</v>
      </c>
    </row>
    <row r="64" spans="1:5">
      <c r="A64" s="3">
        <v>732</v>
      </c>
      <c r="B64" s="3" t="s">
        <v>10</v>
      </c>
      <c r="C64" s="4" t="s">
        <v>228</v>
      </c>
      <c r="D64" s="5">
        <f>VLOOKUP(C:C,[2]Sheet3!$A:$B,2,0)</f>
        <v>2</v>
      </c>
      <c r="E64" s="3">
        <f t="shared" si="1"/>
        <v>20</v>
      </c>
    </row>
    <row r="65" spans="1:5">
      <c r="A65" s="3">
        <v>733</v>
      </c>
      <c r="B65" s="3" t="s">
        <v>49</v>
      </c>
      <c r="C65" s="4" t="s">
        <v>229</v>
      </c>
      <c r="D65" s="5">
        <f>VLOOKUP(C:C,[2]Sheet3!$A:$B,2,0)</f>
        <v>3</v>
      </c>
      <c r="E65" s="3">
        <f t="shared" si="1"/>
        <v>30</v>
      </c>
    </row>
    <row r="66" spans="1:5">
      <c r="A66" s="3">
        <v>737</v>
      </c>
      <c r="B66" s="3" t="s">
        <v>49</v>
      </c>
      <c r="C66" s="4" t="s">
        <v>230</v>
      </c>
      <c r="D66" s="5">
        <f>VLOOKUP(C:C,[2]Sheet3!$A:$B,2,0)</f>
        <v>2</v>
      </c>
      <c r="E66" s="3">
        <f t="shared" si="1"/>
        <v>20</v>
      </c>
    </row>
    <row r="67" spans="1:5">
      <c r="A67" s="3">
        <v>738</v>
      </c>
      <c r="B67" s="3" t="s">
        <v>10</v>
      </c>
      <c r="C67" s="4" t="s">
        <v>231</v>
      </c>
      <c r="D67" s="5">
        <f>VLOOKUP(C:C,[2]Sheet3!$A:$B,2,0)</f>
        <v>3</v>
      </c>
      <c r="E67" s="3">
        <f t="shared" si="1"/>
        <v>30</v>
      </c>
    </row>
    <row r="68" spans="1:5">
      <c r="A68" s="3">
        <v>740</v>
      </c>
      <c r="B68" s="3" t="s">
        <v>49</v>
      </c>
      <c r="C68" s="4" t="s">
        <v>232</v>
      </c>
      <c r="D68" s="5">
        <f>VLOOKUP(C:C,[2]Sheet3!$A:$B,2,0)</f>
        <v>2</v>
      </c>
      <c r="E68" s="3">
        <f t="shared" ref="E68:E99" si="2">D68*10</f>
        <v>20</v>
      </c>
    </row>
    <row r="69" spans="1:5">
      <c r="A69" s="3">
        <v>742</v>
      </c>
      <c r="B69" s="3" t="s">
        <v>80</v>
      </c>
      <c r="C69" s="4" t="s">
        <v>233</v>
      </c>
      <c r="D69" s="5">
        <f>VLOOKUP(C:C,[2]Sheet3!$A:$B,2,0)</f>
        <v>1</v>
      </c>
      <c r="E69" s="3">
        <f t="shared" si="2"/>
        <v>10</v>
      </c>
    </row>
    <row r="70" spans="1:5">
      <c r="A70" s="3">
        <v>743</v>
      </c>
      <c r="B70" s="3" t="s">
        <v>49</v>
      </c>
      <c r="C70" s="4" t="s">
        <v>234</v>
      </c>
      <c r="D70" s="5">
        <f>VLOOKUP(C:C,[2]Sheet3!$A:$B,2,0)</f>
        <v>1</v>
      </c>
      <c r="E70" s="3">
        <f t="shared" si="2"/>
        <v>10</v>
      </c>
    </row>
    <row r="71" spans="1:5">
      <c r="A71" s="3">
        <v>744</v>
      </c>
      <c r="B71" s="3" t="s">
        <v>80</v>
      </c>
      <c r="C71" s="4" t="s">
        <v>235</v>
      </c>
      <c r="D71" s="5">
        <f>VLOOKUP(C:C,[2]Sheet3!$A:$B,2,0)</f>
        <v>2</v>
      </c>
      <c r="E71" s="3">
        <f t="shared" si="2"/>
        <v>20</v>
      </c>
    </row>
    <row r="72" spans="1:5">
      <c r="A72" s="3">
        <v>745</v>
      </c>
      <c r="B72" s="3" t="s">
        <v>123</v>
      </c>
      <c r="C72" s="4" t="s">
        <v>236</v>
      </c>
      <c r="D72" s="5">
        <f>VLOOKUP(C:C,[2]Sheet3!$A:$B,2,0)</f>
        <v>2</v>
      </c>
      <c r="E72" s="3">
        <f t="shared" si="2"/>
        <v>20</v>
      </c>
    </row>
    <row r="73" spans="1:5">
      <c r="A73" s="3">
        <v>746</v>
      </c>
      <c r="B73" s="3" t="s">
        <v>10</v>
      </c>
      <c r="C73" s="4" t="s">
        <v>237</v>
      </c>
      <c r="D73" s="5">
        <f>VLOOKUP(C:C,[2]Sheet3!$A:$B,2,0)</f>
        <v>3</v>
      </c>
      <c r="E73" s="3">
        <f t="shared" si="2"/>
        <v>30</v>
      </c>
    </row>
    <row r="74" spans="1:5">
      <c r="A74" s="3">
        <v>747</v>
      </c>
      <c r="B74" s="3" t="s">
        <v>96</v>
      </c>
      <c r="C74" s="4" t="s">
        <v>238</v>
      </c>
      <c r="D74" s="5">
        <f>VLOOKUP(C:C,[2]Sheet3!$A:$B,2,0)</f>
        <v>2</v>
      </c>
      <c r="E74" s="3">
        <f t="shared" si="2"/>
        <v>20</v>
      </c>
    </row>
    <row r="75" spans="1:5">
      <c r="A75" s="3">
        <v>748</v>
      </c>
      <c r="B75" s="3" t="s">
        <v>10</v>
      </c>
      <c r="C75" s="4" t="s">
        <v>239</v>
      </c>
      <c r="D75" s="5">
        <f>VLOOKUP(C:C,[2]Sheet3!$A:$B,2,0)</f>
        <v>3</v>
      </c>
      <c r="E75" s="3">
        <f t="shared" si="2"/>
        <v>30</v>
      </c>
    </row>
    <row r="76" spans="1:5">
      <c r="A76" s="3">
        <v>752</v>
      </c>
      <c r="B76" s="3" t="s">
        <v>96</v>
      </c>
      <c r="C76" s="4" t="s">
        <v>240</v>
      </c>
      <c r="D76" s="5">
        <f>VLOOKUP(C:C,[2]Sheet3!$A:$B,2,0)</f>
        <v>1</v>
      </c>
      <c r="E76" s="3">
        <f t="shared" si="2"/>
        <v>10</v>
      </c>
    </row>
    <row r="77" spans="1:5">
      <c r="A77" s="3">
        <v>754</v>
      </c>
      <c r="B77" s="3" t="s">
        <v>165</v>
      </c>
      <c r="C77" s="4" t="s">
        <v>241</v>
      </c>
      <c r="D77" s="5">
        <f>VLOOKUP(C:C,[2]Sheet3!$A:$B,2,0)</f>
        <v>2</v>
      </c>
      <c r="E77" s="3">
        <f t="shared" si="2"/>
        <v>20</v>
      </c>
    </row>
    <row r="78" spans="1:5">
      <c r="A78" s="3">
        <v>101453</v>
      </c>
      <c r="B78" s="3" t="s">
        <v>96</v>
      </c>
      <c r="C78" s="4" t="s">
        <v>242</v>
      </c>
      <c r="D78" s="5">
        <f>VLOOKUP(C:C,[2]Sheet3!$A:$B,2,0)</f>
        <v>2</v>
      </c>
      <c r="E78" s="3">
        <f t="shared" si="2"/>
        <v>20</v>
      </c>
    </row>
    <row r="79" spans="1:5">
      <c r="A79" s="3">
        <v>102479</v>
      </c>
      <c r="B79" s="3" t="s">
        <v>49</v>
      </c>
      <c r="C79" s="4" t="s">
        <v>243</v>
      </c>
      <c r="D79" s="5">
        <f>VLOOKUP(C:C,[2]Sheet3!$A:$B,2,0)</f>
        <v>2</v>
      </c>
      <c r="E79" s="3">
        <f t="shared" si="2"/>
        <v>20</v>
      </c>
    </row>
    <row r="80" spans="1:5">
      <c r="A80" s="3">
        <v>102564</v>
      </c>
      <c r="B80" s="3" t="s">
        <v>10</v>
      </c>
      <c r="C80" s="4" t="s">
        <v>244</v>
      </c>
      <c r="D80" s="5">
        <f>VLOOKUP(C:C,[2]Sheet3!$A:$B,2,0)</f>
        <v>2</v>
      </c>
      <c r="E80" s="3">
        <f t="shared" si="2"/>
        <v>20</v>
      </c>
    </row>
    <row r="81" spans="1:5">
      <c r="A81" s="3">
        <v>102565</v>
      </c>
      <c r="B81" s="3" t="s">
        <v>123</v>
      </c>
      <c r="C81" s="4" t="s">
        <v>245</v>
      </c>
      <c r="D81" s="5">
        <f>VLOOKUP(C:C,[2]Sheet3!$A:$B,2,0)</f>
        <v>2</v>
      </c>
      <c r="E81" s="3">
        <f t="shared" si="2"/>
        <v>20</v>
      </c>
    </row>
    <row r="82" spans="1:5">
      <c r="A82" s="3">
        <v>102567</v>
      </c>
      <c r="B82" s="3" t="s">
        <v>183</v>
      </c>
      <c r="C82" s="4" t="s">
        <v>246</v>
      </c>
      <c r="D82" s="5">
        <f>VLOOKUP(C:C,[2]Sheet3!$A:$B,2,0)</f>
        <v>2</v>
      </c>
      <c r="E82" s="3">
        <f t="shared" si="2"/>
        <v>20</v>
      </c>
    </row>
    <row r="83" spans="1:5">
      <c r="A83" s="3">
        <v>102934</v>
      </c>
      <c r="B83" s="3" t="s">
        <v>123</v>
      </c>
      <c r="C83" s="4" t="s">
        <v>247</v>
      </c>
      <c r="D83" s="5">
        <f>VLOOKUP(C:C,[2]Sheet3!$A:$B,2,0)</f>
        <v>2</v>
      </c>
      <c r="E83" s="3">
        <f t="shared" si="2"/>
        <v>20</v>
      </c>
    </row>
    <row r="84" spans="1:5">
      <c r="A84" s="3">
        <v>102935</v>
      </c>
      <c r="B84" s="3" t="s">
        <v>80</v>
      </c>
      <c r="C84" s="4" t="s">
        <v>248</v>
      </c>
      <c r="D84" s="5">
        <f>VLOOKUP(C:C,[2]Sheet3!$A:$B,2,0)</f>
        <v>2</v>
      </c>
      <c r="E84" s="3">
        <f t="shared" si="2"/>
        <v>20</v>
      </c>
    </row>
    <row r="85" spans="1:5">
      <c r="A85" s="3">
        <v>103198</v>
      </c>
      <c r="B85" s="3" t="s">
        <v>123</v>
      </c>
      <c r="C85" s="4" t="s">
        <v>249</v>
      </c>
      <c r="D85" s="5">
        <f>VLOOKUP(C:C,[2]Sheet3!$A:$B,2,0)</f>
        <v>2</v>
      </c>
      <c r="E85" s="3">
        <f t="shared" si="2"/>
        <v>20</v>
      </c>
    </row>
    <row r="86" spans="1:5">
      <c r="A86" s="3">
        <v>103199</v>
      </c>
      <c r="B86" s="3" t="s">
        <v>123</v>
      </c>
      <c r="C86" s="4" t="s">
        <v>250</v>
      </c>
      <c r="D86" s="5">
        <f>VLOOKUP(C:C,[2]Sheet3!$A:$B,2,0)</f>
        <v>2</v>
      </c>
      <c r="E86" s="3">
        <f t="shared" si="2"/>
        <v>20</v>
      </c>
    </row>
    <row r="87" spans="1:5">
      <c r="A87" s="3">
        <v>103639</v>
      </c>
      <c r="B87" s="3" t="s">
        <v>49</v>
      </c>
      <c r="C87" s="4" t="s">
        <v>251</v>
      </c>
      <c r="D87" s="5">
        <f>VLOOKUP(C:C,[2]Sheet3!$A:$B,2,0)</f>
        <v>1</v>
      </c>
      <c r="E87" s="3">
        <f t="shared" si="2"/>
        <v>10</v>
      </c>
    </row>
    <row r="88" spans="1:5">
      <c r="A88" s="3">
        <v>104428</v>
      </c>
      <c r="B88" s="3" t="s">
        <v>165</v>
      </c>
      <c r="C88" s="4" t="s">
        <v>252</v>
      </c>
      <c r="D88" s="5">
        <f>VLOOKUP(C:C,[2]Sheet3!$A:$B,2,0)</f>
        <v>2</v>
      </c>
      <c r="E88" s="3">
        <f t="shared" si="2"/>
        <v>20</v>
      </c>
    </row>
    <row r="89" spans="1:5">
      <c r="A89" s="3">
        <v>104429</v>
      </c>
      <c r="B89" s="3" t="s">
        <v>96</v>
      </c>
      <c r="C89" s="4" t="s">
        <v>253</v>
      </c>
      <c r="D89" s="5">
        <f>VLOOKUP(C:C,[2]Sheet3!$A:$B,2,0)</f>
        <v>1</v>
      </c>
      <c r="E89" s="3">
        <f t="shared" si="2"/>
        <v>10</v>
      </c>
    </row>
    <row r="90" spans="1:5">
      <c r="A90" s="3">
        <v>104430</v>
      </c>
      <c r="B90" s="3" t="s">
        <v>49</v>
      </c>
      <c r="C90" s="4" t="s">
        <v>254</v>
      </c>
      <c r="D90" s="5">
        <f>VLOOKUP(C:C,[2]Sheet3!$A:$B,2,0)</f>
        <v>2</v>
      </c>
      <c r="E90" s="3">
        <f t="shared" si="2"/>
        <v>20</v>
      </c>
    </row>
    <row r="91" spans="1:5">
      <c r="A91" s="3">
        <v>104533</v>
      </c>
      <c r="B91" s="3" t="s">
        <v>10</v>
      </c>
      <c r="C91" s="4" t="s">
        <v>255</v>
      </c>
      <c r="D91" s="5">
        <f>VLOOKUP(C:C,[2]Sheet3!$A:$B,2,0)</f>
        <v>2</v>
      </c>
      <c r="E91" s="3">
        <f t="shared" si="2"/>
        <v>20</v>
      </c>
    </row>
    <row r="92" spans="1:5">
      <c r="A92" s="3">
        <v>104838</v>
      </c>
      <c r="B92" s="3" t="s">
        <v>165</v>
      </c>
      <c r="C92" s="4" t="s">
        <v>256</v>
      </c>
      <c r="D92" s="5">
        <f>VLOOKUP(C:C,[2]Sheet3!$A:$B,2,0)</f>
        <v>2</v>
      </c>
      <c r="E92" s="3">
        <f t="shared" si="2"/>
        <v>20</v>
      </c>
    </row>
    <row r="93" spans="1:5">
      <c r="A93" s="3">
        <v>105267</v>
      </c>
      <c r="B93" s="3" t="s">
        <v>123</v>
      </c>
      <c r="C93" s="4" t="s">
        <v>257</v>
      </c>
      <c r="D93" s="5">
        <f>VLOOKUP(C:C,[2]Sheet3!$A:$B,2,0)</f>
        <v>2</v>
      </c>
      <c r="E93" s="3">
        <f t="shared" si="2"/>
        <v>20</v>
      </c>
    </row>
    <row r="94" spans="1:5">
      <c r="A94" s="3">
        <v>105751</v>
      </c>
      <c r="B94" s="3" t="s">
        <v>49</v>
      </c>
      <c r="C94" s="4" t="s">
        <v>258</v>
      </c>
      <c r="D94" s="5">
        <f>VLOOKUP(C:C,[2]Sheet3!$A:$B,2,0)</f>
        <v>2</v>
      </c>
      <c r="E94" s="3">
        <f t="shared" si="2"/>
        <v>20</v>
      </c>
    </row>
    <row r="95" spans="1:5">
      <c r="A95" s="3">
        <v>105910</v>
      </c>
      <c r="B95" s="3" t="s">
        <v>80</v>
      </c>
      <c r="C95" s="4" t="s">
        <v>259</v>
      </c>
      <c r="D95" s="5">
        <f>VLOOKUP(C:C,[2]Sheet3!$A:$B,2,0)</f>
        <v>2</v>
      </c>
      <c r="E95" s="3">
        <f t="shared" si="2"/>
        <v>20</v>
      </c>
    </row>
    <row r="96" spans="1:5">
      <c r="A96" s="3">
        <v>106066</v>
      </c>
      <c r="B96" s="3" t="s">
        <v>80</v>
      </c>
      <c r="C96" s="4" t="s">
        <v>260</v>
      </c>
      <c r="D96" s="5">
        <f>VLOOKUP(C:C,[2]Sheet3!$A:$B,2,0)</f>
        <v>1</v>
      </c>
      <c r="E96" s="3">
        <f t="shared" si="2"/>
        <v>10</v>
      </c>
    </row>
    <row r="97" spans="1:5">
      <c r="A97" s="3">
        <v>106399</v>
      </c>
      <c r="B97" s="3" t="s">
        <v>96</v>
      </c>
      <c r="C97" s="4" t="s">
        <v>261</v>
      </c>
      <c r="D97" s="5">
        <f>VLOOKUP(C:C,[2]Sheet3!$A:$B,2,0)</f>
        <v>3</v>
      </c>
      <c r="E97" s="3">
        <f t="shared" si="2"/>
        <v>30</v>
      </c>
    </row>
    <row r="98" spans="1:5">
      <c r="A98" s="3">
        <v>106485</v>
      </c>
      <c r="B98" s="3" t="s">
        <v>80</v>
      </c>
      <c r="C98" s="4" t="s">
        <v>262</v>
      </c>
      <c r="D98" s="5">
        <f>VLOOKUP(C:C,[2]Sheet3!$A:$B,2,0)</f>
        <v>1</v>
      </c>
      <c r="E98" s="3">
        <f t="shared" si="2"/>
        <v>10</v>
      </c>
    </row>
    <row r="99" spans="1:5">
      <c r="A99" s="3">
        <v>106568</v>
      </c>
      <c r="B99" s="3" t="s">
        <v>49</v>
      </c>
      <c r="C99" s="4" t="s">
        <v>263</v>
      </c>
      <c r="D99" s="5">
        <f>VLOOKUP(C:C,[2]Sheet3!$A:$B,2,0)</f>
        <v>2</v>
      </c>
      <c r="E99" s="3">
        <f t="shared" si="2"/>
        <v>20</v>
      </c>
    </row>
    <row r="100" spans="1:5">
      <c r="A100" s="3">
        <v>106569</v>
      </c>
      <c r="B100" s="3" t="s">
        <v>96</v>
      </c>
      <c r="C100" s="4" t="s">
        <v>264</v>
      </c>
      <c r="D100" s="5">
        <f>VLOOKUP(C:C,[2]Sheet3!$A:$B,2,0)</f>
        <v>1</v>
      </c>
      <c r="E100" s="3">
        <f t="shared" ref="E100:E131" si="3">D100*10</f>
        <v>10</v>
      </c>
    </row>
    <row r="101" spans="1:5">
      <c r="A101" s="3">
        <v>106865</v>
      </c>
      <c r="B101" s="3" t="s">
        <v>80</v>
      </c>
      <c r="C101" s="4" t="s">
        <v>265</v>
      </c>
      <c r="D101" s="5">
        <f>VLOOKUP(C:C,[2]Sheet3!$A:$B,2,0)</f>
        <v>2</v>
      </c>
      <c r="E101" s="3">
        <f t="shared" si="3"/>
        <v>20</v>
      </c>
    </row>
    <row r="102" spans="1:5">
      <c r="A102" s="3">
        <v>107658</v>
      </c>
      <c r="B102" s="3" t="s">
        <v>96</v>
      </c>
      <c r="C102" s="4" t="s">
        <v>266</v>
      </c>
      <c r="D102" s="5">
        <f>VLOOKUP(C:C,[2]Sheet3!$A:$B,2,0)</f>
        <v>3</v>
      </c>
      <c r="E102" s="3">
        <f t="shared" si="3"/>
        <v>30</v>
      </c>
    </row>
    <row r="103" spans="1:5">
      <c r="A103" s="3">
        <v>107728</v>
      </c>
      <c r="B103" s="3" t="s">
        <v>10</v>
      </c>
      <c r="C103" s="4" t="s">
        <v>267</v>
      </c>
      <c r="D103" s="5">
        <f>VLOOKUP(C:C,[2]Sheet3!$A:$B,2,0)</f>
        <v>2</v>
      </c>
      <c r="E103" s="3">
        <f t="shared" si="3"/>
        <v>20</v>
      </c>
    </row>
    <row r="104" spans="1:5">
      <c r="A104" s="3">
        <v>108277</v>
      </c>
      <c r="B104" s="3" t="s">
        <v>123</v>
      </c>
      <c r="C104" s="4" t="s">
        <v>268</v>
      </c>
      <c r="D104" s="5">
        <f>VLOOKUP(C:C,[2]Sheet3!$A:$B,2,0)</f>
        <v>3</v>
      </c>
      <c r="E104" s="3">
        <f t="shared" si="3"/>
        <v>30</v>
      </c>
    </row>
    <row r="105" spans="1:5">
      <c r="A105" s="3">
        <v>108656</v>
      </c>
      <c r="B105" s="3" t="s">
        <v>183</v>
      </c>
      <c r="C105" s="4" t="s">
        <v>269</v>
      </c>
      <c r="D105" s="5">
        <f>VLOOKUP(C:C,[2]Sheet3!$A:$B,2,0)</f>
        <v>2</v>
      </c>
      <c r="E105" s="3">
        <f t="shared" si="3"/>
        <v>20</v>
      </c>
    </row>
    <row r="106" spans="1:5">
      <c r="A106" s="3">
        <v>110378</v>
      </c>
      <c r="B106" s="3" t="s">
        <v>10</v>
      </c>
      <c r="C106" s="4" t="s">
        <v>270</v>
      </c>
      <c r="D106" s="5">
        <f>VLOOKUP(C:C,[2]Sheet3!$A:$B,2,0)</f>
        <v>2</v>
      </c>
      <c r="E106" s="3">
        <f t="shared" si="3"/>
        <v>20</v>
      </c>
    </row>
    <row r="107" spans="1:5">
      <c r="A107" s="3">
        <v>111219</v>
      </c>
      <c r="B107" s="3" t="s">
        <v>123</v>
      </c>
      <c r="C107" s="4" t="s">
        <v>271</v>
      </c>
      <c r="D107" s="5">
        <f>VLOOKUP(C:C,[2]Sheet3!$A:$B,2,0)</f>
        <v>2</v>
      </c>
      <c r="E107" s="3">
        <f t="shared" si="3"/>
        <v>20</v>
      </c>
    </row>
    <row r="108" spans="1:5">
      <c r="A108" s="3">
        <v>111400</v>
      </c>
      <c r="B108" s="3" t="s">
        <v>10</v>
      </c>
      <c r="C108" s="4" t="s">
        <v>272</v>
      </c>
      <c r="D108" s="5">
        <f>VLOOKUP(C:C,[2]Sheet3!$A:$B,2,0)</f>
        <v>3</v>
      </c>
      <c r="E108" s="3">
        <f t="shared" si="3"/>
        <v>30</v>
      </c>
    </row>
    <row r="109" spans="1:5">
      <c r="A109" s="3">
        <v>112415</v>
      </c>
      <c r="B109" s="3" t="s">
        <v>123</v>
      </c>
      <c r="C109" s="4" t="s">
        <v>273</v>
      </c>
      <c r="D109" s="5">
        <f>VLOOKUP(C:C,[2]Sheet3!$A:$B,2,0)</f>
        <v>2</v>
      </c>
      <c r="E109" s="3">
        <f t="shared" si="3"/>
        <v>20</v>
      </c>
    </row>
    <row r="110" spans="1:5">
      <c r="A110" s="3">
        <v>112888</v>
      </c>
      <c r="B110" s="3" t="s">
        <v>96</v>
      </c>
      <c r="C110" s="4" t="s">
        <v>274</v>
      </c>
      <c r="D110" s="5">
        <f>VLOOKUP(C:C,[2]Sheet3!$A:$B,2,0)</f>
        <v>2</v>
      </c>
      <c r="E110" s="3">
        <f t="shared" si="3"/>
        <v>20</v>
      </c>
    </row>
    <row r="111" spans="1:5">
      <c r="A111" s="3">
        <v>113008</v>
      </c>
      <c r="B111" s="3" t="s">
        <v>96</v>
      </c>
      <c r="C111" s="4" t="s">
        <v>275</v>
      </c>
      <c r="D111" s="5">
        <f>VLOOKUP(C:C,[2]Sheet3!$A:$B,2,0)</f>
        <v>2</v>
      </c>
      <c r="E111" s="3">
        <f t="shared" si="3"/>
        <v>20</v>
      </c>
    </row>
    <row r="112" spans="1:5">
      <c r="A112" s="3">
        <v>113025</v>
      </c>
      <c r="B112" s="3" t="s">
        <v>96</v>
      </c>
      <c r="C112" s="4" t="s">
        <v>276</v>
      </c>
      <c r="D112" s="5">
        <f>VLOOKUP(C:C,[2]Sheet3!$A:$B,2,0)</f>
        <v>2</v>
      </c>
      <c r="E112" s="3">
        <f t="shared" si="3"/>
        <v>20</v>
      </c>
    </row>
    <row r="113" spans="1:5">
      <c r="A113" s="3">
        <v>113298</v>
      </c>
      <c r="B113" s="3" t="s">
        <v>96</v>
      </c>
      <c r="C113" s="4" t="s">
        <v>277</v>
      </c>
      <c r="D113" s="5">
        <f>VLOOKUP(C:C,[2]Sheet3!$A:$B,2,0)</f>
        <v>1</v>
      </c>
      <c r="E113" s="3">
        <f t="shared" si="3"/>
        <v>10</v>
      </c>
    </row>
    <row r="114" spans="1:5">
      <c r="A114" s="3">
        <v>113299</v>
      </c>
      <c r="B114" s="3" t="s">
        <v>80</v>
      </c>
      <c r="C114" s="4" t="s">
        <v>278</v>
      </c>
      <c r="D114" s="5">
        <f>VLOOKUP(C:C,[2]Sheet3!$A:$B,2,0)</f>
        <v>1</v>
      </c>
      <c r="E114" s="3">
        <f t="shared" si="3"/>
        <v>10</v>
      </c>
    </row>
    <row r="115" spans="1:5">
      <c r="A115" s="3">
        <v>113833</v>
      </c>
      <c r="B115" s="3" t="s">
        <v>96</v>
      </c>
      <c r="C115" s="4" t="s">
        <v>279</v>
      </c>
      <c r="D115" s="5">
        <f>VLOOKUP(C:C,[2]Sheet3!$A:$B,2,0)</f>
        <v>2</v>
      </c>
      <c r="E115" s="3">
        <f t="shared" si="3"/>
        <v>20</v>
      </c>
    </row>
    <row r="116" spans="1:5">
      <c r="A116" s="3">
        <v>114069</v>
      </c>
      <c r="B116" s="3" t="s">
        <v>49</v>
      </c>
      <c r="C116" s="4" t="s">
        <v>280</v>
      </c>
      <c r="D116" s="5">
        <f>VLOOKUP(C:C,[2]Sheet3!$A:$B,2,0)</f>
        <v>1</v>
      </c>
      <c r="E116" s="3">
        <f t="shared" si="3"/>
        <v>10</v>
      </c>
    </row>
    <row r="117" spans="1:5">
      <c r="A117" s="3">
        <v>114286</v>
      </c>
      <c r="B117" s="3" t="s">
        <v>96</v>
      </c>
      <c r="C117" s="4" t="s">
        <v>281</v>
      </c>
      <c r="D117" s="5">
        <f>VLOOKUP(C:C,[2]Sheet3!$A:$B,2,0)</f>
        <v>2</v>
      </c>
      <c r="E117" s="3">
        <f t="shared" si="3"/>
        <v>20</v>
      </c>
    </row>
    <row r="118" spans="1:5">
      <c r="A118" s="3">
        <v>114622</v>
      </c>
      <c r="B118" s="3" t="s">
        <v>123</v>
      </c>
      <c r="C118" s="4" t="s">
        <v>282</v>
      </c>
      <c r="D118" s="5">
        <f>VLOOKUP(C:C,[2]Sheet3!$A:$B,2,0)</f>
        <v>2</v>
      </c>
      <c r="E118" s="3">
        <f t="shared" si="3"/>
        <v>20</v>
      </c>
    </row>
    <row r="119" spans="1:5">
      <c r="A119" s="3">
        <v>114685</v>
      </c>
      <c r="B119" s="3" t="s">
        <v>80</v>
      </c>
      <c r="C119" s="4" t="s">
        <v>283</v>
      </c>
      <c r="D119" s="5">
        <f>VLOOKUP(C:C,[2]Sheet3!$A:$B,2,0)</f>
        <v>4</v>
      </c>
      <c r="E119" s="3">
        <f t="shared" si="3"/>
        <v>40</v>
      </c>
    </row>
    <row r="120" spans="1:5">
      <c r="A120" s="3">
        <v>114844</v>
      </c>
      <c r="B120" s="3" t="s">
        <v>123</v>
      </c>
      <c r="C120" s="4" t="s">
        <v>284</v>
      </c>
      <c r="D120" s="5">
        <f>VLOOKUP(C:C,[2]Sheet3!$A:$B,2,0)</f>
        <v>2</v>
      </c>
      <c r="E120" s="3">
        <f t="shared" si="3"/>
        <v>20</v>
      </c>
    </row>
    <row r="121" spans="1:5">
      <c r="A121" s="3">
        <v>114848</v>
      </c>
      <c r="B121" s="3" t="s">
        <v>49</v>
      </c>
      <c r="C121" s="4" t="s">
        <v>285</v>
      </c>
      <c r="D121" s="5">
        <f>VLOOKUP(C:C,[2]Sheet3!$A:$B,2,0)</f>
        <v>2</v>
      </c>
      <c r="E121" s="3">
        <f t="shared" si="3"/>
        <v>20</v>
      </c>
    </row>
    <row r="122" spans="1:5">
      <c r="A122" s="3">
        <v>115971</v>
      </c>
      <c r="B122" s="3" t="s">
        <v>49</v>
      </c>
      <c r="C122" s="4" t="s">
        <v>286</v>
      </c>
      <c r="D122" s="5">
        <f>VLOOKUP(C:C,[2]Sheet3!$A:$B,2,0)</f>
        <v>2</v>
      </c>
      <c r="E122" s="3">
        <f t="shared" si="3"/>
        <v>20</v>
      </c>
    </row>
    <row r="123" spans="1:5">
      <c r="A123" s="3">
        <v>116482</v>
      </c>
      <c r="B123" s="3" t="s">
        <v>80</v>
      </c>
      <c r="C123" s="4" t="s">
        <v>287</v>
      </c>
      <c r="D123" s="5">
        <f>VLOOKUP(C:C,[2]Sheet3!$A:$B,2,0)</f>
        <v>2</v>
      </c>
      <c r="E123" s="3">
        <f t="shared" si="3"/>
        <v>20</v>
      </c>
    </row>
    <row r="124" spans="1:5">
      <c r="A124" s="3">
        <v>116773</v>
      </c>
      <c r="B124" s="3" t="s">
        <v>96</v>
      </c>
      <c r="C124" s="4" t="s">
        <v>288</v>
      </c>
      <c r="D124" s="5">
        <f>VLOOKUP(C:C,[2]Sheet3!$A:$B,2,0)</f>
        <v>2</v>
      </c>
      <c r="E124" s="3">
        <f t="shared" si="3"/>
        <v>20</v>
      </c>
    </row>
    <row r="125" spans="1:5">
      <c r="A125" s="3">
        <v>116919</v>
      </c>
      <c r="B125" s="3" t="s">
        <v>80</v>
      </c>
      <c r="C125" s="4" t="s">
        <v>289</v>
      </c>
      <c r="D125" s="5">
        <f>VLOOKUP(C:C,[2]Sheet3!$A:$B,2,0)</f>
        <v>2</v>
      </c>
      <c r="E125" s="3">
        <f t="shared" si="3"/>
        <v>20</v>
      </c>
    </row>
    <row r="126" spans="1:5">
      <c r="A126" s="3">
        <v>117184</v>
      </c>
      <c r="B126" s="3" t="s">
        <v>49</v>
      </c>
      <c r="C126" s="4" t="s">
        <v>290</v>
      </c>
      <c r="D126" s="5">
        <f>VLOOKUP(C:C,[2]Sheet3!$A:$B,2,0)</f>
        <v>2</v>
      </c>
      <c r="E126" s="3">
        <f t="shared" si="3"/>
        <v>20</v>
      </c>
    </row>
    <row r="127" spans="1:5">
      <c r="A127" s="3">
        <v>117310</v>
      </c>
      <c r="B127" s="3" t="s">
        <v>123</v>
      </c>
      <c r="C127" s="4" t="s">
        <v>291</v>
      </c>
      <c r="D127" s="5">
        <f>VLOOKUP(C:C,[2]Sheet3!$A:$B,2,0)</f>
        <v>1</v>
      </c>
      <c r="E127" s="3">
        <f t="shared" si="3"/>
        <v>10</v>
      </c>
    </row>
    <row r="128" spans="1:5">
      <c r="A128" s="3">
        <v>117491</v>
      </c>
      <c r="B128" s="3" t="s">
        <v>123</v>
      </c>
      <c r="C128" s="4" t="s">
        <v>292</v>
      </c>
      <c r="D128" s="5">
        <f>VLOOKUP(C:C,[2]Sheet3!$A:$B,2,0)</f>
        <v>2</v>
      </c>
      <c r="E128" s="3">
        <f t="shared" si="3"/>
        <v>20</v>
      </c>
    </row>
    <row r="129" spans="1:5">
      <c r="A129" s="3">
        <v>117637</v>
      </c>
      <c r="B129" s="3" t="s">
        <v>10</v>
      </c>
      <c r="C129" s="4" t="s">
        <v>293</v>
      </c>
      <c r="D129" s="5">
        <f>VLOOKUP(C:C,[2]Sheet3!$A:$B,2,0)</f>
        <v>2</v>
      </c>
      <c r="E129" s="3">
        <f t="shared" si="3"/>
        <v>20</v>
      </c>
    </row>
    <row r="130" spans="1:5">
      <c r="A130" s="3">
        <v>117923</v>
      </c>
      <c r="B130" s="3" t="s">
        <v>10</v>
      </c>
      <c r="C130" s="4" t="s">
        <v>294</v>
      </c>
      <c r="D130" s="5">
        <f>VLOOKUP(C:C,[2]Sheet3!$A:$B,2,0)</f>
        <v>2</v>
      </c>
      <c r="E130" s="3">
        <f t="shared" si="3"/>
        <v>20</v>
      </c>
    </row>
    <row r="131" spans="1:5">
      <c r="A131" s="3">
        <v>118074</v>
      </c>
      <c r="B131" s="3" t="s">
        <v>49</v>
      </c>
      <c r="C131" s="4" t="s">
        <v>295</v>
      </c>
      <c r="D131" s="5">
        <f>VLOOKUP(C:C,[2]Sheet3!$A:$B,2,0)</f>
        <v>2</v>
      </c>
      <c r="E131" s="3">
        <f t="shared" si="3"/>
        <v>20</v>
      </c>
    </row>
    <row r="132" spans="1:5">
      <c r="A132" s="3">
        <v>118151</v>
      </c>
      <c r="B132" s="3" t="s">
        <v>123</v>
      </c>
      <c r="C132" s="4" t="s">
        <v>296</v>
      </c>
      <c r="D132" s="5">
        <f>VLOOKUP(C:C,[2]Sheet3!$A:$B,2,0)</f>
        <v>2</v>
      </c>
      <c r="E132" s="3">
        <f>D132*10</f>
        <v>20</v>
      </c>
    </row>
    <row r="133" spans="1:5">
      <c r="A133" s="3">
        <v>118758</v>
      </c>
      <c r="B133" s="3" t="s">
        <v>49</v>
      </c>
      <c r="C133" s="4" t="s">
        <v>297</v>
      </c>
      <c r="D133" s="5">
        <f>VLOOKUP(C:C,[2]Sheet3!$A:$B,2,0)</f>
        <v>1</v>
      </c>
      <c r="E133" s="3">
        <f>D133*10</f>
        <v>10</v>
      </c>
    </row>
    <row r="134" spans="1:5">
      <c r="A134" s="3">
        <v>118951</v>
      </c>
      <c r="B134" s="3" t="s">
        <v>96</v>
      </c>
      <c r="C134" s="4" t="s">
        <v>298</v>
      </c>
      <c r="D134" s="5">
        <f>VLOOKUP(C:C,[2]Sheet3!$A:$B,2,0)</f>
        <v>2</v>
      </c>
      <c r="E134" s="3">
        <f>D134*10</f>
        <v>20</v>
      </c>
    </row>
    <row r="135" spans="1:5">
      <c r="A135" s="3">
        <v>119262</v>
      </c>
      <c r="B135" s="3" t="s">
        <v>123</v>
      </c>
      <c r="C135" s="4" t="s">
        <v>299</v>
      </c>
      <c r="D135" s="5">
        <f>VLOOKUP(C:C,[2]Sheet3!$A:$B,2,0)</f>
        <v>2</v>
      </c>
      <c r="E135" s="3">
        <f>D135*10</f>
        <v>20</v>
      </c>
    </row>
    <row r="136" spans="1:5">
      <c r="A136" s="3">
        <v>119263</v>
      </c>
      <c r="B136" s="3" t="s">
        <v>96</v>
      </c>
      <c r="C136" s="4" t="s">
        <v>300</v>
      </c>
      <c r="D136" s="5">
        <f>VLOOKUP(C:C,[2]Sheet3!$A:$B,2,0)</f>
        <v>3</v>
      </c>
      <c r="E136" s="3">
        <f>D136*10</f>
        <v>30</v>
      </c>
    </row>
    <row r="137" spans="1:5">
      <c r="A137" s="3">
        <v>120844</v>
      </c>
      <c r="B137" s="3" t="s">
        <v>96</v>
      </c>
      <c r="C137" s="4" t="s">
        <v>301</v>
      </c>
      <c r="D137" s="5">
        <f>VLOOKUP(C:C,[2]Sheet3!$A:$B,2,0)</f>
        <v>2</v>
      </c>
      <c r="E137" s="3">
        <f>D137*10</f>
        <v>20</v>
      </c>
    </row>
    <row r="138" spans="1:5">
      <c r="A138" s="3">
        <v>122176</v>
      </c>
      <c r="B138" s="3" t="s">
        <v>165</v>
      </c>
      <c r="C138" s="4" t="s">
        <v>302</v>
      </c>
      <c r="D138" s="5">
        <v>0</v>
      </c>
      <c r="E138" s="3">
        <f>D138*10</f>
        <v>0</v>
      </c>
    </row>
    <row r="139" spans="1:5">
      <c r="A139" s="3">
        <v>122198</v>
      </c>
      <c r="B139" s="3" t="s">
        <v>49</v>
      </c>
      <c r="C139" s="4" t="s">
        <v>303</v>
      </c>
      <c r="D139" s="5">
        <f>VLOOKUP(C:C,[2]Sheet3!$A:$B,2,0)</f>
        <v>2</v>
      </c>
      <c r="E139" s="3">
        <f>D139*10</f>
        <v>20</v>
      </c>
    </row>
    <row r="140" spans="1:5">
      <c r="A140" s="3">
        <v>122686</v>
      </c>
      <c r="B140" s="3" t="s">
        <v>10</v>
      </c>
      <c r="C140" s="4" t="s">
        <v>304</v>
      </c>
      <c r="D140" s="5">
        <f>VLOOKUP(C:C,[2]Sheet3!$A:$B,2,0)</f>
        <v>2</v>
      </c>
      <c r="E140" s="3">
        <f>D140*10</f>
        <v>20</v>
      </c>
    </row>
    <row r="141" spans="1:5">
      <c r="A141" s="3">
        <v>122718</v>
      </c>
      <c r="B141" s="3" t="s">
        <v>10</v>
      </c>
      <c r="C141" s="4" t="s">
        <v>305</v>
      </c>
      <c r="D141" s="5">
        <f>VLOOKUP(C:C,[2]Sheet3!$A:$B,2,0)</f>
        <v>2</v>
      </c>
      <c r="E141" s="3">
        <f>D141*10</f>
        <v>20</v>
      </c>
    </row>
    <row r="142" spans="1:5">
      <c r="A142" s="3">
        <v>122906</v>
      </c>
      <c r="B142" s="3" t="s">
        <v>96</v>
      </c>
      <c r="C142" s="4" t="s">
        <v>306</v>
      </c>
      <c r="D142" s="5">
        <f>VLOOKUP(C:C,[2]Sheet3!$A:$B,2,0)</f>
        <v>1</v>
      </c>
      <c r="E142" s="3">
        <f>D142*10</f>
        <v>10</v>
      </c>
    </row>
    <row r="143" spans="1:5">
      <c r="A143" s="3">
        <v>123007</v>
      </c>
      <c r="B143" s="3" t="s">
        <v>10</v>
      </c>
      <c r="C143" s="4" t="s">
        <v>307</v>
      </c>
      <c r="D143" s="5">
        <f>VLOOKUP(C:C,[2]Sheet3!$A:$B,2,0)</f>
        <v>2</v>
      </c>
      <c r="E143" s="3">
        <f>D143*10</f>
        <v>20</v>
      </c>
    </row>
    <row r="144" spans="1:5">
      <c r="A144" s="3">
        <v>128640</v>
      </c>
      <c r="B144" s="3" t="s">
        <v>96</v>
      </c>
      <c r="C144" s="4" t="s">
        <v>308</v>
      </c>
      <c r="D144" s="5">
        <f>VLOOKUP(C:C,[2]Sheet3!$A:$B,2,0)</f>
        <v>1</v>
      </c>
      <c r="E144" s="3">
        <f>D144*10</f>
        <v>10</v>
      </c>
    </row>
    <row r="145" spans="1:5">
      <c r="A145" s="3">
        <v>138202</v>
      </c>
      <c r="B145" s="3" t="s">
        <v>96</v>
      </c>
      <c r="C145" s="4" t="s">
        <v>309</v>
      </c>
      <c r="D145" s="5">
        <f>VLOOKUP(C:C,[2]Sheet3!$A:$B,2,0)</f>
        <v>3</v>
      </c>
      <c r="E145" s="3">
        <f>D145*10</f>
        <v>30</v>
      </c>
    </row>
    <row r="146" spans="1:5">
      <c r="A146" s="3" t="s">
        <v>159</v>
      </c>
      <c r="B146" s="3"/>
      <c r="C146" s="3"/>
      <c r="D146" s="3"/>
      <c r="E146" s="3">
        <f>SUM(E3:E145)</f>
        <v>3000</v>
      </c>
    </row>
  </sheetData>
  <autoFilter ref="A2:E146">
    <extLst/>
  </autoFilter>
  <mergeCells count="2">
    <mergeCell ref="A1:E1"/>
    <mergeCell ref="A146:D14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9月小程序完成情况</vt:lpstr>
      <vt:lpstr>10月小程序任务制定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哦</cp:lastModifiedBy>
  <dcterms:created xsi:type="dcterms:W3CDTF">2023-08-10T09:43:00Z</dcterms:created>
  <dcterms:modified xsi:type="dcterms:W3CDTF">2023-10-07T05:45:34Z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C5FA601137894BC686ABBF631C28CF83_13</vt:lpwstr>
  </property>
  <property fmtid="{D5CDD505-2E9C-101B-9397-08002B2CF9AE}" pid="3" name="KSOProductBuildVer">
    <vt:lpwstr>2052-12.1.0.15374</vt:lpwstr>
  </property>
  <property fmtid="{D5CDD505-2E9C-101B-9397-08002B2CF9AE}" pid="4" name="KSOReadingLayout">
    <vt:bool>true</vt:bool>
  </property>
</Properties>
</file>