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<sst xmlns="http://schemas.openxmlformats.org/spreadsheetml/2006/main" count="189" uniqueCount="91">
  <si>
    <t>价格调整申请表</t>
  </si>
  <si>
    <t>申请部门：商品部                              申请人：牟鑫阳</t>
  </si>
  <si>
    <t>申报日期：2023年10月13日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</si>
  <si>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</si>
  <si>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</si>
  <si>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</si>
  <si>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</si>
  <si>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</si>
  <si>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</si>
  <si>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</si>
  <si>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</si>
  <si>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</si>
  <si>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</si>
  <si>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</si>
  <si>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</si>
  <si>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</si>
  <si>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</si>
  <si>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</si>
  <si>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</si>
  <si>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</si>
  <si>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</si>
  <si>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</si>
  <si>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养阴清肺颗粒</t>
  </si>
  <si>
    <t>15gx6袋</t>
  </si>
  <si>
    <t>山西黄河中药有限公司</t>
  </si>
  <si>
    <t>厂家维价</t>
  </si>
  <si>
    <t>2023.10.16</t>
  </si>
  <si>
    <t>所有门店</t>
  </si>
  <si>
    <t>春娟黄芪霜</t>
  </si>
  <si>
    <t>30g</t>
  </si>
  <si>
    <t>成都蓝风（集团）股份有限公司</t>
  </si>
  <si>
    <t>春娟黄芪霜【Ⅰ型】</t>
  </si>
  <si>
    <t>成都蓝风(集团)股份有限公司营销分公司</t>
  </si>
  <si>
    <t>马来酸噻吗洛尔滴眼液</t>
  </si>
  <si>
    <t>5ml:25mg</t>
  </si>
  <si>
    <t>武汉五景药业有限公司</t>
  </si>
  <si>
    <t>供货价上涨，毛利不足</t>
  </si>
  <si>
    <t>香砂养胃丸</t>
  </si>
  <si>
    <t>240丸</t>
  </si>
  <si>
    <t>河南省济源市济世药业有限公司</t>
  </si>
  <si>
    <t>复方α-酮酸片</t>
  </si>
  <si>
    <t>0.63gx100片</t>
  </si>
  <si>
    <t>北京费森尤斯卡比医药有限公司</t>
  </si>
  <si>
    <t>供货价下降</t>
  </si>
  <si>
    <t>所有门店（除光华店、科华北路店、丝竹路店高价货门店）</t>
  </si>
  <si>
    <t>益气和胃胶囊</t>
  </si>
  <si>
    <t>0.5gx12粒x3板</t>
  </si>
  <si>
    <t>合肥立方制药股份有限公司</t>
  </si>
  <si>
    <t>市场反馈</t>
  </si>
  <si>
    <t>厄贝沙坦氢氯噻嗪片</t>
  </si>
  <si>
    <t>150mg:12.5mgx7片x4板</t>
  </si>
  <si>
    <t>浙江华海药业股份有限公司</t>
  </si>
  <si>
    <t>富马酸丙酚替诺福韦片</t>
  </si>
  <si>
    <t>25mgx15片x2板</t>
  </si>
  <si>
    <t>江西青峰药业有限公司</t>
  </si>
  <si>
    <t>阿法骨化醇片</t>
  </si>
  <si>
    <t>0.5ugx10片</t>
  </si>
  <si>
    <t>日本帝人制药株式会社医药岩国制造所</t>
  </si>
  <si>
    <t>所有门店（除五津西路店、贝森店高价货门店）</t>
  </si>
  <si>
    <t>美洛昔康片(莫比可)</t>
  </si>
  <si>
    <t>7.5mgx7片</t>
  </si>
  <si>
    <t>上海勃林格殷格翰药业有限公司</t>
  </si>
  <si>
    <t>取消会员价</t>
  </si>
  <si>
    <t>当归</t>
  </si>
  <si>
    <t>切制</t>
  </si>
  <si>
    <t>其他生产厂家</t>
  </si>
  <si>
    <t>毛利不足</t>
  </si>
  <si>
    <t>制远志</t>
  </si>
  <si>
    <t>段</t>
  </si>
  <si>
    <t>五倍子</t>
  </si>
  <si>
    <t>净制</t>
  </si>
  <si>
    <t>白及</t>
  </si>
  <si>
    <t>片</t>
  </si>
  <si>
    <t>盐桑螵蛸</t>
  </si>
  <si>
    <t>盐炙</t>
  </si>
  <si>
    <t>酒黄连</t>
  </si>
  <si>
    <t>细辛</t>
  </si>
  <si>
    <t>响铃草</t>
  </si>
  <si>
    <t>白术</t>
  </si>
  <si>
    <t>合欢花</t>
  </si>
  <si>
    <t>郁李仁</t>
  </si>
  <si>
    <t>净</t>
  </si>
  <si>
    <t>地龙</t>
  </si>
  <si>
    <t>鹿角</t>
  </si>
  <si>
    <t>盐沙苑子</t>
  </si>
  <si>
    <t>连钱草</t>
  </si>
  <si>
    <t>干石斛</t>
  </si>
  <si>
    <t>备注：1、以上品种将在下周一（10月16日）执行新零售价，请各门店注意更换价签，以免引起不必要的误会</t>
  </si>
  <si>
    <t>董事长：</t>
  </si>
  <si>
    <t>总经理：</t>
  </si>
  <si>
    <t>制表时间：2023年10月13日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</si>
</sst>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176" fontId="3" fillId="2" borderId="6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 wrapText="1"/>
    </xf>
    <xf numFmtId="1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176" fontId="12" fillId="0" borderId="10" xfId="0" applyNumberFormat="1" applyFont="1" applyFill="1" applyBorder="1" applyAlignment="1" applyProtection="1">
      <alignment horizontal="center" vertical="center" wrapText="1"/>
    </xf>
    <xf numFmtId="176" fontId="11" fillId="0" borderId="8" xfId="0" applyNumberFormat="1" applyFont="1" applyFill="1" applyBorder="1" applyAlignment="1" applyProtection="1">
      <alignment horizontal="center" vertical="center" wrapText="1"/>
    </xf>
    <xf numFmtId="10" fontId="3" fillId="0" borderId="8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30</xdr:row>
      <xdr:rowOff>0</xdr:rowOff>
    </xdr:from>
    <xdr:ext cx="306705" cy="300355"/>
    <xdr:sp>
      <xdr:nvSpPr>
        <xdr:cNvPr id="2" name="shape1"/>
        <xdr:cNvSpPr/>
      </xdr:nvSpPr>
      <xdr:spPr>
        <a:xfrm>
          <a:off x="1723390" y="1089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" name="shape2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4" name="shape3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5" name="shape4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6" name="shape5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7" name="shape6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8" name="shape7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30</xdr:row>
      <xdr:rowOff>0</xdr:rowOff>
    </xdr:from>
    <xdr:ext cx="307340" cy="311150"/>
    <xdr:sp>
      <xdr:nvSpPr>
        <xdr:cNvPr id="9" name="shape8"/>
        <xdr:cNvSpPr/>
      </xdr:nvSpPr>
      <xdr:spPr>
        <a:xfrm>
          <a:off x="3057525" y="1089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0" name="shape9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1" name="shape10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2" name="shape11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3" name="shape12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52425" y="6419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5" name="shape14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4800"/>
    <xdr:sp>
      <xdr:nvSpPr>
        <xdr:cNvPr id="16" name="shape15"/>
        <xdr:cNvSpPr/>
      </xdr:nvSpPr>
      <xdr:spPr>
        <a:xfrm>
          <a:off x="866775" y="1089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30</xdr:row>
      <xdr:rowOff>0</xdr:rowOff>
    </xdr:from>
    <xdr:ext cx="274320" cy="304800"/>
    <xdr:sp>
      <xdr:nvSpPr>
        <xdr:cNvPr id="17" name="shape16"/>
        <xdr:cNvSpPr/>
      </xdr:nvSpPr>
      <xdr:spPr>
        <a:xfrm>
          <a:off x="3180715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4800"/>
    <xdr:sp>
      <xdr:nvSpPr>
        <xdr:cNvPr id="18" name="shape17"/>
        <xdr:cNvSpPr/>
      </xdr:nvSpPr>
      <xdr:spPr>
        <a:xfrm>
          <a:off x="866775" y="1089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30</xdr:row>
      <xdr:rowOff>0</xdr:rowOff>
    </xdr:from>
    <xdr:ext cx="274320" cy="304800"/>
    <xdr:sp>
      <xdr:nvSpPr>
        <xdr:cNvPr id="19" name="shape18"/>
        <xdr:cNvSpPr/>
      </xdr:nvSpPr>
      <xdr:spPr>
        <a:xfrm>
          <a:off x="3180715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2895"/>
    <xdr:sp>
      <xdr:nvSpPr>
        <xdr:cNvPr id="20" name="shape19"/>
        <xdr:cNvSpPr/>
      </xdr:nvSpPr>
      <xdr:spPr>
        <a:xfrm>
          <a:off x="866775" y="1089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30</xdr:row>
      <xdr:rowOff>0</xdr:rowOff>
    </xdr:from>
    <xdr:ext cx="275590" cy="302895"/>
    <xdr:sp>
      <xdr:nvSpPr>
        <xdr:cNvPr id="21" name="shape20"/>
        <xdr:cNvSpPr/>
      </xdr:nvSpPr>
      <xdr:spPr>
        <a:xfrm>
          <a:off x="3179445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30</xdr:row>
      <xdr:rowOff>0</xdr:rowOff>
    </xdr:from>
    <xdr:ext cx="280035" cy="312420"/>
    <xdr:sp>
      <xdr:nvSpPr>
        <xdr:cNvPr id="22" name="shape21"/>
        <xdr:cNvSpPr/>
      </xdr:nvSpPr>
      <xdr:spPr>
        <a:xfrm>
          <a:off x="3208020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2895"/>
    <xdr:sp>
      <xdr:nvSpPr>
        <xdr:cNvPr id="23" name="shape22"/>
        <xdr:cNvSpPr/>
      </xdr:nvSpPr>
      <xdr:spPr>
        <a:xfrm>
          <a:off x="866775" y="1089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30</xdr:row>
      <xdr:rowOff>0</xdr:rowOff>
    </xdr:from>
    <xdr:ext cx="275590" cy="302895"/>
    <xdr:sp>
      <xdr:nvSpPr>
        <xdr:cNvPr id="24" name="shape23"/>
        <xdr:cNvSpPr/>
      </xdr:nvSpPr>
      <xdr:spPr>
        <a:xfrm>
          <a:off x="3179445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30</xdr:row>
      <xdr:rowOff>0</xdr:rowOff>
    </xdr:from>
    <xdr:ext cx="280035" cy="312420"/>
    <xdr:sp>
      <xdr:nvSpPr>
        <xdr:cNvPr id="25" name="shape24"/>
        <xdr:cNvSpPr/>
      </xdr:nvSpPr>
      <xdr:spPr>
        <a:xfrm>
          <a:off x="3208020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26" name="shape25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7" name="shape2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8" name="shape27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" name="shape2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30" name="shape29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31" name="shape30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32" name="shape31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3" name="shape3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4" name="shape3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5" name="shape3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6" name="shape3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7" name="shape36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8" name="shape3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9" name="shape3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40" name="shape39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41" name="shape40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42" name="shape41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43" name="shape4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44" name="shape43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45" name="shape4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46" name="shape45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47" name="shape46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48" name="shape47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49" name="shape48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0" name="shape49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1" name="shape50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2" name="shape51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3" name="shape5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4" name="shape5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5" name="shape5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56" name="shape55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57" name="shape5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58" name="shape57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30</xdr:row>
      <xdr:rowOff>0</xdr:rowOff>
    </xdr:from>
    <xdr:ext cx="309245" cy="300355"/>
    <xdr:sp>
      <xdr:nvSpPr>
        <xdr:cNvPr id="59" name="shape58"/>
        <xdr:cNvSpPr/>
      </xdr:nvSpPr>
      <xdr:spPr>
        <a:xfrm>
          <a:off x="1711325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0" name="shape59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30</xdr:row>
      <xdr:rowOff>171450</xdr:rowOff>
    </xdr:from>
    <xdr:ext cx="281940" cy="312420"/>
    <xdr:sp>
      <xdr:nvSpPr>
        <xdr:cNvPr id="61" name="shape60"/>
        <xdr:cNvSpPr/>
      </xdr:nvSpPr>
      <xdr:spPr>
        <a:xfrm>
          <a:off x="14725650" y="110680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62" name="shape61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63" name="shape62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4" name="shape6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5" name="shape6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6" name="shape6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7" name="shape6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8" name="shape6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69" name="shape6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9720" cy="300355"/>
    <xdr:sp>
      <xdr:nvSpPr>
        <xdr:cNvPr id="70" name="shape69"/>
        <xdr:cNvSpPr/>
      </xdr:nvSpPr>
      <xdr:spPr>
        <a:xfrm>
          <a:off x="31826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30</xdr:row>
      <xdr:rowOff>0</xdr:rowOff>
    </xdr:from>
    <xdr:ext cx="258445" cy="312420"/>
    <xdr:sp>
      <xdr:nvSpPr>
        <xdr:cNvPr id="71" name="shape70"/>
        <xdr:cNvSpPr/>
      </xdr:nvSpPr>
      <xdr:spPr>
        <a:xfrm>
          <a:off x="1296670" y="10896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30</xdr:row>
      <xdr:rowOff>0</xdr:rowOff>
    </xdr:from>
    <xdr:ext cx="295275" cy="304165"/>
    <xdr:sp>
      <xdr:nvSpPr>
        <xdr:cNvPr id="72" name="shape71"/>
        <xdr:cNvSpPr/>
      </xdr:nvSpPr>
      <xdr:spPr>
        <a:xfrm>
          <a:off x="352425" y="10896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73" name="shape72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74" name="shape73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75" name="shape74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30</xdr:row>
      <xdr:rowOff>171450</xdr:rowOff>
    </xdr:from>
    <xdr:ext cx="300990" cy="301625"/>
    <xdr:sp>
      <xdr:nvSpPr>
        <xdr:cNvPr id="76" name="shape75"/>
        <xdr:cNvSpPr/>
      </xdr:nvSpPr>
      <xdr:spPr>
        <a:xfrm>
          <a:off x="12430125" y="110680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9720" cy="300355"/>
    <xdr:sp>
      <xdr:nvSpPr>
        <xdr:cNvPr id="77" name="shape76"/>
        <xdr:cNvSpPr/>
      </xdr:nvSpPr>
      <xdr:spPr>
        <a:xfrm>
          <a:off x="4906645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78" name="shape77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79" name="shape78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80" name="shape79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81" name="shape80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82" name="shape81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30</xdr:row>
      <xdr:rowOff>0</xdr:rowOff>
    </xdr:from>
    <xdr:ext cx="307340" cy="311150"/>
    <xdr:sp>
      <xdr:nvSpPr>
        <xdr:cNvPr id="83" name="shape82"/>
        <xdr:cNvSpPr/>
      </xdr:nvSpPr>
      <xdr:spPr>
        <a:xfrm>
          <a:off x="4781550" y="1089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84" name="shape83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85" name="shape84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86" name="shape85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87" name="shape86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30</xdr:row>
      <xdr:rowOff>0</xdr:rowOff>
    </xdr:from>
    <xdr:ext cx="274320" cy="304800"/>
    <xdr:sp>
      <xdr:nvSpPr>
        <xdr:cNvPr id="88" name="shape87"/>
        <xdr:cNvSpPr/>
      </xdr:nvSpPr>
      <xdr:spPr>
        <a:xfrm>
          <a:off x="4904740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30</xdr:row>
      <xdr:rowOff>0</xdr:rowOff>
    </xdr:from>
    <xdr:ext cx="274320" cy="304800"/>
    <xdr:sp>
      <xdr:nvSpPr>
        <xdr:cNvPr id="89" name="shape88"/>
        <xdr:cNvSpPr/>
      </xdr:nvSpPr>
      <xdr:spPr>
        <a:xfrm>
          <a:off x="4904740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30</xdr:row>
      <xdr:rowOff>0</xdr:rowOff>
    </xdr:from>
    <xdr:ext cx="275590" cy="302895"/>
    <xdr:sp>
      <xdr:nvSpPr>
        <xdr:cNvPr id="90" name="shape89"/>
        <xdr:cNvSpPr/>
      </xdr:nvSpPr>
      <xdr:spPr>
        <a:xfrm>
          <a:off x="4903470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30</xdr:row>
      <xdr:rowOff>0</xdr:rowOff>
    </xdr:from>
    <xdr:ext cx="280035" cy="312420"/>
    <xdr:sp>
      <xdr:nvSpPr>
        <xdr:cNvPr id="91" name="shape90"/>
        <xdr:cNvSpPr/>
      </xdr:nvSpPr>
      <xdr:spPr>
        <a:xfrm>
          <a:off x="4932045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92" name="shape91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30</xdr:row>
      <xdr:rowOff>0</xdr:rowOff>
    </xdr:from>
    <xdr:ext cx="275590" cy="302895"/>
    <xdr:sp>
      <xdr:nvSpPr>
        <xdr:cNvPr id="93" name="shape92"/>
        <xdr:cNvSpPr/>
      </xdr:nvSpPr>
      <xdr:spPr>
        <a:xfrm>
          <a:off x="4903470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30</xdr:row>
      <xdr:rowOff>0</xdr:rowOff>
    </xdr:from>
    <xdr:ext cx="280035" cy="312420"/>
    <xdr:sp>
      <xdr:nvSpPr>
        <xdr:cNvPr id="94" name="shape93"/>
        <xdr:cNvSpPr/>
      </xdr:nvSpPr>
      <xdr:spPr>
        <a:xfrm>
          <a:off x="4932045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95" name="shape94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96" name="shape95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97" name="shape96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98" name="shape97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99" name="shape98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100" name="shape99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01" name="shape100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02" name="shape101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03" name="shape102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04" name="shape103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05" name="shape104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106" name="shape105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07" name="shape106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08" name="shape107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09" name="shape108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10" name="shape109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11" name="shape110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12" name="shape111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13" name="shape112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14" name="shape113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15" name="shape114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16" name="shape115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9720" cy="300355"/>
    <xdr:sp>
      <xdr:nvSpPr>
        <xdr:cNvPr id="117" name="shape116"/>
        <xdr:cNvSpPr/>
      </xdr:nvSpPr>
      <xdr:spPr>
        <a:xfrm>
          <a:off x="4906645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118" name="shape117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119" name="shape118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120" name="shape119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121" name="shape120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30</xdr:row>
      <xdr:rowOff>0</xdr:rowOff>
    </xdr:from>
    <xdr:ext cx="307340" cy="311150"/>
    <xdr:sp>
      <xdr:nvSpPr>
        <xdr:cNvPr id="122" name="shape121"/>
        <xdr:cNvSpPr/>
      </xdr:nvSpPr>
      <xdr:spPr>
        <a:xfrm>
          <a:off x="4781550" y="1089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123" name="shape122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124" name="shape123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125" name="shape124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30</xdr:row>
      <xdr:rowOff>0</xdr:rowOff>
    </xdr:from>
    <xdr:ext cx="307340" cy="311150"/>
    <xdr:sp>
      <xdr:nvSpPr>
        <xdr:cNvPr id="126" name="shape125"/>
        <xdr:cNvSpPr/>
      </xdr:nvSpPr>
      <xdr:spPr>
        <a:xfrm>
          <a:off x="3057525" y="1089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127" name="shape126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30</xdr:row>
      <xdr:rowOff>0</xdr:rowOff>
    </xdr:from>
    <xdr:ext cx="274320" cy="304800"/>
    <xdr:sp>
      <xdr:nvSpPr>
        <xdr:cNvPr id="128" name="shape127"/>
        <xdr:cNvSpPr/>
      </xdr:nvSpPr>
      <xdr:spPr>
        <a:xfrm>
          <a:off x="4904740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30</xdr:row>
      <xdr:rowOff>0</xdr:rowOff>
    </xdr:from>
    <xdr:ext cx="274320" cy="304800"/>
    <xdr:sp>
      <xdr:nvSpPr>
        <xdr:cNvPr id="129" name="shape128"/>
        <xdr:cNvSpPr/>
      </xdr:nvSpPr>
      <xdr:spPr>
        <a:xfrm>
          <a:off x="4904740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30</xdr:row>
      <xdr:rowOff>0</xdr:rowOff>
    </xdr:from>
    <xdr:ext cx="275590" cy="302895"/>
    <xdr:sp>
      <xdr:nvSpPr>
        <xdr:cNvPr id="130" name="shape129"/>
        <xdr:cNvSpPr/>
      </xdr:nvSpPr>
      <xdr:spPr>
        <a:xfrm>
          <a:off x="4903470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30</xdr:row>
      <xdr:rowOff>0</xdr:rowOff>
    </xdr:from>
    <xdr:ext cx="280035" cy="312420"/>
    <xdr:sp>
      <xdr:nvSpPr>
        <xdr:cNvPr id="131" name="shape130"/>
        <xdr:cNvSpPr/>
      </xdr:nvSpPr>
      <xdr:spPr>
        <a:xfrm>
          <a:off x="4932045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30</xdr:row>
      <xdr:rowOff>0</xdr:rowOff>
    </xdr:from>
    <xdr:ext cx="275590" cy="302895"/>
    <xdr:sp>
      <xdr:nvSpPr>
        <xdr:cNvPr id="132" name="shape131"/>
        <xdr:cNvSpPr/>
      </xdr:nvSpPr>
      <xdr:spPr>
        <a:xfrm>
          <a:off x="4903470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30</xdr:row>
      <xdr:rowOff>0</xdr:rowOff>
    </xdr:from>
    <xdr:ext cx="280035" cy="312420"/>
    <xdr:sp>
      <xdr:nvSpPr>
        <xdr:cNvPr id="133" name="shape132"/>
        <xdr:cNvSpPr/>
      </xdr:nvSpPr>
      <xdr:spPr>
        <a:xfrm>
          <a:off x="4932045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34" name="shape133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35" name="shape134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36" name="shape135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37" name="shape136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38" name="shape137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139" name="shape138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140" name="shape139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41" name="shape140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42" name="shape141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43" name="shape142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44" name="shape143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145" name="shape144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46" name="shape145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147" name="shape146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48" name="shape147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49" name="shape148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150" name="shape149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51" name="shape150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52" name="shape151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53" name="shape152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154" name="shape153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30</xdr:row>
      <xdr:rowOff>0</xdr:rowOff>
    </xdr:from>
    <xdr:ext cx="306705" cy="300355"/>
    <xdr:sp>
      <xdr:nvSpPr>
        <xdr:cNvPr id="155" name="shape154"/>
        <xdr:cNvSpPr/>
      </xdr:nvSpPr>
      <xdr:spPr>
        <a:xfrm>
          <a:off x="1723390" y="1089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56" name="shape155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57" name="shape156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58" name="shape157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59" name="shape158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0" name="shape159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1" name="shape160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2" name="shape161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3" name="shape162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30</xdr:row>
      <xdr:rowOff>0</xdr:rowOff>
    </xdr:from>
    <xdr:ext cx="306705" cy="300355"/>
    <xdr:sp>
      <xdr:nvSpPr>
        <xdr:cNvPr id="164" name="shape163"/>
        <xdr:cNvSpPr/>
      </xdr:nvSpPr>
      <xdr:spPr>
        <a:xfrm>
          <a:off x="1723390" y="1089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5" name="shape164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6" name="shape165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7" name="shape166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8" name="shape167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69" name="shape168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70" name="shape169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171" name="shape170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30</xdr:row>
      <xdr:rowOff>0</xdr:rowOff>
    </xdr:from>
    <xdr:ext cx="309245" cy="300355"/>
    <xdr:sp>
      <xdr:nvSpPr>
        <xdr:cNvPr id="172" name="shape171"/>
        <xdr:cNvSpPr/>
      </xdr:nvSpPr>
      <xdr:spPr>
        <a:xfrm>
          <a:off x="1711325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9720" cy="300355"/>
    <xdr:sp>
      <xdr:nvSpPr>
        <xdr:cNvPr id="173" name="shape172"/>
        <xdr:cNvSpPr/>
      </xdr:nvSpPr>
      <xdr:spPr>
        <a:xfrm>
          <a:off x="31826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74" name="shape173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75" name="shape174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76" name="shape175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77" name="shape176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114300</xdr:colOff>
      <xdr:row>30</xdr:row>
      <xdr:rowOff>279400</xdr:rowOff>
    </xdr:from>
    <xdr:ext cx="307340" cy="311150"/>
    <xdr:sp>
      <xdr:nvSpPr>
        <xdr:cNvPr id="178" name="shape177"/>
        <xdr:cNvSpPr/>
      </xdr:nvSpPr>
      <xdr:spPr>
        <a:xfrm>
          <a:off x="10039350" y="11176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79" name="shape178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309245" cy="311150"/>
    <xdr:sp>
      <xdr:nvSpPr>
        <xdr:cNvPr id="180" name="shape179"/>
        <xdr:cNvSpPr/>
      </xdr:nvSpPr>
      <xdr:spPr>
        <a:xfrm>
          <a:off x="3209290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523875</xdr:colOff>
      <xdr:row>30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448925" y="10922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82" name="shape181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30</xdr:row>
      <xdr:rowOff>0</xdr:rowOff>
    </xdr:from>
    <xdr:ext cx="298450" cy="300355"/>
    <xdr:sp>
      <xdr:nvSpPr>
        <xdr:cNvPr id="183" name="shape182"/>
        <xdr:cNvSpPr/>
      </xdr:nvSpPr>
      <xdr:spPr>
        <a:xfrm>
          <a:off x="3182620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4800"/>
    <xdr:sp>
      <xdr:nvSpPr>
        <xdr:cNvPr id="184" name="shape183"/>
        <xdr:cNvSpPr/>
      </xdr:nvSpPr>
      <xdr:spPr>
        <a:xfrm>
          <a:off x="866775" y="1089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30</xdr:row>
      <xdr:rowOff>0</xdr:rowOff>
    </xdr:from>
    <xdr:ext cx="274320" cy="304800"/>
    <xdr:sp>
      <xdr:nvSpPr>
        <xdr:cNvPr id="185" name="shape184"/>
        <xdr:cNvSpPr/>
      </xdr:nvSpPr>
      <xdr:spPr>
        <a:xfrm>
          <a:off x="3180715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4800"/>
    <xdr:sp>
      <xdr:nvSpPr>
        <xdr:cNvPr id="186" name="shape185"/>
        <xdr:cNvSpPr/>
      </xdr:nvSpPr>
      <xdr:spPr>
        <a:xfrm>
          <a:off x="866775" y="1089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30</xdr:row>
      <xdr:rowOff>0</xdr:rowOff>
    </xdr:from>
    <xdr:ext cx="274320" cy="304800"/>
    <xdr:sp>
      <xdr:nvSpPr>
        <xdr:cNvPr id="187" name="shape186"/>
        <xdr:cNvSpPr/>
      </xdr:nvSpPr>
      <xdr:spPr>
        <a:xfrm>
          <a:off x="3180715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2895"/>
    <xdr:sp>
      <xdr:nvSpPr>
        <xdr:cNvPr id="188" name="shape187"/>
        <xdr:cNvSpPr/>
      </xdr:nvSpPr>
      <xdr:spPr>
        <a:xfrm>
          <a:off x="866775" y="1089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30</xdr:row>
      <xdr:rowOff>0</xdr:rowOff>
    </xdr:from>
    <xdr:ext cx="275590" cy="302895"/>
    <xdr:sp>
      <xdr:nvSpPr>
        <xdr:cNvPr id="189" name="shape188"/>
        <xdr:cNvSpPr/>
      </xdr:nvSpPr>
      <xdr:spPr>
        <a:xfrm>
          <a:off x="3179445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30</xdr:row>
      <xdr:rowOff>0</xdr:rowOff>
    </xdr:from>
    <xdr:ext cx="280035" cy="312420"/>
    <xdr:sp>
      <xdr:nvSpPr>
        <xdr:cNvPr id="190" name="shape189"/>
        <xdr:cNvSpPr/>
      </xdr:nvSpPr>
      <xdr:spPr>
        <a:xfrm>
          <a:off x="3208020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30</xdr:row>
      <xdr:rowOff>0</xdr:rowOff>
    </xdr:from>
    <xdr:ext cx="327025" cy="302895"/>
    <xdr:sp>
      <xdr:nvSpPr>
        <xdr:cNvPr id="191" name="shape190"/>
        <xdr:cNvSpPr/>
      </xdr:nvSpPr>
      <xdr:spPr>
        <a:xfrm>
          <a:off x="1038225" y="108966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4800"/>
    <xdr:sp>
      <xdr:nvSpPr>
        <xdr:cNvPr id="192" name="shape191"/>
        <xdr:cNvSpPr/>
      </xdr:nvSpPr>
      <xdr:spPr>
        <a:xfrm>
          <a:off x="866775" y="1089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30</xdr:row>
      <xdr:rowOff>0</xdr:rowOff>
    </xdr:from>
    <xdr:ext cx="275590" cy="302895"/>
    <xdr:sp>
      <xdr:nvSpPr>
        <xdr:cNvPr id="193" name="shape192"/>
        <xdr:cNvSpPr/>
      </xdr:nvSpPr>
      <xdr:spPr>
        <a:xfrm>
          <a:off x="3179445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30</xdr:row>
      <xdr:rowOff>0</xdr:rowOff>
    </xdr:from>
    <xdr:ext cx="280035" cy="312420"/>
    <xdr:sp>
      <xdr:nvSpPr>
        <xdr:cNvPr id="194" name="shape193"/>
        <xdr:cNvSpPr/>
      </xdr:nvSpPr>
      <xdr:spPr>
        <a:xfrm>
          <a:off x="3208020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195" name="shape19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196" name="shape195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197" name="shape19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198" name="shape197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199" name="shape198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00" name="shape199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1" name="shape200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2" name="shape201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30</xdr:row>
      <xdr:rowOff>0</xdr:rowOff>
    </xdr:from>
    <xdr:ext cx="274320" cy="304800"/>
    <xdr:sp>
      <xdr:nvSpPr>
        <xdr:cNvPr id="203" name="shape202"/>
        <xdr:cNvSpPr/>
      </xdr:nvSpPr>
      <xdr:spPr>
        <a:xfrm>
          <a:off x="3180715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4" name="shape20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5" name="shape20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6" name="shape20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7" name="shape20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208" name="shape207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09" name="shape20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210" name="shape209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11" name="shape210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12" name="shape211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13" name="shape21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4800"/>
    <xdr:sp>
      <xdr:nvSpPr>
        <xdr:cNvPr id="214" name="shape213"/>
        <xdr:cNvSpPr/>
      </xdr:nvSpPr>
      <xdr:spPr>
        <a:xfrm>
          <a:off x="866775" y="108966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15" name="shape214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16" name="shape215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17" name="shape216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18" name="shape21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19" name="shape21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20" name="shape219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21" name="shape220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22" name="shape221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23" name="shape22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224" name="shape223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225" name="shape224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30</xdr:row>
      <xdr:rowOff>0</xdr:rowOff>
    </xdr:from>
    <xdr:ext cx="274320" cy="304800"/>
    <xdr:sp>
      <xdr:nvSpPr>
        <xdr:cNvPr id="226" name="shape225"/>
        <xdr:cNvSpPr/>
      </xdr:nvSpPr>
      <xdr:spPr>
        <a:xfrm>
          <a:off x="3180715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27" name="shape22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28" name="shape227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29" name="shape22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30" name="shape229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31" name="shape230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32" name="shape231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33" name="shape23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34" name="shape23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35" name="shape23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36" name="shape23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30</xdr:row>
      <xdr:rowOff>0</xdr:rowOff>
    </xdr:from>
    <xdr:ext cx="321945" cy="302895"/>
    <xdr:sp>
      <xdr:nvSpPr>
        <xdr:cNvPr id="237" name="shape236"/>
        <xdr:cNvSpPr/>
      </xdr:nvSpPr>
      <xdr:spPr>
        <a:xfrm>
          <a:off x="866775" y="108966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38" name="shape23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39" name="shape23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30</xdr:row>
      <xdr:rowOff>0</xdr:rowOff>
    </xdr:from>
    <xdr:ext cx="258445" cy="312420"/>
    <xdr:sp>
      <xdr:nvSpPr>
        <xdr:cNvPr id="240" name="shape239"/>
        <xdr:cNvSpPr/>
      </xdr:nvSpPr>
      <xdr:spPr>
        <a:xfrm>
          <a:off x="1296670" y="10896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241" name="shape240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242" name="shape241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243" name="shape242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244" name="shape243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9720" cy="300355"/>
    <xdr:sp>
      <xdr:nvSpPr>
        <xdr:cNvPr id="245" name="shape244"/>
        <xdr:cNvSpPr/>
      </xdr:nvSpPr>
      <xdr:spPr>
        <a:xfrm>
          <a:off x="4906645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246" name="shape245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247" name="shape246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30</xdr:row>
      <xdr:rowOff>0</xdr:rowOff>
    </xdr:from>
    <xdr:ext cx="275590" cy="302895"/>
    <xdr:sp>
      <xdr:nvSpPr>
        <xdr:cNvPr id="248" name="shape247"/>
        <xdr:cNvSpPr/>
      </xdr:nvSpPr>
      <xdr:spPr>
        <a:xfrm>
          <a:off x="3179445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249" name="shape248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250" name="shape249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30</xdr:row>
      <xdr:rowOff>0</xdr:rowOff>
    </xdr:from>
    <xdr:ext cx="307340" cy="311150"/>
    <xdr:sp>
      <xdr:nvSpPr>
        <xdr:cNvPr id="251" name="shape250"/>
        <xdr:cNvSpPr/>
      </xdr:nvSpPr>
      <xdr:spPr>
        <a:xfrm>
          <a:off x="4781550" y="10896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252" name="shape251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309245" cy="311150"/>
    <xdr:sp>
      <xdr:nvSpPr>
        <xdr:cNvPr id="253" name="shape252"/>
        <xdr:cNvSpPr/>
      </xdr:nvSpPr>
      <xdr:spPr>
        <a:xfrm>
          <a:off x="4933315" y="108966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254" name="shape253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30</xdr:row>
      <xdr:rowOff>0</xdr:rowOff>
    </xdr:from>
    <xdr:ext cx="298450" cy="300355"/>
    <xdr:sp>
      <xdr:nvSpPr>
        <xdr:cNvPr id="255" name="shape254"/>
        <xdr:cNvSpPr/>
      </xdr:nvSpPr>
      <xdr:spPr>
        <a:xfrm>
          <a:off x="4906645" y="108966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30</xdr:row>
      <xdr:rowOff>0</xdr:rowOff>
    </xdr:from>
    <xdr:ext cx="274320" cy="304800"/>
    <xdr:sp>
      <xdr:nvSpPr>
        <xdr:cNvPr id="256" name="shape255"/>
        <xdr:cNvSpPr/>
      </xdr:nvSpPr>
      <xdr:spPr>
        <a:xfrm>
          <a:off x="4904740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30</xdr:row>
      <xdr:rowOff>0</xdr:rowOff>
    </xdr:from>
    <xdr:ext cx="274320" cy="304800"/>
    <xdr:sp>
      <xdr:nvSpPr>
        <xdr:cNvPr id="257" name="shape256"/>
        <xdr:cNvSpPr/>
      </xdr:nvSpPr>
      <xdr:spPr>
        <a:xfrm>
          <a:off x="4904740" y="108966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30</xdr:row>
      <xdr:rowOff>0</xdr:rowOff>
    </xdr:from>
    <xdr:ext cx="275590" cy="302895"/>
    <xdr:sp>
      <xdr:nvSpPr>
        <xdr:cNvPr id="258" name="shape257"/>
        <xdr:cNvSpPr/>
      </xdr:nvSpPr>
      <xdr:spPr>
        <a:xfrm>
          <a:off x="4903470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30</xdr:row>
      <xdr:rowOff>0</xdr:rowOff>
    </xdr:from>
    <xdr:ext cx="280035" cy="312420"/>
    <xdr:sp>
      <xdr:nvSpPr>
        <xdr:cNvPr id="259" name="shape258"/>
        <xdr:cNvSpPr/>
      </xdr:nvSpPr>
      <xdr:spPr>
        <a:xfrm>
          <a:off x="3208020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30</xdr:row>
      <xdr:rowOff>0</xdr:rowOff>
    </xdr:from>
    <xdr:ext cx="280035" cy="312420"/>
    <xdr:sp>
      <xdr:nvSpPr>
        <xdr:cNvPr id="260" name="shape259"/>
        <xdr:cNvSpPr/>
      </xdr:nvSpPr>
      <xdr:spPr>
        <a:xfrm>
          <a:off x="4932045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30</xdr:row>
      <xdr:rowOff>0</xdr:rowOff>
    </xdr:from>
    <xdr:ext cx="275590" cy="302895"/>
    <xdr:sp>
      <xdr:nvSpPr>
        <xdr:cNvPr id="261" name="shape260"/>
        <xdr:cNvSpPr/>
      </xdr:nvSpPr>
      <xdr:spPr>
        <a:xfrm>
          <a:off x="4903470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30</xdr:row>
      <xdr:rowOff>0</xdr:rowOff>
    </xdr:from>
    <xdr:ext cx="280035" cy="312420"/>
    <xdr:sp>
      <xdr:nvSpPr>
        <xdr:cNvPr id="262" name="shape261"/>
        <xdr:cNvSpPr/>
      </xdr:nvSpPr>
      <xdr:spPr>
        <a:xfrm>
          <a:off x="4932045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263" name="shape262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264" name="shape263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265" name="shape264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266" name="shape265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267" name="shape266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268" name="shape267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269" name="shape268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30</xdr:row>
      <xdr:rowOff>0</xdr:rowOff>
    </xdr:from>
    <xdr:ext cx="327025" cy="302895"/>
    <xdr:sp>
      <xdr:nvSpPr>
        <xdr:cNvPr id="270" name="shape269"/>
        <xdr:cNvSpPr/>
      </xdr:nvSpPr>
      <xdr:spPr>
        <a:xfrm>
          <a:off x="1038225" y="108966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271" name="shape270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272" name="shape271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273" name="shape272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30</xdr:row>
      <xdr:rowOff>0</xdr:rowOff>
    </xdr:from>
    <xdr:ext cx="281940" cy="312420"/>
    <xdr:sp>
      <xdr:nvSpPr>
        <xdr:cNvPr id="274" name="shape273"/>
        <xdr:cNvSpPr/>
      </xdr:nvSpPr>
      <xdr:spPr>
        <a:xfrm>
          <a:off x="495300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275" name="shape274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30</xdr:row>
      <xdr:rowOff>0</xdr:rowOff>
    </xdr:from>
    <xdr:ext cx="281940" cy="312420"/>
    <xdr:sp>
      <xdr:nvSpPr>
        <xdr:cNvPr id="276" name="shape275"/>
        <xdr:cNvSpPr/>
      </xdr:nvSpPr>
      <xdr:spPr>
        <a:xfrm>
          <a:off x="493331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277" name="shape276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30</xdr:row>
      <xdr:rowOff>0</xdr:rowOff>
    </xdr:from>
    <xdr:ext cx="273050" cy="302895"/>
    <xdr:sp>
      <xdr:nvSpPr>
        <xdr:cNvPr id="278" name="shape277"/>
        <xdr:cNvSpPr/>
      </xdr:nvSpPr>
      <xdr:spPr>
        <a:xfrm>
          <a:off x="4906010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279" name="shape278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280" name="shape279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30</xdr:row>
      <xdr:rowOff>0</xdr:rowOff>
    </xdr:from>
    <xdr:ext cx="275590" cy="302895"/>
    <xdr:sp>
      <xdr:nvSpPr>
        <xdr:cNvPr id="281" name="shape280"/>
        <xdr:cNvSpPr/>
      </xdr:nvSpPr>
      <xdr:spPr>
        <a:xfrm>
          <a:off x="3179445" y="108966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282" name="shape281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30</xdr:row>
      <xdr:rowOff>0</xdr:rowOff>
    </xdr:from>
    <xdr:ext cx="300990" cy="301625"/>
    <xdr:sp>
      <xdr:nvSpPr>
        <xdr:cNvPr id="283" name="shape282"/>
        <xdr:cNvSpPr/>
      </xdr:nvSpPr>
      <xdr:spPr>
        <a:xfrm>
          <a:off x="4905375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30</xdr:row>
      <xdr:rowOff>0</xdr:rowOff>
    </xdr:from>
    <xdr:ext cx="280035" cy="312420"/>
    <xdr:sp>
      <xdr:nvSpPr>
        <xdr:cNvPr id="284" name="shape283"/>
        <xdr:cNvSpPr/>
      </xdr:nvSpPr>
      <xdr:spPr>
        <a:xfrm>
          <a:off x="3208020" y="108966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85" name="shape28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86" name="shape285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87" name="shape28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288" name="shape287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289" name="shape288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90" name="shape289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291" name="shape290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2" name="shape291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3" name="shape29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4" name="shape29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5" name="shape29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6" name="shape29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297" name="shape29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298" name="shape297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299" name="shape298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00" name="shape299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30</xdr:row>
      <xdr:rowOff>0</xdr:rowOff>
    </xdr:from>
    <xdr:ext cx="281940" cy="312420"/>
    <xdr:sp>
      <xdr:nvSpPr>
        <xdr:cNvPr id="301" name="shape300"/>
        <xdr:cNvSpPr/>
      </xdr:nvSpPr>
      <xdr:spPr>
        <a:xfrm>
          <a:off x="3228975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02" name="shape301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303" name="shape302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04" name="shape30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305" name="shape304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306" name="shape305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307" name="shape306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08" name="shape30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09" name="shape308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10" name="shape309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11" name="shape310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12" name="shape311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13" name="shape31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14" name="shape31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866775</xdr:colOff>
      <xdr:row>30</xdr:row>
      <xdr:rowOff>371475</xdr:rowOff>
    </xdr:from>
    <xdr:ext cx="281940" cy="312420"/>
    <xdr:sp>
      <xdr:nvSpPr>
        <xdr:cNvPr id="315" name="shape314"/>
        <xdr:cNvSpPr/>
      </xdr:nvSpPr>
      <xdr:spPr>
        <a:xfrm>
          <a:off x="11296650" y="112680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16" name="shape31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317" name="shape316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18" name="shape31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30</xdr:row>
      <xdr:rowOff>0</xdr:rowOff>
    </xdr:from>
    <xdr:ext cx="281940" cy="312420"/>
    <xdr:sp>
      <xdr:nvSpPr>
        <xdr:cNvPr id="319" name="shape318"/>
        <xdr:cNvSpPr/>
      </xdr:nvSpPr>
      <xdr:spPr>
        <a:xfrm>
          <a:off x="3209290" y="108966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320" name="shape319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21" name="shape320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30</xdr:row>
      <xdr:rowOff>0</xdr:rowOff>
    </xdr:from>
    <xdr:ext cx="273050" cy="302895"/>
    <xdr:sp>
      <xdr:nvSpPr>
        <xdr:cNvPr id="322" name="shape321"/>
        <xdr:cNvSpPr/>
      </xdr:nvSpPr>
      <xdr:spPr>
        <a:xfrm>
          <a:off x="3181985" y="108966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23" name="shape322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24" name="shape323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25" name="shape324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26" name="shape325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27" name="shape326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30</xdr:row>
      <xdr:rowOff>0</xdr:rowOff>
    </xdr:from>
    <xdr:ext cx="262255" cy="302895"/>
    <xdr:sp>
      <xdr:nvSpPr>
        <xdr:cNvPr id="328" name="shape327"/>
        <xdr:cNvSpPr/>
      </xdr:nvSpPr>
      <xdr:spPr>
        <a:xfrm>
          <a:off x="1724025" y="108966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30</xdr:row>
      <xdr:rowOff>0</xdr:rowOff>
    </xdr:from>
    <xdr:ext cx="258445" cy="312420"/>
    <xdr:sp>
      <xdr:nvSpPr>
        <xdr:cNvPr id="329" name="shape328"/>
        <xdr:cNvSpPr/>
      </xdr:nvSpPr>
      <xdr:spPr>
        <a:xfrm>
          <a:off x="1296670" y="108966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31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582025" y="114204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331" name="shape330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30</xdr:row>
      <xdr:rowOff>0</xdr:rowOff>
    </xdr:from>
    <xdr:ext cx="306705" cy="300355"/>
    <xdr:sp>
      <xdr:nvSpPr>
        <xdr:cNvPr id="332" name="shape331"/>
        <xdr:cNvSpPr/>
      </xdr:nvSpPr>
      <xdr:spPr>
        <a:xfrm>
          <a:off x="1723390" y="1089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333" name="shape332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30</xdr:row>
      <xdr:rowOff>0</xdr:rowOff>
    </xdr:from>
    <xdr:ext cx="300990" cy="301625"/>
    <xdr:sp>
      <xdr:nvSpPr>
        <xdr:cNvPr id="334" name="shape333"/>
        <xdr:cNvSpPr/>
      </xdr:nvSpPr>
      <xdr:spPr>
        <a:xfrm>
          <a:off x="3181350" y="108966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295275</xdr:colOff>
      <xdr:row>3</xdr:row>
      <xdr:rowOff>9525</xdr:rowOff>
    </xdr:from>
    <xdr:ext cx="300990" cy="301625"/>
    <xdr:sp>
      <xdr:nvSpPr>
        <xdr:cNvPr id="335" name="shape334"/>
        <xdr:cNvSpPr/>
      </xdr:nvSpPr>
      <xdr:spPr>
        <a:xfrm>
          <a:off x="14335125" y="9620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30</xdr:row>
      <xdr:rowOff>0</xdr:rowOff>
    </xdr:from>
    <xdr:ext cx="306705" cy="300355"/>
    <xdr:sp>
      <xdr:nvSpPr>
        <xdr:cNvPr id="336" name="shape335"/>
        <xdr:cNvSpPr/>
      </xdr:nvSpPr>
      <xdr:spPr>
        <a:xfrm>
          <a:off x="1723390" y="1089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37" name="shape336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38" name="shape337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39" name="shape338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0" name="shape339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1" name="shape340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2" name="shape341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3" name="shape342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4" name="shape343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30</xdr:row>
      <xdr:rowOff>0</xdr:rowOff>
    </xdr:from>
    <xdr:ext cx="306705" cy="300355"/>
    <xdr:sp>
      <xdr:nvSpPr>
        <xdr:cNvPr id="345" name="shape344"/>
        <xdr:cNvSpPr/>
      </xdr:nvSpPr>
      <xdr:spPr>
        <a:xfrm>
          <a:off x="1723390" y="108966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6" name="shape345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7" name="shape346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8" name="shape347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49" name="shape348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50" name="shape349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30</xdr:row>
      <xdr:rowOff>0</xdr:rowOff>
    </xdr:from>
    <xdr:ext cx="309245" cy="300355"/>
    <xdr:sp>
      <xdr:nvSpPr>
        <xdr:cNvPr id="351" name="shape350"/>
        <xdr:cNvSpPr/>
      </xdr:nvSpPr>
      <xdr:spPr>
        <a:xfrm>
          <a:off x="1720850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30</xdr:row>
      <xdr:rowOff>0</xdr:rowOff>
    </xdr:from>
    <xdr:ext cx="309245" cy="300355"/>
    <xdr:sp>
      <xdr:nvSpPr>
        <xdr:cNvPr id="352" name="shape351"/>
        <xdr:cNvSpPr/>
      </xdr:nvSpPr>
      <xdr:spPr>
        <a:xfrm>
          <a:off x="1711325" y="108966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30</xdr:row>
      <xdr:rowOff>0</xdr:rowOff>
    </xdr:from>
    <xdr:ext cx="299720" cy="300355"/>
    <xdr:sp>
      <xdr:nvSpPr>
        <xdr:cNvPr id="422" name="shape352"/>
        <xdr:cNvSpPr/>
      </xdr:nvSpPr>
      <xdr:spPr>
        <a:xfrm>
          <a:off x="16469995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342900</xdr:colOff>
      <xdr:row>7</xdr:row>
      <xdr:rowOff>342900</xdr:rowOff>
    </xdr:from>
    <xdr:ext cx="295275" cy="304165"/>
    <xdr:sp>
      <xdr:nvSpPr>
        <xdr:cNvPr id="1141" name="shape13"/>
        <xdr:cNvSpPr/>
      </xdr:nvSpPr>
      <xdr:spPr>
        <a:xfrm>
          <a:off x="10267950" y="2768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4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5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6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7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8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19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0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1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2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4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5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6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7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8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29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0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4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5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6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7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8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9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0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1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2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3" name="shape352"/>
        <xdr:cNvSpPr/>
      </xdr:nvSpPr>
      <xdr:spPr>
        <a:xfrm>
          <a:off x="154508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39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0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1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2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4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5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6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7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8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49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0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1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2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4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5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6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7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8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59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0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1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2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4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5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6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7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8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69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0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1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2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3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1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2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3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4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5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6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7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8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49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4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5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6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7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8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09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10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11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12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30</xdr:row>
      <xdr:rowOff>0</xdr:rowOff>
    </xdr:from>
    <xdr:ext cx="299720" cy="300355"/>
    <xdr:sp>
      <xdr:nvSpPr>
        <xdr:cNvPr id="7513" name="shape352"/>
        <xdr:cNvSpPr/>
      </xdr:nvSpPr>
      <xdr:spPr>
        <a:xfrm>
          <a:off x="15450820" y="10896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selection activeCell="J12" sqref="J12"/>
    </sheetView>
  </sheetViews>
  <sheetFormatPr defaultColWidth="9" defaultRowHeight="13.5"/>
  <cols>
    <col min="1" max="1" width="4.625" customWidth="1"/>
    <col min="3" max="3" width="24.25" customWidth="1"/>
    <col min="4" max="4" width="22.625" customWidth="1"/>
    <col min="5" max="5" width="24.75" style="1" customWidth="1"/>
    <col min="17" max="17" width="16" customWidth="1"/>
    <col min="18" max="18" width="14.625" customWidth="1"/>
    <col min="19" max="19" width="27.5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4"/>
      <c r="I1" s="2"/>
      <c r="J1" s="2"/>
      <c r="K1" s="30"/>
      <c r="L1" s="31"/>
      <c r="M1" s="2"/>
      <c r="N1" s="2"/>
      <c r="O1" s="2"/>
      <c r="P1" s="2"/>
      <c r="Q1" s="2"/>
      <c r="R1" s="2"/>
      <c r="S1" s="2"/>
    </row>
    <row r="2" ht="21" customHeight="1" spans="1:19">
      <c r="A2" s="5" t="s">
        <v>1</v>
      </c>
      <c r="B2" s="5"/>
      <c r="C2" s="5"/>
      <c r="D2" s="5"/>
      <c r="E2" s="6"/>
      <c r="F2" s="7"/>
      <c r="G2" s="7"/>
      <c r="H2" s="7"/>
      <c r="I2" s="7"/>
      <c r="J2" s="7"/>
      <c r="K2" s="32" t="s">
        <v>2</v>
      </c>
      <c r="L2" s="5"/>
      <c r="M2" s="5"/>
      <c r="N2" s="5"/>
      <c r="O2" s="5"/>
      <c r="P2" s="20"/>
      <c r="Q2" s="20"/>
      <c r="R2" s="20"/>
      <c r="S2" s="54"/>
    </row>
    <row r="3" ht="27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11" t="s">
        <v>12</v>
      </c>
      <c r="K3" s="33" t="s">
        <v>13</v>
      </c>
      <c r="L3" s="33" t="s">
        <v>14</v>
      </c>
      <c r="M3" s="34" t="s">
        <v>15</v>
      </c>
      <c r="N3" s="34" t="s">
        <v>16</v>
      </c>
      <c r="O3" s="34" t="s">
        <v>17</v>
      </c>
      <c r="P3" s="35" t="s">
        <v>18</v>
      </c>
      <c r="Q3" s="26" t="s">
        <v>19</v>
      </c>
      <c r="R3" s="55" t="s">
        <v>20</v>
      </c>
      <c r="S3" s="35" t="s">
        <v>21</v>
      </c>
    </row>
    <row r="4" ht="29" customHeight="1" spans="1:19">
      <c r="A4" s="12">
        <v>1</v>
      </c>
      <c r="B4" s="13">
        <v>90281</v>
      </c>
      <c r="C4" s="13" t="s">
        <v>22</v>
      </c>
      <c r="D4" s="13" t="s">
        <v>23</v>
      </c>
      <c r="E4" s="14" t="s">
        <v>24</v>
      </c>
      <c r="F4" s="13">
        <v>15.66</v>
      </c>
      <c r="G4" s="13">
        <v>15.66</v>
      </c>
      <c r="H4" s="15">
        <v>29.8</v>
      </c>
      <c r="I4" s="13"/>
      <c r="J4" s="36"/>
      <c r="K4" s="37">
        <v>39.8</v>
      </c>
      <c r="L4" s="38">
        <v>37.8</v>
      </c>
      <c r="M4" s="39">
        <f t="shared" ref="M4:M30" si="0">(H4-F4)/H4</f>
        <v>0.474496644295302</v>
      </c>
      <c r="N4" s="39">
        <f t="shared" ref="N4:N30" si="1">(K4-G4)/K4</f>
        <v>0.606532663316583</v>
      </c>
      <c r="O4" s="39">
        <f>(L4-G4)/L4</f>
        <v>0.585714285714286</v>
      </c>
      <c r="P4" s="35">
        <f t="shared" ref="P4:P30" si="2">K4-H4</f>
        <v>10</v>
      </c>
      <c r="Q4" s="35" t="s">
        <v>25</v>
      </c>
      <c r="R4" s="50" t="s">
        <v>26</v>
      </c>
      <c r="S4" s="56" t="s">
        <v>27</v>
      </c>
    </row>
    <row r="5" ht="29" customHeight="1" spans="1:19">
      <c r="A5" s="12">
        <v>2</v>
      </c>
      <c r="B5" s="13">
        <v>195514</v>
      </c>
      <c r="C5" s="13" t="s">
        <v>28</v>
      </c>
      <c r="D5" s="13" t="s">
        <v>29</v>
      </c>
      <c r="E5" s="14" t="s">
        <v>30</v>
      </c>
      <c r="F5" s="13">
        <v>19.39</v>
      </c>
      <c r="G5" s="13">
        <v>25</v>
      </c>
      <c r="H5" s="15">
        <v>39.8</v>
      </c>
      <c r="I5" s="13"/>
      <c r="J5" s="36"/>
      <c r="K5" s="37">
        <v>49.8</v>
      </c>
      <c r="L5" s="38"/>
      <c r="M5" s="39">
        <f t="shared" si="0"/>
        <v>0.512814070351759</v>
      </c>
      <c r="N5" s="39">
        <f t="shared" si="1"/>
        <v>0.497991967871486</v>
      </c>
      <c r="O5" s="39"/>
      <c r="P5" s="35">
        <f t="shared" si="2"/>
        <v>10</v>
      </c>
      <c r="Q5" s="35" t="s">
        <v>25</v>
      </c>
      <c r="R5" s="50" t="s">
        <v>26</v>
      </c>
      <c r="S5" s="56" t="s">
        <v>27</v>
      </c>
    </row>
    <row r="6" ht="29" customHeight="1" spans="1:19">
      <c r="A6" s="12">
        <v>3</v>
      </c>
      <c r="B6" s="13">
        <v>263033</v>
      </c>
      <c r="C6" s="13" t="s">
        <v>31</v>
      </c>
      <c r="D6" s="13" t="s">
        <v>29</v>
      </c>
      <c r="E6" s="14" t="s">
        <v>32</v>
      </c>
      <c r="F6" s="13">
        <v>19.39</v>
      </c>
      <c r="G6" s="13">
        <v>25</v>
      </c>
      <c r="H6" s="15">
        <v>39.8</v>
      </c>
      <c r="I6" s="13"/>
      <c r="J6" s="36"/>
      <c r="K6" s="37">
        <v>49.8</v>
      </c>
      <c r="L6" s="38"/>
      <c r="M6" s="39">
        <f t="shared" si="0"/>
        <v>0.512814070351759</v>
      </c>
      <c r="N6" s="39">
        <f t="shared" si="1"/>
        <v>0.497991967871486</v>
      </c>
      <c r="O6" s="39"/>
      <c r="P6" s="35">
        <f t="shared" si="2"/>
        <v>10</v>
      </c>
      <c r="Q6" s="35" t="s">
        <v>25</v>
      </c>
      <c r="R6" s="50" t="s">
        <v>26</v>
      </c>
      <c r="S6" s="56" t="s">
        <v>27</v>
      </c>
    </row>
    <row r="7" ht="29" customHeight="1" spans="1:19">
      <c r="A7" s="12">
        <v>4</v>
      </c>
      <c r="B7" s="12">
        <v>20775</v>
      </c>
      <c r="C7" s="13" t="s">
        <v>33</v>
      </c>
      <c r="D7" s="13" t="s">
        <v>34</v>
      </c>
      <c r="E7" s="14" t="s">
        <v>35</v>
      </c>
      <c r="F7" s="13">
        <v>24.2</v>
      </c>
      <c r="G7" s="13">
        <v>24.2</v>
      </c>
      <c r="H7" s="13">
        <v>24.8</v>
      </c>
      <c r="I7" s="15"/>
      <c r="J7" s="13"/>
      <c r="K7" s="37">
        <v>28.8</v>
      </c>
      <c r="L7" s="38"/>
      <c r="M7" s="39">
        <f t="shared" si="0"/>
        <v>0.0241935483870968</v>
      </c>
      <c r="N7" s="39">
        <f t="shared" si="1"/>
        <v>0.159722222222222</v>
      </c>
      <c r="O7" s="39"/>
      <c r="P7" s="35">
        <f t="shared" si="2"/>
        <v>4</v>
      </c>
      <c r="Q7" s="35" t="s">
        <v>36</v>
      </c>
      <c r="R7" s="50" t="s">
        <v>26</v>
      </c>
      <c r="S7" s="56" t="s">
        <v>27</v>
      </c>
    </row>
    <row r="8" ht="29" customHeight="1" spans="1:19">
      <c r="A8" s="12">
        <v>5</v>
      </c>
      <c r="B8" s="12">
        <v>106120</v>
      </c>
      <c r="C8" s="13" t="s">
        <v>37</v>
      </c>
      <c r="D8" s="13" t="s">
        <v>38</v>
      </c>
      <c r="E8" s="14" t="s">
        <v>39</v>
      </c>
      <c r="F8" s="13">
        <v>6.37</v>
      </c>
      <c r="G8" s="13">
        <v>6.37</v>
      </c>
      <c r="H8" s="13">
        <v>19.8</v>
      </c>
      <c r="I8" s="15">
        <v>17.8</v>
      </c>
      <c r="J8" s="13"/>
      <c r="K8" s="37">
        <v>24</v>
      </c>
      <c r="L8" s="38">
        <v>22.8</v>
      </c>
      <c r="M8" s="39">
        <f t="shared" si="0"/>
        <v>0.678282828282828</v>
      </c>
      <c r="N8" s="39">
        <f t="shared" si="1"/>
        <v>0.734583333333333</v>
      </c>
      <c r="O8" s="39">
        <f>(L8-G8)/L8</f>
        <v>0.720614035087719</v>
      </c>
      <c r="P8" s="35">
        <f t="shared" si="2"/>
        <v>4.2</v>
      </c>
      <c r="Q8" s="35" t="s">
        <v>25</v>
      </c>
      <c r="R8" s="50" t="s">
        <v>26</v>
      </c>
      <c r="S8" s="56" t="s">
        <v>27</v>
      </c>
    </row>
    <row r="9" ht="29" customHeight="1" spans="1:19">
      <c r="A9" s="16">
        <v>6</v>
      </c>
      <c r="B9" s="16">
        <v>17316</v>
      </c>
      <c r="C9" s="17" t="s">
        <v>40</v>
      </c>
      <c r="D9" s="17" t="s">
        <v>41</v>
      </c>
      <c r="E9" s="18" t="s">
        <v>42</v>
      </c>
      <c r="F9" s="17">
        <v>193.92</v>
      </c>
      <c r="G9" s="17">
        <v>180.79</v>
      </c>
      <c r="H9" s="17">
        <v>269</v>
      </c>
      <c r="I9" s="40"/>
      <c r="J9" s="17"/>
      <c r="K9" s="41">
        <v>219.9</v>
      </c>
      <c r="L9" s="42"/>
      <c r="M9" s="43">
        <f t="shared" si="0"/>
        <v>0.27910780669145</v>
      </c>
      <c r="N9" s="43">
        <f t="shared" si="1"/>
        <v>0.177853569804457</v>
      </c>
      <c r="O9" s="43"/>
      <c r="P9" s="44">
        <f t="shared" si="2"/>
        <v>-49.1</v>
      </c>
      <c r="Q9" s="44" t="s">
        <v>43</v>
      </c>
      <c r="R9" s="57" t="s">
        <v>26</v>
      </c>
      <c r="S9" s="58" t="s">
        <v>44</v>
      </c>
    </row>
    <row r="10" ht="29" customHeight="1" spans="1:19">
      <c r="A10" s="12">
        <v>7</v>
      </c>
      <c r="B10" s="12">
        <v>157163</v>
      </c>
      <c r="C10" s="13" t="s">
        <v>45</v>
      </c>
      <c r="D10" s="13" t="s">
        <v>46</v>
      </c>
      <c r="E10" s="14" t="s">
        <v>47</v>
      </c>
      <c r="F10" s="13">
        <v>31.42</v>
      </c>
      <c r="G10" s="13">
        <v>31.42</v>
      </c>
      <c r="H10" s="13">
        <v>53.5</v>
      </c>
      <c r="I10" s="15"/>
      <c r="J10" s="13"/>
      <c r="K10" s="37">
        <v>46.8</v>
      </c>
      <c r="L10" s="38"/>
      <c r="M10" s="39">
        <f t="shared" si="0"/>
        <v>0.412710280373832</v>
      </c>
      <c r="N10" s="39">
        <f t="shared" si="1"/>
        <v>0.328632478632479</v>
      </c>
      <c r="O10" s="39"/>
      <c r="P10" s="35">
        <f t="shared" si="2"/>
        <v>-6.7</v>
      </c>
      <c r="Q10" s="35" t="s">
        <v>48</v>
      </c>
      <c r="R10" s="50" t="s">
        <v>26</v>
      </c>
      <c r="S10" s="56" t="s">
        <v>27</v>
      </c>
    </row>
    <row r="11" ht="29" customHeight="1" spans="1:19">
      <c r="A11" s="12">
        <v>8</v>
      </c>
      <c r="B11" s="12">
        <v>205100</v>
      </c>
      <c r="C11" s="13" t="s">
        <v>49</v>
      </c>
      <c r="D11" s="13" t="s">
        <v>50</v>
      </c>
      <c r="E11" s="14" t="s">
        <v>51</v>
      </c>
      <c r="F11" s="13">
        <v>22.8</v>
      </c>
      <c r="G11" s="13">
        <v>18.62</v>
      </c>
      <c r="H11" s="13">
        <v>31.8</v>
      </c>
      <c r="I11" s="15"/>
      <c r="J11" s="13"/>
      <c r="K11" s="37">
        <v>29.9</v>
      </c>
      <c r="L11" s="38"/>
      <c r="M11" s="39">
        <f t="shared" si="0"/>
        <v>0.283018867924528</v>
      </c>
      <c r="N11" s="39">
        <f t="shared" si="1"/>
        <v>0.377257525083612</v>
      </c>
      <c r="O11" s="39"/>
      <c r="P11" s="35">
        <f t="shared" si="2"/>
        <v>-1.9</v>
      </c>
      <c r="Q11" s="35" t="s">
        <v>48</v>
      </c>
      <c r="R11" s="50" t="s">
        <v>26</v>
      </c>
      <c r="S11" s="56" t="s">
        <v>27</v>
      </c>
    </row>
    <row r="12" ht="29" customHeight="1" spans="1:19">
      <c r="A12" s="12">
        <v>9</v>
      </c>
      <c r="B12" s="12">
        <v>224246</v>
      </c>
      <c r="C12" s="13" t="s">
        <v>52</v>
      </c>
      <c r="D12" s="13" t="s">
        <v>53</v>
      </c>
      <c r="E12" s="14" t="s">
        <v>54</v>
      </c>
      <c r="F12" s="13">
        <v>139.53</v>
      </c>
      <c r="G12" s="13">
        <v>139.53</v>
      </c>
      <c r="H12" s="13">
        <v>398</v>
      </c>
      <c r="I12" s="15"/>
      <c r="J12" s="13"/>
      <c r="K12" s="37">
        <v>278.6</v>
      </c>
      <c r="L12" s="38"/>
      <c r="M12" s="39">
        <f t="shared" si="0"/>
        <v>0.649422110552764</v>
      </c>
      <c r="N12" s="39">
        <f t="shared" si="1"/>
        <v>0.499174443646805</v>
      </c>
      <c r="O12" s="39"/>
      <c r="P12" s="35">
        <f t="shared" si="2"/>
        <v>-119.4</v>
      </c>
      <c r="Q12" s="35" t="s">
        <v>43</v>
      </c>
      <c r="R12" s="50" t="s">
        <v>26</v>
      </c>
      <c r="S12" s="56" t="s">
        <v>27</v>
      </c>
    </row>
    <row r="13" ht="29" customHeight="1" spans="1:19">
      <c r="A13" s="16">
        <v>10</v>
      </c>
      <c r="B13" s="16">
        <v>199</v>
      </c>
      <c r="C13" s="17" t="s">
        <v>55</v>
      </c>
      <c r="D13" s="17" t="s">
        <v>56</v>
      </c>
      <c r="E13" s="18" t="s">
        <v>57</v>
      </c>
      <c r="F13" s="17">
        <v>29.2</v>
      </c>
      <c r="G13" s="17">
        <v>15.08</v>
      </c>
      <c r="H13" s="17">
        <v>45</v>
      </c>
      <c r="I13" s="40"/>
      <c r="J13" s="17"/>
      <c r="K13" s="41">
        <v>34.8</v>
      </c>
      <c r="L13" s="42"/>
      <c r="M13" s="43">
        <f t="shared" si="0"/>
        <v>0.351111111111111</v>
      </c>
      <c r="N13" s="43">
        <f t="shared" si="1"/>
        <v>0.566666666666667</v>
      </c>
      <c r="O13" s="43"/>
      <c r="P13" s="44">
        <f t="shared" si="2"/>
        <v>-10.2</v>
      </c>
      <c r="Q13" s="44" t="s">
        <v>43</v>
      </c>
      <c r="R13" s="57" t="s">
        <v>26</v>
      </c>
      <c r="S13" s="58" t="s">
        <v>58</v>
      </c>
    </row>
    <row r="14" ht="29" customHeight="1" spans="1:19">
      <c r="A14" s="12">
        <v>11</v>
      </c>
      <c r="B14" s="12">
        <v>17252</v>
      </c>
      <c r="C14" s="13" t="s">
        <v>59</v>
      </c>
      <c r="D14" s="13" t="s">
        <v>60</v>
      </c>
      <c r="E14" s="14" t="s">
        <v>61</v>
      </c>
      <c r="F14" s="13">
        <v>3.7</v>
      </c>
      <c r="G14" s="13">
        <v>3.51</v>
      </c>
      <c r="H14" s="13">
        <v>22</v>
      </c>
      <c r="I14" s="15">
        <v>18.5</v>
      </c>
      <c r="J14" s="13"/>
      <c r="K14" s="37">
        <v>9.9</v>
      </c>
      <c r="L14" s="38" t="s">
        <v>62</v>
      </c>
      <c r="M14" s="39">
        <f t="shared" si="0"/>
        <v>0.831818181818182</v>
      </c>
      <c r="N14" s="39">
        <f t="shared" si="1"/>
        <v>0.645454545454546</v>
      </c>
      <c r="O14" s="39"/>
      <c r="P14" s="35">
        <f t="shared" si="2"/>
        <v>-12.1</v>
      </c>
      <c r="Q14" s="35" t="s">
        <v>48</v>
      </c>
      <c r="R14" s="50" t="s">
        <v>26</v>
      </c>
      <c r="S14" s="56" t="s">
        <v>27</v>
      </c>
    </row>
    <row r="15" ht="29" customHeight="1" spans="1:19">
      <c r="A15" s="12">
        <v>12</v>
      </c>
      <c r="B15" s="12">
        <v>168425</v>
      </c>
      <c r="C15" s="13" t="s">
        <v>63</v>
      </c>
      <c r="D15" s="13" t="s">
        <v>64</v>
      </c>
      <c r="E15" s="13" t="s">
        <v>65</v>
      </c>
      <c r="F15" s="13">
        <v>1.162</v>
      </c>
      <c r="G15" s="13">
        <v>2.172</v>
      </c>
      <c r="H15" s="13">
        <v>2.4</v>
      </c>
      <c r="I15" s="15"/>
      <c r="J15" s="13"/>
      <c r="K15" s="37">
        <v>3.8</v>
      </c>
      <c r="L15" s="38"/>
      <c r="M15" s="39">
        <f t="shared" si="0"/>
        <v>0.515833333333333</v>
      </c>
      <c r="N15" s="39">
        <f t="shared" si="1"/>
        <v>0.428421052631579</v>
      </c>
      <c r="O15" s="39"/>
      <c r="P15" s="35">
        <f t="shared" si="2"/>
        <v>1.4</v>
      </c>
      <c r="Q15" s="35" t="s">
        <v>66</v>
      </c>
      <c r="R15" s="50" t="s">
        <v>26</v>
      </c>
      <c r="S15" s="56" t="s">
        <v>27</v>
      </c>
    </row>
    <row r="16" ht="29" customHeight="1" spans="1:19">
      <c r="A16" s="12">
        <v>13</v>
      </c>
      <c r="B16" s="12">
        <v>111843</v>
      </c>
      <c r="C16" s="13" t="s">
        <v>67</v>
      </c>
      <c r="D16" s="13" t="s">
        <v>68</v>
      </c>
      <c r="E16" s="13" t="s">
        <v>65</v>
      </c>
      <c r="F16" s="13">
        <v>3.18</v>
      </c>
      <c r="G16" s="13">
        <v>3.18</v>
      </c>
      <c r="H16" s="13">
        <v>3.9</v>
      </c>
      <c r="I16" s="15"/>
      <c r="J16" s="13"/>
      <c r="K16" s="37">
        <v>4.9</v>
      </c>
      <c r="L16" s="38"/>
      <c r="M16" s="39">
        <f t="shared" si="0"/>
        <v>0.184615384615385</v>
      </c>
      <c r="N16" s="39">
        <f t="shared" si="1"/>
        <v>0.351020408163265</v>
      </c>
      <c r="O16" s="39"/>
      <c r="P16" s="35">
        <f t="shared" si="2"/>
        <v>1</v>
      </c>
      <c r="Q16" s="35" t="s">
        <v>66</v>
      </c>
      <c r="R16" s="50" t="s">
        <v>26</v>
      </c>
      <c r="S16" s="56" t="s">
        <v>27</v>
      </c>
    </row>
    <row r="17" ht="29" customHeight="1" spans="1:19">
      <c r="A17" s="12">
        <v>14</v>
      </c>
      <c r="B17" s="12">
        <v>14354</v>
      </c>
      <c r="C17" s="13" t="s">
        <v>69</v>
      </c>
      <c r="D17" s="13" t="s">
        <v>70</v>
      </c>
      <c r="E17" s="13" t="s">
        <v>65</v>
      </c>
      <c r="F17" s="13">
        <v>0.99</v>
      </c>
      <c r="G17" s="13">
        <v>0.99</v>
      </c>
      <c r="H17" s="13">
        <v>1.26</v>
      </c>
      <c r="I17" s="15"/>
      <c r="J17" s="13"/>
      <c r="K17" s="37">
        <v>1.9</v>
      </c>
      <c r="L17" s="38"/>
      <c r="M17" s="39">
        <f t="shared" si="0"/>
        <v>0.214285714285714</v>
      </c>
      <c r="N17" s="39">
        <f t="shared" si="1"/>
        <v>0.478947368421053</v>
      </c>
      <c r="O17" s="39"/>
      <c r="P17" s="35">
        <f t="shared" si="2"/>
        <v>0.64</v>
      </c>
      <c r="Q17" s="35" t="s">
        <v>66</v>
      </c>
      <c r="R17" s="50" t="s">
        <v>26</v>
      </c>
      <c r="S17" s="56" t="s">
        <v>27</v>
      </c>
    </row>
    <row r="18" ht="29" customHeight="1" spans="1:19">
      <c r="A18" s="12">
        <v>15</v>
      </c>
      <c r="B18" s="12">
        <v>26308</v>
      </c>
      <c r="C18" s="13" t="s">
        <v>71</v>
      </c>
      <c r="D18" s="13" t="s">
        <v>72</v>
      </c>
      <c r="E18" s="13" t="s">
        <v>65</v>
      </c>
      <c r="F18" s="13">
        <v>3.34</v>
      </c>
      <c r="G18" s="13">
        <v>3.34</v>
      </c>
      <c r="H18" s="13">
        <v>4.6</v>
      </c>
      <c r="I18" s="15"/>
      <c r="J18" s="13"/>
      <c r="K18" s="37">
        <v>5.6</v>
      </c>
      <c r="L18" s="38"/>
      <c r="M18" s="39">
        <f t="shared" si="0"/>
        <v>0.273913043478261</v>
      </c>
      <c r="N18" s="39">
        <f t="shared" si="1"/>
        <v>0.403571428571429</v>
      </c>
      <c r="O18" s="39"/>
      <c r="P18" s="35">
        <f t="shared" si="2"/>
        <v>1</v>
      </c>
      <c r="Q18" s="35" t="s">
        <v>66</v>
      </c>
      <c r="R18" s="50" t="s">
        <v>26</v>
      </c>
      <c r="S18" s="56" t="s">
        <v>27</v>
      </c>
    </row>
    <row r="19" ht="29" customHeight="1" spans="1:19">
      <c r="A19" s="12">
        <v>16</v>
      </c>
      <c r="B19" s="12">
        <v>163263</v>
      </c>
      <c r="C19" s="13" t="s">
        <v>73</v>
      </c>
      <c r="D19" s="13" t="s">
        <v>74</v>
      </c>
      <c r="E19" s="13" t="s">
        <v>65</v>
      </c>
      <c r="F19" s="13">
        <v>12.12</v>
      </c>
      <c r="G19" s="13">
        <v>12.12</v>
      </c>
      <c r="H19" s="13">
        <v>16.8</v>
      </c>
      <c r="I19" s="15"/>
      <c r="J19" s="13"/>
      <c r="K19" s="37">
        <v>18.8</v>
      </c>
      <c r="L19" s="38"/>
      <c r="M19" s="39">
        <f t="shared" si="0"/>
        <v>0.278571428571429</v>
      </c>
      <c r="N19" s="39">
        <f t="shared" si="1"/>
        <v>0.35531914893617</v>
      </c>
      <c r="O19" s="39"/>
      <c r="P19" s="35">
        <f t="shared" si="2"/>
        <v>2</v>
      </c>
      <c r="Q19" s="35" t="s">
        <v>66</v>
      </c>
      <c r="R19" s="50" t="s">
        <v>26</v>
      </c>
      <c r="S19" s="56" t="s">
        <v>27</v>
      </c>
    </row>
    <row r="20" ht="29" customHeight="1" spans="1:19">
      <c r="A20" s="12">
        <v>17</v>
      </c>
      <c r="B20" s="12">
        <v>22324</v>
      </c>
      <c r="C20" s="13" t="s">
        <v>75</v>
      </c>
      <c r="D20" s="13" t="s">
        <v>72</v>
      </c>
      <c r="E20" s="13" t="s">
        <v>65</v>
      </c>
      <c r="F20" s="13">
        <v>5.06</v>
      </c>
      <c r="G20" s="13">
        <v>5.06</v>
      </c>
      <c r="H20" s="13">
        <v>7.3</v>
      </c>
      <c r="I20" s="15"/>
      <c r="J20" s="13"/>
      <c r="K20" s="37">
        <v>8.3</v>
      </c>
      <c r="L20" s="38"/>
      <c r="M20" s="39">
        <f t="shared" si="0"/>
        <v>0.306849315068493</v>
      </c>
      <c r="N20" s="39">
        <f t="shared" si="1"/>
        <v>0.390361445783133</v>
      </c>
      <c r="O20" s="39"/>
      <c r="P20" s="35">
        <f t="shared" si="2"/>
        <v>1</v>
      </c>
      <c r="Q20" s="35" t="s">
        <v>66</v>
      </c>
      <c r="R20" s="50" t="s">
        <v>26</v>
      </c>
      <c r="S20" s="56" t="s">
        <v>27</v>
      </c>
    </row>
    <row r="21" ht="29" customHeight="1" spans="1:19">
      <c r="A21" s="12">
        <v>18</v>
      </c>
      <c r="B21" s="12">
        <v>26729</v>
      </c>
      <c r="C21" s="13" t="s">
        <v>76</v>
      </c>
      <c r="D21" s="13" t="s">
        <v>68</v>
      </c>
      <c r="E21" s="13" t="s">
        <v>65</v>
      </c>
      <c r="F21" s="13">
        <v>4.95</v>
      </c>
      <c r="G21" s="13">
        <v>4.95</v>
      </c>
      <c r="H21" s="13">
        <v>7.3</v>
      </c>
      <c r="I21" s="15"/>
      <c r="J21" s="13"/>
      <c r="K21" s="37">
        <v>8.3</v>
      </c>
      <c r="L21" s="38"/>
      <c r="M21" s="39">
        <f t="shared" si="0"/>
        <v>0.321917808219178</v>
      </c>
      <c r="N21" s="39">
        <f t="shared" si="1"/>
        <v>0.403614457831325</v>
      </c>
      <c r="O21" s="39"/>
      <c r="P21" s="35">
        <f t="shared" si="2"/>
        <v>1</v>
      </c>
      <c r="Q21" s="35" t="s">
        <v>66</v>
      </c>
      <c r="R21" s="50" t="s">
        <v>26</v>
      </c>
      <c r="S21" s="56" t="s">
        <v>27</v>
      </c>
    </row>
    <row r="22" ht="29" customHeight="1" spans="1:19">
      <c r="A22" s="12">
        <v>19</v>
      </c>
      <c r="B22" s="12">
        <v>20188</v>
      </c>
      <c r="C22" s="13" t="s">
        <v>77</v>
      </c>
      <c r="D22" s="13" t="s">
        <v>68</v>
      </c>
      <c r="E22" s="13" t="s">
        <v>65</v>
      </c>
      <c r="F22" s="13">
        <v>0.68</v>
      </c>
      <c r="G22" s="13">
        <v>0.68</v>
      </c>
      <c r="H22" s="13">
        <v>1.05</v>
      </c>
      <c r="I22" s="15"/>
      <c r="J22" s="13"/>
      <c r="K22" s="37">
        <v>1.6</v>
      </c>
      <c r="L22" s="38"/>
      <c r="M22" s="39">
        <f t="shared" si="0"/>
        <v>0.352380952380952</v>
      </c>
      <c r="N22" s="39">
        <f t="shared" si="1"/>
        <v>0.575</v>
      </c>
      <c r="O22" s="39"/>
      <c r="P22" s="35">
        <f t="shared" si="2"/>
        <v>0.55</v>
      </c>
      <c r="Q22" s="35" t="s">
        <v>66</v>
      </c>
      <c r="R22" s="50" t="s">
        <v>26</v>
      </c>
      <c r="S22" s="56" t="s">
        <v>27</v>
      </c>
    </row>
    <row r="23" ht="29" customHeight="1" spans="1:19">
      <c r="A23" s="12">
        <v>20</v>
      </c>
      <c r="B23" s="12">
        <v>155507</v>
      </c>
      <c r="C23" s="13" t="s">
        <v>78</v>
      </c>
      <c r="D23" s="13" t="s">
        <v>72</v>
      </c>
      <c r="E23" s="13" t="s">
        <v>65</v>
      </c>
      <c r="F23" s="13">
        <v>0.768</v>
      </c>
      <c r="G23" s="13">
        <v>0.768</v>
      </c>
      <c r="H23" s="13">
        <v>1.2</v>
      </c>
      <c r="I23" s="15"/>
      <c r="J23" s="13"/>
      <c r="K23" s="37">
        <v>1.8</v>
      </c>
      <c r="L23" s="38"/>
      <c r="M23" s="39">
        <f t="shared" si="0"/>
        <v>0.36</v>
      </c>
      <c r="N23" s="39">
        <f t="shared" si="1"/>
        <v>0.573333333333333</v>
      </c>
      <c r="O23" s="39"/>
      <c r="P23" s="35">
        <f t="shared" si="2"/>
        <v>0.6</v>
      </c>
      <c r="Q23" s="35" t="s">
        <v>66</v>
      </c>
      <c r="R23" s="50" t="s">
        <v>26</v>
      </c>
      <c r="S23" s="56" t="s">
        <v>27</v>
      </c>
    </row>
    <row r="24" ht="29" customHeight="1" spans="1:19">
      <c r="A24" s="12">
        <v>21</v>
      </c>
      <c r="B24" s="12">
        <v>26124</v>
      </c>
      <c r="C24" s="13" t="s">
        <v>79</v>
      </c>
      <c r="D24" s="13" t="s">
        <v>70</v>
      </c>
      <c r="E24" s="13" t="s">
        <v>65</v>
      </c>
      <c r="F24" s="13">
        <v>3.5</v>
      </c>
      <c r="G24" s="13">
        <v>3.5</v>
      </c>
      <c r="H24" s="13">
        <v>5.5</v>
      </c>
      <c r="I24" s="15"/>
      <c r="J24" s="13"/>
      <c r="K24" s="37">
        <v>6.4</v>
      </c>
      <c r="L24" s="38"/>
      <c r="M24" s="39">
        <f t="shared" si="0"/>
        <v>0.363636363636364</v>
      </c>
      <c r="N24" s="39">
        <f t="shared" si="1"/>
        <v>0.453125</v>
      </c>
      <c r="O24" s="39"/>
      <c r="P24" s="35">
        <f t="shared" si="2"/>
        <v>0.9</v>
      </c>
      <c r="Q24" s="35" t="s">
        <v>66</v>
      </c>
      <c r="R24" s="50" t="s">
        <v>26</v>
      </c>
      <c r="S24" s="56" t="s">
        <v>27</v>
      </c>
    </row>
    <row r="25" ht="29" customHeight="1" spans="1:19">
      <c r="A25" s="12">
        <v>22</v>
      </c>
      <c r="B25" s="12">
        <v>136089</v>
      </c>
      <c r="C25" s="13" t="s">
        <v>80</v>
      </c>
      <c r="D25" s="13" t="s">
        <v>81</v>
      </c>
      <c r="E25" s="13" t="s">
        <v>65</v>
      </c>
      <c r="F25" s="13">
        <v>1.58</v>
      </c>
      <c r="G25" s="13">
        <v>1.58</v>
      </c>
      <c r="H25" s="13">
        <v>2.5</v>
      </c>
      <c r="I25" s="15"/>
      <c r="J25" s="13"/>
      <c r="K25" s="37">
        <v>2.8</v>
      </c>
      <c r="L25" s="38"/>
      <c r="M25" s="39">
        <f t="shared" si="0"/>
        <v>0.368</v>
      </c>
      <c r="N25" s="39">
        <f t="shared" si="1"/>
        <v>0.435714285714286</v>
      </c>
      <c r="O25" s="39"/>
      <c r="P25" s="35">
        <f t="shared" si="2"/>
        <v>0.3</v>
      </c>
      <c r="Q25" s="35" t="s">
        <v>66</v>
      </c>
      <c r="R25" s="50" t="s">
        <v>26</v>
      </c>
      <c r="S25" s="56" t="s">
        <v>27</v>
      </c>
    </row>
    <row r="26" ht="29" customHeight="1" spans="1:19">
      <c r="A26" s="12">
        <v>23</v>
      </c>
      <c r="B26" s="12">
        <v>157498</v>
      </c>
      <c r="C26" s="13" t="s">
        <v>82</v>
      </c>
      <c r="D26" s="13" t="s">
        <v>68</v>
      </c>
      <c r="E26" s="13" t="s">
        <v>65</v>
      </c>
      <c r="F26" s="13">
        <v>4.63</v>
      </c>
      <c r="G26" s="13">
        <v>4.63</v>
      </c>
      <c r="H26" s="13">
        <v>7.6</v>
      </c>
      <c r="I26" s="15"/>
      <c r="J26" s="13"/>
      <c r="K26" s="37">
        <v>8.4</v>
      </c>
      <c r="L26" s="38"/>
      <c r="M26" s="39">
        <f t="shared" si="0"/>
        <v>0.390789473684211</v>
      </c>
      <c r="N26" s="39">
        <f t="shared" si="1"/>
        <v>0.448809523809524</v>
      </c>
      <c r="O26" s="39"/>
      <c r="P26" s="35">
        <f t="shared" si="2"/>
        <v>0.800000000000001</v>
      </c>
      <c r="Q26" s="35" t="s">
        <v>66</v>
      </c>
      <c r="R26" s="50" t="s">
        <v>26</v>
      </c>
      <c r="S26" s="56" t="s">
        <v>27</v>
      </c>
    </row>
    <row r="27" ht="29" customHeight="1" spans="1:19">
      <c r="A27" s="12">
        <v>24</v>
      </c>
      <c r="B27" s="12">
        <v>22130</v>
      </c>
      <c r="C27" s="13" t="s">
        <v>83</v>
      </c>
      <c r="D27" s="13" t="s">
        <v>72</v>
      </c>
      <c r="E27" s="13" t="s">
        <v>65</v>
      </c>
      <c r="F27" s="13">
        <v>4.85</v>
      </c>
      <c r="G27" s="13">
        <v>4.85</v>
      </c>
      <c r="H27" s="13">
        <v>8</v>
      </c>
      <c r="I27" s="15"/>
      <c r="J27" s="13"/>
      <c r="K27" s="37">
        <v>8.9</v>
      </c>
      <c r="L27" s="38"/>
      <c r="M27" s="39">
        <f t="shared" si="0"/>
        <v>0.39375</v>
      </c>
      <c r="N27" s="39">
        <f t="shared" si="1"/>
        <v>0.455056179775281</v>
      </c>
      <c r="O27" s="39"/>
      <c r="P27" s="35">
        <f t="shared" si="2"/>
        <v>0.9</v>
      </c>
      <c r="Q27" s="35" t="s">
        <v>66</v>
      </c>
      <c r="R27" s="50" t="s">
        <v>26</v>
      </c>
      <c r="S27" s="56" t="s">
        <v>27</v>
      </c>
    </row>
    <row r="28" ht="29" customHeight="1" spans="1:19">
      <c r="A28" s="12">
        <v>25</v>
      </c>
      <c r="B28" s="12">
        <v>136187</v>
      </c>
      <c r="C28" s="13" t="s">
        <v>84</v>
      </c>
      <c r="D28" s="13" t="s">
        <v>74</v>
      </c>
      <c r="E28" s="13" t="s">
        <v>65</v>
      </c>
      <c r="F28" s="13">
        <v>1.61</v>
      </c>
      <c r="G28" s="13">
        <v>1.61</v>
      </c>
      <c r="H28" s="13">
        <v>2.7</v>
      </c>
      <c r="I28" s="15"/>
      <c r="J28" s="13"/>
      <c r="K28" s="37">
        <v>3.1</v>
      </c>
      <c r="L28" s="38"/>
      <c r="M28" s="39">
        <f t="shared" si="0"/>
        <v>0.403703703703704</v>
      </c>
      <c r="N28" s="39">
        <f t="shared" si="1"/>
        <v>0.480645161290323</v>
      </c>
      <c r="O28" s="39"/>
      <c r="P28" s="35">
        <f t="shared" si="2"/>
        <v>0.4</v>
      </c>
      <c r="Q28" s="35" t="s">
        <v>66</v>
      </c>
      <c r="R28" s="50" t="s">
        <v>26</v>
      </c>
      <c r="S28" s="56" t="s">
        <v>27</v>
      </c>
    </row>
    <row r="29" ht="29" customHeight="1" spans="1:19">
      <c r="A29" s="12">
        <v>26</v>
      </c>
      <c r="B29" s="12">
        <v>96881</v>
      </c>
      <c r="C29" s="13" t="s">
        <v>85</v>
      </c>
      <c r="D29" s="13" t="s">
        <v>68</v>
      </c>
      <c r="E29" s="13" t="s">
        <v>65</v>
      </c>
      <c r="F29" s="13">
        <v>0.119</v>
      </c>
      <c r="G29" s="13">
        <v>0.119</v>
      </c>
      <c r="H29" s="13">
        <v>0.2</v>
      </c>
      <c r="I29" s="15"/>
      <c r="J29" s="13"/>
      <c r="K29" s="37">
        <v>0.3</v>
      </c>
      <c r="L29" s="38"/>
      <c r="M29" s="39">
        <f t="shared" si="0"/>
        <v>0.405</v>
      </c>
      <c r="N29" s="39">
        <f t="shared" si="1"/>
        <v>0.603333333333333</v>
      </c>
      <c r="O29" s="39"/>
      <c r="P29" s="35">
        <f t="shared" si="2"/>
        <v>0.1</v>
      </c>
      <c r="Q29" s="35" t="s">
        <v>66</v>
      </c>
      <c r="R29" s="50" t="s">
        <v>26</v>
      </c>
      <c r="S29" s="56" t="s">
        <v>27</v>
      </c>
    </row>
    <row r="30" ht="29" customHeight="1" spans="1:19">
      <c r="A30" s="12">
        <v>27</v>
      </c>
      <c r="B30" s="12">
        <v>168112</v>
      </c>
      <c r="C30" s="13" t="s">
        <v>86</v>
      </c>
      <c r="D30" s="13" t="s">
        <v>68</v>
      </c>
      <c r="E30" s="13" t="s">
        <v>65</v>
      </c>
      <c r="F30" s="13">
        <v>1.929</v>
      </c>
      <c r="G30" s="13">
        <v>1.929</v>
      </c>
      <c r="H30" s="13">
        <v>3.3</v>
      </c>
      <c r="I30" s="15"/>
      <c r="J30" s="13"/>
      <c r="K30" s="37">
        <v>3.9</v>
      </c>
      <c r="L30" s="38"/>
      <c r="M30" s="39">
        <f t="shared" si="0"/>
        <v>0.415454545454545</v>
      </c>
      <c r="N30" s="39">
        <f t="shared" si="1"/>
        <v>0.505384615384615</v>
      </c>
      <c r="O30" s="39"/>
      <c r="P30" s="35">
        <f t="shared" si="2"/>
        <v>0.6</v>
      </c>
      <c r="Q30" s="35" t="s">
        <v>66</v>
      </c>
      <c r="R30" s="50" t="s">
        <v>26</v>
      </c>
      <c r="S30" s="56" t="s">
        <v>27</v>
      </c>
    </row>
    <row r="31" ht="39" customHeight="1" spans="1:19">
      <c r="A31" s="19" t="s">
        <v>87</v>
      </c>
      <c r="B31" s="19"/>
      <c r="C31" s="19"/>
      <c r="D31" s="20"/>
      <c r="E31" s="21"/>
      <c r="F31" s="22"/>
      <c r="G31" s="23"/>
      <c r="H31" s="24"/>
      <c r="I31" s="45"/>
      <c r="J31" s="46"/>
      <c r="K31" s="47"/>
      <c r="L31" s="48"/>
      <c r="M31" s="49"/>
      <c r="N31" s="39"/>
      <c r="O31" s="39"/>
      <c r="P31" s="35"/>
      <c r="Q31" s="59"/>
      <c r="R31" s="50"/>
      <c r="S31" s="56"/>
    </row>
    <row r="32" ht="29" customHeight="1" spans="1:19">
      <c r="A32" s="25"/>
      <c r="B32" s="26" t="s">
        <v>88</v>
      </c>
      <c r="C32" s="27"/>
      <c r="D32" s="26" t="s">
        <v>89</v>
      </c>
      <c r="E32" s="28"/>
      <c r="F32" s="29"/>
      <c r="G32" s="29"/>
      <c r="H32" s="27"/>
      <c r="I32" s="50"/>
      <c r="J32" s="46"/>
      <c r="K32" s="51"/>
      <c r="L32" s="52"/>
      <c r="M32" s="26"/>
      <c r="N32" s="53"/>
      <c r="O32" s="53"/>
      <c r="P32" s="35"/>
      <c r="Q32" s="59"/>
      <c r="R32" s="26" t="s">
        <v>90</v>
      </c>
      <c r="S32" s="60"/>
    </row>
  </sheetData>
  <mergeCells count="6">
    <mergeCell ref="A1:S1"/>
    <mergeCell ref="A2:E2"/>
    <mergeCell ref="F2:I2"/>
    <mergeCell ref="K2:N2"/>
    <mergeCell ref="P2:S2"/>
    <mergeCell ref="A31:C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2023-10-13T09:05:12Z</dcterms:created>
  <dcterms:modified xsi:type="dcterms:W3CDTF">2023-10-13T11:02:11Z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D19631FBD7D84E379CFB23679C158DFC_11</vt:lpwstr>
  </property>
  <property fmtid="{D5CDD505-2E9C-101B-9397-08002B2CF9AE}" pid="3" name="KSOProductBuildVer">
    <vt:lpwstr>2052-12.1.0.15712</vt:lpwstr>
  </property>
</Properties>
</file>