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<sst xmlns="http://schemas.openxmlformats.org/spreadsheetml/2006/main" count="62" uniqueCount="51">
  <si>
    <t>价格调整申请表</t>
  </si>
  <si>
    <t>申请部门：商品部                              申请人：牟鑫阳</t>
  </si>
  <si>
    <t>申报日期：2022年9月23日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</si>
  <si>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</si>
  <si>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</si>
  <si>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</si>
  <si>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</si>
  <si>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</si>
  <si>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</si>
  <si>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</si>
  <si>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</si>
  <si>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</si>
  <si>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</si>
  <si>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</si>
  <si>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</si>
  <si>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</si>
  <si>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</si>
  <si>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</si>
  <si>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</si>
  <si>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</si>
  <si>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</si>
  <si>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</si>
  <si>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复方枣仁胶囊(希尔安宁)</t>
  </si>
  <si>
    <t>0.4gx12粒</t>
  </si>
  <si>
    <t>重庆希尔安药业有限公司</t>
  </si>
  <si>
    <t>盒</t>
  </si>
  <si>
    <t>供货价上涨，毛利不足</t>
  </si>
  <si>
    <t>2022.9.26</t>
  </si>
  <si>
    <t>所有门店</t>
  </si>
  <si>
    <t>马来酸氨氯地平片</t>
  </si>
  <si>
    <t>5mgx7片x2板</t>
  </si>
  <si>
    <t>四川巴中普瑞制药有限公司</t>
  </si>
  <si>
    <t>毛利不足</t>
  </si>
  <si>
    <t>复方木尼孜其颗粒</t>
  </si>
  <si>
    <t>6gx9袋</t>
  </si>
  <si>
    <t>新疆维吾尔药业有限责任公司</t>
  </si>
  <si>
    <t>阿胶（太极天胶）</t>
  </si>
  <si>
    <t>250g</t>
  </si>
  <si>
    <t>太极集团甘肃天水羲皇阿胶有限公司</t>
  </si>
  <si>
    <t>厂家维价</t>
  </si>
  <si>
    <r>
      <t>除大邑片区不调</t>
    </r>
    <r>
      <rPr>
        <sz val="11"/>
        <rFont val="宋体"/>
        <charset val="134"/>
      </rPr>
      <t>，其余门店全部调整</t>
    </r>
  </si>
  <si>
    <t>医用防护口罩</t>
  </si>
  <si>
    <t>L（16cmx10cm）折叠型头带式无菌型</t>
  </si>
  <si>
    <t>湖南康之健科技有限公司</t>
  </si>
  <si>
    <t>袋</t>
  </si>
  <si>
    <t>市场反馈</t>
  </si>
  <si>
    <t>备注：1、以上品种将在下周一（9月26日）执行新零售价，请各门店注意更换价签，以免引起不必要的误会</t>
  </si>
  <si>
    <t>董事长：</t>
  </si>
  <si>
    <t>总经理：</t>
  </si>
  <si>
    <t>采购部：</t>
  </si>
  <si>
    <t>制表时间：2022年9月23日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</si>
</sst>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42440" y="229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42440" y="229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9900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0375" y="229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96895" y="229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23565" y="229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23565" y="229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96895" y="229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96895" y="229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71800" y="229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23565" y="229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23565" y="229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96895" y="229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96895" y="229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71475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155575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85825" y="2298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94990" y="229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155575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85825" y="2298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94990" y="229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155575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85825" y="2298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93720" y="229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122295" y="229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155575</xdr:colOff>
      <xdr:row>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885825" y="2298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93720" y="229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122295" y="229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123565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123565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96260" y="229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96260" y="229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143250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143250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123565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123565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96260" y="229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96260" y="229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143250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123565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123565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96260" y="229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96260" y="229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43075" y="229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15720" y="2298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371475" y="2298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95625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95625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95625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95625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42440" y="4203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42440" y="4203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9900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0375" y="4203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96895" y="4203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123565" y="420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123565" y="420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96895" y="420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96895" y="420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971800" y="4203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123565" y="420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123565" y="4203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96895" y="420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96895" y="4203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71475" y="7181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155575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85825" y="4203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094990" y="4203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155575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85825" y="42037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094990" y="4203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155575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85825" y="4203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093720" y="4203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122295" y="420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155575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85825" y="4203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093720" y="4203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122295" y="420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123565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123565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96260" y="420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96260" y="420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143250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143250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123565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123565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96260" y="420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96260" y="420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143250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123565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3123565" y="4203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96260" y="420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96260" y="4203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43075" y="4203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15720" y="4203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71475" y="4203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95625" y="420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95625" y="420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95625" y="420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3095625" y="4203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G14" sqref="G14"/>
    </sheetView>
  </sheetViews>
  <sheetFormatPr defaultColWidth="9" defaultRowHeight="13.5"/>
  <cols>
    <col min="1" max="1" width="4.875" customWidth="1"/>
    <col min="3" max="3" width="22.875" customWidth="1"/>
    <col min="4" max="4" width="23.625" customWidth="1"/>
    <col min="5" max="5" width="32.5" customWidth="1"/>
    <col min="6" max="6" width="6.625" customWidth="1"/>
    <col min="7" max="7" width="7.75" customWidth="1"/>
    <col min="8" max="8" width="7.5" customWidth="1"/>
    <col min="9" max="9" width="7.875" customWidth="1"/>
    <col min="14" max="14" width="9.625" customWidth="1"/>
    <col min="17" max="17" width="21.625" customWidth="1"/>
    <col min="18" max="18" width="12" customWidth="1"/>
    <col min="19" max="19" width="13.3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7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5" t="s">
        <v>20</v>
      </c>
      <c r="S3" s="9" t="s">
        <v>21</v>
      </c>
    </row>
    <row r="4" ht="50" customHeight="1" spans="1:19">
      <c r="A4" s="10">
        <v>1</v>
      </c>
      <c r="B4" s="11">
        <v>2317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50</v>
      </c>
      <c r="H4" s="11">
        <v>48</v>
      </c>
      <c r="I4" s="11">
        <v>52</v>
      </c>
      <c r="J4" s="11"/>
      <c r="K4" s="11"/>
      <c r="L4" s="30">
        <v>55</v>
      </c>
      <c r="M4" s="33"/>
      <c r="N4" s="34">
        <f>(I4-G4)/I4</f>
        <v>0.0384615384615385</v>
      </c>
      <c r="O4" s="35">
        <f>(L4-H4)/L4</f>
        <v>0.127272727272727</v>
      </c>
      <c r="P4" s="30">
        <f>L4-I4</f>
        <v>3</v>
      </c>
      <c r="Q4" s="11" t="s">
        <v>26</v>
      </c>
      <c r="R4" s="11" t="s">
        <v>27</v>
      </c>
      <c r="S4" s="11" t="s">
        <v>28</v>
      </c>
    </row>
    <row r="5" ht="50" customHeight="1" spans="1:19">
      <c r="A5" s="10">
        <v>2</v>
      </c>
      <c r="B5" s="11">
        <v>48482</v>
      </c>
      <c r="C5" s="11" t="s">
        <v>29</v>
      </c>
      <c r="D5" s="11" t="s">
        <v>30</v>
      </c>
      <c r="E5" s="11" t="s">
        <v>31</v>
      </c>
      <c r="F5" s="11" t="s">
        <v>25</v>
      </c>
      <c r="G5" s="11">
        <v>9.5</v>
      </c>
      <c r="H5" s="11">
        <v>14.5</v>
      </c>
      <c r="I5" s="11">
        <v>15.9</v>
      </c>
      <c r="J5" s="11"/>
      <c r="K5" s="11"/>
      <c r="L5" s="30">
        <v>17</v>
      </c>
      <c r="M5" s="33"/>
      <c r="N5" s="34">
        <f>(I5-G5)/I5</f>
        <v>0.40251572327044</v>
      </c>
      <c r="O5" s="35">
        <f>(L5-H5)/L5</f>
        <v>0.147058823529412</v>
      </c>
      <c r="P5" s="30">
        <f>L5-I5</f>
        <v>1.1</v>
      </c>
      <c r="Q5" s="11" t="s">
        <v>32</v>
      </c>
      <c r="R5" s="11" t="s">
        <v>27</v>
      </c>
      <c r="S5" s="11" t="s">
        <v>28</v>
      </c>
    </row>
    <row r="6" ht="50" customHeight="1" spans="1:19">
      <c r="A6" s="10">
        <v>3</v>
      </c>
      <c r="B6" s="11">
        <v>111503</v>
      </c>
      <c r="C6" s="11" t="s">
        <v>33</v>
      </c>
      <c r="D6" s="11" t="s">
        <v>34</v>
      </c>
      <c r="E6" s="11" t="s">
        <v>35</v>
      </c>
      <c r="F6" s="11" t="s">
        <v>25</v>
      </c>
      <c r="G6" s="11">
        <v>40.08</v>
      </c>
      <c r="H6" s="11">
        <v>31</v>
      </c>
      <c r="I6" s="11">
        <v>35.6</v>
      </c>
      <c r="J6" s="11"/>
      <c r="K6" s="11"/>
      <c r="L6" s="30">
        <v>45.5</v>
      </c>
      <c r="M6" s="33"/>
      <c r="N6" s="34">
        <f>(I6-G6)/I6</f>
        <v>-0.125842696629213</v>
      </c>
      <c r="O6" s="35">
        <f>(L6-H6)/L6</f>
        <v>0.318681318681319</v>
      </c>
      <c r="P6" s="30">
        <f>L6-I6</f>
        <v>9.9</v>
      </c>
      <c r="Q6" s="11" t="s">
        <v>26</v>
      </c>
      <c r="R6" s="11" t="s">
        <v>27</v>
      </c>
      <c r="S6" s="11" t="s">
        <v>28</v>
      </c>
    </row>
    <row r="7" ht="50" customHeight="1" spans="1:19">
      <c r="A7" s="10">
        <v>4</v>
      </c>
      <c r="B7" s="11">
        <v>115733</v>
      </c>
      <c r="C7" s="11" t="s">
        <v>36</v>
      </c>
      <c r="D7" s="11" t="s">
        <v>37</v>
      </c>
      <c r="E7" s="11" t="s">
        <v>38</v>
      </c>
      <c r="F7" s="11" t="s">
        <v>25</v>
      </c>
      <c r="G7" s="11">
        <v>300</v>
      </c>
      <c r="H7" s="11">
        <v>300</v>
      </c>
      <c r="I7" s="11">
        <v>1350</v>
      </c>
      <c r="J7" s="11"/>
      <c r="K7" s="11">
        <v>399</v>
      </c>
      <c r="L7" s="30">
        <v>699</v>
      </c>
      <c r="M7" s="33"/>
      <c r="N7" s="34">
        <f>(I7-G7)/I7</f>
        <v>0.777777777777778</v>
      </c>
      <c r="O7" s="35">
        <f>(L7-H7)/L7</f>
        <v>0.570815450643777</v>
      </c>
      <c r="P7" s="30">
        <f>L7-I7</f>
        <v>-651</v>
      </c>
      <c r="Q7" s="11" t="s">
        <v>39</v>
      </c>
      <c r="R7" s="11" t="s">
        <v>27</v>
      </c>
      <c r="S7" s="46" t="s">
        <v>40</v>
      </c>
    </row>
    <row r="8" ht="50" customHeight="1" spans="1:19">
      <c r="A8" s="10">
        <v>5</v>
      </c>
      <c r="B8" s="11">
        <v>247436</v>
      </c>
      <c r="C8" s="11" t="s">
        <v>41</v>
      </c>
      <c r="D8" s="12" t="s">
        <v>42</v>
      </c>
      <c r="E8" s="11" t="s">
        <v>43</v>
      </c>
      <c r="F8" s="11" t="s">
        <v>44</v>
      </c>
      <c r="G8" s="11">
        <v>3</v>
      </c>
      <c r="H8" s="11">
        <v>3</v>
      </c>
      <c r="I8" s="11">
        <v>8</v>
      </c>
      <c r="J8" s="11"/>
      <c r="K8" s="11"/>
      <c r="L8" s="30">
        <v>6</v>
      </c>
      <c r="M8" s="33"/>
      <c r="N8" s="34">
        <f>(I8-G8)/I8</f>
        <v>0.625</v>
      </c>
      <c r="O8" s="35">
        <f>(L8-H8)/L8</f>
        <v>0.5</v>
      </c>
      <c r="P8" s="30">
        <f>L8-I8</f>
        <v>-2</v>
      </c>
      <c r="Q8" s="11" t="s">
        <v>45</v>
      </c>
      <c r="R8" s="11" t="s">
        <v>27</v>
      </c>
      <c r="S8" s="11" t="s">
        <v>28</v>
      </c>
    </row>
    <row r="9" ht="50" customHeight="1" spans="1:19">
      <c r="A9" s="13" t="s">
        <v>46</v>
      </c>
      <c r="B9" s="13"/>
      <c r="C9" s="13"/>
      <c r="D9" s="14"/>
      <c r="E9" s="14"/>
      <c r="F9" s="15"/>
      <c r="G9" s="16"/>
      <c r="H9" s="16"/>
      <c r="I9" s="36"/>
      <c r="J9" s="37"/>
      <c r="K9" s="38"/>
      <c r="L9" s="39"/>
      <c r="M9" s="40"/>
      <c r="N9" s="34"/>
      <c r="O9" s="41"/>
      <c r="P9" s="30"/>
      <c r="Q9" s="47"/>
      <c r="R9" s="48"/>
      <c r="S9" s="49"/>
    </row>
    <row r="10" ht="50" customHeight="1" spans="1:19">
      <c r="A10" s="17"/>
      <c r="B10" s="18" t="s">
        <v>47</v>
      </c>
      <c r="C10" s="14"/>
      <c r="D10" s="8" t="s">
        <v>48</v>
      </c>
      <c r="E10" s="14"/>
      <c r="F10" s="19"/>
      <c r="G10" s="19"/>
      <c r="H10" s="19"/>
      <c r="I10" s="37"/>
      <c r="J10" s="37"/>
      <c r="K10" s="15"/>
      <c r="L10" s="42"/>
      <c r="M10" s="36"/>
      <c r="N10" s="8" t="s">
        <v>49</v>
      </c>
      <c r="O10" s="43"/>
      <c r="P10" s="30"/>
      <c r="Q10" s="47"/>
      <c r="R10" s="8" t="s">
        <v>50</v>
      </c>
      <c r="S10" s="50"/>
    </row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2022-09-23T07:32:27Z</dcterms:created>
  <dcterms:modified xsi:type="dcterms:W3CDTF">2022-09-23T10:01:52Z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9D009303921C45879F84F5FF5B78CF77</vt:lpwstr>
  </property>
  <property fmtid="{D5CDD505-2E9C-101B-9397-08002B2CF9AE}" pid="3" name="KSOProductBuildVer">
    <vt:lpwstr>2052-11.1.0.11797</vt:lpwstr>
  </property>
</Properties>
</file>