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12390" tabRatio="830" activeTab="1"/>
  </bookViews>
  <sheets>
    <sheet name="分门店患教明细" sheetId="1" r:id="rId1"/>
    <sheet name="分门店任务情况及处罚" sheetId="4" r:id="rId2"/>
    <sheet name="分片区任务情况" sheetId="3" r:id="rId3"/>
    <sheet name="分人员加分明细" sheetId="2" r:id="rId4"/>
    <sheet name="奖惩规则" sheetId="5" r:id="rId5"/>
  </sheets>
  <definedNames>
    <definedName name="_xlnm._FilterDatabase" localSheetId="0" hidden="1">分门店患教明细!$A$1:$U$74</definedName>
    <definedName name="_xlnm._FilterDatabase" localSheetId="3" hidden="1">分人员加分明细!$A$1:$L$176</definedName>
    <definedName name="_xlnm._FilterDatabase" localSheetId="1" hidden="1">分门店任务情况及处罚!$A$1:$O$143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  <comment ref="D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 7.26-10.31</t>
        </r>
      </text>
    </comment>
  </commentList>
</comments>
</file>

<file path=xl/sharedStrings.xml><?xml version="1.0" encoding="utf-8"?>
<sst xmlns="http://schemas.openxmlformats.org/spreadsheetml/2006/main" count="2210" uniqueCount="594">
  <si>
    <t>序号</t>
  </si>
  <si>
    <t>时间</t>
  </si>
  <si>
    <t>门店ID</t>
  </si>
  <si>
    <t>门店</t>
  </si>
  <si>
    <t>片区</t>
  </si>
  <si>
    <t>开展形式</t>
  </si>
  <si>
    <t>合作厂家</t>
  </si>
  <si>
    <t>疾病主题</t>
  </si>
  <si>
    <t>讲师</t>
  </si>
  <si>
    <t>店长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</si>
  <si>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</si>
  <si>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</si>
  <si>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</si>
  <si>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</si>
  <si>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</si>
  <si>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</si>
  <si>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</si>
  <si>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</si>
  <si>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</si>
  <si>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厂家邀约奖励</t>
  </si>
  <si>
    <t>备注</t>
  </si>
  <si>
    <t>华油路店</t>
  </si>
  <si>
    <t>北门片区</t>
  </si>
  <si>
    <t>小班患教</t>
  </si>
  <si>
    <t>糖尿病血糖监测</t>
  </si>
  <si>
    <t>高玉</t>
  </si>
  <si>
    <t>讲师为店长</t>
  </si>
  <si>
    <t>驷马桥</t>
  </si>
  <si>
    <t>糖尿病饮食与运动</t>
  </si>
  <si>
    <t>周燕</t>
  </si>
  <si>
    <t>医贸大道店</t>
  </si>
  <si>
    <t>高血压的健康教育</t>
  </si>
  <si>
    <t>李英</t>
  </si>
  <si>
    <t>唐倩</t>
  </si>
  <si>
    <t>讲师非店长</t>
  </si>
  <si>
    <t>羊子山店</t>
  </si>
  <si>
    <t>厂家主导</t>
  </si>
  <si>
    <t>正大制药</t>
  </si>
  <si>
    <t>骨质疏松疾病知识</t>
  </si>
  <si>
    <t>厂家</t>
  </si>
  <si>
    <t>高红华</t>
  </si>
  <si>
    <t>万和北路</t>
  </si>
  <si>
    <t>鱼跃</t>
  </si>
  <si>
    <t>糖尿病健康管理</t>
  </si>
  <si>
    <t>廖红</t>
  </si>
  <si>
    <t>沙河源店</t>
  </si>
  <si>
    <t>高血脂的健康教育</t>
  </si>
  <si>
    <t>李秀芳</t>
  </si>
  <si>
    <t>五福桥东路</t>
  </si>
  <si>
    <t>黄娟</t>
  </si>
  <si>
    <t>西林一街店</t>
  </si>
  <si>
    <t>糖尿病并发症</t>
  </si>
  <si>
    <t>文淼</t>
  </si>
  <si>
    <t>辉瑞</t>
  </si>
  <si>
    <t>慢病直通车</t>
  </si>
  <si>
    <t>东壕沟店</t>
  </si>
  <si>
    <t>城郊一片</t>
  </si>
  <si>
    <t>许静</t>
  </si>
  <si>
    <t>大邑通达店</t>
  </si>
  <si>
    <t>付曦</t>
  </si>
  <si>
    <t>子龙店</t>
  </si>
  <si>
    <t>熊小玲</t>
  </si>
  <si>
    <t>观音阁西段</t>
  </si>
  <si>
    <t>李娟</t>
  </si>
  <si>
    <t>羊安镇店</t>
  </si>
  <si>
    <t>汪梦雨</t>
  </si>
  <si>
    <t>大邑南街</t>
  </si>
  <si>
    <t>牟彩云</t>
  </si>
  <si>
    <t>潘家街店</t>
  </si>
  <si>
    <t>黄梅</t>
  </si>
  <si>
    <t>闵巧</t>
  </si>
  <si>
    <t>大邑桃源店</t>
  </si>
  <si>
    <t>安全用药，安心降糖</t>
  </si>
  <si>
    <t>田兰</t>
  </si>
  <si>
    <t>元通店</t>
  </si>
  <si>
    <t>李秀辉</t>
  </si>
  <si>
    <t>翠荫街店</t>
  </si>
  <si>
    <t>任珊珊</t>
  </si>
  <si>
    <t>任姗姗</t>
  </si>
  <si>
    <t>大邑北街店</t>
  </si>
  <si>
    <t>罗艳蓉</t>
  </si>
  <si>
    <t>黄霞</t>
  </si>
  <si>
    <t>沙渠店</t>
  </si>
  <si>
    <t>范阳</t>
  </si>
  <si>
    <t>大邑金巷西街店</t>
  </si>
  <si>
    <t>叶程</t>
  </si>
  <si>
    <t>安仁店</t>
  </si>
  <si>
    <t>李沙</t>
  </si>
  <si>
    <t>李沙1</t>
  </si>
  <si>
    <t>洪川店</t>
  </si>
  <si>
    <t>杨平</t>
  </si>
  <si>
    <t>凤凰大道店</t>
  </si>
  <si>
    <t>万义丽</t>
  </si>
  <si>
    <t>杏林店</t>
  </si>
  <si>
    <t>戚彩</t>
  </si>
  <si>
    <t>北东街店</t>
  </si>
  <si>
    <t>城中片区</t>
  </si>
  <si>
    <t>赵芳娟</t>
  </si>
  <si>
    <t>向海英</t>
  </si>
  <si>
    <t>青龙街店</t>
  </si>
  <si>
    <t>汤臣倍健</t>
  </si>
  <si>
    <t>高文祺</t>
  </si>
  <si>
    <t>高文棋</t>
  </si>
  <si>
    <t>观音桥店</t>
  </si>
  <si>
    <t>步长+周</t>
  </si>
  <si>
    <t>心脑血管疾病知识</t>
  </si>
  <si>
    <t>袁咏梅</t>
  </si>
  <si>
    <t>倪家桥店</t>
  </si>
  <si>
    <t>郭定秀</t>
  </si>
  <si>
    <t>榕声路店</t>
  </si>
  <si>
    <t>王芳1</t>
  </si>
  <si>
    <t>宏济中路店</t>
  </si>
  <si>
    <t>惠氏</t>
  </si>
  <si>
    <t>宋留艺</t>
  </si>
  <si>
    <t>浆洗街</t>
  </si>
  <si>
    <t>毛静静</t>
  </si>
  <si>
    <t>郫县二店</t>
  </si>
  <si>
    <t>糖尿病用药</t>
  </si>
  <si>
    <t>邹东梅</t>
  </si>
  <si>
    <t>邓红梅</t>
  </si>
  <si>
    <t>杉板桥店</t>
  </si>
  <si>
    <t>步长</t>
  </si>
  <si>
    <t>殷岱菊</t>
  </si>
  <si>
    <t>郫县东大街店</t>
  </si>
  <si>
    <t>江月红</t>
  </si>
  <si>
    <t>崔家店</t>
  </si>
  <si>
    <t>吴洪瑶</t>
  </si>
  <si>
    <t>水碾河店</t>
  </si>
  <si>
    <t>杨凤麟</t>
  </si>
  <si>
    <t>科华店</t>
  </si>
  <si>
    <t>黄玲</t>
  </si>
  <si>
    <t>金带街店</t>
  </si>
  <si>
    <t>崇州片区</t>
  </si>
  <si>
    <t>康麦斯</t>
  </si>
  <si>
    <t>陈凤珍</t>
  </si>
  <si>
    <t>崇州中心店</t>
  </si>
  <si>
    <t>李婷</t>
  </si>
  <si>
    <t>新下街店</t>
  </si>
  <si>
    <t>东南片区</t>
  </si>
  <si>
    <t>锌钙特</t>
  </si>
  <si>
    <t>如何正确补钙</t>
  </si>
  <si>
    <t>纪莉萍</t>
  </si>
  <si>
    <t>剑南大道</t>
  </si>
  <si>
    <t>正确管理药箱</t>
  </si>
  <si>
    <t>贾兰</t>
  </si>
  <si>
    <t>华泰店</t>
  </si>
  <si>
    <t>草晶华</t>
  </si>
  <si>
    <t>中医药养生知识</t>
  </si>
  <si>
    <t>段文秀</t>
  </si>
  <si>
    <t>剑南大道店</t>
  </si>
  <si>
    <t>问道西路店</t>
  </si>
  <si>
    <t>都江堰片区</t>
  </si>
  <si>
    <t>吴志海</t>
  </si>
  <si>
    <t>聚源镇店</t>
  </si>
  <si>
    <t>易月红</t>
  </si>
  <si>
    <t>何丽萍</t>
  </si>
  <si>
    <t>景中店</t>
  </si>
  <si>
    <t>晏祥春</t>
  </si>
  <si>
    <t>杨科</t>
  </si>
  <si>
    <t>宝莲路店</t>
  </si>
  <si>
    <t>家庭创伤与护理</t>
  </si>
  <si>
    <t>吴阳</t>
  </si>
  <si>
    <t>成汉南路店</t>
  </si>
  <si>
    <t>旗舰片区</t>
  </si>
  <si>
    <t>阿斯利康</t>
  </si>
  <si>
    <t>幽门螺旋杆菌</t>
  </si>
  <si>
    <t>蒋雪琴</t>
  </si>
  <si>
    <t>梨花街店</t>
  </si>
  <si>
    <t>谢琴</t>
  </si>
  <si>
    <t>唐文琼</t>
  </si>
  <si>
    <t>庆云南街店</t>
  </si>
  <si>
    <t>蔡旌晶</t>
  </si>
  <si>
    <t>丝竹路店</t>
  </si>
  <si>
    <t>不同人群如何正确补钙</t>
  </si>
  <si>
    <t>阴静</t>
  </si>
  <si>
    <t>童子街店</t>
  </si>
  <si>
    <t>月颜颜</t>
  </si>
  <si>
    <t>双楠店</t>
  </si>
  <si>
    <t>西门二片</t>
  </si>
  <si>
    <t>张星玉</t>
  </si>
  <si>
    <t>张雪2</t>
  </si>
  <si>
    <t>大石西路店</t>
  </si>
  <si>
    <t>毛玉</t>
  </si>
  <si>
    <t>大华店</t>
  </si>
  <si>
    <t>李雪</t>
  </si>
  <si>
    <t>逸都路店</t>
  </si>
  <si>
    <t>陈昌敏</t>
  </si>
  <si>
    <t>银河北街店</t>
  </si>
  <si>
    <t>西门一片</t>
  </si>
  <si>
    <t>代志斌</t>
  </si>
  <si>
    <t>清江东路店</t>
  </si>
  <si>
    <t>胡艳弘</t>
  </si>
  <si>
    <t>交大三店</t>
  </si>
  <si>
    <t>陈文芳</t>
  </si>
  <si>
    <t>佳灵路店</t>
  </si>
  <si>
    <t>肖瑶</t>
  </si>
  <si>
    <t>银沙店</t>
  </si>
  <si>
    <t>高敏</t>
  </si>
  <si>
    <t>金沙店</t>
  </si>
  <si>
    <t>家庭急救处理</t>
  </si>
  <si>
    <t>何姣姣</t>
  </si>
  <si>
    <t>沙湾东一路店</t>
  </si>
  <si>
    <t>杨红</t>
  </si>
  <si>
    <t>土龙路店</t>
  </si>
  <si>
    <t>广盛原</t>
  </si>
  <si>
    <t>肥胖与中医药康养</t>
  </si>
  <si>
    <t>刘新</t>
  </si>
  <si>
    <t>黄苑东街店</t>
  </si>
  <si>
    <t>梁娟</t>
  </si>
  <si>
    <t>枣子巷店</t>
  </si>
  <si>
    <t>刘秀琼</t>
  </si>
  <si>
    <t>顺和街店</t>
  </si>
  <si>
    <t>宋红梅</t>
  </si>
  <si>
    <t>黄焰</t>
  </si>
  <si>
    <t>邓双店</t>
  </si>
  <si>
    <t>新津片区</t>
  </si>
  <si>
    <t>脑卒中健康知识</t>
  </si>
  <si>
    <t>张琴1</t>
  </si>
  <si>
    <t>兴义店</t>
  </si>
  <si>
    <t>刘芬</t>
  </si>
  <si>
    <t>张丹</t>
  </si>
  <si>
    <t>新津武阳西路店</t>
  </si>
  <si>
    <t>祁荣</t>
  </si>
  <si>
    <t>五津西路店</t>
  </si>
  <si>
    <t>王燕丽</t>
  </si>
  <si>
    <t>7月前为适应期，7月正式考核并计处罚，总场次达标不处罚/7-8月已做不处罚，若有问题联系慢病部办公室</t>
  </si>
  <si>
    <t>门店名称</t>
  </si>
  <si>
    <t>院边店</t>
  </si>
  <si>
    <t>建议讲师</t>
  </si>
  <si>
    <t>患教频次任务</t>
  </si>
  <si>
    <t>合计目标场次</t>
  </si>
  <si>
    <t>7-8月已做</t>
  </si>
  <si>
    <t>至8月应做场次</t>
  </si>
  <si>
    <t>至8月已做场次</t>
  </si>
  <si>
    <t>场次任务差额</t>
  </si>
  <si>
    <t>处罚</t>
  </si>
  <si>
    <t>血糖仪分配</t>
  </si>
  <si>
    <t>备注（从7月计处罚）</t>
  </si>
  <si>
    <t>四川太极彭州市致和镇南三环路药店</t>
  </si>
  <si>
    <t>两月1场</t>
  </si>
  <si>
    <t>8月未做，已报备，免罚</t>
  </si>
  <si>
    <t>医贸大道药店（从7月开始考核</t>
  </si>
  <si>
    <t>蔡小丽</t>
  </si>
  <si>
    <t>已完成</t>
  </si>
  <si>
    <t>四川太极成华区驷马桥三路药店</t>
  </si>
  <si>
    <t>7-8月已做，不处罚</t>
  </si>
  <si>
    <t>四川太极西部店</t>
  </si>
  <si>
    <t>周娟</t>
  </si>
  <si>
    <t>四川太极沙河源药店</t>
  </si>
  <si>
    <t>四川太极金牛区五福桥东路药店</t>
  </si>
  <si>
    <t>四川太极大邑县安仁镇千禧街药店</t>
  </si>
  <si>
    <t>每月1场</t>
  </si>
  <si>
    <t>7月因疫情延迟，已报备，免罚1场</t>
  </si>
  <si>
    <t>四川太极大邑县新场镇文昌街药店</t>
  </si>
  <si>
    <t>四川太极大邑晋原街道金巷西街药店</t>
  </si>
  <si>
    <t>四川太极大邑县观音阁街西段店</t>
  </si>
  <si>
    <t>四川太极邛崃市临邛镇长安大道药店</t>
  </si>
  <si>
    <t>四川太极邛崃市临邛镇翠荫街药店</t>
  </si>
  <si>
    <t>晋原街道蜀望路药店（从7月开始考核</t>
  </si>
  <si>
    <t>晋原街道南街药店（从7月开始考核</t>
  </si>
  <si>
    <t>元通路南段药店（从7月开始考核</t>
  </si>
  <si>
    <t>四川太极金丝街药店</t>
  </si>
  <si>
    <t>四川太极武侯区倪家桥路药店</t>
  </si>
  <si>
    <t>江元梅</t>
  </si>
  <si>
    <t>四川太极成华区培华东路药店</t>
  </si>
  <si>
    <t>是</t>
  </si>
  <si>
    <t>曾凤</t>
  </si>
  <si>
    <t>四川太极成华区水碾河路药店</t>
  </si>
  <si>
    <t>四川太极崇州中心店</t>
  </si>
  <si>
    <t>曹琼</t>
  </si>
  <si>
    <t>怀远镇文井北路药店（从7月开始考核</t>
  </si>
  <si>
    <t>四川太极高新区中和大道药店</t>
  </si>
  <si>
    <t>四川太极高新区中和公济桥路药店</t>
  </si>
  <si>
    <t>张建</t>
  </si>
  <si>
    <t>四川太极高新区剑南大道药店</t>
  </si>
  <si>
    <t>杨秀娟</t>
  </si>
  <si>
    <t>四川太极高新区泰和二街药店</t>
  </si>
  <si>
    <t>华泰路二药店（从7月开始考核</t>
  </si>
  <si>
    <t>马雪</t>
  </si>
  <si>
    <t>四川太极都江堰药店</t>
  </si>
  <si>
    <t>杨文英</t>
  </si>
  <si>
    <t>8月因疫情延迟，已报备，免罚</t>
  </si>
  <si>
    <t>四川太极都江堰聚源镇药店</t>
  </si>
  <si>
    <t>周有惠</t>
  </si>
  <si>
    <t>四川太极青羊区童子街药店</t>
  </si>
  <si>
    <t>四川太极武侯区丝竹路药店</t>
  </si>
  <si>
    <t>四川太极青羊区大石西路药店</t>
  </si>
  <si>
    <t>朱晓桃</t>
  </si>
  <si>
    <t>四川太极武侯区大华街药店</t>
  </si>
  <si>
    <t>辜瑞琪</t>
  </si>
  <si>
    <t>四川太极武侯区双楠路药店</t>
  </si>
  <si>
    <t>魏秀芳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</si>
  <si>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</si>
  <si>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</si>
  <si>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</si>
  <si>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</si>
  <si>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四川太极青羊区金祥路药店</t>
  </si>
  <si>
    <t>四川太极青羊区蜀源路药店</t>
  </si>
  <si>
    <t>四川太极高新区天顺路药店</t>
  </si>
  <si>
    <t>7月因疫情延迟，已报备，免罚</t>
  </si>
  <si>
    <t>四川太极武侯区长寿路药店</t>
  </si>
  <si>
    <t>四川太极高新区紫薇东路药店</t>
  </si>
  <si>
    <t>四川太极金牛区花照壁中横街药店</t>
  </si>
  <si>
    <t>四川太极金牛区沙湾东一路药店</t>
  </si>
  <si>
    <t>四川太极兴义镇万兴路药店</t>
  </si>
  <si>
    <t>王燕丽/刘芬/朱春梅</t>
  </si>
  <si>
    <t>四川太极新津县五津镇武阳西路药店</t>
  </si>
  <si>
    <t>祁荣/刘芬</t>
  </si>
  <si>
    <t>四川太极新津县五津镇五津西路二药房</t>
  </si>
  <si>
    <t>朱春梅</t>
  </si>
  <si>
    <t>四川太极都江堰市永丰街道宝莲路药店</t>
  </si>
  <si>
    <t>四川太极新都区新繁镇繁江北路药店</t>
  </si>
  <si>
    <t>7-8月未做，已报备，免罚</t>
  </si>
  <si>
    <t>四川太极新都区马超东路店</t>
  </si>
  <si>
    <t>四川太极新都区新都街道万和北路药店</t>
  </si>
  <si>
    <t>四川太极红星店</t>
  </si>
  <si>
    <t>曾凤/中医医生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</si>
  <si>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</si>
  <si>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</si>
  <si>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</si>
  <si>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四川太极成华区西林一街药店</t>
  </si>
  <si>
    <t>四川太极成华区东昌路一药店</t>
  </si>
  <si>
    <t>四川太极大邑县晋原镇子龙路店</t>
  </si>
  <si>
    <t>四川太极大邑县晋源镇东壕沟段药店</t>
  </si>
  <si>
    <t>四川太极大邑县沙渠镇方圆路药店</t>
  </si>
  <si>
    <t>四川太极大邑县晋原镇通达东路五段药店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</si>
  <si>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</si>
  <si>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</si>
  <si>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</si>
  <si>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</si>
  <si>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</si>
  <si>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7-8月因疫情取消，已报备，免罚</t>
  </si>
  <si>
    <t>四川太极邛崃市临邛镇洪川小区药店</t>
  </si>
  <si>
    <t>四川太极邛崃市羊安镇永康大道药店</t>
  </si>
  <si>
    <t>四川太极邛崃市文君街道杏林路药店</t>
  </si>
  <si>
    <t>四川太极通盈街药店</t>
  </si>
  <si>
    <t>8月未做，已报备，免罚1场</t>
  </si>
  <si>
    <t>四川太极青羊区北东街店</t>
  </si>
  <si>
    <t>四川太极武侯区科华街药店</t>
  </si>
  <si>
    <t>四川太极郫县郫筒镇一环路东南段药店</t>
  </si>
  <si>
    <t>四川太极锦江区劼人路药店</t>
  </si>
  <si>
    <t>四川太极郫县郫筒镇东大街药店</t>
  </si>
  <si>
    <t>四川太极青羊区青龙街药店</t>
  </si>
  <si>
    <t>四川太极锦江区观音桥街药店</t>
  </si>
  <si>
    <t>四川太极锦江区水杉街药店</t>
  </si>
  <si>
    <t>四川太极锦江区宏济中路药店</t>
  </si>
  <si>
    <t>四川太极锦江区静沙南路药店</t>
  </si>
  <si>
    <t>四川太极锦江区柳翠路药店</t>
  </si>
  <si>
    <t>四川太极成华杉板桥南一路店</t>
  </si>
  <si>
    <t>四川太极成华区崔家店路药店</t>
  </si>
  <si>
    <t>四川太极锦江区榕声路店</t>
  </si>
  <si>
    <t>四川太极双林路药店</t>
  </si>
  <si>
    <t>四川太极怀远店</t>
  </si>
  <si>
    <t>四川太极金带街药店</t>
  </si>
  <si>
    <t>四川太极崇州市崇阳镇尚贤坊街药店</t>
  </si>
  <si>
    <t>四川太极崇州市崇阳镇永康东路药店</t>
  </si>
  <si>
    <t>四川太极崇州市崇阳镇蜀州中路药店</t>
  </si>
  <si>
    <t>四川太极新园大道药店</t>
  </si>
  <si>
    <t>四川太极新乐中街药店</t>
  </si>
  <si>
    <t>四川太极高新区锦城大道药店</t>
  </si>
  <si>
    <t>四川太极双流县西航港街道锦华路一段药店</t>
  </si>
  <si>
    <t>四川太极成华区万科路药店</t>
  </si>
  <si>
    <t>四川太极成华区华泰路药店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</si>
  <si>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</si>
  <si>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</si>
  <si>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</si>
  <si>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</si>
  <si>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四川太极成华区金马河路药店</t>
  </si>
  <si>
    <t>四川太极高新区新下街药店</t>
  </si>
  <si>
    <t>四川太极三江店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</si>
  <si>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</si>
  <si>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</si>
  <si>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</si>
  <si>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</si>
  <si>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四川太极都江堰市蒲阳路药店</t>
  </si>
  <si>
    <t>四川太极武侯区科华北路药店</t>
  </si>
  <si>
    <t>成都成汉太极大药房有限公司</t>
  </si>
  <si>
    <t>四川太极成都高新区元华二巷药店</t>
  </si>
  <si>
    <t>四川太极温江店</t>
  </si>
  <si>
    <t>四川太极温江区公平街道江安路药店</t>
  </si>
  <si>
    <t>四川太极大药房连锁有限公司武侯区聚萃街药店</t>
  </si>
  <si>
    <t>四川太极青羊区蜀辉路药店</t>
  </si>
  <si>
    <t>四川太极青羊区光华北五路药店</t>
  </si>
  <si>
    <t>四川太极高新天久北巷药店</t>
  </si>
  <si>
    <t>7月因疫情取消，已报备，免罚1场</t>
  </si>
  <si>
    <t>四川太极光华药店</t>
  </si>
  <si>
    <t>魏津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</si>
  <si>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</si>
  <si>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</si>
  <si>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</si>
  <si>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</si>
  <si>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</si>
  <si>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四川太极青羊区十二桥药店</t>
  </si>
  <si>
    <t>四川太极金牛区交大路第三药店</t>
  </si>
  <si>
    <t>7月因疫情取消，已报备，免罚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</si>
  <si>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</si>
  <si>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</si>
  <si>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</si>
  <si>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</si>
  <si>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</si>
  <si>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</si>
  <si>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</si>
  <si>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</si>
  <si>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</si>
  <si>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四川太极五津西路药店</t>
  </si>
  <si>
    <t>四川太极新津邓双镇岷江店</t>
  </si>
  <si>
    <t>郑红艳</t>
  </si>
  <si>
    <t>四川太极浆洗街药店</t>
  </si>
  <si>
    <t>每月2场</t>
  </si>
  <si>
    <t>专员门店另作考核</t>
  </si>
  <si>
    <t>四川太极旗舰店</t>
  </si>
  <si>
    <t>每月4场</t>
  </si>
  <si>
    <t>四川太极庆云南街药店（与旗舰店合并考核</t>
  </si>
  <si>
    <t>四川太极梨花街药店（与旗舰店合并考核</t>
  </si>
  <si>
    <t>片区名称</t>
  </si>
  <si>
    <t>全年任务</t>
  </si>
  <si>
    <t>月均</t>
  </si>
  <si>
    <t>3-4月</t>
  </si>
  <si>
    <t>5月</t>
  </si>
  <si>
    <t>6月</t>
  </si>
  <si>
    <t>7月</t>
  </si>
  <si>
    <t>8月</t>
  </si>
  <si>
    <t>合计</t>
  </si>
  <si>
    <t>全年差异</t>
  </si>
  <si>
    <t>总计</t>
  </si>
  <si>
    <t>部门</t>
  </si>
  <si>
    <t>姓名</t>
  </si>
  <si>
    <t>人员ID</t>
  </si>
  <si>
    <t>职务</t>
  </si>
  <si>
    <t>是否正式</t>
  </si>
  <si>
    <t>正式员工</t>
  </si>
  <si>
    <t>谢玉涛</t>
  </si>
  <si>
    <t>健康顾问</t>
  </si>
  <si>
    <t>黄丹2</t>
  </si>
  <si>
    <t>实习健康顾问</t>
  </si>
  <si>
    <t>实习生</t>
  </si>
  <si>
    <t>郑欣慧</t>
  </si>
  <si>
    <t>五福桥东路店</t>
  </si>
  <si>
    <t>邓婧</t>
  </si>
  <si>
    <t>吴成芬</t>
  </si>
  <si>
    <t>蒋芮</t>
  </si>
  <si>
    <t>房智明</t>
  </si>
  <si>
    <t>新都万和北路店</t>
  </si>
  <si>
    <t xml:space="preserve"> 店长</t>
  </si>
  <si>
    <t>为羊子山店讲师</t>
  </si>
  <si>
    <t>欧玲</t>
  </si>
  <si>
    <t>赖春梅</t>
  </si>
  <si>
    <t>贾雪梅</t>
  </si>
  <si>
    <t>虎双凤</t>
  </si>
  <si>
    <t>大邑东壕沟店</t>
  </si>
  <si>
    <t>彭蓉</t>
  </si>
  <si>
    <t>大邑观音阁西街店</t>
  </si>
  <si>
    <t>韩彬</t>
  </si>
  <si>
    <t>陈嘉宝</t>
  </si>
  <si>
    <t>试用期</t>
  </si>
  <si>
    <t>大邑南街店</t>
  </si>
  <si>
    <t>朱欢</t>
  </si>
  <si>
    <t>大邑内蒙古桃源店</t>
  </si>
  <si>
    <t>郭益</t>
  </si>
  <si>
    <t>罗洁滟</t>
  </si>
  <si>
    <t>大邑沙渠镇店</t>
  </si>
  <si>
    <t>严蓉</t>
  </si>
  <si>
    <t>马香容</t>
  </si>
  <si>
    <t>唐礼萍</t>
  </si>
  <si>
    <t>大邑子龙店</t>
  </si>
  <si>
    <t>刘秋菊</t>
  </si>
  <si>
    <t>邛崃翠荫街店</t>
  </si>
  <si>
    <t>陈礼凤</t>
  </si>
  <si>
    <t>邛崃羊安镇店</t>
  </si>
  <si>
    <t>闵雪</t>
  </si>
  <si>
    <t>夏梦霞</t>
  </si>
  <si>
    <t>李馨怡</t>
  </si>
  <si>
    <t>陈美玲</t>
  </si>
  <si>
    <t>黄天平</t>
  </si>
  <si>
    <t>浆洗街店</t>
  </si>
  <si>
    <t>唐丽</t>
  </si>
  <si>
    <t>陈娟</t>
  </si>
  <si>
    <t>慢病专员</t>
  </si>
  <si>
    <t>罗月月</t>
  </si>
  <si>
    <t>刘云梅</t>
  </si>
  <si>
    <t>文沅</t>
  </si>
  <si>
    <t>科华路店</t>
  </si>
  <si>
    <t>魏存敏</t>
  </si>
  <si>
    <t>程艳</t>
  </si>
  <si>
    <t>值班店长</t>
  </si>
  <si>
    <t>郭苓</t>
  </si>
  <si>
    <t>郫筒镇东大街药店</t>
  </si>
  <si>
    <t>李甜甜</t>
  </si>
  <si>
    <t>郫县一环路东南段店</t>
  </si>
  <si>
    <t>何欣玥</t>
  </si>
  <si>
    <t>李可</t>
  </si>
  <si>
    <t>蹇艺</t>
  </si>
  <si>
    <t>程静</t>
  </si>
  <si>
    <t>巫婷</t>
  </si>
  <si>
    <t>青羊区北东街店</t>
  </si>
  <si>
    <t>慢病管理专员</t>
  </si>
  <si>
    <t>罗绍梅</t>
  </si>
  <si>
    <t>张杰</t>
  </si>
  <si>
    <t>袁媛</t>
  </si>
  <si>
    <t>曾娟</t>
  </si>
  <si>
    <t>余欢</t>
  </si>
  <si>
    <t>张丽</t>
  </si>
  <si>
    <t>陈香利</t>
  </si>
  <si>
    <t>蒋晴</t>
  </si>
  <si>
    <t>杨伟钰</t>
  </si>
  <si>
    <t>闵沙</t>
  </si>
  <si>
    <t>崇州金带街店</t>
  </si>
  <si>
    <t>王依纯</t>
  </si>
  <si>
    <t>王鹏</t>
  </si>
  <si>
    <t>成华区华泰路</t>
  </si>
  <si>
    <t>张天英</t>
  </si>
  <si>
    <t>退休返聘</t>
  </si>
  <si>
    <t>李桂芳</t>
  </si>
  <si>
    <t>刘春花</t>
  </si>
  <si>
    <t>黄姣</t>
  </si>
  <si>
    <t>都江堰宝莲路店</t>
  </si>
  <si>
    <t>贾益娟</t>
  </si>
  <si>
    <t>都江堰景中店</t>
  </si>
  <si>
    <t>都江堰聚源镇中心街联建房药店</t>
  </si>
  <si>
    <t>都江堰问道西路</t>
  </si>
  <si>
    <t>代富群</t>
  </si>
  <si>
    <t>李蕊彤</t>
  </si>
  <si>
    <t>冯瑞坤</t>
  </si>
  <si>
    <t>任雪</t>
  </si>
  <si>
    <t>李欢</t>
  </si>
  <si>
    <t>张玲</t>
  </si>
  <si>
    <t>陈慧</t>
  </si>
  <si>
    <t>赵良碧</t>
  </si>
  <si>
    <t>葛春艳</t>
  </si>
  <si>
    <t>黄艳2</t>
  </si>
  <si>
    <t>魏磊</t>
  </si>
  <si>
    <t>交大黄苑东街</t>
  </si>
  <si>
    <t>马花</t>
  </si>
  <si>
    <t>魏小琴</t>
  </si>
  <si>
    <t>张珊</t>
  </si>
  <si>
    <t>金沙路店</t>
  </si>
  <si>
    <t>邓智</t>
  </si>
  <si>
    <t>周小芳2</t>
  </si>
  <si>
    <t>代曾莲</t>
  </si>
  <si>
    <t>范海英</t>
  </si>
  <si>
    <t>罗丹2</t>
  </si>
  <si>
    <t>龚敏</t>
  </si>
  <si>
    <t>何英1</t>
  </si>
  <si>
    <t>姚丽娜</t>
  </si>
  <si>
    <t>林思敏</t>
  </si>
  <si>
    <t>马艺芮</t>
  </si>
  <si>
    <t>胡冉红</t>
  </si>
  <si>
    <t>银沙路店</t>
  </si>
  <si>
    <t>龚正红</t>
  </si>
  <si>
    <t>李静2</t>
  </si>
  <si>
    <t>邓明扬</t>
  </si>
  <si>
    <t>邓华芬</t>
  </si>
  <si>
    <t>李雪梅</t>
  </si>
  <si>
    <t>龙杰</t>
  </si>
  <si>
    <t>武阳西路店</t>
  </si>
  <si>
    <t>李迎新</t>
  </si>
  <si>
    <t>新津邓双店</t>
  </si>
  <si>
    <t>厂家邀约奖励50</t>
  </si>
  <si>
    <t>江润萍</t>
  </si>
  <si>
    <t>张飘</t>
  </si>
  <si>
    <t>新津五津西路店</t>
  </si>
  <si>
    <t>廖文莉</t>
  </si>
  <si>
    <t>新津兴义店</t>
  </si>
  <si>
    <t>庄静</t>
  </si>
  <si>
    <t>羊子山西路店</t>
  </si>
  <si>
    <t>王波</t>
  </si>
  <si>
    <t>罗晓梅</t>
  </si>
  <si>
    <t>张明慧</t>
  </si>
  <si>
    <t>大邑安仁镇千禧街药店</t>
  </si>
  <si>
    <t>张群</t>
  </si>
  <si>
    <t>邛崃凤凰大道店</t>
  </si>
  <si>
    <t>唐娟</t>
  </si>
  <si>
    <t>邛崃洪川小区店</t>
  </si>
  <si>
    <t>高星宇</t>
  </si>
  <si>
    <t>马婷婷</t>
  </si>
  <si>
    <t>杏林路店</t>
  </si>
  <si>
    <t>王李秋</t>
  </si>
  <si>
    <t>李宋琴</t>
  </si>
  <si>
    <t>代理店长</t>
  </si>
  <si>
    <t>罗明慈</t>
  </si>
  <si>
    <t>张晚云</t>
  </si>
  <si>
    <t>规模</t>
  </si>
  <si>
    <r>
      <rPr>
        <b/>
        <sz val="11"/>
        <color theme="1"/>
        <rFont val="宋体"/>
        <charset val="134"/>
      </rPr>
      <t>讲师    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</si>
  <si>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门店店长（分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</si>
  <si>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门店员工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</si>
  <si>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</si>
  <si>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</si>
  <si>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人以上</t>
    </r>
  </si>
  <si>
    <t>完成当月（两月）任务的门店可获得对应积分奖励</t>
  </si>
  <si>
    <t>厂家联合开展，支付讲者费用及邀约奖励的不再积分</t>
  </si>
  <si>
    <t>讲师若为本店店长/员工，积分奖励就高不就低，不予重复奖励</t>
  </si>
  <si>
    <t>门店患教任务完成率与该店当年度金牌店长考评挂钩，总评分占比15%</t>
  </si>
  <si>
    <r>
      <rPr>
        <b/>
        <sz val="11"/>
        <rFont val="宋体"/>
        <charset val="134"/>
        <scheme val="minor"/>
      </rPr>
      <t>处罚：</t>
    </r>
    <r>
      <rPr>
        <sz val="11"/>
        <rFont val="宋体"/>
        <charset val="134"/>
        <scheme val="minor"/>
      </rPr>
      <t>慢病部每月统计实际完成数量，未完成当月（两月）任务指标的门店，按30元/场处罚</t>
    </r>
  </si>
  <si>
    <t>片区当月患教任务完成情况与片长当月个人绩效挂钩，差1场扣0.5分，上限为4分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</si>
</sst>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* #,##0.00;* \-#,##0.00;* &quot;-&quot;??;@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5" fillId="15" borderId="15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41" fillId="0" borderId="0"/>
  </cellStyleXfs>
  <cellXfs count="15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6" fontId="0" fillId="0" borderId="1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8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/>
    </xf>
    <xf numFmtId="0" fontId="5" fillId="0" borderId="1" xfId="49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5" fillId="3" borderId="1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center"/>
    </xf>
    <xf numFmtId="4" fontId="20" fillId="0" borderId="2" xfId="0" applyNumberFormat="1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center"/>
    </xf>
    <xf numFmtId="4" fontId="20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4" fontId="19" fillId="0" borderId="2" xfId="0" applyNumberFormat="1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76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/>
    </xf>
    <xf numFmtId="0" fontId="19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workbookViewId="0">
      <pane ySplit="1" topLeftCell="A14" activePane="bottomLeft" state="frozen"/>
      <selection/>
      <selection pane="bottomLeft" activeCell="Q75" sqref="Q75"/>
    </sheetView>
  </sheetViews>
  <sheetFormatPr defaultColWidth="9" defaultRowHeight="17" customHeight="1"/>
  <cols>
    <col min="1" max="1" width="4.13333333333333" customWidth="1"/>
    <col min="2" max="2" width="4.88333333333333" customWidth="1"/>
    <col min="3" max="3" width="6.63333333333333" customWidth="1"/>
    <col min="6" max="6" width="9.66666666666667" customWidth="1"/>
    <col min="8" max="8" width="17.6333333333333" customWidth="1"/>
    <col min="9" max="9" width="7.13333333333333" customWidth="1"/>
    <col min="10" max="10" width="7.33333333333333" style="90" customWidth="1"/>
    <col min="11" max="11" width="6.10833333333333" customWidth="1"/>
    <col min="12" max="12" width="5.66666666666667" customWidth="1"/>
    <col min="13" max="13" width="7.63333333333333" customWidth="1"/>
    <col min="14" max="14" width="7.55833333333333" style="91" customWidth="1"/>
    <col min="15" max="15" width="12.6333333333333" style="92" hidden="1" customWidth="1"/>
    <col min="16" max="16" width="9" hidden="1" customWidth="1"/>
    <col min="17" max="17" width="4.75" style="90" customWidth="1"/>
    <col min="18" max="18" width="4.38333333333333" style="90" customWidth="1"/>
    <col min="19" max="19" width="5" style="90" customWidth="1"/>
    <col min="20" max="20" width="6.75" style="90" customWidth="1"/>
    <col min="21" max="21" width="11.225" customWidth="1"/>
  </cols>
  <sheetData>
    <row r="1" ht="24" customHeight="1" spans="1:21">
      <c r="A1" s="93" t="s">
        <v>0</v>
      </c>
      <c r="B1" s="93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3" t="s">
        <v>7</v>
      </c>
      <c r="I1" s="110" t="s">
        <v>8</v>
      </c>
      <c r="J1" s="111" t="s">
        <v>9</v>
      </c>
      <c r="K1" s="112" t="s">
        <v>10</v>
      </c>
      <c r="L1" s="113" t="s">
        <v>11</v>
      </c>
      <c r="M1" s="93" t="s">
        <v>12</v>
      </c>
      <c r="N1" s="114" t="s">
        <v>13</v>
      </c>
      <c r="O1" s="115" t="s">
        <v>14</v>
      </c>
      <c r="P1" s="111" t="s">
        <v>15</v>
      </c>
      <c r="Q1" s="111" t="s">
        <v>16</v>
      </c>
      <c r="R1" s="111" t="s">
        <v>17</v>
      </c>
      <c r="S1" s="111" t="s">
        <v>18</v>
      </c>
      <c r="T1" s="111" t="s">
        <v>19</v>
      </c>
      <c r="U1" s="111" t="s">
        <v>20</v>
      </c>
    </row>
    <row r="2" s="89" customFormat="1" customHeight="1" spans="1:21">
      <c r="A2" s="94">
        <v>1</v>
      </c>
      <c r="B2" s="95">
        <v>8.13</v>
      </c>
      <c r="C2" s="96">
        <v>578</v>
      </c>
      <c r="D2" s="96" t="s">
        <v>21</v>
      </c>
      <c r="E2" s="96" t="s">
        <v>22</v>
      </c>
      <c r="F2" s="96" t="s">
        <v>23</v>
      </c>
      <c r="G2" s="96"/>
      <c r="H2" s="96" t="s">
        <v>24</v>
      </c>
      <c r="I2" s="96" t="s">
        <v>25</v>
      </c>
      <c r="J2" s="116" t="s">
        <v>25</v>
      </c>
      <c r="K2" s="117">
        <v>9</v>
      </c>
      <c r="L2" s="117">
        <v>9</v>
      </c>
      <c r="M2" s="117"/>
      <c r="N2" s="118"/>
      <c r="O2" s="32"/>
      <c r="P2" s="119"/>
      <c r="Q2" s="130">
        <v>10</v>
      </c>
      <c r="R2" s="131"/>
      <c r="S2" s="130">
        <v>5</v>
      </c>
      <c r="T2" s="131"/>
      <c r="U2" s="17" t="s">
        <v>26</v>
      </c>
    </row>
    <row r="3" customHeight="1" spans="1:21">
      <c r="A3" s="94">
        <v>2</v>
      </c>
      <c r="B3" s="95">
        <v>8.14</v>
      </c>
      <c r="C3" s="96">
        <v>119262</v>
      </c>
      <c r="D3" s="96" t="s">
        <v>27</v>
      </c>
      <c r="E3" s="96" t="s">
        <v>22</v>
      </c>
      <c r="F3" s="96" t="s">
        <v>23</v>
      </c>
      <c r="G3" s="96"/>
      <c r="H3" s="96" t="s">
        <v>28</v>
      </c>
      <c r="I3" s="96" t="s">
        <v>29</v>
      </c>
      <c r="J3" s="116" t="s">
        <v>29</v>
      </c>
      <c r="K3" s="117">
        <v>3</v>
      </c>
      <c r="L3" s="117">
        <v>6</v>
      </c>
      <c r="M3" s="117"/>
      <c r="N3" s="32"/>
      <c r="O3" s="32"/>
      <c r="P3" s="120"/>
      <c r="Q3" s="131"/>
      <c r="R3" s="130"/>
      <c r="S3" s="130"/>
      <c r="T3" s="130"/>
      <c r="U3" s="17"/>
    </row>
    <row r="4" customHeight="1" spans="1:21">
      <c r="A4" s="94">
        <v>3</v>
      </c>
      <c r="B4" s="95">
        <v>8.2</v>
      </c>
      <c r="C4" s="96">
        <v>122906</v>
      </c>
      <c r="D4" s="96" t="s">
        <v>30</v>
      </c>
      <c r="E4" s="96" t="s">
        <v>22</v>
      </c>
      <c r="F4" s="96" t="s">
        <v>23</v>
      </c>
      <c r="G4" s="96"/>
      <c r="H4" s="96" t="s">
        <v>31</v>
      </c>
      <c r="I4" s="96" t="s">
        <v>32</v>
      </c>
      <c r="J4" s="116" t="s">
        <v>33</v>
      </c>
      <c r="K4" s="117">
        <v>19</v>
      </c>
      <c r="L4" s="117">
        <v>19</v>
      </c>
      <c r="M4" s="117"/>
      <c r="N4" s="118"/>
      <c r="O4" s="32"/>
      <c r="P4" s="119"/>
      <c r="Q4" s="131">
        <v>20</v>
      </c>
      <c r="R4" s="131">
        <v>15</v>
      </c>
      <c r="S4" s="131">
        <v>10</v>
      </c>
      <c r="T4" s="131"/>
      <c r="U4" s="132" t="s">
        <v>34</v>
      </c>
    </row>
    <row r="5" customHeight="1" spans="1:21">
      <c r="A5" s="94">
        <v>4</v>
      </c>
      <c r="B5" s="95">
        <v>8.21</v>
      </c>
      <c r="C5" s="96">
        <v>585</v>
      </c>
      <c r="D5" s="96" t="s">
        <v>35</v>
      </c>
      <c r="E5" s="96" t="s">
        <v>22</v>
      </c>
      <c r="F5" s="96" t="s">
        <v>36</v>
      </c>
      <c r="G5" s="96" t="s">
        <v>37</v>
      </c>
      <c r="H5" s="96" t="s">
        <v>38</v>
      </c>
      <c r="I5" s="96" t="s">
        <v>39</v>
      </c>
      <c r="J5" s="116" t="s">
        <v>40</v>
      </c>
      <c r="K5" s="117">
        <v>0</v>
      </c>
      <c r="L5" s="117">
        <v>20</v>
      </c>
      <c r="M5" s="117">
        <v>8053</v>
      </c>
      <c r="N5" s="118">
        <v>1013</v>
      </c>
      <c r="O5" s="32"/>
      <c r="P5" s="119"/>
      <c r="Q5" s="131"/>
      <c r="R5" s="131"/>
      <c r="S5" s="131"/>
      <c r="T5" s="131"/>
      <c r="U5" s="132"/>
    </row>
    <row r="6" customHeight="1" spans="1:21">
      <c r="A6" s="94">
        <v>5</v>
      </c>
      <c r="B6" s="95">
        <v>8.24</v>
      </c>
      <c r="C6" s="96">
        <v>107658</v>
      </c>
      <c r="D6" s="94" t="s">
        <v>41</v>
      </c>
      <c r="E6" s="96" t="s">
        <v>22</v>
      </c>
      <c r="F6" s="96" t="s">
        <v>36</v>
      </c>
      <c r="G6" s="96" t="s">
        <v>42</v>
      </c>
      <c r="H6" s="96" t="s">
        <v>43</v>
      </c>
      <c r="I6" s="96" t="s">
        <v>39</v>
      </c>
      <c r="J6" s="116" t="s">
        <v>44</v>
      </c>
      <c r="K6" s="117">
        <v>22</v>
      </c>
      <c r="L6" s="117">
        <v>22</v>
      </c>
      <c r="M6" s="117">
        <v>8362</v>
      </c>
      <c r="N6" s="118">
        <v>319</v>
      </c>
      <c r="O6" s="121"/>
      <c r="P6" s="119"/>
      <c r="Q6" s="131"/>
      <c r="R6" s="130">
        <v>15</v>
      </c>
      <c r="S6" s="130">
        <v>10</v>
      </c>
      <c r="T6" s="131"/>
      <c r="U6" s="17" t="s">
        <v>34</v>
      </c>
    </row>
    <row r="7" customHeight="1" spans="1:21">
      <c r="A7" s="94">
        <v>6</v>
      </c>
      <c r="B7" s="95">
        <v>8.26</v>
      </c>
      <c r="C7" s="96">
        <v>339</v>
      </c>
      <c r="D7" s="96" t="s">
        <v>45</v>
      </c>
      <c r="E7" s="96" t="s">
        <v>22</v>
      </c>
      <c r="F7" s="96" t="s">
        <v>23</v>
      </c>
      <c r="G7" s="96"/>
      <c r="H7" s="96" t="s">
        <v>46</v>
      </c>
      <c r="I7" s="96" t="s">
        <v>47</v>
      </c>
      <c r="J7" s="116" t="s">
        <v>47</v>
      </c>
      <c r="K7" s="117">
        <v>5</v>
      </c>
      <c r="L7" s="117">
        <v>5</v>
      </c>
      <c r="M7" s="117"/>
      <c r="N7" s="118"/>
      <c r="O7" s="32"/>
      <c r="P7" s="119"/>
      <c r="Q7" s="130">
        <v>10</v>
      </c>
      <c r="R7" s="130"/>
      <c r="S7" s="130">
        <v>5</v>
      </c>
      <c r="T7" s="131"/>
      <c r="U7" s="132" t="s">
        <v>26</v>
      </c>
    </row>
    <row r="8" customHeight="1" spans="1:21">
      <c r="A8" s="94">
        <v>7</v>
      </c>
      <c r="B8" s="95">
        <v>8.27</v>
      </c>
      <c r="C8" s="96">
        <v>112415</v>
      </c>
      <c r="D8" s="96" t="s">
        <v>48</v>
      </c>
      <c r="E8" s="96" t="s">
        <v>22</v>
      </c>
      <c r="F8" s="96" t="s">
        <v>23</v>
      </c>
      <c r="G8" s="96"/>
      <c r="H8" s="96" t="s">
        <v>46</v>
      </c>
      <c r="I8" s="96" t="s">
        <v>49</v>
      </c>
      <c r="J8" s="116" t="s">
        <v>49</v>
      </c>
      <c r="K8" s="117">
        <v>6</v>
      </c>
      <c r="L8" s="117">
        <v>6</v>
      </c>
      <c r="M8" s="117"/>
      <c r="N8" s="118"/>
      <c r="O8" s="32"/>
      <c r="P8" s="119"/>
      <c r="Q8" s="130">
        <v>10</v>
      </c>
      <c r="R8" s="131"/>
      <c r="S8" s="130">
        <v>5</v>
      </c>
      <c r="T8" s="131"/>
      <c r="U8" s="132" t="s">
        <v>26</v>
      </c>
    </row>
    <row r="9" customHeight="1" spans="1:21">
      <c r="A9" s="94">
        <v>8</v>
      </c>
      <c r="B9" s="95">
        <v>8.29</v>
      </c>
      <c r="C9" s="96">
        <v>103199</v>
      </c>
      <c r="D9" s="96" t="s">
        <v>50</v>
      </c>
      <c r="E9" s="96" t="s">
        <v>22</v>
      </c>
      <c r="F9" s="96" t="s">
        <v>23</v>
      </c>
      <c r="G9" s="96"/>
      <c r="H9" s="96" t="s">
        <v>51</v>
      </c>
      <c r="I9" s="96" t="s">
        <v>52</v>
      </c>
      <c r="J9" s="116" t="s">
        <v>52</v>
      </c>
      <c r="K9" s="117">
        <v>5</v>
      </c>
      <c r="L9" s="117">
        <v>5</v>
      </c>
      <c r="M9" s="117"/>
      <c r="N9" s="118"/>
      <c r="O9" s="32"/>
      <c r="P9" s="119"/>
      <c r="Q9" s="130">
        <v>10</v>
      </c>
      <c r="R9" s="131"/>
      <c r="S9" s="130">
        <v>5</v>
      </c>
      <c r="T9" s="131"/>
      <c r="U9" s="132" t="s">
        <v>26</v>
      </c>
    </row>
    <row r="10" customHeight="1" spans="1:21">
      <c r="A10" s="94">
        <v>9</v>
      </c>
      <c r="B10" s="97">
        <v>8.27</v>
      </c>
      <c r="C10" s="98">
        <v>585</v>
      </c>
      <c r="D10" s="99" t="s">
        <v>35</v>
      </c>
      <c r="E10" s="98" t="s">
        <v>22</v>
      </c>
      <c r="F10" s="98" t="s">
        <v>36</v>
      </c>
      <c r="G10" s="98" t="s">
        <v>53</v>
      </c>
      <c r="H10" s="98" t="s">
        <v>54</v>
      </c>
      <c r="I10" s="98" t="s">
        <v>44</v>
      </c>
      <c r="J10" s="98" t="s">
        <v>40</v>
      </c>
      <c r="K10" s="122">
        <v>30</v>
      </c>
      <c r="L10" s="122">
        <v>71</v>
      </c>
      <c r="M10" s="98">
        <v>8053</v>
      </c>
      <c r="N10" s="122">
        <v>1013</v>
      </c>
      <c r="O10" s="32"/>
      <c r="P10" s="123"/>
      <c r="Q10" s="131">
        <v>30</v>
      </c>
      <c r="R10" s="131"/>
      <c r="S10" s="131">
        <v>15</v>
      </c>
      <c r="T10" s="17"/>
      <c r="U10" s="133" t="s">
        <v>34</v>
      </c>
    </row>
    <row r="11" customHeight="1" spans="1:21">
      <c r="A11" s="94">
        <v>10</v>
      </c>
      <c r="B11" s="95">
        <v>8.19</v>
      </c>
      <c r="C11" s="96">
        <v>549</v>
      </c>
      <c r="D11" s="96" t="s">
        <v>55</v>
      </c>
      <c r="E11" s="96" t="s">
        <v>56</v>
      </c>
      <c r="F11" s="96" t="s">
        <v>23</v>
      </c>
      <c r="G11" s="96"/>
      <c r="H11" s="96" t="s">
        <v>24</v>
      </c>
      <c r="I11" s="96" t="s">
        <v>57</v>
      </c>
      <c r="J11" s="116" t="s">
        <v>57</v>
      </c>
      <c r="K11" s="117">
        <v>6</v>
      </c>
      <c r="L11" s="117">
        <v>6</v>
      </c>
      <c r="M11" s="117"/>
      <c r="N11" s="118"/>
      <c r="O11" s="32"/>
      <c r="P11" s="119"/>
      <c r="Q11" s="130">
        <v>10</v>
      </c>
      <c r="R11" s="131"/>
      <c r="S11" s="130">
        <v>5</v>
      </c>
      <c r="T11" s="131"/>
      <c r="U11" s="17" t="s">
        <v>26</v>
      </c>
    </row>
    <row r="12" customHeight="1" spans="1:21">
      <c r="A12" s="94">
        <v>11</v>
      </c>
      <c r="B12" s="95">
        <v>8.21</v>
      </c>
      <c r="C12" s="96">
        <v>717</v>
      </c>
      <c r="D12" s="96" t="s">
        <v>58</v>
      </c>
      <c r="E12" s="96" t="s">
        <v>56</v>
      </c>
      <c r="F12" s="96" t="s">
        <v>23</v>
      </c>
      <c r="G12" s="96"/>
      <c r="H12" s="96" t="s">
        <v>24</v>
      </c>
      <c r="I12" s="96" t="s">
        <v>59</v>
      </c>
      <c r="J12" s="116" t="s">
        <v>59</v>
      </c>
      <c r="K12" s="117">
        <v>5</v>
      </c>
      <c r="L12" s="117">
        <v>5</v>
      </c>
      <c r="M12" s="117"/>
      <c r="N12" s="118"/>
      <c r="O12" s="32"/>
      <c r="P12" s="119"/>
      <c r="Q12" s="130">
        <v>10</v>
      </c>
      <c r="R12" s="131"/>
      <c r="S12" s="130">
        <v>5</v>
      </c>
      <c r="T12" s="131"/>
      <c r="U12" s="17" t="s">
        <v>26</v>
      </c>
    </row>
    <row r="13" customHeight="1" spans="1:21">
      <c r="A13" s="94">
        <v>12</v>
      </c>
      <c r="B13" s="95">
        <v>8.22</v>
      </c>
      <c r="C13" s="96">
        <v>539</v>
      </c>
      <c r="D13" s="96" t="s">
        <v>60</v>
      </c>
      <c r="E13" s="96" t="s">
        <v>56</v>
      </c>
      <c r="F13" s="96" t="s">
        <v>23</v>
      </c>
      <c r="G13" s="96"/>
      <c r="H13" s="96" t="s">
        <v>24</v>
      </c>
      <c r="I13" s="96" t="s">
        <v>61</v>
      </c>
      <c r="J13" s="116" t="s">
        <v>61</v>
      </c>
      <c r="K13" s="117">
        <v>5</v>
      </c>
      <c r="L13" s="117">
        <v>5</v>
      </c>
      <c r="M13" s="117"/>
      <c r="N13" s="118"/>
      <c r="O13" s="32"/>
      <c r="P13" s="119"/>
      <c r="Q13" s="130">
        <v>10</v>
      </c>
      <c r="R13" s="130"/>
      <c r="S13" s="130">
        <v>5</v>
      </c>
      <c r="T13" s="131"/>
      <c r="U13" s="17" t="s">
        <v>26</v>
      </c>
    </row>
    <row r="14" customHeight="1" spans="1:21">
      <c r="A14" s="94">
        <v>13</v>
      </c>
      <c r="B14" s="95">
        <v>8.23</v>
      </c>
      <c r="C14" s="96">
        <v>117923</v>
      </c>
      <c r="D14" s="94" t="s">
        <v>62</v>
      </c>
      <c r="E14" s="96" t="s">
        <v>56</v>
      </c>
      <c r="F14" s="96" t="s">
        <v>23</v>
      </c>
      <c r="G14" s="96"/>
      <c r="H14" s="96" t="s">
        <v>31</v>
      </c>
      <c r="I14" s="96" t="s">
        <v>63</v>
      </c>
      <c r="J14" s="116" t="s">
        <v>63</v>
      </c>
      <c r="K14" s="117">
        <v>5</v>
      </c>
      <c r="L14" s="117">
        <v>5</v>
      </c>
      <c r="M14" s="117"/>
      <c r="N14" s="118"/>
      <c r="O14" s="32"/>
      <c r="P14" s="119"/>
      <c r="Q14" s="130">
        <v>10</v>
      </c>
      <c r="R14" s="131"/>
      <c r="S14" s="130">
        <v>5</v>
      </c>
      <c r="T14" s="131"/>
      <c r="U14" s="132" t="s">
        <v>26</v>
      </c>
    </row>
    <row r="15" customHeight="1" spans="1:21">
      <c r="A15" s="94">
        <v>14</v>
      </c>
      <c r="B15" s="95">
        <v>8.24</v>
      </c>
      <c r="C15" s="96">
        <v>732</v>
      </c>
      <c r="D15" s="96" t="s">
        <v>64</v>
      </c>
      <c r="E15" s="96" t="s">
        <v>56</v>
      </c>
      <c r="F15" s="96" t="s">
        <v>23</v>
      </c>
      <c r="G15" s="96"/>
      <c r="H15" s="96" t="s">
        <v>31</v>
      </c>
      <c r="I15" s="96" t="s">
        <v>65</v>
      </c>
      <c r="J15" s="116" t="s">
        <v>65</v>
      </c>
      <c r="K15" s="117">
        <v>5</v>
      </c>
      <c r="L15" s="117">
        <v>5</v>
      </c>
      <c r="M15" s="117"/>
      <c r="N15" s="118"/>
      <c r="O15" s="32"/>
      <c r="P15" s="119"/>
      <c r="Q15" s="130">
        <v>10</v>
      </c>
      <c r="R15" s="131"/>
      <c r="S15" s="130">
        <v>5</v>
      </c>
      <c r="T15" s="131"/>
      <c r="U15" s="132" t="s">
        <v>26</v>
      </c>
    </row>
    <row r="16" customHeight="1" spans="1:21">
      <c r="A16" s="94">
        <v>15</v>
      </c>
      <c r="B16" s="95">
        <v>8.25</v>
      </c>
      <c r="C16" s="96">
        <v>122718</v>
      </c>
      <c r="D16" s="96" t="s">
        <v>66</v>
      </c>
      <c r="E16" s="96" t="s">
        <v>56</v>
      </c>
      <c r="F16" s="96" t="s">
        <v>23</v>
      </c>
      <c r="G16" s="96"/>
      <c r="H16" s="96" t="s">
        <v>24</v>
      </c>
      <c r="I16" s="96" t="s">
        <v>67</v>
      </c>
      <c r="J16" s="116" t="s">
        <v>67</v>
      </c>
      <c r="K16" s="117">
        <v>5</v>
      </c>
      <c r="L16" s="117">
        <v>5</v>
      </c>
      <c r="M16" s="117"/>
      <c r="N16" s="118"/>
      <c r="O16" s="32"/>
      <c r="P16" s="119"/>
      <c r="Q16" s="130">
        <v>10</v>
      </c>
      <c r="R16" s="131"/>
      <c r="S16" s="130">
        <v>5</v>
      </c>
      <c r="T16" s="131"/>
      <c r="U16" s="132" t="s">
        <v>26</v>
      </c>
    </row>
    <row r="17" customHeight="1" spans="1:21">
      <c r="A17" s="94">
        <v>16</v>
      </c>
      <c r="B17" s="95">
        <v>8.25</v>
      </c>
      <c r="C17" s="96">
        <v>104533</v>
      </c>
      <c r="D17" s="96" t="s">
        <v>68</v>
      </c>
      <c r="E17" s="96" t="s">
        <v>56</v>
      </c>
      <c r="F17" s="96" t="s">
        <v>23</v>
      </c>
      <c r="G17" s="96"/>
      <c r="H17" s="96" t="s">
        <v>24</v>
      </c>
      <c r="I17" s="96" t="s">
        <v>69</v>
      </c>
      <c r="J17" s="116" t="s">
        <v>70</v>
      </c>
      <c r="K17" s="117">
        <v>3</v>
      </c>
      <c r="L17" s="117">
        <v>3</v>
      </c>
      <c r="M17" s="117"/>
      <c r="N17" s="32"/>
      <c r="O17" s="32"/>
      <c r="P17" s="119"/>
      <c r="Q17" s="131"/>
      <c r="R17" s="130"/>
      <c r="S17" s="130"/>
      <c r="T17" s="131"/>
      <c r="U17" s="17"/>
    </row>
    <row r="18" customHeight="1" spans="1:21">
      <c r="A18" s="94">
        <v>17</v>
      </c>
      <c r="B18" s="95">
        <v>8.25</v>
      </c>
      <c r="C18" s="96">
        <v>746</v>
      </c>
      <c r="D18" s="96" t="s">
        <v>71</v>
      </c>
      <c r="E18" s="96" t="s">
        <v>56</v>
      </c>
      <c r="F18" s="96" t="s">
        <v>23</v>
      </c>
      <c r="G18" s="96"/>
      <c r="H18" s="96" t="s">
        <v>72</v>
      </c>
      <c r="I18" s="96" t="s">
        <v>73</v>
      </c>
      <c r="J18" s="116" t="s">
        <v>73</v>
      </c>
      <c r="K18" s="117">
        <v>10</v>
      </c>
      <c r="L18" s="117">
        <v>8</v>
      </c>
      <c r="M18" s="117"/>
      <c r="N18" s="118"/>
      <c r="O18" s="32"/>
      <c r="P18" s="119"/>
      <c r="Q18" s="131">
        <v>20</v>
      </c>
      <c r="R18" s="130"/>
      <c r="S18" s="130">
        <v>10</v>
      </c>
      <c r="T18" s="131"/>
      <c r="U18" s="17" t="s">
        <v>26</v>
      </c>
    </row>
    <row r="19" customHeight="1" spans="1:21">
      <c r="A19" s="94">
        <v>18</v>
      </c>
      <c r="B19" s="95">
        <v>8.26</v>
      </c>
      <c r="C19" s="96">
        <v>123007</v>
      </c>
      <c r="D19" s="96" t="s">
        <v>74</v>
      </c>
      <c r="E19" s="96" t="s">
        <v>56</v>
      </c>
      <c r="F19" s="96" t="s">
        <v>23</v>
      </c>
      <c r="G19" s="96"/>
      <c r="H19" s="96" t="s">
        <v>28</v>
      </c>
      <c r="I19" s="96" t="s">
        <v>75</v>
      </c>
      <c r="J19" s="116" t="s">
        <v>75</v>
      </c>
      <c r="K19" s="117">
        <v>4</v>
      </c>
      <c r="L19" s="117">
        <v>4</v>
      </c>
      <c r="M19" s="117"/>
      <c r="N19" s="118"/>
      <c r="O19" s="32"/>
      <c r="P19" s="119"/>
      <c r="Q19" s="131"/>
      <c r="R19" s="131"/>
      <c r="S19" s="131"/>
      <c r="T19" s="131"/>
      <c r="U19" s="132"/>
    </row>
    <row r="20" customHeight="1" spans="1:21">
      <c r="A20" s="94">
        <v>19</v>
      </c>
      <c r="B20" s="95">
        <v>8.26</v>
      </c>
      <c r="C20" s="96">
        <v>102564</v>
      </c>
      <c r="D20" s="100" t="s">
        <v>76</v>
      </c>
      <c r="E20" s="96" t="s">
        <v>56</v>
      </c>
      <c r="F20" s="96" t="s">
        <v>23</v>
      </c>
      <c r="G20" s="96"/>
      <c r="H20" s="96" t="s">
        <v>31</v>
      </c>
      <c r="I20" s="96" t="s">
        <v>77</v>
      </c>
      <c r="J20" s="116" t="s">
        <v>78</v>
      </c>
      <c r="K20" s="117">
        <v>5</v>
      </c>
      <c r="L20" s="117">
        <v>6</v>
      </c>
      <c r="M20" s="117"/>
      <c r="N20" s="118"/>
      <c r="O20" s="32"/>
      <c r="P20" s="119"/>
      <c r="Q20" s="130">
        <v>10</v>
      </c>
      <c r="R20" s="131"/>
      <c r="S20" s="130">
        <v>5</v>
      </c>
      <c r="T20" s="131"/>
      <c r="U20" s="17" t="s">
        <v>26</v>
      </c>
    </row>
    <row r="21" customHeight="1" spans="1:21">
      <c r="A21" s="94">
        <v>20</v>
      </c>
      <c r="B21" s="95">
        <v>8.29</v>
      </c>
      <c r="C21" s="101">
        <v>107728</v>
      </c>
      <c r="D21" s="100" t="s">
        <v>79</v>
      </c>
      <c r="E21" s="102" t="s">
        <v>56</v>
      </c>
      <c r="F21" s="96" t="s">
        <v>23</v>
      </c>
      <c r="G21" s="96"/>
      <c r="H21" s="96" t="s">
        <v>31</v>
      </c>
      <c r="I21" s="96" t="s">
        <v>80</v>
      </c>
      <c r="J21" s="116" t="s">
        <v>81</v>
      </c>
      <c r="K21" s="117">
        <v>7</v>
      </c>
      <c r="L21" s="117">
        <v>7</v>
      </c>
      <c r="M21" s="117"/>
      <c r="N21" s="118"/>
      <c r="O21" s="32"/>
      <c r="P21" s="119"/>
      <c r="Q21" s="130">
        <v>10</v>
      </c>
      <c r="R21" s="131">
        <v>8</v>
      </c>
      <c r="S21" s="130">
        <v>5</v>
      </c>
      <c r="T21" s="131"/>
      <c r="U21" s="132" t="s">
        <v>34</v>
      </c>
    </row>
    <row r="22" customHeight="1" spans="1:21">
      <c r="A22" s="94">
        <v>21</v>
      </c>
      <c r="B22" s="95">
        <v>8.29</v>
      </c>
      <c r="C22" s="101">
        <v>716</v>
      </c>
      <c r="D22" s="96" t="s">
        <v>82</v>
      </c>
      <c r="E22" s="102" t="s">
        <v>56</v>
      </c>
      <c r="F22" s="96" t="s">
        <v>23</v>
      </c>
      <c r="G22" s="96"/>
      <c r="H22" s="96" t="s">
        <v>31</v>
      </c>
      <c r="I22" s="96" t="s">
        <v>83</v>
      </c>
      <c r="J22" s="116" t="s">
        <v>83</v>
      </c>
      <c r="K22" s="117">
        <v>8</v>
      </c>
      <c r="L22" s="117">
        <v>8</v>
      </c>
      <c r="M22" s="117"/>
      <c r="N22" s="118"/>
      <c r="O22" s="32"/>
      <c r="P22" s="119"/>
      <c r="Q22" s="130">
        <v>10</v>
      </c>
      <c r="R22" s="131"/>
      <c r="S22" s="130">
        <v>5</v>
      </c>
      <c r="T22" s="131"/>
      <c r="U22" s="132" t="s">
        <v>26</v>
      </c>
    </row>
    <row r="23" customHeight="1" spans="1:21">
      <c r="A23" s="94">
        <v>22</v>
      </c>
      <c r="B23" s="95">
        <v>8.29</v>
      </c>
      <c r="C23" s="101">
        <v>117637</v>
      </c>
      <c r="D23" s="96" t="s">
        <v>84</v>
      </c>
      <c r="E23" s="102" t="s">
        <v>56</v>
      </c>
      <c r="F23" s="96" t="s">
        <v>23</v>
      </c>
      <c r="G23" s="96"/>
      <c r="H23" s="96" t="s">
        <v>31</v>
      </c>
      <c r="I23" s="96" t="s">
        <v>85</v>
      </c>
      <c r="J23" s="116" t="s">
        <v>85</v>
      </c>
      <c r="K23" s="117">
        <v>5</v>
      </c>
      <c r="L23" s="117">
        <v>5</v>
      </c>
      <c r="M23" s="117"/>
      <c r="N23" s="32"/>
      <c r="O23" s="32"/>
      <c r="P23" s="119"/>
      <c r="Q23" s="130">
        <v>10</v>
      </c>
      <c r="R23" s="130"/>
      <c r="S23" s="130">
        <v>5</v>
      </c>
      <c r="T23" s="131"/>
      <c r="U23" s="17" t="s">
        <v>26</v>
      </c>
    </row>
    <row r="24" customHeight="1" spans="1:21">
      <c r="A24" s="94">
        <v>23</v>
      </c>
      <c r="B24" s="97">
        <v>8.27</v>
      </c>
      <c r="C24" s="103">
        <v>594</v>
      </c>
      <c r="D24" s="99" t="s">
        <v>86</v>
      </c>
      <c r="E24" s="104" t="s">
        <v>56</v>
      </c>
      <c r="F24" s="98" t="s">
        <v>23</v>
      </c>
      <c r="G24" s="98"/>
      <c r="H24" s="98" t="s">
        <v>31</v>
      </c>
      <c r="I24" s="98" t="s">
        <v>87</v>
      </c>
      <c r="J24" s="98" t="s">
        <v>88</v>
      </c>
      <c r="K24" s="122">
        <v>5</v>
      </c>
      <c r="L24" s="122">
        <v>5</v>
      </c>
      <c r="M24" s="98"/>
      <c r="N24" s="122"/>
      <c r="O24" s="32"/>
      <c r="P24" s="123"/>
      <c r="Q24" s="131">
        <v>10</v>
      </c>
      <c r="R24" s="131"/>
      <c r="S24" s="131">
        <v>5</v>
      </c>
      <c r="T24" s="132"/>
      <c r="U24" s="133" t="s">
        <v>26</v>
      </c>
    </row>
    <row r="25" customHeight="1" spans="1:21">
      <c r="A25" s="94">
        <v>24</v>
      </c>
      <c r="B25" s="97">
        <v>8.27</v>
      </c>
      <c r="C25" s="103">
        <v>721</v>
      </c>
      <c r="D25" s="99" t="s">
        <v>89</v>
      </c>
      <c r="E25" s="104" t="s">
        <v>56</v>
      </c>
      <c r="F25" s="98" t="s">
        <v>23</v>
      </c>
      <c r="G25" s="98"/>
      <c r="H25" s="98" t="s">
        <v>51</v>
      </c>
      <c r="I25" s="98" t="s">
        <v>90</v>
      </c>
      <c r="J25" s="98" t="s">
        <v>90</v>
      </c>
      <c r="K25" s="122">
        <v>7</v>
      </c>
      <c r="L25" s="122">
        <v>7</v>
      </c>
      <c r="M25" s="98"/>
      <c r="N25" s="122"/>
      <c r="O25" s="124"/>
      <c r="P25" s="125"/>
      <c r="Q25" s="134">
        <v>10</v>
      </c>
      <c r="R25" s="134"/>
      <c r="S25" s="131">
        <v>5</v>
      </c>
      <c r="T25" s="133"/>
      <c r="U25" s="133" t="s">
        <v>26</v>
      </c>
    </row>
    <row r="26" customHeight="1" spans="1:21">
      <c r="A26" s="94">
        <v>25</v>
      </c>
      <c r="B26" s="97">
        <v>8.28</v>
      </c>
      <c r="C26" s="103">
        <v>591</v>
      </c>
      <c r="D26" s="99" t="s">
        <v>91</v>
      </c>
      <c r="E26" s="104" t="s">
        <v>56</v>
      </c>
      <c r="F26" s="98" t="s">
        <v>23</v>
      </c>
      <c r="G26" s="98"/>
      <c r="H26" s="98" t="s">
        <v>24</v>
      </c>
      <c r="I26" s="98" t="s">
        <v>92</v>
      </c>
      <c r="J26" s="98" t="s">
        <v>92</v>
      </c>
      <c r="K26" s="122">
        <v>5</v>
      </c>
      <c r="L26" s="122">
        <v>5</v>
      </c>
      <c r="M26" s="98"/>
      <c r="N26" s="122"/>
      <c r="O26" s="124"/>
      <c r="P26" s="125"/>
      <c r="Q26" s="134">
        <v>10</v>
      </c>
      <c r="R26" s="134"/>
      <c r="S26" s="131">
        <v>5</v>
      </c>
      <c r="T26" s="133"/>
      <c r="U26" s="133" t="s">
        <v>26</v>
      </c>
    </row>
    <row r="27" customHeight="1" spans="1:21">
      <c r="A27" s="94">
        <v>26</v>
      </c>
      <c r="B27" s="97">
        <v>8.29</v>
      </c>
      <c r="C27" s="103">
        <v>111400</v>
      </c>
      <c r="D27" s="105" t="s">
        <v>93</v>
      </c>
      <c r="E27" s="104" t="s">
        <v>56</v>
      </c>
      <c r="F27" s="98" t="s">
        <v>23</v>
      </c>
      <c r="G27" s="98"/>
      <c r="H27" s="98" t="s">
        <v>72</v>
      </c>
      <c r="I27" s="98" t="s">
        <v>94</v>
      </c>
      <c r="J27" s="98" t="s">
        <v>94</v>
      </c>
      <c r="K27" s="122">
        <v>6</v>
      </c>
      <c r="L27" s="122">
        <v>6</v>
      </c>
      <c r="M27" s="98"/>
      <c r="N27" s="122"/>
      <c r="O27" s="124"/>
      <c r="P27" s="125"/>
      <c r="Q27" s="134">
        <v>10</v>
      </c>
      <c r="R27" s="134"/>
      <c r="S27" s="131">
        <v>5</v>
      </c>
      <c r="T27" s="133"/>
      <c r="U27" s="133" t="s">
        <v>26</v>
      </c>
    </row>
    <row r="28" customHeight="1" spans="1:21">
      <c r="A28" s="94">
        <v>27</v>
      </c>
      <c r="B28" s="106">
        <v>8.11</v>
      </c>
      <c r="C28" s="107">
        <v>517</v>
      </c>
      <c r="D28" s="94" t="s">
        <v>95</v>
      </c>
      <c r="E28" s="108" t="s">
        <v>96</v>
      </c>
      <c r="F28" s="94" t="s">
        <v>23</v>
      </c>
      <c r="G28" s="94"/>
      <c r="H28" s="94" t="s">
        <v>31</v>
      </c>
      <c r="I28" s="94" t="s">
        <v>97</v>
      </c>
      <c r="J28" s="116" t="s">
        <v>98</v>
      </c>
      <c r="K28" s="116">
        <v>5</v>
      </c>
      <c r="L28" s="116">
        <v>7</v>
      </c>
      <c r="M28" s="116"/>
      <c r="N28" s="126"/>
      <c r="O28" s="127"/>
      <c r="P28" s="120"/>
      <c r="Q28" s="130">
        <v>10</v>
      </c>
      <c r="R28" s="130">
        <v>8</v>
      </c>
      <c r="S28" s="130">
        <v>5</v>
      </c>
      <c r="T28" s="130"/>
      <c r="U28" s="17" t="s">
        <v>34</v>
      </c>
    </row>
    <row r="29" customHeight="1" spans="1:21">
      <c r="A29" s="94">
        <v>28</v>
      </c>
      <c r="B29" s="95">
        <v>8.12</v>
      </c>
      <c r="C29" s="96">
        <v>114685</v>
      </c>
      <c r="D29" s="109" t="s">
        <v>99</v>
      </c>
      <c r="E29" s="96" t="s">
        <v>96</v>
      </c>
      <c r="F29" s="96" t="s">
        <v>23</v>
      </c>
      <c r="G29" s="96" t="s">
        <v>100</v>
      </c>
      <c r="H29" s="96" t="s">
        <v>31</v>
      </c>
      <c r="I29" s="96" t="s">
        <v>101</v>
      </c>
      <c r="J29" s="116" t="s">
        <v>102</v>
      </c>
      <c r="K29" s="117">
        <v>6</v>
      </c>
      <c r="L29" s="117">
        <v>6</v>
      </c>
      <c r="M29" s="117"/>
      <c r="N29" s="32"/>
      <c r="O29" s="32"/>
      <c r="P29" s="119"/>
      <c r="Q29" s="130">
        <v>10</v>
      </c>
      <c r="R29" s="131"/>
      <c r="S29" s="130">
        <v>5</v>
      </c>
      <c r="T29" s="131"/>
      <c r="U29" s="17" t="s">
        <v>26</v>
      </c>
    </row>
    <row r="30" customHeight="1" spans="1:21">
      <c r="A30" s="94">
        <v>29</v>
      </c>
      <c r="B30" s="95">
        <v>8.21</v>
      </c>
      <c r="C30" s="96">
        <v>724</v>
      </c>
      <c r="D30" s="96" t="s">
        <v>103</v>
      </c>
      <c r="E30" s="96" t="s">
        <v>96</v>
      </c>
      <c r="F30" s="96" t="s">
        <v>36</v>
      </c>
      <c r="G30" s="96" t="s">
        <v>104</v>
      </c>
      <c r="H30" s="96" t="s">
        <v>105</v>
      </c>
      <c r="I30" s="96" t="s">
        <v>39</v>
      </c>
      <c r="J30" s="116" t="s">
        <v>106</v>
      </c>
      <c r="K30" s="117">
        <v>3</v>
      </c>
      <c r="L30" s="117">
        <v>11</v>
      </c>
      <c r="M30" s="117">
        <v>7476</v>
      </c>
      <c r="N30" s="118">
        <v>366</v>
      </c>
      <c r="O30" s="32"/>
      <c r="P30" s="119"/>
      <c r="Q30" s="131"/>
      <c r="R30" s="131"/>
      <c r="S30" s="131"/>
      <c r="T30" s="131"/>
      <c r="U30" s="132"/>
    </row>
    <row r="31" customHeight="1" spans="1:21">
      <c r="A31" s="94">
        <v>30</v>
      </c>
      <c r="B31" s="95">
        <v>8.21</v>
      </c>
      <c r="C31" s="96">
        <v>113299</v>
      </c>
      <c r="D31" s="96" t="s">
        <v>107</v>
      </c>
      <c r="E31" s="96" t="s">
        <v>96</v>
      </c>
      <c r="F31" s="96" t="s">
        <v>23</v>
      </c>
      <c r="G31" s="96"/>
      <c r="H31" s="96" t="s">
        <v>31</v>
      </c>
      <c r="I31" s="96" t="s">
        <v>108</v>
      </c>
      <c r="J31" s="116" t="s">
        <v>108</v>
      </c>
      <c r="K31" s="117">
        <v>0</v>
      </c>
      <c r="L31" s="117">
        <v>5</v>
      </c>
      <c r="M31" s="117"/>
      <c r="N31" s="118"/>
      <c r="O31" s="32"/>
      <c r="P31" s="119"/>
      <c r="Q31" s="131"/>
      <c r="R31" s="131"/>
      <c r="S31" s="131"/>
      <c r="T31" s="131"/>
      <c r="U31" s="132"/>
    </row>
    <row r="32" customHeight="1" spans="1:21">
      <c r="A32" s="94">
        <v>31</v>
      </c>
      <c r="B32" s="95">
        <v>8.23</v>
      </c>
      <c r="C32" s="96">
        <v>546</v>
      </c>
      <c r="D32" s="94" t="s">
        <v>109</v>
      </c>
      <c r="E32" s="96" t="s">
        <v>96</v>
      </c>
      <c r="F32" s="96" t="s">
        <v>36</v>
      </c>
      <c r="G32" s="96" t="s">
        <v>104</v>
      </c>
      <c r="H32" s="96" t="s">
        <v>105</v>
      </c>
      <c r="I32" s="96" t="s">
        <v>39</v>
      </c>
      <c r="J32" s="116" t="s">
        <v>110</v>
      </c>
      <c r="K32" s="117">
        <v>16</v>
      </c>
      <c r="L32" s="117">
        <v>22</v>
      </c>
      <c r="M32" s="117"/>
      <c r="N32" s="118">
        <v>250</v>
      </c>
      <c r="O32" s="32"/>
      <c r="P32" s="119"/>
      <c r="Q32" s="131"/>
      <c r="R32" s="130">
        <v>15</v>
      </c>
      <c r="S32" s="130">
        <v>10</v>
      </c>
      <c r="T32" s="131"/>
      <c r="U32" s="17" t="s">
        <v>34</v>
      </c>
    </row>
    <row r="33" customHeight="1" spans="1:21">
      <c r="A33" s="94">
        <v>32</v>
      </c>
      <c r="B33" s="95">
        <v>8.23</v>
      </c>
      <c r="C33" s="96">
        <v>116482</v>
      </c>
      <c r="D33" s="94" t="s">
        <v>111</v>
      </c>
      <c r="E33" s="96" t="s">
        <v>96</v>
      </c>
      <c r="F33" s="96" t="s">
        <v>36</v>
      </c>
      <c r="G33" s="96" t="s">
        <v>112</v>
      </c>
      <c r="H33" s="96" t="s">
        <v>31</v>
      </c>
      <c r="I33" s="96" t="s">
        <v>113</v>
      </c>
      <c r="J33" s="116" t="s">
        <v>113</v>
      </c>
      <c r="K33" s="117">
        <v>5</v>
      </c>
      <c r="L33" s="117">
        <v>8</v>
      </c>
      <c r="M33" s="117">
        <v>3707</v>
      </c>
      <c r="N33" s="32">
        <v>344</v>
      </c>
      <c r="O33" s="32"/>
      <c r="P33" s="119"/>
      <c r="Q33" s="131"/>
      <c r="R33" s="131">
        <v>8</v>
      </c>
      <c r="S33" s="131">
        <v>5</v>
      </c>
      <c r="T33" s="131"/>
      <c r="U33" s="17" t="s">
        <v>26</v>
      </c>
    </row>
    <row r="34" customHeight="1" spans="1:21">
      <c r="A34" s="94">
        <v>33</v>
      </c>
      <c r="B34" s="95">
        <v>8.24</v>
      </c>
      <c r="C34" s="96">
        <v>337</v>
      </c>
      <c r="D34" s="96" t="s">
        <v>114</v>
      </c>
      <c r="E34" s="96" t="s">
        <v>96</v>
      </c>
      <c r="F34" s="96" t="s">
        <v>23</v>
      </c>
      <c r="G34" s="96"/>
      <c r="H34" s="96" t="s">
        <v>28</v>
      </c>
      <c r="I34" s="96" t="s">
        <v>115</v>
      </c>
      <c r="J34" s="116" t="s">
        <v>115</v>
      </c>
      <c r="K34" s="117">
        <v>6</v>
      </c>
      <c r="L34" s="117">
        <v>8</v>
      </c>
      <c r="M34" s="117"/>
      <c r="N34" s="118"/>
      <c r="O34" s="32"/>
      <c r="P34" s="119"/>
      <c r="Q34" s="130">
        <v>10</v>
      </c>
      <c r="R34" s="131"/>
      <c r="S34" s="130">
        <v>5</v>
      </c>
      <c r="T34" s="131"/>
      <c r="U34" s="132" t="s">
        <v>26</v>
      </c>
    </row>
    <row r="35" customHeight="1" spans="1:21">
      <c r="A35" s="94">
        <v>34</v>
      </c>
      <c r="B35" s="95">
        <v>8.24</v>
      </c>
      <c r="C35" s="96">
        <v>747</v>
      </c>
      <c r="D35" s="96" t="s">
        <v>116</v>
      </c>
      <c r="E35" s="96" t="s">
        <v>96</v>
      </c>
      <c r="F35" s="96" t="s">
        <v>23</v>
      </c>
      <c r="G35" s="96"/>
      <c r="H35" s="96" t="s">
        <v>117</v>
      </c>
      <c r="I35" s="96" t="s">
        <v>118</v>
      </c>
      <c r="J35" s="116" t="s">
        <v>119</v>
      </c>
      <c r="K35" s="117">
        <v>5</v>
      </c>
      <c r="L35" s="117">
        <v>5</v>
      </c>
      <c r="M35" s="117"/>
      <c r="N35" s="118"/>
      <c r="O35" s="32"/>
      <c r="P35" s="119"/>
      <c r="Q35" s="130">
        <v>10</v>
      </c>
      <c r="R35" s="131">
        <v>8</v>
      </c>
      <c r="S35" s="130">
        <v>5</v>
      </c>
      <c r="T35" s="131"/>
      <c r="U35" s="132" t="s">
        <v>34</v>
      </c>
    </row>
    <row r="36" customHeight="1" spans="1:21">
      <c r="A36" s="94">
        <v>35</v>
      </c>
      <c r="B36" s="95">
        <v>8.24</v>
      </c>
      <c r="C36" s="96">
        <v>511</v>
      </c>
      <c r="D36" s="96" t="s">
        <v>120</v>
      </c>
      <c r="E36" s="96" t="s">
        <v>96</v>
      </c>
      <c r="F36" s="96" t="s">
        <v>36</v>
      </c>
      <c r="G36" s="96" t="s">
        <v>121</v>
      </c>
      <c r="H36" s="96" t="s">
        <v>105</v>
      </c>
      <c r="I36" s="96" t="s">
        <v>39</v>
      </c>
      <c r="J36" s="116" t="s">
        <v>122</v>
      </c>
      <c r="K36" s="117">
        <v>10</v>
      </c>
      <c r="L36" s="117">
        <v>10</v>
      </c>
      <c r="M36" s="117">
        <v>6013</v>
      </c>
      <c r="N36" s="118">
        <v>25</v>
      </c>
      <c r="O36" s="121"/>
      <c r="P36" s="119"/>
      <c r="Q36" s="131"/>
      <c r="R36" s="130">
        <v>15</v>
      </c>
      <c r="S36" s="130">
        <v>10</v>
      </c>
      <c r="T36" s="131"/>
      <c r="U36" s="17" t="s">
        <v>34</v>
      </c>
    </row>
    <row r="37" customHeight="1" spans="1:21">
      <c r="A37" s="94">
        <v>36</v>
      </c>
      <c r="B37" s="95">
        <v>8.25</v>
      </c>
      <c r="C37" s="96">
        <v>572</v>
      </c>
      <c r="D37" s="96" t="s">
        <v>123</v>
      </c>
      <c r="E37" s="96" t="s">
        <v>96</v>
      </c>
      <c r="F37" s="96" t="s">
        <v>23</v>
      </c>
      <c r="G37" s="96"/>
      <c r="H37" s="96" t="s">
        <v>31</v>
      </c>
      <c r="I37" s="96" t="s">
        <v>124</v>
      </c>
      <c r="J37" s="116" t="s">
        <v>124</v>
      </c>
      <c r="K37" s="117">
        <v>5</v>
      </c>
      <c r="L37" s="117">
        <v>2</v>
      </c>
      <c r="M37" s="117"/>
      <c r="N37" s="118"/>
      <c r="O37" s="32"/>
      <c r="P37" s="119"/>
      <c r="Q37" s="130">
        <v>10</v>
      </c>
      <c r="R37" s="131"/>
      <c r="S37" s="130">
        <v>5</v>
      </c>
      <c r="T37" s="131"/>
      <c r="U37" s="132" t="s">
        <v>26</v>
      </c>
    </row>
    <row r="38" customHeight="1" spans="1:21">
      <c r="A38" s="94">
        <v>37</v>
      </c>
      <c r="B38" s="95">
        <v>8.25</v>
      </c>
      <c r="C38" s="96">
        <v>515</v>
      </c>
      <c r="D38" s="96" t="s">
        <v>125</v>
      </c>
      <c r="E38" s="96" t="s">
        <v>96</v>
      </c>
      <c r="F38" s="96" t="s">
        <v>36</v>
      </c>
      <c r="G38" s="96" t="s">
        <v>37</v>
      </c>
      <c r="H38" s="96" t="s">
        <v>38</v>
      </c>
      <c r="I38" s="96" t="s">
        <v>39</v>
      </c>
      <c r="J38" s="116" t="s">
        <v>126</v>
      </c>
      <c r="K38" s="117">
        <v>6</v>
      </c>
      <c r="L38" s="128">
        <v>7</v>
      </c>
      <c r="M38" s="128">
        <v>4801</v>
      </c>
      <c r="N38" s="118">
        <v>139</v>
      </c>
      <c r="O38" s="32"/>
      <c r="P38" s="119"/>
      <c r="Q38" s="131"/>
      <c r="R38" s="131">
        <v>8</v>
      </c>
      <c r="S38" s="131">
        <v>5</v>
      </c>
      <c r="T38" s="131"/>
      <c r="U38" s="17" t="s">
        <v>34</v>
      </c>
    </row>
    <row r="39" customHeight="1" spans="1:21">
      <c r="A39" s="94">
        <v>38</v>
      </c>
      <c r="B39" s="95">
        <v>8.26</v>
      </c>
      <c r="C39" s="96">
        <v>118758</v>
      </c>
      <c r="D39" s="96" t="s">
        <v>127</v>
      </c>
      <c r="E39" s="96" t="s">
        <v>96</v>
      </c>
      <c r="F39" s="96" t="s">
        <v>23</v>
      </c>
      <c r="G39" s="96"/>
      <c r="H39" s="96" t="s">
        <v>24</v>
      </c>
      <c r="I39" s="96" t="s">
        <v>128</v>
      </c>
      <c r="J39" s="116" t="s">
        <v>128</v>
      </c>
      <c r="K39" s="117">
        <v>4</v>
      </c>
      <c r="L39" s="117">
        <v>3</v>
      </c>
      <c r="M39" s="117"/>
      <c r="N39" s="118"/>
      <c r="O39" s="32"/>
      <c r="P39" s="119"/>
      <c r="Q39" s="131"/>
      <c r="R39" s="131"/>
      <c r="S39" s="131"/>
      <c r="T39" s="131"/>
      <c r="U39" s="132"/>
    </row>
    <row r="40" customHeight="1" spans="1:21">
      <c r="A40" s="94">
        <v>39</v>
      </c>
      <c r="B40" s="95">
        <v>8.27</v>
      </c>
      <c r="C40" s="96">
        <v>744</v>
      </c>
      <c r="D40" s="96" t="s">
        <v>129</v>
      </c>
      <c r="E40" s="96" t="s">
        <v>96</v>
      </c>
      <c r="F40" s="96" t="s">
        <v>23</v>
      </c>
      <c r="G40" s="96"/>
      <c r="H40" s="96" t="s">
        <v>24</v>
      </c>
      <c r="I40" s="96" t="s">
        <v>130</v>
      </c>
      <c r="J40" s="116" t="s">
        <v>130</v>
      </c>
      <c r="K40" s="117">
        <v>10</v>
      </c>
      <c r="L40" s="117">
        <v>10</v>
      </c>
      <c r="M40" s="117"/>
      <c r="N40" s="118"/>
      <c r="O40" s="32"/>
      <c r="P40" s="119"/>
      <c r="Q40" s="131">
        <v>20</v>
      </c>
      <c r="R40" s="131"/>
      <c r="S40" s="131">
        <v>15</v>
      </c>
      <c r="T40" s="131"/>
      <c r="U40" s="132" t="s">
        <v>26</v>
      </c>
    </row>
    <row r="41" customHeight="1" spans="1:21">
      <c r="A41" s="94">
        <v>40</v>
      </c>
      <c r="B41" s="95">
        <v>8.22</v>
      </c>
      <c r="C41" s="96">
        <v>367</v>
      </c>
      <c r="D41" s="96" t="s">
        <v>131</v>
      </c>
      <c r="E41" s="96" t="s">
        <v>132</v>
      </c>
      <c r="F41" s="96" t="s">
        <v>23</v>
      </c>
      <c r="G41" s="96" t="s">
        <v>133</v>
      </c>
      <c r="H41" s="96" t="s">
        <v>72</v>
      </c>
      <c r="I41" s="96" t="s">
        <v>134</v>
      </c>
      <c r="J41" s="116" t="s">
        <v>134</v>
      </c>
      <c r="K41" s="117">
        <v>8</v>
      </c>
      <c r="L41" s="129">
        <v>8</v>
      </c>
      <c r="M41" s="129"/>
      <c r="N41" s="118"/>
      <c r="O41" s="32"/>
      <c r="P41" s="119"/>
      <c r="Q41" s="130">
        <v>10</v>
      </c>
      <c r="R41" s="131"/>
      <c r="S41" s="130">
        <v>5</v>
      </c>
      <c r="T41" s="131"/>
      <c r="U41" s="17" t="s">
        <v>26</v>
      </c>
    </row>
    <row r="42" customHeight="1" spans="1:21">
      <c r="A42" s="94">
        <v>41</v>
      </c>
      <c r="B42" s="95">
        <v>8.27</v>
      </c>
      <c r="C42" s="96">
        <v>52</v>
      </c>
      <c r="D42" s="96" t="s">
        <v>135</v>
      </c>
      <c r="E42" s="96" t="s">
        <v>132</v>
      </c>
      <c r="F42" s="96" t="s">
        <v>23</v>
      </c>
      <c r="G42" s="96"/>
      <c r="H42" s="96" t="s">
        <v>24</v>
      </c>
      <c r="I42" s="96" t="s">
        <v>136</v>
      </c>
      <c r="J42" s="116" t="s">
        <v>136</v>
      </c>
      <c r="K42" s="117">
        <v>5</v>
      </c>
      <c r="L42" s="117">
        <v>5</v>
      </c>
      <c r="M42" s="117"/>
      <c r="N42" s="118"/>
      <c r="O42" s="32"/>
      <c r="P42" s="119"/>
      <c r="Q42" s="130">
        <v>10</v>
      </c>
      <c r="R42" s="131"/>
      <c r="S42" s="130">
        <v>5</v>
      </c>
      <c r="T42" s="131"/>
      <c r="U42" s="132" t="s">
        <v>26</v>
      </c>
    </row>
    <row r="43" customHeight="1" spans="1:21">
      <c r="A43" s="94">
        <v>42</v>
      </c>
      <c r="B43" s="95">
        <v>8.21</v>
      </c>
      <c r="C43" s="96">
        <v>105751</v>
      </c>
      <c r="D43" s="96" t="s">
        <v>137</v>
      </c>
      <c r="E43" s="96" t="s">
        <v>138</v>
      </c>
      <c r="F43" s="96" t="s">
        <v>23</v>
      </c>
      <c r="G43" s="96" t="s">
        <v>139</v>
      </c>
      <c r="H43" s="96" t="s">
        <v>140</v>
      </c>
      <c r="I43" s="96" t="s">
        <v>141</v>
      </c>
      <c r="J43" s="116" t="s">
        <v>141</v>
      </c>
      <c r="K43" s="117">
        <v>0</v>
      </c>
      <c r="L43" s="117">
        <v>6</v>
      </c>
      <c r="M43" s="117"/>
      <c r="N43" s="118"/>
      <c r="O43" s="32"/>
      <c r="P43" s="119"/>
      <c r="Q43" s="131"/>
      <c r="R43" s="131"/>
      <c r="S43" s="131"/>
      <c r="T43" s="131"/>
      <c r="U43" s="17"/>
    </row>
    <row r="44" customHeight="1" spans="1:21">
      <c r="A44" s="94">
        <v>43</v>
      </c>
      <c r="B44" s="95">
        <v>8.22</v>
      </c>
      <c r="C44" s="96">
        <v>114069</v>
      </c>
      <c r="D44" s="96" t="s">
        <v>142</v>
      </c>
      <c r="E44" s="96" t="s">
        <v>138</v>
      </c>
      <c r="F44" s="96" t="s">
        <v>23</v>
      </c>
      <c r="G44" s="96"/>
      <c r="H44" s="96" t="s">
        <v>143</v>
      </c>
      <c r="I44" s="96" t="s">
        <v>144</v>
      </c>
      <c r="J44" s="116" t="s">
        <v>144</v>
      </c>
      <c r="K44" s="117">
        <v>3</v>
      </c>
      <c r="L44" s="117">
        <v>5</v>
      </c>
      <c r="M44" s="117"/>
      <c r="N44" s="118"/>
      <c r="O44" s="32"/>
      <c r="P44" s="119"/>
      <c r="Q44" s="131"/>
      <c r="R44" s="131"/>
      <c r="S44" s="131"/>
      <c r="T44" s="131"/>
      <c r="U44" s="132"/>
    </row>
    <row r="45" customHeight="1" spans="1:21">
      <c r="A45" s="94">
        <v>44</v>
      </c>
      <c r="B45" s="95">
        <v>8.26</v>
      </c>
      <c r="C45" s="96">
        <v>712</v>
      </c>
      <c r="D45" s="96" t="s">
        <v>145</v>
      </c>
      <c r="E45" s="96" t="s">
        <v>138</v>
      </c>
      <c r="F45" s="96" t="s">
        <v>36</v>
      </c>
      <c r="G45" s="96" t="s">
        <v>146</v>
      </c>
      <c r="H45" s="96" t="s">
        <v>147</v>
      </c>
      <c r="I45" s="96" t="s">
        <v>39</v>
      </c>
      <c r="J45" s="116" t="s">
        <v>148</v>
      </c>
      <c r="K45" s="117">
        <v>22</v>
      </c>
      <c r="L45" s="117">
        <v>21</v>
      </c>
      <c r="M45" s="117">
        <v>10380</v>
      </c>
      <c r="N45" s="118">
        <v>2880</v>
      </c>
      <c r="O45" s="121"/>
      <c r="P45" s="119"/>
      <c r="Q45" s="131"/>
      <c r="R45" s="130">
        <v>15</v>
      </c>
      <c r="S45" s="130">
        <v>10</v>
      </c>
      <c r="T45" s="131"/>
      <c r="U45" s="132" t="s">
        <v>34</v>
      </c>
    </row>
    <row r="46" customHeight="1" spans="1:21">
      <c r="A46" s="94">
        <v>45</v>
      </c>
      <c r="B46" s="97">
        <v>8.22</v>
      </c>
      <c r="C46" s="98">
        <v>114069</v>
      </c>
      <c r="D46" s="99" t="s">
        <v>149</v>
      </c>
      <c r="E46" s="98" t="s">
        <v>138</v>
      </c>
      <c r="F46" s="98" t="s">
        <v>23</v>
      </c>
      <c r="G46" s="98"/>
      <c r="H46" s="98" t="s">
        <v>143</v>
      </c>
      <c r="I46" s="98" t="s">
        <v>144</v>
      </c>
      <c r="J46" s="98" t="s">
        <v>144</v>
      </c>
      <c r="K46" s="122">
        <v>3</v>
      </c>
      <c r="L46" s="122">
        <v>5</v>
      </c>
      <c r="M46" s="98"/>
      <c r="N46" s="122"/>
      <c r="O46" s="32"/>
      <c r="P46" s="123"/>
      <c r="Q46" s="131"/>
      <c r="R46" s="131"/>
      <c r="S46" s="131"/>
      <c r="T46" s="132"/>
      <c r="U46" s="133"/>
    </row>
    <row r="47" customHeight="1" spans="1:21">
      <c r="A47" s="94">
        <v>46</v>
      </c>
      <c r="B47" s="95">
        <v>8.24</v>
      </c>
      <c r="C47" s="96">
        <v>710</v>
      </c>
      <c r="D47" s="96" t="s">
        <v>150</v>
      </c>
      <c r="E47" s="96" t="s">
        <v>151</v>
      </c>
      <c r="F47" s="96" t="s">
        <v>23</v>
      </c>
      <c r="G47" s="96"/>
      <c r="H47" s="96" t="s">
        <v>51</v>
      </c>
      <c r="I47" s="96" t="s">
        <v>152</v>
      </c>
      <c r="J47" s="116" t="s">
        <v>152</v>
      </c>
      <c r="K47" s="117">
        <v>5</v>
      </c>
      <c r="L47" s="117">
        <v>5</v>
      </c>
      <c r="M47" s="117"/>
      <c r="N47" s="118"/>
      <c r="O47" s="32"/>
      <c r="P47" s="119"/>
      <c r="Q47" s="130">
        <v>10</v>
      </c>
      <c r="R47" s="131"/>
      <c r="S47" s="130">
        <v>5</v>
      </c>
      <c r="T47" s="131"/>
      <c r="U47" s="132" t="s">
        <v>26</v>
      </c>
    </row>
    <row r="48" customHeight="1" spans="1:21">
      <c r="A48" s="94">
        <v>47</v>
      </c>
      <c r="B48" s="95">
        <v>8.26</v>
      </c>
      <c r="C48" s="96">
        <v>713</v>
      </c>
      <c r="D48" s="96" t="s">
        <v>153</v>
      </c>
      <c r="E48" s="96" t="s">
        <v>151</v>
      </c>
      <c r="F48" s="96" t="s">
        <v>23</v>
      </c>
      <c r="G48" s="96"/>
      <c r="H48" s="96" t="s">
        <v>24</v>
      </c>
      <c r="I48" s="96" t="s">
        <v>154</v>
      </c>
      <c r="J48" s="116" t="s">
        <v>155</v>
      </c>
      <c r="K48" s="117">
        <v>5</v>
      </c>
      <c r="L48" s="117">
        <v>3</v>
      </c>
      <c r="M48" s="117"/>
      <c r="N48" s="118"/>
      <c r="O48" s="32"/>
      <c r="P48" s="119"/>
      <c r="Q48" s="130">
        <v>10</v>
      </c>
      <c r="R48" s="131">
        <v>8</v>
      </c>
      <c r="S48" s="130">
        <v>5</v>
      </c>
      <c r="T48" s="131"/>
      <c r="U48" s="132" t="s">
        <v>34</v>
      </c>
    </row>
    <row r="49" customHeight="1" spans="1:21">
      <c r="A49" s="94">
        <v>48</v>
      </c>
      <c r="B49" s="95">
        <v>8.29</v>
      </c>
      <c r="C49" s="96">
        <v>587</v>
      </c>
      <c r="D49" s="96" t="s">
        <v>156</v>
      </c>
      <c r="E49" s="96" t="s">
        <v>151</v>
      </c>
      <c r="F49" s="96" t="s">
        <v>23</v>
      </c>
      <c r="G49" s="96"/>
      <c r="H49" s="96" t="s">
        <v>28</v>
      </c>
      <c r="I49" s="96" t="s">
        <v>157</v>
      </c>
      <c r="J49" s="116" t="s">
        <v>158</v>
      </c>
      <c r="K49" s="117">
        <v>5</v>
      </c>
      <c r="L49" s="117">
        <v>0</v>
      </c>
      <c r="M49" s="117"/>
      <c r="N49" s="118"/>
      <c r="O49" s="32"/>
      <c r="P49" s="119"/>
      <c r="Q49" s="130">
        <v>10</v>
      </c>
      <c r="R49" s="131">
        <v>8</v>
      </c>
      <c r="S49" s="130">
        <v>5</v>
      </c>
      <c r="T49" s="131"/>
      <c r="U49" s="17" t="s">
        <v>34</v>
      </c>
    </row>
    <row r="50" customHeight="1" spans="1:21">
      <c r="A50" s="94">
        <v>49</v>
      </c>
      <c r="B50" s="95">
        <v>8.3</v>
      </c>
      <c r="C50" s="96">
        <v>110378</v>
      </c>
      <c r="D50" s="96" t="s">
        <v>159</v>
      </c>
      <c r="E50" s="96" t="s">
        <v>151</v>
      </c>
      <c r="F50" s="96" t="s">
        <v>23</v>
      </c>
      <c r="G50" s="96"/>
      <c r="H50" s="96" t="s">
        <v>160</v>
      </c>
      <c r="I50" s="96" t="s">
        <v>161</v>
      </c>
      <c r="J50" s="116" t="s">
        <v>161</v>
      </c>
      <c r="K50" s="117">
        <v>5</v>
      </c>
      <c r="L50" s="117">
        <v>5</v>
      </c>
      <c r="M50" s="117"/>
      <c r="N50" s="118"/>
      <c r="O50" s="32"/>
      <c r="P50" s="119"/>
      <c r="Q50" s="130">
        <v>10</v>
      </c>
      <c r="R50" s="131"/>
      <c r="S50" s="130">
        <v>5</v>
      </c>
      <c r="T50" s="131"/>
      <c r="U50" s="132" t="s">
        <v>26</v>
      </c>
    </row>
    <row r="51" customHeight="1" spans="1:21">
      <c r="A51" s="94">
        <v>50</v>
      </c>
      <c r="B51" s="95">
        <v>8.24</v>
      </c>
      <c r="C51" s="96">
        <v>750</v>
      </c>
      <c r="D51" s="96" t="s">
        <v>162</v>
      </c>
      <c r="E51" s="96" t="s">
        <v>163</v>
      </c>
      <c r="F51" s="96" t="s">
        <v>36</v>
      </c>
      <c r="G51" s="96" t="s">
        <v>164</v>
      </c>
      <c r="H51" s="96" t="s">
        <v>165</v>
      </c>
      <c r="I51" s="96" t="s">
        <v>39</v>
      </c>
      <c r="J51" s="116" t="s">
        <v>166</v>
      </c>
      <c r="K51" s="117">
        <v>16</v>
      </c>
      <c r="L51" s="117">
        <v>16</v>
      </c>
      <c r="M51" s="117"/>
      <c r="N51" s="32"/>
      <c r="O51" s="32"/>
      <c r="P51" s="119"/>
      <c r="Q51" s="131"/>
      <c r="R51" s="130">
        <v>15</v>
      </c>
      <c r="S51" s="130">
        <v>10</v>
      </c>
      <c r="T51" s="131"/>
      <c r="U51" s="17" t="s">
        <v>34</v>
      </c>
    </row>
    <row r="52" customHeight="1" spans="1:21">
      <c r="A52" s="94">
        <v>51</v>
      </c>
      <c r="B52" s="95">
        <v>8.24</v>
      </c>
      <c r="C52" s="96">
        <v>106066</v>
      </c>
      <c r="D52" s="96" t="s">
        <v>167</v>
      </c>
      <c r="E52" s="96" t="s">
        <v>163</v>
      </c>
      <c r="F52" s="96" t="s">
        <v>23</v>
      </c>
      <c r="G52" s="96"/>
      <c r="H52" s="96" t="s">
        <v>31</v>
      </c>
      <c r="I52" s="96" t="s">
        <v>168</v>
      </c>
      <c r="J52" s="116" t="s">
        <v>169</v>
      </c>
      <c r="K52" s="117">
        <v>6</v>
      </c>
      <c r="L52" s="117">
        <v>4</v>
      </c>
      <c r="M52" s="117"/>
      <c r="N52" s="118"/>
      <c r="O52" s="32"/>
      <c r="P52" s="119"/>
      <c r="Q52" s="130">
        <v>10</v>
      </c>
      <c r="R52" s="131">
        <v>8</v>
      </c>
      <c r="S52" s="130">
        <v>5</v>
      </c>
      <c r="T52" s="131"/>
      <c r="U52" s="132" t="s">
        <v>34</v>
      </c>
    </row>
    <row r="53" customHeight="1" spans="1:21">
      <c r="A53" s="94">
        <v>52</v>
      </c>
      <c r="B53" s="95">
        <v>8.25</v>
      </c>
      <c r="C53" s="96">
        <v>742</v>
      </c>
      <c r="D53" s="96" t="s">
        <v>170</v>
      </c>
      <c r="E53" s="96" t="s">
        <v>163</v>
      </c>
      <c r="F53" s="96" t="s">
        <v>23</v>
      </c>
      <c r="G53" s="96"/>
      <c r="H53" s="96" t="s">
        <v>160</v>
      </c>
      <c r="I53" s="96" t="s">
        <v>171</v>
      </c>
      <c r="J53" s="116" t="s">
        <v>171</v>
      </c>
      <c r="K53" s="117">
        <v>8</v>
      </c>
      <c r="L53" s="117">
        <v>5</v>
      </c>
      <c r="M53" s="117"/>
      <c r="N53" s="118"/>
      <c r="O53" s="32"/>
      <c r="P53" s="119"/>
      <c r="Q53" s="130">
        <v>10</v>
      </c>
      <c r="R53" s="131"/>
      <c r="S53" s="130">
        <v>5</v>
      </c>
      <c r="T53" s="131"/>
      <c r="U53" s="132" t="s">
        <v>26</v>
      </c>
    </row>
    <row r="54" customHeight="1" spans="1:21">
      <c r="A54" s="94">
        <v>53</v>
      </c>
      <c r="B54" s="95">
        <v>8.25</v>
      </c>
      <c r="C54" s="96">
        <v>106865</v>
      </c>
      <c r="D54" s="96" t="s">
        <v>172</v>
      </c>
      <c r="E54" s="96" t="s">
        <v>163</v>
      </c>
      <c r="F54" s="96" t="s">
        <v>23</v>
      </c>
      <c r="G54" s="96"/>
      <c r="H54" s="96" t="s">
        <v>173</v>
      </c>
      <c r="I54" s="96" t="s">
        <v>174</v>
      </c>
      <c r="J54" s="116" t="s">
        <v>174</v>
      </c>
      <c r="K54" s="117">
        <v>5</v>
      </c>
      <c r="L54" s="117">
        <v>4</v>
      </c>
      <c r="M54" s="117"/>
      <c r="N54" s="118"/>
      <c r="O54" s="32"/>
      <c r="P54" s="119"/>
      <c r="Q54" s="130">
        <v>10</v>
      </c>
      <c r="R54" s="131"/>
      <c r="S54" s="130">
        <v>5</v>
      </c>
      <c r="T54" s="131"/>
      <c r="U54" s="132" t="s">
        <v>26</v>
      </c>
    </row>
    <row r="55" customHeight="1" spans="1:21">
      <c r="A55" s="94">
        <v>54</v>
      </c>
      <c r="B55" s="95">
        <v>8.28</v>
      </c>
      <c r="C55" s="96">
        <v>102935</v>
      </c>
      <c r="D55" s="96" t="s">
        <v>175</v>
      </c>
      <c r="E55" s="96" t="s">
        <v>163</v>
      </c>
      <c r="F55" s="96" t="s">
        <v>23</v>
      </c>
      <c r="G55" s="96"/>
      <c r="H55" s="96" t="s">
        <v>43</v>
      </c>
      <c r="I55" s="96" t="s">
        <v>176</v>
      </c>
      <c r="J55" s="116" t="s">
        <v>176</v>
      </c>
      <c r="K55" s="117">
        <v>5</v>
      </c>
      <c r="L55" s="117">
        <v>8</v>
      </c>
      <c r="M55" s="117"/>
      <c r="N55" s="118"/>
      <c r="O55" s="121"/>
      <c r="P55" s="119"/>
      <c r="Q55" s="130">
        <v>10</v>
      </c>
      <c r="R55" s="131"/>
      <c r="S55" s="130">
        <v>5</v>
      </c>
      <c r="T55" s="131"/>
      <c r="U55" s="132" t="s">
        <v>26</v>
      </c>
    </row>
    <row r="56" customHeight="1" spans="1:21">
      <c r="A56" s="94">
        <v>55</v>
      </c>
      <c r="B56" s="95">
        <v>8.27</v>
      </c>
      <c r="C56" s="96">
        <v>112888</v>
      </c>
      <c r="D56" s="96" t="s">
        <v>177</v>
      </c>
      <c r="E56" s="96" t="s">
        <v>178</v>
      </c>
      <c r="F56" s="96" t="s">
        <v>23</v>
      </c>
      <c r="G56" s="96"/>
      <c r="H56" s="96" t="s">
        <v>51</v>
      </c>
      <c r="I56" s="96" t="s">
        <v>179</v>
      </c>
      <c r="J56" s="116" t="s">
        <v>180</v>
      </c>
      <c r="K56" s="117">
        <v>5</v>
      </c>
      <c r="L56" s="117">
        <v>3</v>
      </c>
      <c r="M56" s="117"/>
      <c r="N56" s="118"/>
      <c r="O56" s="32"/>
      <c r="P56" s="119"/>
      <c r="Q56" s="130">
        <v>10</v>
      </c>
      <c r="R56" s="131">
        <v>8</v>
      </c>
      <c r="S56" s="130">
        <v>5</v>
      </c>
      <c r="T56" s="131"/>
      <c r="U56" s="17" t="s">
        <v>34</v>
      </c>
    </row>
    <row r="57" customHeight="1" spans="1:21">
      <c r="A57" s="94">
        <v>56</v>
      </c>
      <c r="B57" s="95">
        <v>8.29</v>
      </c>
      <c r="C57" s="96">
        <v>570</v>
      </c>
      <c r="D57" s="96" t="s">
        <v>181</v>
      </c>
      <c r="E57" s="96" t="s">
        <v>178</v>
      </c>
      <c r="F57" s="96" t="s">
        <v>23</v>
      </c>
      <c r="G57" s="96"/>
      <c r="H57" s="96" t="s">
        <v>51</v>
      </c>
      <c r="I57" s="96" t="s">
        <v>182</v>
      </c>
      <c r="J57" s="116" t="s">
        <v>182</v>
      </c>
      <c r="K57" s="117">
        <v>4</v>
      </c>
      <c r="L57" s="117">
        <v>4</v>
      </c>
      <c r="M57" s="117"/>
      <c r="N57" s="118"/>
      <c r="O57" s="32"/>
      <c r="P57" s="119"/>
      <c r="Q57" s="131"/>
      <c r="R57" s="131"/>
      <c r="S57" s="131"/>
      <c r="T57" s="131"/>
      <c r="U57" s="17"/>
    </row>
    <row r="58" customHeight="1" spans="1:21">
      <c r="A58" s="94">
        <v>57</v>
      </c>
      <c r="B58" s="95">
        <v>8.29</v>
      </c>
      <c r="C58" s="96">
        <v>104429</v>
      </c>
      <c r="D58" s="96" t="s">
        <v>183</v>
      </c>
      <c r="E58" s="96" t="s">
        <v>178</v>
      </c>
      <c r="F58" s="96" t="s">
        <v>23</v>
      </c>
      <c r="G58" s="96"/>
      <c r="H58" s="96" t="s">
        <v>51</v>
      </c>
      <c r="I58" s="96" t="s">
        <v>184</v>
      </c>
      <c r="J58" s="116" t="s">
        <v>184</v>
      </c>
      <c r="K58" s="117">
        <v>3</v>
      </c>
      <c r="L58" s="117">
        <v>2</v>
      </c>
      <c r="M58" s="117"/>
      <c r="N58" s="118"/>
      <c r="O58" s="121"/>
      <c r="P58" s="119"/>
      <c r="Q58" s="131"/>
      <c r="R58" s="131"/>
      <c r="S58" s="131"/>
      <c r="T58" s="131"/>
      <c r="U58" s="17"/>
    </row>
    <row r="59" customHeight="1" spans="1:21">
      <c r="A59" s="94">
        <v>58</v>
      </c>
      <c r="B59" s="97">
        <v>8.26</v>
      </c>
      <c r="C59" s="98">
        <v>113298</v>
      </c>
      <c r="D59" s="105" t="s">
        <v>185</v>
      </c>
      <c r="E59" s="98" t="s">
        <v>178</v>
      </c>
      <c r="F59" s="98" t="s">
        <v>23</v>
      </c>
      <c r="G59" s="98"/>
      <c r="H59" s="98" t="s">
        <v>72</v>
      </c>
      <c r="I59" s="98" t="s">
        <v>186</v>
      </c>
      <c r="J59" s="98" t="s">
        <v>186</v>
      </c>
      <c r="K59" s="122">
        <v>5</v>
      </c>
      <c r="L59" s="122">
        <v>5</v>
      </c>
      <c r="M59" s="98"/>
      <c r="N59" s="122"/>
      <c r="O59" s="32"/>
      <c r="P59" s="123"/>
      <c r="Q59" s="131">
        <v>10</v>
      </c>
      <c r="R59" s="131"/>
      <c r="S59" s="131">
        <v>5</v>
      </c>
      <c r="T59" s="132"/>
      <c r="U59" s="133" t="s">
        <v>26</v>
      </c>
    </row>
    <row r="60" customHeight="1" spans="1:21">
      <c r="A60" s="94">
        <v>59</v>
      </c>
      <c r="B60" s="95">
        <v>8.2</v>
      </c>
      <c r="C60" s="96">
        <v>102934</v>
      </c>
      <c r="D60" s="96" t="s">
        <v>187</v>
      </c>
      <c r="E60" s="96" t="s">
        <v>188</v>
      </c>
      <c r="F60" s="96" t="s">
        <v>23</v>
      </c>
      <c r="G60" s="96"/>
      <c r="H60" s="96" t="s">
        <v>28</v>
      </c>
      <c r="I60" s="96" t="s">
        <v>189</v>
      </c>
      <c r="J60" s="116" t="s">
        <v>189</v>
      </c>
      <c r="K60" s="117">
        <v>8</v>
      </c>
      <c r="L60" s="117">
        <v>15</v>
      </c>
      <c r="M60" s="117"/>
      <c r="N60" s="118"/>
      <c r="O60" s="32"/>
      <c r="P60" s="119"/>
      <c r="Q60" s="130">
        <v>10</v>
      </c>
      <c r="R60" s="131"/>
      <c r="S60" s="130">
        <v>5</v>
      </c>
      <c r="T60" s="131"/>
      <c r="U60" s="17" t="s">
        <v>26</v>
      </c>
    </row>
    <row r="61" customHeight="1" spans="1:21">
      <c r="A61" s="94">
        <v>60</v>
      </c>
      <c r="B61" s="95">
        <v>8.21</v>
      </c>
      <c r="C61" s="96">
        <v>357</v>
      </c>
      <c r="D61" s="96" t="s">
        <v>190</v>
      </c>
      <c r="E61" s="96" t="s">
        <v>188</v>
      </c>
      <c r="F61" s="96" t="s">
        <v>23</v>
      </c>
      <c r="G61" s="96"/>
      <c r="H61" s="96" t="s">
        <v>51</v>
      </c>
      <c r="I61" s="96" t="s">
        <v>191</v>
      </c>
      <c r="J61" s="116" t="s">
        <v>191</v>
      </c>
      <c r="K61" s="117">
        <v>6</v>
      </c>
      <c r="L61" s="117">
        <v>6</v>
      </c>
      <c r="M61" s="117"/>
      <c r="N61" s="118"/>
      <c r="O61" s="32"/>
      <c r="P61" s="119"/>
      <c r="Q61" s="130">
        <v>10</v>
      </c>
      <c r="R61" s="131"/>
      <c r="S61" s="130">
        <v>5</v>
      </c>
      <c r="T61" s="131"/>
      <c r="U61" s="17" t="s">
        <v>26</v>
      </c>
    </row>
    <row r="62" customHeight="1" spans="1:21">
      <c r="A62" s="94">
        <v>61</v>
      </c>
      <c r="B62" s="95">
        <v>8.21</v>
      </c>
      <c r="C62" s="96">
        <v>726</v>
      </c>
      <c r="D62" s="96" t="s">
        <v>192</v>
      </c>
      <c r="E62" s="96" t="s">
        <v>188</v>
      </c>
      <c r="F62" s="96" t="s">
        <v>23</v>
      </c>
      <c r="G62" s="96"/>
      <c r="H62" s="96" t="s">
        <v>31</v>
      </c>
      <c r="I62" s="96" t="s">
        <v>193</v>
      </c>
      <c r="J62" s="116" t="s">
        <v>193</v>
      </c>
      <c r="K62" s="117">
        <v>5</v>
      </c>
      <c r="L62" s="117">
        <v>5</v>
      </c>
      <c r="M62" s="117"/>
      <c r="N62" s="118"/>
      <c r="O62" s="32"/>
      <c r="P62" s="119"/>
      <c r="Q62" s="130">
        <v>10</v>
      </c>
      <c r="R62" s="131"/>
      <c r="S62" s="130">
        <v>5</v>
      </c>
      <c r="T62" s="131"/>
      <c r="U62" s="17" t="s">
        <v>26</v>
      </c>
    </row>
    <row r="63" customHeight="1" spans="1:21">
      <c r="A63" s="94">
        <v>62</v>
      </c>
      <c r="B63" s="95">
        <v>8.23</v>
      </c>
      <c r="C63" s="96">
        <v>102565</v>
      </c>
      <c r="D63" s="94" t="s">
        <v>194</v>
      </c>
      <c r="E63" s="96" t="s">
        <v>188</v>
      </c>
      <c r="F63" s="96" t="s">
        <v>36</v>
      </c>
      <c r="G63" s="96" t="s">
        <v>146</v>
      </c>
      <c r="H63" s="96" t="s">
        <v>147</v>
      </c>
      <c r="I63" s="96" t="s">
        <v>39</v>
      </c>
      <c r="J63" s="116" t="s">
        <v>195</v>
      </c>
      <c r="K63" s="117">
        <v>5</v>
      </c>
      <c r="L63" s="117">
        <v>5</v>
      </c>
      <c r="M63" s="117">
        <v>5303</v>
      </c>
      <c r="N63" s="118">
        <v>701</v>
      </c>
      <c r="O63" s="32"/>
      <c r="P63" s="119"/>
      <c r="Q63" s="131"/>
      <c r="R63" s="131">
        <v>8</v>
      </c>
      <c r="S63" s="131">
        <v>5</v>
      </c>
      <c r="T63" s="131"/>
      <c r="U63" s="17" t="s">
        <v>34</v>
      </c>
    </row>
    <row r="64" customHeight="1" spans="1:21">
      <c r="A64" s="94">
        <v>63</v>
      </c>
      <c r="B64" s="95">
        <v>8.23</v>
      </c>
      <c r="C64" s="96">
        <v>108277</v>
      </c>
      <c r="D64" s="94" t="s">
        <v>196</v>
      </c>
      <c r="E64" s="96" t="s">
        <v>188</v>
      </c>
      <c r="F64" s="96" t="s">
        <v>23</v>
      </c>
      <c r="G64" s="96"/>
      <c r="H64" s="96" t="s">
        <v>24</v>
      </c>
      <c r="I64" s="96" t="s">
        <v>197</v>
      </c>
      <c r="J64" s="116" t="s">
        <v>197</v>
      </c>
      <c r="K64" s="117">
        <v>5</v>
      </c>
      <c r="L64" s="117">
        <v>6</v>
      </c>
      <c r="M64" s="117"/>
      <c r="N64" s="118"/>
      <c r="O64" s="32"/>
      <c r="P64" s="119"/>
      <c r="Q64" s="130">
        <v>10</v>
      </c>
      <c r="R64" s="131"/>
      <c r="S64" s="130">
        <v>5</v>
      </c>
      <c r="T64" s="131"/>
      <c r="U64" s="132" t="s">
        <v>26</v>
      </c>
    </row>
    <row r="65" customHeight="1" spans="1:21">
      <c r="A65" s="94">
        <v>64</v>
      </c>
      <c r="B65" s="95">
        <v>8.24</v>
      </c>
      <c r="C65" s="96">
        <v>745</v>
      </c>
      <c r="D65" s="96" t="s">
        <v>198</v>
      </c>
      <c r="E65" s="96" t="s">
        <v>188</v>
      </c>
      <c r="F65" s="96" t="s">
        <v>23</v>
      </c>
      <c r="G65" s="96"/>
      <c r="H65" s="96" t="s">
        <v>199</v>
      </c>
      <c r="I65" s="96" t="s">
        <v>200</v>
      </c>
      <c r="J65" s="116" t="s">
        <v>200</v>
      </c>
      <c r="K65" s="117">
        <v>7</v>
      </c>
      <c r="L65" s="137">
        <v>7</v>
      </c>
      <c r="M65" s="137"/>
      <c r="N65" s="138"/>
      <c r="O65" s="139"/>
      <c r="P65" s="140"/>
      <c r="Q65" s="149">
        <v>10</v>
      </c>
      <c r="R65" s="150"/>
      <c r="S65" s="149">
        <v>5</v>
      </c>
      <c r="T65" s="150"/>
      <c r="U65" s="151" t="s">
        <v>26</v>
      </c>
    </row>
    <row r="66" customHeight="1" spans="1:21">
      <c r="A66" s="94">
        <v>65</v>
      </c>
      <c r="B66" s="95">
        <v>8.25</v>
      </c>
      <c r="C66" s="96">
        <v>118151</v>
      </c>
      <c r="D66" s="96" t="s">
        <v>201</v>
      </c>
      <c r="E66" s="96" t="s">
        <v>188</v>
      </c>
      <c r="F66" s="96" t="s">
        <v>23</v>
      </c>
      <c r="G66" s="96"/>
      <c r="H66" s="96" t="s">
        <v>117</v>
      </c>
      <c r="I66" s="96" t="s">
        <v>202</v>
      </c>
      <c r="J66" s="116" t="s">
        <v>202</v>
      </c>
      <c r="K66" s="141">
        <v>5</v>
      </c>
      <c r="L66" s="142">
        <v>14</v>
      </c>
      <c r="M66" s="142"/>
      <c r="N66" s="143"/>
      <c r="O66" s="143"/>
      <c r="P66" s="143"/>
      <c r="Q66" s="130">
        <v>10</v>
      </c>
      <c r="R66" s="131"/>
      <c r="S66" s="130">
        <v>5</v>
      </c>
      <c r="T66" s="131"/>
      <c r="U66" s="132" t="s">
        <v>26</v>
      </c>
    </row>
    <row r="67" customHeight="1" spans="1:21">
      <c r="A67" s="94">
        <v>66</v>
      </c>
      <c r="B67" s="95">
        <v>8.26</v>
      </c>
      <c r="C67" s="101">
        <v>379</v>
      </c>
      <c r="D67" s="96" t="s">
        <v>203</v>
      </c>
      <c r="E67" s="102" t="s">
        <v>188</v>
      </c>
      <c r="F67" s="96" t="s">
        <v>36</v>
      </c>
      <c r="G67" s="96" t="s">
        <v>204</v>
      </c>
      <c r="H67" s="96" t="s">
        <v>205</v>
      </c>
      <c r="I67" s="96" t="s">
        <v>39</v>
      </c>
      <c r="J67" s="116" t="s">
        <v>206</v>
      </c>
      <c r="K67" s="141">
        <v>8</v>
      </c>
      <c r="L67" s="142">
        <v>20</v>
      </c>
      <c r="M67" s="142">
        <v>6459</v>
      </c>
      <c r="N67" s="144">
        <v>146</v>
      </c>
      <c r="O67" s="143"/>
      <c r="P67" s="143"/>
      <c r="Q67" s="131"/>
      <c r="R67" s="131">
        <v>8</v>
      </c>
      <c r="S67" s="131">
        <v>5</v>
      </c>
      <c r="T67" s="131"/>
      <c r="U67" s="132" t="s">
        <v>34</v>
      </c>
    </row>
    <row r="68" customHeight="1" spans="1:21">
      <c r="A68" s="94">
        <v>67</v>
      </c>
      <c r="B68" s="95">
        <v>8.27</v>
      </c>
      <c r="C68" s="101">
        <v>727</v>
      </c>
      <c r="D68" s="96" t="s">
        <v>207</v>
      </c>
      <c r="E68" s="102" t="s">
        <v>188</v>
      </c>
      <c r="F68" s="96" t="s">
        <v>36</v>
      </c>
      <c r="G68" s="96" t="s">
        <v>37</v>
      </c>
      <c r="H68" s="96" t="s">
        <v>38</v>
      </c>
      <c r="I68" s="96" t="s">
        <v>39</v>
      </c>
      <c r="J68" s="116" t="s">
        <v>208</v>
      </c>
      <c r="K68" s="141">
        <v>10</v>
      </c>
      <c r="L68" s="142">
        <v>10</v>
      </c>
      <c r="M68" s="142">
        <v>2665</v>
      </c>
      <c r="N68" s="144">
        <v>209</v>
      </c>
      <c r="O68" s="143"/>
      <c r="P68" s="143"/>
      <c r="Q68" s="131"/>
      <c r="R68" s="130">
        <v>15</v>
      </c>
      <c r="S68" s="130">
        <v>10</v>
      </c>
      <c r="T68" s="131"/>
      <c r="U68" s="17" t="s">
        <v>34</v>
      </c>
    </row>
    <row r="69" customHeight="1" spans="1:21">
      <c r="A69" s="94">
        <v>68</v>
      </c>
      <c r="B69" s="95">
        <v>8.3</v>
      </c>
      <c r="C69" s="96">
        <v>359</v>
      </c>
      <c r="D69" s="135" t="s">
        <v>209</v>
      </c>
      <c r="E69" s="96" t="s">
        <v>188</v>
      </c>
      <c r="F69" s="96" t="s">
        <v>23</v>
      </c>
      <c r="G69" s="96"/>
      <c r="H69" s="96" t="s">
        <v>173</v>
      </c>
      <c r="I69" s="96" t="s">
        <v>210</v>
      </c>
      <c r="J69" s="116" t="s">
        <v>210</v>
      </c>
      <c r="K69" s="141">
        <v>6</v>
      </c>
      <c r="L69" s="142">
        <v>6</v>
      </c>
      <c r="M69" s="142"/>
      <c r="N69" s="143"/>
      <c r="O69" s="143"/>
      <c r="P69" s="143"/>
      <c r="Q69" s="130">
        <v>10</v>
      </c>
      <c r="R69" s="131"/>
      <c r="S69" s="130">
        <v>5</v>
      </c>
      <c r="T69" s="131"/>
      <c r="U69" s="17" t="s">
        <v>26</v>
      </c>
    </row>
    <row r="70" customHeight="1" spans="1:21">
      <c r="A70" s="94">
        <v>69</v>
      </c>
      <c r="B70" s="97">
        <v>8.23</v>
      </c>
      <c r="C70" s="98">
        <v>513</v>
      </c>
      <c r="D70" s="99" t="s">
        <v>211</v>
      </c>
      <c r="E70" s="98" t="s">
        <v>188</v>
      </c>
      <c r="F70" s="98" t="s">
        <v>23</v>
      </c>
      <c r="G70" s="98"/>
      <c r="H70" s="98" t="s">
        <v>31</v>
      </c>
      <c r="I70" s="98" t="s">
        <v>212</v>
      </c>
      <c r="J70" s="98" t="s">
        <v>213</v>
      </c>
      <c r="K70" s="145">
        <v>1</v>
      </c>
      <c r="L70" s="146">
        <v>10</v>
      </c>
      <c r="M70" s="147"/>
      <c r="N70" s="146"/>
      <c r="O70" s="143"/>
      <c r="P70" s="131"/>
      <c r="Q70" s="131"/>
      <c r="R70" s="131"/>
      <c r="S70" s="131"/>
      <c r="T70" s="132"/>
      <c r="U70" s="133"/>
    </row>
    <row r="71" customHeight="1" spans="1:21">
      <c r="A71" s="94">
        <v>70</v>
      </c>
      <c r="B71" s="95">
        <v>8.19</v>
      </c>
      <c r="C71" s="96">
        <v>514</v>
      </c>
      <c r="D71" s="96" t="s">
        <v>214</v>
      </c>
      <c r="E71" s="96" t="s">
        <v>215</v>
      </c>
      <c r="F71" s="96" t="s">
        <v>36</v>
      </c>
      <c r="G71" s="96" t="s">
        <v>104</v>
      </c>
      <c r="H71" s="96" t="s">
        <v>216</v>
      </c>
      <c r="I71" s="96" t="s">
        <v>39</v>
      </c>
      <c r="J71" s="116" t="s">
        <v>217</v>
      </c>
      <c r="K71" s="141">
        <v>22</v>
      </c>
      <c r="L71" s="142">
        <v>23</v>
      </c>
      <c r="M71" s="142">
        <v>6227</v>
      </c>
      <c r="N71" s="144">
        <v>510</v>
      </c>
      <c r="O71" s="143"/>
      <c r="P71" s="143"/>
      <c r="Q71" s="131"/>
      <c r="R71" s="131"/>
      <c r="S71" s="131"/>
      <c r="T71" s="131">
        <v>50</v>
      </c>
      <c r="U71" s="132" t="s">
        <v>34</v>
      </c>
    </row>
    <row r="72" customHeight="1" spans="1:21">
      <c r="A72" s="94">
        <v>71</v>
      </c>
      <c r="B72" s="95">
        <v>8.22</v>
      </c>
      <c r="C72" s="96">
        <v>371</v>
      </c>
      <c r="D72" s="96" t="s">
        <v>218</v>
      </c>
      <c r="E72" s="96" t="s">
        <v>215</v>
      </c>
      <c r="F72" s="96" t="s">
        <v>23</v>
      </c>
      <c r="G72" s="96"/>
      <c r="H72" s="96" t="s">
        <v>28</v>
      </c>
      <c r="I72" s="96" t="s">
        <v>219</v>
      </c>
      <c r="J72" s="116" t="s">
        <v>220</v>
      </c>
      <c r="K72" s="141">
        <v>6</v>
      </c>
      <c r="L72" s="142">
        <v>6</v>
      </c>
      <c r="M72" s="142"/>
      <c r="N72" s="143"/>
      <c r="O72" s="143"/>
      <c r="P72" s="143"/>
      <c r="Q72" s="130">
        <v>10</v>
      </c>
      <c r="R72" s="131">
        <v>8</v>
      </c>
      <c r="S72" s="130">
        <v>5</v>
      </c>
      <c r="T72" s="131"/>
      <c r="U72" s="17" t="s">
        <v>34</v>
      </c>
    </row>
    <row r="73" customHeight="1" spans="1:21">
      <c r="A73" s="94">
        <v>72</v>
      </c>
      <c r="B73" s="95">
        <v>8.22</v>
      </c>
      <c r="C73" s="96">
        <v>102567</v>
      </c>
      <c r="D73" s="100" t="s">
        <v>221</v>
      </c>
      <c r="E73" s="96" t="s">
        <v>215</v>
      </c>
      <c r="F73" s="96" t="s">
        <v>23</v>
      </c>
      <c r="G73" s="96"/>
      <c r="H73" s="96" t="s">
        <v>28</v>
      </c>
      <c r="I73" s="96" t="s">
        <v>222</v>
      </c>
      <c r="J73" s="116" t="s">
        <v>222</v>
      </c>
      <c r="K73" s="141">
        <v>5</v>
      </c>
      <c r="L73" s="142">
        <v>5</v>
      </c>
      <c r="M73" s="142"/>
      <c r="N73" s="144"/>
      <c r="O73" s="143"/>
      <c r="P73" s="143"/>
      <c r="Q73" s="130">
        <v>10</v>
      </c>
      <c r="R73" s="131"/>
      <c r="S73" s="130">
        <v>5</v>
      </c>
      <c r="T73" s="131"/>
      <c r="U73" s="132" t="s">
        <v>26</v>
      </c>
    </row>
    <row r="74" customHeight="1" spans="1:21">
      <c r="A74" s="94">
        <v>73</v>
      </c>
      <c r="B74" s="95">
        <v>8.23</v>
      </c>
      <c r="C74" s="101">
        <v>385</v>
      </c>
      <c r="D74" s="136" t="s">
        <v>223</v>
      </c>
      <c r="E74" s="102" t="s">
        <v>215</v>
      </c>
      <c r="F74" s="96" t="s">
        <v>36</v>
      </c>
      <c r="G74" s="96"/>
      <c r="H74" s="96" t="s">
        <v>24</v>
      </c>
      <c r="I74" s="96" t="s">
        <v>224</v>
      </c>
      <c r="J74" s="116" t="s">
        <v>224</v>
      </c>
      <c r="K74" s="141">
        <v>5</v>
      </c>
      <c r="L74" s="142">
        <v>5</v>
      </c>
      <c r="M74" s="142">
        <v>13250</v>
      </c>
      <c r="N74" s="144"/>
      <c r="O74" s="148"/>
      <c r="P74" s="143"/>
      <c r="Q74" s="131"/>
      <c r="R74" s="131">
        <v>8</v>
      </c>
      <c r="S74" s="131">
        <v>5</v>
      </c>
      <c r="T74" s="131"/>
      <c r="U74" s="17" t="s">
        <v>26</v>
      </c>
    </row>
    <row r="75" customHeight="1" spans="12:14">
      <c r="L75">
        <f>SUM(L2:L74)</f>
        <v>619</v>
      </c>
      <c r="N75" s="91">
        <f>SUM(N2:N74)</f>
        <v>7915</v>
      </c>
    </row>
  </sheetData>
  <sortState ref="A2:U74">
    <sortCondition ref="E2"/>
  </sortState>
  <dataValidations count="4">
    <dataValidation type="list" allowBlank="1" showInputMessage="1" showErrorMessage="1" sqref="E21 E2:E9 E10:E20 E22:E24 E25:E56 E57:E66">
      <formula1>"西门一片,城中片区,城郊一片,东南片区,北门片区,西门二片,都江堰片区,旗舰片区,崇州片区,新津片区"</formula1>
    </dataValidation>
    <dataValidation type="list" allowBlank="1" showInputMessage="1" showErrorMessage="1" sqref="F21 F2:F9 F10:F20 F22:F24 F25:F56 F57:F66">
      <formula1>"厂家主导,小班患教"</formula1>
    </dataValidation>
    <dataValidation type="list" allowBlank="1" showInputMessage="1" showErrorMessage="1" sqref="P21 O67:O71 P2:P9 P10:P20 P22:P24 P25:P66">
      <formula1>"是,否"</formula1>
    </dataValidation>
    <dataValidation type="list" allowBlank="1" showErrorMessage="1" sqref="T67:T74 U1:U19 U20:U31 U32:U33 U34:U45 U46:U53 U54:U57 U58:U66 U75:U1048576">
      <formula1>"讲师非店长,讲师为店长"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8" defaultRowHeight="18" customHeight="1"/>
  <cols>
    <col min="1" max="1" width="4.88333333333333" style="36" customWidth="1"/>
    <col min="2" max="2" width="6.88333333333333" style="38" customWidth="1"/>
    <col min="3" max="3" width="34.1333333333333" style="39" customWidth="1"/>
    <col min="4" max="4" width="11.225" style="38" customWidth="1"/>
    <col min="5" max="5" width="6.63333333333333" style="38" customWidth="1"/>
    <col min="6" max="6" width="8.13333333333333" style="39" customWidth="1"/>
    <col min="7" max="7" width="7.13333333333333" style="38" customWidth="1"/>
    <col min="8" max="8" width="6.5" style="38" customWidth="1"/>
    <col min="9" max="9" width="6.775" style="40" customWidth="1"/>
    <col min="10" max="11" width="6.88333333333333" style="41" customWidth="1"/>
    <col min="12" max="13" width="5.88333333333333" style="41" customWidth="1"/>
    <col min="14" max="14" width="5.88333333333333" style="38" customWidth="1"/>
    <col min="15" max="15" width="28.8916666666667" style="42" customWidth="1"/>
    <col min="16" max="16384" width="8" style="36"/>
  </cols>
  <sheetData>
    <row r="1" s="35" customFormat="1" ht="41" customHeight="1" spans="1:15">
      <c r="A1" s="43" t="s">
        <v>225</v>
      </c>
      <c r="B1" s="43"/>
      <c r="C1" s="43"/>
      <c r="D1" s="43"/>
      <c r="E1" s="43"/>
      <c r="F1" s="43"/>
      <c r="G1" s="43"/>
      <c r="H1" s="43"/>
      <c r="I1" s="59"/>
      <c r="J1" s="43"/>
      <c r="K1" s="43"/>
      <c r="L1" s="43"/>
      <c r="M1" s="60"/>
      <c r="O1" s="61"/>
    </row>
    <row r="2" s="35" customFormat="1" ht="24" spans="1:15">
      <c r="A2" s="44" t="s">
        <v>0</v>
      </c>
      <c r="B2" s="44" t="s">
        <v>2</v>
      </c>
      <c r="C2" s="45" t="s">
        <v>226</v>
      </c>
      <c r="D2" s="44" t="s">
        <v>4</v>
      </c>
      <c r="E2" s="44" t="s">
        <v>227</v>
      </c>
      <c r="F2" s="45" t="s">
        <v>228</v>
      </c>
      <c r="G2" s="46" t="s">
        <v>229</v>
      </c>
      <c r="H2" s="46" t="s">
        <v>230</v>
      </c>
      <c r="I2" s="62" t="s">
        <v>231</v>
      </c>
      <c r="J2" s="62" t="s">
        <v>232</v>
      </c>
      <c r="K2" s="62" t="s">
        <v>233</v>
      </c>
      <c r="L2" s="62" t="s">
        <v>234</v>
      </c>
      <c r="M2" s="62" t="s">
        <v>235</v>
      </c>
      <c r="N2" s="46" t="s">
        <v>236</v>
      </c>
      <c r="O2" s="46" t="s">
        <v>237</v>
      </c>
    </row>
    <row r="3" s="36" customFormat="1" customHeight="1" spans="1:15">
      <c r="A3" s="47">
        <v>1</v>
      </c>
      <c r="B3" s="48">
        <v>120844</v>
      </c>
      <c r="C3" s="49" t="s">
        <v>238</v>
      </c>
      <c r="D3" s="47" t="s">
        <v>22</v>
      </c>
      <c r="E3" s="50"/>
      <c r="F3" s="51" t="s">
        <v>168</v>
      </c>
      <c r="G3" s="47" t="s">
        <v>239</v>
      </c>
      <c r="H3" s="50">
        <v>5</v>
      </c>
      <c r="I3" s="50">
        <v>0</v>
      </c>
      <c r="J3" s="63">
        <v>3</v>
      </c>
      <c r="K3" s="63">
        <v>0</v>
      </c>
      <c r="L3" s="64">
        <f>K3-J3</f>
        <v>-3</v>
      </c>
      <c r="M3" s="65"/>
      <c r="N3" s="55"/>
      <c r="O3" s="66" t="s">
        <v>240</v>
      </c>
    </row>
    <row r="4" s="36" customFormat="1" customHeight="1" spans="1:15">
      <c r="A4" s="52">
        <v>2</v>
      </c>
      <c r="B4" s="53">
        <v>122906</v>
      </c>
      <c r="C4" s="54" t="s">
        <v>241</v>
      </c>
      <c r="D4" s="52" t="s">
        <v>22</v>
      </c>
      <c r="E4" s="55"/>
      <c r="F4" s="11" t="s">
        <v>242</v>
      </c>
      <c r="G4" s="52" t="s">
        <v>239</v>
      </c>
      <c r="H4" s="55">
        <v>3</v>
      </c>
      <c r="I4" s="55">
        <v>1</v>
      </c>
      <c r="J4" s="67">
        <v>1</v>
      </c>
      <c r="K4" s="65">
        <v>2</v>
      </c>
      <c r="L4" s="65">
        <f t="shared" ref="L4:L35" si="0">K4-J4</f>
        <v>1</v>
      </c>
      <c r="M4" s="65"/>
      <c r="N4" s="55"/>
      <c r="O4" s="66" t="s">
        <v>243</v>
      </c>
    </row>
    <row r="5" s="36" customFormat="1" customHeight="1" spans="1:15">
      <c r="A5" s="52">
        <v>3</v>
      </c>
      <c r="B5" s="53">
        <v>119262</v>
      </c>
      <c r="C5" s="54" t="s">
        <v>244</v>
      </c>
      <c r="D5" s="52" t="s">
        <v>22</v>
      </c>
      <c r="E5" s="55"/>
      <c r="F5" s="11" t="s">
        <v>44</v>
      </c>
      <c r="G5" s="52" t="s">
        <v>239</v>
      </c>
      <c r="H5" s="55">
        <v>5</v>
      </c>
      <c r="I5" s="55">
        <v>1</v>
      </c>
      <c r="J5" s="65">
        <v>3</v>
      </c>
      <c r="K5" s="65">
        <v>2</v>
      </c>
      <c r="L5" s="64">
        <f t="shared" si="0"/>
        <v>-1</v>
      </c>
      <c r="M5" s="65"/>
      <c r="N5" s="55"/>
      <c r="O5" s="66" t="s">
        <v>245</v>
      </c>
    </row>
    <row r="6" s="36" customFormat="1" customHeight="1" spans="1:15">
      <c r="A6" s="52">
        <v>4</v>
      </c>
      <c r="B6" s="52">
        <v>311</v>
      </c>
      <c r="C6" s="11" t="s">
        <v>246</v>
      </c>
      <c r="D6" s="52" t="s">
        <v>22</v>
      </c>
      <c r="E6" s="55"/>
      <c r="F6" s="11" t="s">
        <v>247</v>
      </c>
      <c r="G6" s="52" t="s">
        <v>239</v>
      </c>
      <c r="H6" s="55">
        <v>5</v>
      </c>
      <c r="I6" s="55">
        <v>0</v>
      </c>
      <c r="J6" s="65">
        <v>3</v>
      </c>
      <c r="K6" s="65">
        <v>2</v>
      </c>
      <c r="L6" s="64">
        <f t="shared" si="0"/>
        <v>-1</v>
      </c>
      <c r="M6" s="65">
        <v>30</v>
      </c>
      <c r="N6" s="55"/>
      <c r="O6" s="66"/>
    </row>
    <row r="7" s="36" customFormat="1" customHeight="1" spans="1:15">
      <c r="A7" s="52">
        <v>5</v>
      </c>
      <c r="B7" s="52">
        <v>339</v>
      </c>
      <c r="C7" s="11" t="s">
        <v>248</v>
      </c>
      <c r="D7" s="52" t="s">
        <v>22</v>
      </c>
      <c r="E7" s="55"/>
      <c r="F7" s="11" t="s">
        <v>247</v>
      </c>
      <c r="G7" s="52" t="s">
        <v>239</v>
      </c>
      <c r="H7" s="55">
        <v>5</v>
      </c>
      <c r="I7" s="55">
        <v>1</v>
      </c>
      <c r="J7" s="65">
        <v>3</v>
      </c>
      <c r="K7" s="65">
        <v>2</v>
      </c>
      <c r="L7" s="64">
        <f t="shared" si="0"/>
        <v>-1</v>
      </c>
      <c r="M7" s="65"/>
      <c r="N7" s="55"/>
      <c r="O7" s="66" t="s">
        <v>245</v>
      </c>
    </row>
    <row r="8" s="36" customFormat="1" customHeight="1" spans="1:15">
      <c r="A8" s="52">
        <v>6</v>
      </c>
      <c r="B8" s="52">
        <v>112415</v>
      </c>
      <c r="C8" s="11" t="s">
        <v>249</v>
      </c>
      <c r="D8" s="52" t="s">
        <v>22</v>
      </c>
      <c r="E8" s="55"/>
      <c r="F8" s="11" t="s">
        <v>247</v>
      </c>
      <c r="G8" s="52" t="s">
        <v>239</v>
      </c>
      <c r="H8" s="55">
        <v>5</v>
      </c>
      <c r="I8" s="55">
        <v>1</v>
      </c>
      <c r="J8" s="65">
        <v>3</v>
      </c>
      <c r="K8" s="65">
        <v>3</v>
      </c>
      <c r="L8" s="65">
        <f t="shared" si="0"/>
        <v>0</v>
      </c>
      <c r="M8" s="65"/>
      <c r="N8" s="55"/>
      <c r="O8" s="66" t="s">
        <v>243</v>
      </c>
    </row>
    <row r="9" s="36" customFormat="1" customHeight="1" spans="1:15">
      <c r="A9" s="52">
        <v>7</v>
      </c>
      <c r="B9" s="52">
        <v>594</v>
      </c>
      <c r="C9" s="11" t="s">
        <v>250</v>
      </c>
      <c r="D9" s="52" t="s">
        <v>56</v>
      </c>
      <c r="E9" s="55"/>
      <c r="F9" s="11" t="s">
        <v>73</v>
      </c>
      <c r="G9" s="52" t="s">
        <v>251</v>
      </c>
      <c r="H9" s="55">
        <v>10</v>
      </c>
      <c r="I9" s="55">
        <v>1</v>
      </c>
      <c r="J9" s="65">
        <v>6</v>
      </c>
      <c r="K9" s="65">
        <v>3</v>
      </c>
      <c r="L9" s="64">
        <f t="shared" si="0"/>
        <v>-3</v>
      </c>
      <c r="M9" s="65"/>
      <c r="N9" s="55"/>
      <c r="O9" s="66" t="s">
        <v>252</v>
      </c>
    </row>
    <row r="10" s="36" customFormat="1" customHeight="1" spans="1:15">
      <c r="A10" s="52">
        <v>8</v>
      </c>
      <c r="B10" s="52">
        <v>720</v>
      </c>
      <c r="C10" s="11" t="s">
        <v>253</v>
      </c>
      <c r="D10" s="52" t="s">
        <v>56</v>
      </c>
      <c r="E10" s="55"/>
      <c r="F10" s="11" t="s">
        <v>69</v>
      </c>
      <c r="G10" s="52" t="s">
        <v>239</v>
      </c>
      <c r="H10" s="55">
        <v>5</v>
      </c>
      <c r="I10" s="55">
        <v>1</v>
      </c>
      <c r="J10" s="65">
        <v>3</v>
      </c>
      <c r="K10" s="65">
        <v>3</v>
      </c>
      <c r="L10" s="65">
        <f t="shared" si="0"/>
        <v>0</v>
      </c>
      <c r="M10" s="65"/>
      <c r="N10" s="55"/>
      <c r="O10" s="66" t="s">
        <v>243</v>
      </c>
    </row>
    <row r="11" s="36" customFormat="1" customHeight="1" spans="1:15">
      <c r="A11" s="52">
        <v>9</v>
      </c>
      <c r="B11" s="55">
        <v>117637</v>
      </c>
      <c r="C11" s="11" t="s">
        <v>254</v>
      </c>
      <c r="D11" s="52" t="s">
        <v>56</v>
      </c>
      <c r="E11" s="55"/>
      <c r="F11" s="11" t="s">
        <v>69</v>
      </c>
      <c r="G11" s="52" t="s">
        <v>239</v>
      </c>
      <c r="H11" s="55">
        <v>5</v>
      </c>
      <c r="I11" s="55">
        <v>2</v>
      </c>
      <c r="J11" s="65">
        <v>3</v>
      </c>
      <c r="K11" s="65">
        <v>2</v>
      </c>
      <c r="L11" s="64">
        <f t="shared" si="0"/>
        <v>-1</v>
      </c>
      <c r="M11" s="65"/>
      <c r="N11" s="55"/>
      <c r="O11" s="66" t="s">
        <v>245</v>
      </c>
    </row>
    <row r="12" s="36" customFormat="1" customHeight="1" spans="1:15">
      <c r="A12" s="52">
        <v>10</v>
      </c>
      <c r="B12" s="55">
        <v>117923</v>
      </c>
      <c r="C12" s="11" t="s">
        <v>255</v>
      </c>
      <c r="D12" s="52" t="s">
        <v>56</v>
      </c>
      <c r="E12" s="55"/>
      <c r="F12" s="11" t="s">
        <v>61</v>
      </c>
      <c r="G12" s="52" t="s">
        <v>239</v>
      </c>
      <c r="H12" s="55">
        <v>5</v>
      </c>
      <c r="I12" s="55">
        <v>1</v>
      </c>
      <c r="J12" s="65">
        <v>3</v>
      </c>
      <c r="K12" s="65">
        <v>3</v>
      </c>
      <c r="L12" s="65">
        <f t="shared" si="0"/>
        <v>0</v>
      </c>
      <c r="M12" s="65"/>
      <c r="N12" s="55"/>
      <c r="O12" s="66" t="s">
        <v>243</v>
      </c>
    </row>
    <row r="13" s="36" customFormat="1" customHeight="1" spans="1:15">
      <c r="A13" s="52">
        <v>11</v>
      </c>
      <c r="B13" s="52">
        <v>591</v>
      </c>
      <c r="C13" s="11" t="s">
        <v>256</v>
      </c>
      <c r="D13" s="52" t="s">
        <v>56</v>
      </c>
      <c r="E13" s="55"/>
      <c r="F13" s="11" t="s">
        <v>90</v>
      </c>
      <c r="G13" s="52" t="s">
        <v>239</v>
      </c>
      <c r="H13" s="55">
        <v>5</v>
      </c>
      <c r="I13" s="55">
        <v>1</v>
      </c>
      <c r="J13" s="65">
        <v>3</v>
      </c>
      <c r="K13" s="65">
        <v>3</v>
      </c>
      <c r="L13" s="64">
        <f t="shared" si="0"/>
        <v>0</v>
      </c>
      <c r="M13" s="65"/>
      <c r="N13" s="55"/>
      <c r="O13" s="66" t="s">
        <v>243</v>
      </c>
    </row>
    <row r="14" s="36" customFormat="1" customHeight="1" spans="1:15">
      <c r="A14" s="52">
        <v>12</v>
      </c>
      <c r="B14" s="52">
        <v>102564</v>
      </c>
      <c r="C14" s="11" t="s">
        <v>257</v>
      </c>
      <c r="D14" s="52" t="s">
        <v>56</v>
      </c>
      <c r="E14" s="55"/>
      <c r="F14" s="11" t="s">
        <v>90</v>
      </c>
      <c r="G14" s="52" t="s">
        <v>239</v>
      </c>
      <c r="H14" s="55">
        <v>5</v>
      </c>
      <c r="I14" s="55">
        <v>1</v>
      </c>
      <c r="J14" s="65">
        <v>3</v>
      </c>
      <c r="K14" s="65">
        <v>3</v>
      </c>
      <c r="L14" s="65">
        <f t="shared" si="0"/>
        <v>0</v>
      </c>
      <c r="M14" s="65"/>
      <c r="N14" s="55"/>
      <c r="O14" s="66" t="s">
        <v>243</v>
      </c>
    </row>
    <row r="15" s="36" customFormat="1" customHeight="1" spans="1:15">
      <c r="A15" s="52">
        <v>13</v>
      </c>
      <c r="B15" s="53">
        <v>122686</v>
      </c>
      <c r="C15" s="54" t="s">
        <v>258</v>
      </c>
      <c r="D15" s="52" t="s">
        <v>56</v>
      </c>
      <c r="E15" s="55"/>
      <c r="F15" s="11" t="s">
        <v>69</v>
      </c>
      <c r="G15" s="52" t="s">
        <v>239</v>
      </c>
      <c r="H15" s="55">
        <v>3</v>
      </c>
      <c r="I15" s="55">
        <v>1</v>
      </c>
      <c r="J15" s="67">
        <v>1</v>
      </c>
      <c r="K15" s="65">
        <v>1</v>
      </c>
      <c r="L15" s="65">
        <f t="shared" si="0"/>
        <v>0</v>
      </c>
      <c r="M15" s="65"/>
      <c r="N15" s="55"/>
      <c r="O15" s="66" t="s">
        <v>243</v>
      </c>
    </row>
    <row r="16" s="36" customFormat="1" customHeight="1" spans="1:15">
      <c r="A16" s="52">
        <v>14</v>
      </c>
      <c r="B16" s="53">
        <v>122718</v>
      </c>
      <c r="C16" s="54" t="s">
        <v>259</v>
      </c>
      <c r="D16" s="52" t="s">
        <v>56</v>
      </c>
      <c r="E16" s="55"/>
      <c r="F16" s="11" t="s">
        <v>73</v>
      </c>
      <c r="G16" s="52" t="s">
        <v>239</v>
      </c>
      <c r="H16" s="55">
        <v>3</v>
      </c>
      <c r="I16" s="55">
        <v>1</v>
      </c>
      <c r="J16" s="67">
        <v>1</v>
      </c>
      <c r="K16" s="65">
        <v>1</v>
      </c>
      <c r="L16" s="65">
        <f t="shared" si="0"/>
        <v>0</v>
      </c>
      <c r="M16" s="65"/>
      <c r="N16" s="55"/>
      <c r="O16" s="66" t="s">
        <v>243</v>
      </c>
    </row>
    <row r="17" s="36" customFormat="1" customHeight="1" spans="1:15">
      <c r="A17" s="52">
        <v>15</v>
      </c>
      <c r="B17" s="53">
        <v>123007</v>
      </c>
      <c r="C17" s="54" t="s">
        <v>260</v>
      </c>
      <c r="D17" s="52" t="s">
        <v>56</v>
      </c>
      <c r="E17" s="55"/>
      <c r="F17" s="11" t="s">
        <v>61</v>
      </c>
      <c r="G17" s="52" t="s">
        <v>239</v>
      </c>
      <c r="H17" s="55">
        <v>3</v>
      </c>
      <c r="I17" s="55">
        <v>1</v>
      </c>
      <c r="J17" s="67">
        <v>1</v>
      </c>
      <c r="K17" s="65">
        <v>2</v>
      </c>
      <c r="L17" s="65">
        <f t="shared" si="0"/>
        <v>1</v>
      </c>
      <c r="M17" s="65"/>
      <c r="N17" s="55"/>
      <c r="O17" s="66" t="s">
        <v>243</v>
      </c>
    </row>
    <row r="18" s="36" customFormat="1" customHeight="1" spans="1:15">
      <c r="A18" s="52">
        <v>16</v>
      </c>
      <c r="B18" s="52">
        <v>391</v>
      </c>
      <c r="C18" s="11" t="s">
        <v>261</v>
      </c>
      <c r="D18" s="52" t="s">
        <v>96</v>
      </c>
      <c r="E18" s="55"/>
      <c r="F18" s="56"/>
      <c r="G18" s="52" t="s">
        <v>239</v>
      </c>
      <c r="H18" s="55">
        <v>5</v>
      </c>
      <c r="I18" s="55">
        <v>1</v>
      </c>
      <c r="J18" s="65">
        <v>3</v>
      </c>
      <c r="K18" s="65">
        <v>3</v>
      </c>
      <c r="L18" s="65">
        <f t="shared" si="0"/>
        <v>0</v>
      </c>
      <c r="M18" s="65"/>
      <c r="N18" s="55"/>
      <c r="O18" s="66" t="s">
        <v>243</v>
      </c>
    </row>
    <row r="19" s="36" customFormat="1" customHeight="1" spans="1:15">
      <c r="A19" s="52">
        <v>17</v>
      </c>
      <c r="B19" s="52">
        <v>113299</v>
      </c>
      <c r="C19" s="11" t="s">
        <v>262</v>
      </c>
      <c r="D19" s="52" t="s">
        <v>96</v>
      </c>
      <c r="E19" s="55"/>
      <c r="F19" s="11" t="s">
        <v>263</v>
      </c>
      <c r="G19" s="52" t="s">
        <v>239</v>
      </c>
      <c r="H19" s="55">
        <v>5</v>
      </c>
      <c r="I19" s="55">
        <v>2</v>
      </c>
      <c r="J19" s="65">
        <v>3</v>
      </c>
      <c r="K19" s="65">
        <v>4</v>
      </c>
      <c r="L19" s="65">
        <f t="shared" si="0"/>
        <v>1</v>
      </c>
      <c r="M19" s="65"/>
      <c r="N19" s="55"/>
      <c r="O19" s="66" t="s">
        <v>243</v>
      </c>
    </row>
    <row r="20" s="36" customFormat="1" customHeight="1" spans="1:15">
      <c r="A20" s="52">
        <v>18</v>
      </c>
      <c r="B20" s="52">
        <v>114844</v>
      </c>
      <c r="C20" s="11" t="s">
        <v>264</v>
      </c>
      <c r="D20" s="52" t="s">
        <v>96</v>
      </c>
      <c r="E20" s="52" t="s">
        <v>265</v>
      </c>
      <c r="F20" s="11" t="s">
        <v>266</v>
      </c>
      <c r="G20" s="52" t="s">
        <v>239</v>
      </c>
      <c r="H20" s="55">
        <v>5</v>
      </c>
      <c r="I20" s="55">
        <v>1</v>
      </c>
      <c r="J20" s="65">
        <v>3</v>
      </c>
      <c r="K20" s="65">
        <v>3</v>
      </c>
      <c r="L20" s="65">
        <f t="shared" si="0"/>
        <v>0</v>
      </c>
      <c r="M20" s="65"/>
      <c r="N20" s="55"/>
      <c r="O20" s="66" t="s">
        <v>243</v>
      </c>
    </row>
    <row r="21" s="36" customFormat="1" customHeight="1" spans="1:15">
      <c r="A21" s="52">
        <v>19</v>
      </c>
      <c r="B21" s="53">
        <v>118758</v>
      </c>
      <c r="C21" s="54" t="s">
        <v>267</v>
      </c>
      <c r="D21" s="52" t="s">
        <v>96</v>
      </c>
      <c r="E21" s="55"/>
      <c r="F21" s="11" t="s">
        <v>122</v>
      </c>
      <c r="G21" s="52" t="s">
        <v>239</v>
      </c>
      <c r="H21" s="55">
        <v>5</v>
      </c>
      <c r="I21" s="55">
        <v>2</v>
      </c>
      <c r="J21" s="65">
        <v>3</v>
      </c>
      <c r="K21" s="65">
        <v>3</v>
      </c>
      <c r="L21" s="65">
        <f t="shared" si="0"/>
        <v>0</v>
      </c>
      <c r="M21" s="65"/>
      <c r="N21" s="55"/>
      <c r="O21" s="66" t="s">
        <v>243</v>
      </c>
    </row>
    <row r="22" s="36" customFormat="1" customHeight="1" spans="1:15">
      <c r="A22" s="52">
        <v>20</v>
      </c>
      <c r="B22" s="52">
        <v>52</v>
      </c>
      <c r="C22" s="11" t="s">
        <v>268</v>
      </c>
      <c r="D22" s="52" t="s">
        <v>132</v>
      </c>
      <c r="E22" s="55"/>
      <c r="F22" s="11" t="s">
        <v>269</v>
      </c>
      <c r="G22" s="52" t="s">
        <v>239</v>
      </c>
      <c r="H22" s="55">
        <v>5</v>
      </c>
      <c r="I22" s="55">
        <v>1</v>
      </c>
      <c r="J22" s="65">
        <v>3</v>
      </c>
      <c r="K22" s="65">
        <v>2</v>
      </c>
      <c r="L22" s="64">
        <f t="shared" si="0"/>
        <v>-1</v>
      </c>
      <c r="M22" s="65"/>
      <c r="N22" s="55"/>
      <c r="O22" s="66"/>
    </row>
    <row r="23" s="36" customFormat="1" customHeight="1" spans="1:15">
      <c r="A23" s="52">
        <v>21</v>
      </c>
      <c r="B23" s="53">
        <v>122176</v>
      </c>
      <c r="C23" s="54" t="s">
        <v>270</v>
      </c>
      <c r="D23" s="52" t="s">
        <v>132</v>
      </c>
      <c r="E23" s="55"/>
      <c r="F23" s="11" t="s">
        <v>269</v>
      </c>
      <c r="G23" s="52" t="s">
        <v>239</v>
      </c>
      <c r="H23" s="55">
        <v>3</v>
      </c>
      <c r="I23" s="55">
        <v>0</v>
      </c>
      <c r="J23" s="67">
        <v>1</v>
      </c>
      <c r="K23" s="65">
        <v>1</v>
      </c>
      <c r="L23" s="65">
        <f t="shared" si="0"/>
        <v>0</v>
      </c>
      <c r="M23" s="65"/>
      <c r="N23" s="55"/>
      <c r="O23" s="66" t="s">
        <v>243</v>
      </c>
    </row>
    <row r="24" s="36" customFormat="1" customHeight="1" spans="1:15">
      <c r="A24" s="52">
        <v>22</v>
      </c>
      <c r="B24" s="52">
        <v>104430</v>
      </c>
      <c r="C24" s="11" t="s">
        <v>271</v>
      </c>
      <c r="D24" s="52" t="s">
        <v>138</v>
      </c>
      <c r="E24" s="55"/>
      <c r="F24" s="11" t="s">
        <v>166</v>
      </c>
      <c r="G24" s="52" t="s">
        <v>239</v>
      </c>
      <c r="H24" s="55">
        <v>5</v>
      </c>
      <c r="I24" s="55">
        <v>1</v>
      </c>
      <c r="J24" s="65">
        <v>3</v>
      </c>
      <c r="K24" s="65">
        <v>2</v>
      </c>
      <c r="L24" s="64">
        <f t="shared" si="0"/>
        <v>-1</v>
      </c>
      <c r="M24" s="65"/>
      <c r="N24" s="52" t="s">
        <v>265</v>
      </c>
      <c r="O24" s="66" t="s">
        <v>245</v>
      </c>
    </row>
    <row r="25" s="36" customFormat="1" customHeight="1" spans="1:15">
      <c r="A25" s="52">
        <v>23</v>
      </c>
      <c r="B25" s="52">
        <v>106568</v>
      </c>
      <c r="C25" s="11" t="s">
        <v>272</v>
      </c>
      <c r="D25" s="52" t="s">
        <v>138</v>
      </c>
      <c r="E25" s="55"/>
      <c r="F25" s="11" t="s">
        <v>273</v>
      </c>
      <c r="G25" s="52" t="s">
        <v>239</v>
      </c>
      <c r="H25" s="55">
        <v>5</v>
      </c>
      <c r="I25" s="55">
        <v>1</v>
      </c>
      <c r="J25" s="65">
        <v>3</v>
      </c>
      <c r="K25" s="65">
        <v>3</v>
      </c>
      <c r="L25" s="65">
        <f t="shared" si="0"/>
        <v>0</v>
      </c>
      <c r="M25" s="65"/>
      <c r="N25" s="55"/>
      <c r="O25" s="66" t="s">
        <v>243</v>
      </c>
    </row>
    <row r="26" s="36" customFormat="1" customHeight="1" spans="1:15">
      <c r="A26" s="52">
        <v>24</v>
      </c>
      <c r="B26" s="52">
        <v>114069</v>
      </c>
      <c r="C26" s="11" t="s">
        <v>274</v>
      </c>
      <c r="D26" s="52" t="s">
        <v>138</v>
      </c>
      <c r="E26" s="55"/>
      <c r="F26" s="11" t="s">
        <v>275</v>
      </c>
      <c r="G26" s="52" t="s">
        <v>239</v>
      </c>
      <c r="H26" s="55">
        <v>5</v>
      </c>
      <c r="I26" s="55">
        <v>1</v>
      </c>
      <c r="J26" s="65">
        <v>3</v>
      </c>
      <c r="K26" s="65">
        <v>1</v>
      </c>
      <c r="L26" s="64">
        <f t="shared" si="0"/>
        <v>-2</v>
      </c>
      <c r="M26" s="65"/>
      <c r="N26" s="55"/>
      <c r="O26" s="66" t="s">
        <v>243</v>
      </c>
    </row>
    <row r="27" s="36" customFormat="1" customHeight="1" spans="1:15">
      <c r="A27" s="52">
        <v>25</v>
      </c>
      <c r="B27" s="52">
        <v>118074</v>
      </c>
      <c r="C27" s="11" t="s">
        <v>276</v>
      </c>
      <c r="D27" s="52" t="s">
        <v>138</v>
      </c>
      <c r="E27" s="55"/>
      <c r="F27" s="11" t="s">
        <v>166</v>
      </c>
      <c r="G27" s="52" t="s">
        <v>251</v>
      </c>
      <c r="H27" s="55">
        <v>10</v>
      </c>
      <c r="I27" s="55">
        <v>1</v>
      </c>
      <c r="J27" s="65">
        <v>6</v>
      </c>
      <c r="K27" s="65">
        <v>4</v>
      </c>
      <c r="L27" s="64">
        <f t="shared" si="0"/>
        <v>-2</v>
      </c>
      <c r="M27" s="65"/>
      <c r="N27" s="55"/>
      <c r="O27" s="66" t="s">
        <v>240</v>
      </c>
    </row>
    <row r="28" s="36" customFormat="1" customHeight="1" spans="1:15">
      <c r="A28" s="52">
        <v>26</v>
      </c>
      <c r="B28" s="53">
        <v>122198</v>
      </c>
      <c r="C28" s="54" t="s">
        <v>277</v>
      </c>
      <c r="D28" s="52" t="s">
        <v>138</v>
      </c>
      <c r="E28" s="55"/>
      <c r="F28" s="11" t="s">
        <v>278</v>
      </c>
      <c r="G28" s="52" t="s">
        <v>239</v>
      </c>
      <c r="H28" s="55">
        <v>3</v>
      </c>
      <c r="I28" s="55">
        <v>1</v>
      </c>
      <c r="J28" s="67">
        <v>1</v>
      </c>
      <c r="K28" s="65">
        <v>3</v>
      </c>
      <c r="L28" s="65">
        <f t="shared" si="0"/>
        <v>2</v>
      </c>
      <c r="M28" s="65"/>
      <c r="N28" s="55"/>
      <c r="O28" s="66" t="s">
        <v>243</v>
      </c>
    </row>
    <row r="29" s="36" customFormat="1" customHeight="1" spans="1:15">
      <c r="A29" s="52">
        <v>27</v>
      </c>
      <c r="B29" s="52">
        <v>351</v>
      </c>
      <c r="C29" s="11" t="s">
        <v>279</v>
      </c>
      <c r="D29" s="52" t="s">
        <v>151</v>
      </c>
      <c r="E29" s="55"/>
      <c r="F29" s="11" t="s">
        <v>280</v>
      </c>
      <c r="G29" s="52" t="s">
        <v>239</v>
      </c>
      <c r="H29" s="55">
        <v>5</v>
      </c>
      <c r="I29" s="55">
        <v>0</v>
      </c>
      <c r="J29" s="65">
        <v>3</v>
      </c>
      <c r="K29" s="65">
        <v>1</v>
      </c>
      <c r="L29" s="64">
        <f t="shared" si="0"/>
        <v>-2</v>
      </c>
      <c r="M29" s="65"/>
      <c r="N29" s="55"/>
      <c r="O29" s="66" t="s">
        <v>281</v>
      </c>
    </row>
    <row r="30" s="36" customFormat="1" customHeight="1" spans="1:15">
      <c r="A30" s="52">
        <v>28</v>
      </c>
      <c r="B30" s="52">
        <v>713</v>
      </c>
      <c r="C30" s="11" t="s">
        <v>282</v>
      </c>
      <c r="D30" s="52" t="s">
        <v>151</v>
      </c>
      <c r="E30" s="55"/>
      <c r="F30" s="11" t="s">
        <v>283</v>
      </c>
      <c r="G30" s="52" t="s">
        <v>239</v>
      </c>
      <c r="H30" s="55">
        <v>5</v>
      </c>
      <c r="I30" s="55">
        <v>1</v>
      </c>
      <c r="J30" s="65">
        <v>3</v>
      </c>
      <c r="K30" s="65">
        <v>2</v>
      </c>
      <c r="L30" s="64">
        <f t="shared" si="0"/>
        <v>-1</v>
      </c>
      <c r="M30" s="65"/>
      <c r="N30" s="55"/>
      <c r="O30" s="66" t="s">
        <v>245</v>
      </c>
    </row>
    <row r="31" s="36" customFormat="1" customHeight="1" spans="1:15">
      <c r="A31" s="52">
        <v>29</v>
      </c>
      <c r="B31" s="52">
        <v>102935</v>
      </c>
      <c r="C31" s="11" t="s">
        <v>284</v>
      </c>
      <c r="D31" s="52" t="s">
        <v>163</v>
      </c>
      <c r="E31" s="55"/>
      <c r="F31" s="11" t="s">
        <v>168</v>
      </c>
      <c r="G31" s="52" t="s">
        <v>239</v>
      </c>
      <c r="H31" s="55">
        <v>5</v>
      </c>
      <c r="I31" s="55">
        <v>1</v>
      </c>
      <c r="J31" s="65">
        <v>3</v>
      </c>
      <c r="K31" s="65">
        <v>1</v>
      </c>
      <c r="L31" s="64">
        <f t="shared" si="0"/>
        <v>-2</v>
      </c>
      <c r="M31" s="65"/>
      <c r="N31" s="55"/>
      <c r="O31" s="66" t="s">
        <v>245</v>
      </c>
    </row>
    <row r="32" s="36" customFormat="1" customHeight="1" spans="1:15">
      <c r="A32" s="52">
        <v>30</v>
      </c>
      <c r="B32" s="52">
        <v>106865</v>
      </c>
      <c r="C32" s="11" t="s">
        <v>285</v>
      </c>
      <c r="D32" s="52" t="s">
        <v>163</v>
      </c>
      <c r="E32" s="55"/>
      <c r="F32" s="11" t="s">
        <v>168</v>
      </c>
      <c r="G32" s="52" t="s">
        <v>239</v>
      </c>
      <c r="H32" s="55">
        <v>5</v>
      </c>
      <c r="I32" s="55">
        <v>2</v>
      </c>
      <c r="J32" s="65">
        <v>3</v>
      </c>
      <c r="K32" s="65">
        <v>4</v>
      </c>
      <c r="L32" s="65">
        <f t="shared" si="0"/>
        <v>1</v>
      </c>
      <c r="M32" s="65"/>
      <c r="N32" s="52" t="s">
        <v>265</v>
      </c>
      <c r="O32" s="66" t="s">
        <v>243</v>
      </c>
    </row>
    <row r="33" s="36" customFormat="1" customHeight="1" spans="1:15">
      <c r="A33" s="52">
        <v>31</v>
      </c>
      <c r="B33" s="52">
        <v>570</v>
      </c>
      <c r="C33" s="11" t="s">
        <v>286</v>
      </c>
      <c r="D33" s="52" t="s">
        <v>178</v>
      </c>
      <c r="E33" s="55"/>
      <c r="F33" s="11" t="s">
        <v>287</v>
      </c>
      <c r="G33" s="52" t="s">
        <v>239</v>
      </c>
      <c r="H33" s="55">
        <v>5</v>
      </c>
      <c r="I33" s="55">
        <v>1</v>
      </c>
      <c r="J33" s="65">
        <v>3</v>
      </c>
      <c r="K33" s="65">
        <v>1</v>
      </c>
      <c r="L33" s="64">
        <f t="shared" si="0"/>
        <v>-2</v>
      </c>
      <c r="M33" s="65"/>
      <c r="N33" s="55"/>
      <c r="O33" s="66" t="s">
        <v>245</v>
      </c>
    </row>
    <row r="34" s="36" customFormat="1" customHeight="1" spans="1:15">
      <c r="A34" s="52">
        <v>32</v>
      </c>
      <c r="B34" s="52">
        <v>104429</v>
      </c>
      <c r="C34" s="11" t="s">
        <v>288</v>
      </c>
      <c r="D34" s="52" t="s">
        <v>178</v>
      </c>
      <c r="E34" s="55"/>
      <c r="F34" s="11" t="s">
        <v>289</v>
      </c>
      <c r="G34" s="52" t="s">
        <v>239</v>
      </c>
      <c r="H34" s="55">
        <v>5</v>
      </c>
      <c r="I34" s="55">
        <v>1</v>
      </c>
      <c r="J34" s="65">
        <v>3</v>
      </c>
      <c r="K34" s="65">
        <v>3</v>
      </c>
      <c r="L34" s="65">
        <f t="shared" si="0"/>
        <v>0</v>
      </c>
      <c r="M34" s="65"/>
      <c r="N34" s="55"/>
      <c r="O34" s="66" t="s">
        <v>243</v>
      </c>
    </row>
    <row r="35" s="36" customFormat="1" customHeight="1" spans="1:15">
      <c r="A35" s="52">
        <v>33</v>
      </c>
      <c r="B35" s="52">
        <v>112888</v>
      </c>
      <c r="C35" s="11" t="s">
        <v>290</v>
      </c>
      <c r="D35" s="52" t="s">
        <v>178</v>
      </c>
      <c r="E35" s="55"/>
      <c r="F35" s="11" t="s">
        <v>291</v>
      </c>
      <c r="G35" s="52" t="s">
        <v>239</v>
      </c>
      <c r="H35" s="55">
        <v>5</v>
      </c>
      <c r="I35" s="55">
        <v>1</v>
      </c>
      <c r="J35" s="65">
        <v>3</v>
      </c>
      <c r="K35" s="65">
        <v>3</v>
      </c>
      <c r="L35" s="65">
        <f t="shared" ref="L35:L66" si="1">K35-J35</f>
        <v>0</v>
      </c>
      <c r="M35" s="65"/>
      <c r="N35" s="55"/>
      <c r="O35" s="66" t="s">
        <v>243</v>
      </c>
    </row>
    <row r="36" s="36" customFormat="1" customHeight="1" spans="1:15">
      <c r="A36" s="52">
        <v>34</v>
      </c>
      <c r="B36" s="52">
        <v>113025</v>
      </c>
      <c r="C36" s="11" t="s">
        <v>292</v>
      </c>
      <c r="D36" s="52" t="s">
        <v>178</v>
      </c>
      <c r="E36" s="55"/>
      <c r="F36" s="11" t="s">
        <v>189</v>
      </c>
      <c r="G36" s="52" t="s">
        <v>239</v>
      </c>
      <c r="H36" s="55">
        <v>5</v>
      </c>
      <c r="I36" s="55">
        <v>1</v>
      </c>
      <c r="J36" s="65">
        <v>3</v>
      </c>
      <c r="K36" s="65">
        <v>4</v>
      </c>
      <c r="L36" s="65">
        <f t="shared" si="1"/>
        <v>1</v>
      </c>
      <c r="M36" s="65"/>
      <c r="N36" s="55"/>
      <c r="O36" s="66" t="s">
        <v>243</v>
      </c>
    </row>
    <row r="37" s="36" customFormat="1" customHeight="1" spans="1:15">
      <c r="A37" s="52">
        <v>35</v>
      </c>
      <c r="B37" s="52">
        <v>113298</v>
      </c>
      <c r="C37" s="11" t="s">
        <v>293</v>
      </c>
      <c r="D37" s="52" t="s">
        <v>178</v>
      </c>
      <c r="E37" s="55"/>
      <c r="F37" s="11" t="s">
        <v>289</v>
      </c>
      <c r="G37" s="52" t="s">
        <v>239</v>
      </c>
      <c r="H37" s="55">
        <v>5</v>
      </c>
      <c r="I37" s="55">
        <v>1</v>
      </c>
      <c r="J37" s="65">
        <v>3</v>
      </c>
      <c r="K37" s="65">
        <v>2</v>
      </c>
      <c r="L37" s="64">
        <f t="shared" si="1"/>
        <v>-1</v>
      </c>
      <c r="M37" s="65"/>
      <c r="N37" s="55"/>
      <c r="O37" s="66" t="s">
        <v>245</v>
      </c>
    </row>
    <row r="38" s="36" customFormat="1" customHeight="1" spans="1:15">
      <c r="A38" s="52">
        <v>36</v>
      </c>
      <c r="B38" s="52">
        <v>113833</v>
      </c>
      <c r="C38" s="11" t="s">
        <v>294</v>
      </c>
      <c r="D38" s="52" t="s">
        <v>178</v>
      </c>
      <c r="E38" s="52" t="s">
        <v>265</v>
      </c>
      <c r="F38" s="11" t="s">
        <v>287</v>
      </c>
      <c r="G38" s="52" t="s">
        <v>239</v>
      </c>
      <c r="H38" s="55">
        <v>5</v>
      </c>
      <c r="I38" s="55">
        <v>0</v>
      </c>
      <c r="J38" s="65">
        <v>3</v>
      </c>
      <c r="K38" s="65">
        <v>2</v>
      </c>
      <c r="L38" s="64">
        <f t="shared" si="1"/>
        <v>-1</v>
      </c>
      <c r="M38" s="65">
        <v>30</v>
      </c>
      <c r="N38" s="55"/>
      <c r="O38" s="66"/>
    </row>
    <row r="39" s="36" customFormat="1" customHeight="1" spans="1:15">
      <c r="A39" s="47">
        <v>37</v>
      </c>
      <c r="B39" s="47">
        <v>116773</v>
      </c>
      <c r="C39" s="51" t="s">
        <v>295</v>
      </c>
      <c r="D39" s="47" t="s">
        <v>178</v>
      </c>
      <c r="E39" s="50"/>
      <c r="F39" s="51" t="s">
        <v>289</v>
      </c>
      <c r="G39" s="47" t="s">
        <v>239</v>
      </c>
      <c r="H39" s="50">
        <v>5</v>
      </c>
      <c r="I39" s="50">
        <v>0</v>
      </c>
      <c r="J39" s="63">
        <v>3</v>
      </c>
      <c r="K39" s="63">
        <v>0</v>
      </c>
      <c r="L39" s="64">
        <f t="shared" si="1"/>
        <v>-3</v>
      </c>
      <c r="M39" s="65">
        <v>30</v>
      </c>
      <c r="N39" s="55"/>
      <c r="O39" s="66"/>
    </row>
    <row r="40" s="36" customFormat="1" customHeight="1" spans="1:15">
      <c r="A40" s="47">
        <v>38</v>
      </c>
      <c r="B40" s="48">
        <v>118951</v>
      </c>
      <c r="C40" s="49" t="s">
        <v>296</v>
      </c>
      <c r="D40" s="47" t="s">
        <v>178</v>
      </c>
      <c r="E40" s="50"/>
      <c r="F40" s="51" t="s">
        <v>287</v>
      </c>
      <c r="G40" s="47" t="s">
        <v>239</v>
      </c>
      <c r="H40" s="50">
        <v>5</v>
      </c>
      <c r="I40" s="50">
        <v>0</v>
      </c>
      <c r="J40" s="63">
        <v>3</v>
      </c>
      <c r="K40" s="63">
        <v>0</v>
      </c>
      <c r="L40" s="64">
        <f t="shared" si="1"/>
        <v>-3</v>
      </c>
      <c r="M40" s="65">
        <v>30</v>
      </c>
      <c r="N40" s="52" t="s">
        <v>265</v>
      </c>
      <c r="O40" s="66"/>
    </row>
    <row r="41" s="36" customFormat="1" customHeight="1" spans="1:15">
      <c r="A41" s="52">
        <v>39</v>
      </c>
      <c r="B41" s="53">
        <v>119263</v>
      </c>
      <c r="C41" s="54" t="s">
        <v>297</v>
      </c>
      <c r="D41" s="52" t="s">
        <v>178</v>
      </c>
      <c r="E41" s="55"/>
      <c r="F41" s="11" t="s">
        <v>291</v>
      </c>
      <c r="G41" s="52" t="s">
        <v>239</v>
      </c>
      <c r="H41" s="55">
        <v>5</v>
      </c>
      <c r="I41" s="55">
        <v>0</v>
      </c>
      <c r="J41" s="65">
        <v>3</v>
      </c>
      <c r="K41" s="65">
        <v>2</v>
      </c>
      <c r="L41" s="64">
        <f t="shared" si="1"/>
        <v>-1</v>
      </c>
      <c r="M41" s="65">
        <v>30</v>
      </c>
      <c r="N41" s="55"/>
      <c r="O41" s="66"/>
    </row>
    <row r="42" s="36" customFormat="1" customHeight="1" spans="1:15">
      <c r="A42" s="47">
        <v>40</v>
      </c>
      <c r="B42" s="47">
        <v>115971</v>
      </c>
      <c r="C42" s="51" t="s">
        <v>298</v>
      </c>
      <c r="D42" s="47" t="s">
        <v>188</v>
      </c>
      <c r="E42" s="50"/>
      <c r="F42" s="51" t="s">
        <v>263</v>
      </c>
      <c r="G42" s="47" t="s">
        <v>239</v>
      </c>
      <c r="H42" s="50">
        <v>5</v>
      </c>
      <c r="I42" s="50">
        <v>0</v>
      </c>
      <c r="J42" s="63">
        <v>3</v>
      </c>
      <c r="K42" s="63">
        <v>0</v>
      </c>
      <c r="L42" s="64">
        <f t="shared" si="1"/>
        <v>-3</v>
      </c>
      <c r="M42" s="65"/>
      <c r="N42" s="55"/>
      <c r="O42" s="66" t="s">
        <v>299</v>
      </c>
    </row>
    <row r="43" s="36" customFormat="1" customHeight="1" spans="1:15">
      <c r="A43" s="52">
        <v>41</v>
      </c>
      <c r="B43" s="52">
        <v>117310</v>
      </c>
      <c r="C43" s="11" t="s">
        <v>300</v>
      </c>
      <c r="D43" s="52" t="s">
        <v>188</v>
      </c>
      <c r="E43" s="52" t="s">
        <v>265</v>
      </c>
      <c r="F43" s="11" t="s">
        <v>263</v>
      </c>
      <c r="G43" s="52" t="s">
        <v>239</v>
      </c>
      <c r="H43" s="55">
        <v>5</v>
      </c>
      <c r="I43" s="55">
        <v>1</v>
      </c>
      <c r="J43" s="65">
        <v>3</v>
      </c>
      <c r="K43" s="65">
        <v>2</v>
      </c>
      <c r="L43" s="64">
        <f t="shared" si="1"/>
        <v>-1</v>
      </c>
      <c r="M43" s="65"/>
      <c r="N43" s="55"/>
      <c r="O43" s="66" t="s">
        <v>245</v>
      </c>
    </row>
    <row r="44" s="36" customFormat="1" customHeight="1" spans="1:15">
      <c r="A44" s="52">
        <v>42</v>
      </c>
      <c r="B44" s="52">
        <v>105910</v>
      </c>
      <c r="C44" s="11" t="s">
        <v>301</v>
      </c>
      <c r="D44" s="52" t="s">
        <v>188</v>
      </c>
      <c r="E44" s="55"/>
      <c r="F44" s="11" t="s">
        <v>263</v>
      </c>
      <c r="G44" s="52" t="s">
        <v>239</v>
      </c>
      <c r="H44" s="55">
        <v>5</v>
      </c>
      <c r="I44" s="55">
        <v>1</v>
      </c>
      <c r="J44" s="65">
        <v>3</v>
      </c>
      <c r="K44" s="65">
        <v>4</v>
      </c>
      <c r="L44" s="65">
        <f t="shared" si="1"/>
        <v>1</v>
      </c>
      <c r="M44" s="65"/>
      <c r="N44" s="52" t="s">
        <v>265</v>
      </c>
      <c r="O44" s="66" t="s">
        <v>243</v>
      </c>
    </row>
    <row r="45" s="36" customFormat="1" customHeight="1" spans="1:15">
      <c r="A45" s="52">
        <v>43</v>
      </c>
      <c r="B45" s="52">
        <v>117491</v>
      </c>
      <c r="C45" s="11" t="s">
        <v>302</v>
      </c>
      <c r="D45" s="52" t="s">
        <v>188</v>
      </c>
      <c r="E45" s="52" t="s">
        <v>265</v>
      </c>
      <c r="F45" s="11" t="s">
        <v>189</v>
      </c>
      <c r="G45" s="52" t="s">
        <v>239</v>
      </c>
      <c r="H45" s="55">
        <v>5</v>
      </c>
      <c r="I45" s="55">
        <v>1</v>
      </c>
      <c r="J45" s="65">
        <v>3</v>
      </c>
      <c r="K45" s="65">
        <v>2</v>
      </c>
      <c r="L45" s="64">
        <f t="shared" si="1"/>
        <v>-1</v>
      </c>
      <c r="M45" s="65"/>
      <c r="N45" s="55"/>
      <c r="O45" s="66" t="s">
        <v>245</v>
      </c>
    </row>
    <row r="46" s="36" customFormat="1" customHeight="1" spans="1:15">
      <c r="A46" s="52">
        <v>44</v>
      </c>
      <c r="B46" s="55">
        <v>118151</v>
      </c>
      <c r="C46" s="11" t="s">
        <v>303</v>
      </c>
      <c r="D46" s="52" t="s">
        <v>188</v>
      </c>
      <c r="E46" s="52" t="s">
        <v>265</v>
      </c>
      <c r="F46" s="11" t="s">
        <v>189</v>
      </c>
      <c r="G46" s="52" t="s">
        <v>239</v>
      </c>
      <c r="H46" s="55">
        <v>5</v>
      </c>
      <c r="I46" s="55">
        <v>2</v>
      </c>
      <c r="J46" s="65">
        <v>3</v>
      </c>
      <c r="K46" s="65">
        <v>4</v>
      </c>
      <c r="L46" s="65">
        <f t="shared" si="1"/>
        <v>1</v>
      </c>
      <c r="M46" s="65"/>
      <c r="N46" s="55"/>
      <c r="O46" s="66" t="s">
        <v>243</v>
      </c>
    </row>
    <row r="47" s="36" customFormat="1" customHeight="1" spans="1:15">
      <c r="A47" s="52">
        <v>45</v>
      </c>
      <c r="B47" s="52">
        <v>371</v>
      </c>
      <c r="C47" s="11" t="s">
        <v>304</v>
      </c>
      <c r="D47" s="52" t="s">
        <v>215</v>
      </c>
      <c r="E47" s="52" t="s">
        <v>265</v>
      </c>
      <c r="F47" s="57" t="s">
        <v>305</v>
      </c>
      <c r="G47" s="52" t="s">
        <v>239</v>
      </c>
      <c r="H47" s="55">
        <v>5</v>
      </c>
      <c r="I47" s="55">
        <v>1</v>
      </c>
      <c r="J47" s="65">
        <v>3</v>
      </c>
      <c r="K47" s="65">
        <v>3</v>
      </c>
      <c r="L47" s="65">
        <f t="shared" si="1"/>
        <v>0</v>
      </c>
      <c r="M47" s="65"/>
      <c r="N47" s="55"/>
      <c r="O47" s="66" t="s">
        <v>243</v>
      </c>
    </row>
    <row r="48" s="36" customFormat="1" customHeight="1" spans="1:15">
      <c r="A48" s="52">
        <v>46</v>
      </c>
      <c r="B48" s="52">
        <v>102567</v>
      </c>
      <c r="C48" s="11" t="s">
        <v>306</v>
      </c>
      <c r="D48" s="52" t="s">
        <v>215</v>
      </c>
      <c r="E48" s="55"/>
      <c r="F48" s="11" t="s">
        <v>307</v>
      </c>
      <c r="G48" s="52" t="s">
        <v>239</v>
      </c>
      <c r="H48" s="55">
        <v>5</v>
      </c>
      <c r="I48" s="55">
        <v>1</v>
      </c>
      <c r="J48" s="65">
        <v>3</v>
      </c>
      <c r="K48" s="65">
        <v>3</v>
      </c>
      <c r="L48" s="65">
        <f t="shared" si="1"/>
        <v>0</v>
      </c>
      <c r="M48" s="65"/>
      <c r="N48" s="55"/>
      <c r="O48" s="66" t="s">
        <v>243</v>
      </c>
    </row>
    <row r="49" s="36" customFormat="1" customHeight="1" spans="1:15">
      <c r="A49" s="52">
        <v>47</v>
      </c>
      <c r="B49" s="52">
        <v>108656</v>
      </c>
      <c r="C49" s="11" t="s">
        <v>308</v>
      </c>
      <c r="D49" s="52" t="s">
        <v>215</v>
      </c>
      <c r="E49" s="52" t="s">
        <v>265</v>
      </c>
      <c r="F49" s="11" t="s">
        <v>309</v>
      </c>
      <c r="G49" s="52" t="s">
        <v>239</v>
      </c>
      <c r="H49" s="55">
        <v>5</v>
      </c>
      <c r="I49" s="55">
        <v>1</v>
      </c>
      <c r="J49" s="65">
        <v>3</v>
      </c>
      <c r="K49" s="65">
        <v>4</v>
      </c>
      <c r="L49" s="65">
        <f t="shared" si="1"/>
        <v>1</v>
      </c>
      <c r="M49" s="65"/>
      <c r="N49" s="55"/>
      <c r="O49" s="66" t="s">
        <v>243</v>
      </c>
    </row>
    <row r="50" s="36" customFormat="1" customHeight="1" spans="1:15">
      <c r="A50" s="52">
        <v>48</v>
      </c>
      <c r="B50" s="52">
        <v>110378</v>
      </c>
      <c r="C50" s="11" t="s">
        <v>310</v>
      </c>
      <c r="D50" s="52" t="s">
        <v>151</v>
      </c>
      <c r="E50" s="52" t="s">
        <v>265</v>
      </c>
      <c r="F50" s="11" t="s">
        <v>280</v>
      </c>
      <c r="G50" s="52" t="s">
        <v>239</v>
      </c>
      <c r="H50" s="55">
        <v>5</v>
      </c>
      <c r="I50" s="55">
        <v>2</v>
      </c>
      <c r="J50" s="65">
        <v>3</v>
      </c>
      <c r="K50" s="65">
        <v>3</v>
      </c>
      <c r="L50" s="65">
        <f t="shared" si="1"/>
        <v>0</v>
      </c>
      <c r="M50" s="65"/>
      <c r="N50" s="55"/>
      <c r="O50" s="66" t="s">
        <v>243</v>
      </c>
    </row>
    <row r="51" s="36" customFormat="1" customHeight="1" spans="1:15">
      <c r="A51" s="52">
        <v>49</v>
      </c>
      <c r="B51" s="52">
        <v>730</v>
      </c>
      <c r="C51" s="11" t="s">
        <v>311</v>
      </c>
      <c r="D51" s="52" t="s">
        <v>22</v>
      </c>
      <c r="E51" s="52" t="s">
        <v>265</v>
      </c>
      <c r="F51" s="11" t="s">
        <v>242</v>
      </c>
      <c r="G51" s="52" t="s">
        <v>251</v>
      </c>
      <c r="H51" s="55">
        <v>10</v>
      </c>
      <c r="I51" s="55">
        <v>0</v>
      </c>
      <c r="J51" s="65">
        <v>6</v>
      </c>
      <c r="K51" s="65">
        <v>2</v>
      </c>
      <c r="L51" s="64">
        <f t="shared" si="1"/>
        <v>-4</v>
      </c>
      <c r="M51" s="65"/>
      <c r="N51" s="55"/>
      <c r="O51" s="66" t="s">
        <v>312</v>
      </c>
    </row>
    <row r="52" s="36" customFormat="1" customHeight="1" spans="1:15">
      <c r="A52" s="52">
        <v>50</v>
      </c>
      <c r="B52" s="52">
        <v>709</v>
      </c>
      <c r="C52" s="11" t="s">
        <v>313</v>
      </c>
      <c r="D52" s="52" t="s">
        <v>22</v>
      </c>
      <c r="E52" s="55"/>
      <c r="F52" s="11" t="s">
        <v>242</v>
      </c>
      <c r="G52" s="52" t="s">
        <v>251</v>
      </c>
      <c r="H52" s="55">
        <v>10</v>
      </c>
      <c r="I52" s="55">
        <v>0</v>
      </c>
      <c r="J52" s="65">
        <v>6</v>
      </c>
      <c r="K52" s="65">
        <v>2</v>
      </c>
      <c r="L52" s="64">
        <f t="shared" si="1"/>
        <v>-4</v>
      </c>
      <c r="M52" s="65">
        <v>30</v>
      </c>
      <c r="N52" s="55"/>
      <c r="O52" s="66" t="s">
        <v>281</v>
      </c>
    </row>
    <row r="53" s="36" customFormat="1" customHeight="1" spans="1:15">
      <c r="A53" s="52">
        <v>51</v>
      </c>
      <c r="B53" s="52">
        <v>107658</v>
      </c>
      <c r="C53" s="11" t="s">
        <v>314</v>
      </c>
      <c r="D53" s="52" t="s">
        <v>22</v>
      </c>
      <c r="E53" s="55"/>
      <c r="F53" s="11" t="s">
        <v>242</v>
      </c>
      <c r="G53" s="52" t="s">
        <v>251</v>
      </c>
      <c r="H53" s="55">
        <v>10</v>
      </c>
      <c r="I53" s="55">
        <v>1</v>
      </c>
      <c r="J53" s="65">
        <v>6</v>
      </c>
      <c r="K53" s="65">
        <v>2</v>
      </c>
      <c r="L53" s="64">
        <f t="shared" si="1"/>
        <v>-4</v>
      </c>
      <c r="M53" s="65"/>
      <c r="N53" s="52" t="s">
        <v>265</v>
      </c>
      <c r="O53" s="66" t="s">
        <v>299</v>
      </c>
    </row>
    <row r="54" s="36" customFormat="1" customHeight="1" spans="1:15">
      <c r="A54" s="47">
        <v>52</v>
      </c>
      <c r="B54" s="47">
        <v>308</v>
      </c>
      <c r="C54" s="51" t="s">
        <v>315</v>
      </c>
      <c r="D54" s="47" t="s">
        <v>22</v>
      </c>
      <c r="E54" s="47" t="s">
        <v>265</v>
      </c>
      <c r="F54" s="58" t="s">
        <v>316</v>
      </c>
      <c r="G54" s="47" t="s">
        <v>239</v>
      </c>
      <c r="H54" s="50">
        <v>5</v>
      </c>
      <c r="I54" s="50">
        <v>0</v>
      </c>
      <c r="J54" s="63">
        <v>3</v>
      </c>
      <c r="K54" s="63">
        <v>0</v>
      </c>
      <c r="L54" s="64">
        <f t="shared" si="1"/>
        <v>-3</v>
      </c>
      <c r="M54" s="65"/>
      <c r="N54" s="55"/>
      <c r="O54" s="66" t="s">
        <v>281</v>
      </c>
    </row>
    <row r="55" s="36" customFormat="1" customHeight="1" spans="1:15">
      <c r="A55" s="52">
        <v>53</v>
      </c>
      <c r="B55" s="52">
        <v>578</v>
      </c>
      <c r="C55" s="11" t="s">
        <v>317</v>
      </c>
      <c r="D55" s="52" t="s">
        <v>22</v>
      </c>
      <c r="E55" s="55"/>
      <c r="F55" s="11" t="s">
        <v>266</v>
      </c>
      <c r="G55" s="52" t="s">
        <v>251</v>
      </c>
      <c r="H55" s="55">
        <v>10</v>
      </c>
      <c r="I55" s="55">
        <v>2</v>
      </c>
      <c r="J55" s="65">
        <v>6</v>
      </c>
      <c r="K55" s="65">
        <v>2</v>
      </c>
      <c r="L55" s="64">
        <f t="shared" si="1"/>
        <v>-4</v>
      </c>
      <c r="M55" s="65"/>
      <c r="N55" s="52" t="s">
        <v>265</v>
      </c>
      <c r="O55" s="66" t="s">
        <v>245</v>
      </c>
    </row>
    <row r="56" s="36" customFormat="1" customHeight="1" spans="1:15">
      <c r="A56" s="52">
        <v>54</v>
      </c>
      <c r="B56" s="52">
        <v>581</v>
      </c>
      <c r="C56" s="11" t="s">
        <v>318</v>
      </c>
      <c r="D56" s="52" t="s">
        <v>22</v>
      </c>
      <c r="E56" s="52" t="s">
        <v>265</v>
      </c>
      <c r="F56" s="11" t="s">
        <v>130</v>
      </c>
      <c r="G56" s="52" t="s">
        <v>251</v>
      </c>
      <c r="H56" s="55">
        <v>10</v>
      </c>
      <c r="I56" s="55">
        <v>0</v>
      </c>
      <c r="J56" s="65">
        <v>6</v>
      </c>
      <c r="K56" s="65">
        <v>5</v>
      </c>
      <c r="L56" s="64">
        <f t="shared" si="1"/>
        <v>-1</v>
      </c>
      <c r="M56" s="65">
        <v>30</v>
      </c>
      <c r="N56" s="52" t="s">
        <v>265</v>
      </c>
      <c r="O56" s="66" t="s">
        <v>281</v>
      </c>
    </row>
    <row r="57" s="36" customFormat="1" customHeight="1" spans="1:15">
      <c r="A57" s="52">
        <v>55</v>
      </c>
      <c r="B57" s="52">
        <v>585</v>
      </c>
      <c r="C57" s="11" t="s">
        <v>319</v>
      </c>
      <c r="D57" s="52" t="s">
        <v>22</v>
      </c>
      <c r="E57" s="55"/>
      <c r="F57" s="11" t="s">
        <v>44</v>
      </c>
      <c r="G57" s="52" t="s">
        <v>251</v>
      </c>
      <c r="H57" s="55">
        <v>10</v>
      </c>
      <c r="I57" s="55">
        <v>2</v>
      </c>
      <c r="J57" s="65">
        <v>6</v>
      </c>
      <c r="K57" s="65">
        <v>3</v>
      </c>
      <c r="L57" s="64">
        <f t="shared" si="1"/>
        <v>-3</v>
      </c>
      <c r="M57" s="65"/>
      <c r="N57" s="55"/>
      <c r="O57" s="66" t="s">
        <v>245</v>
      </c>
    </row>
    <row r="58" s="36" customFormat="1" customHeight="1" spans="1:15">
      <c r="A58" s="52">
        <v>56</v>
      </c>
      <c r="B58" s="52">
        <v>103199</v>
      </c>
      <c r="C58" s="11" t="s">
        <v>320</v>
      </c>
      <c r="D58" s="52" t="s">
        <v>22</v>
      </c>
      <c r="E58" s="55"/>
      <c r="F58" s="11" t="s">
        <v>44</v>
      </c>
      <c r="G58" s="52" t="s">
        <v>251</v>
      </c>
      <c r="H58" s="55">
        <v>10</v>
      </c>
      <c r="I58" s="55">
        <v>1</v>
      </c>
      <c r="J58" s="65">
        <v>6</v>
      </c>
      <c r="K58" s="65">
        <v>5</v>
      </c>
      <c r="L58" s="64">
        <f t="shared" si="1"/>
        <v>-1</v>
      </c>
      <c r="M58" s="65">
        <v>30</v>
      </c>
      <c r="N58" s="55"/>
      <c r="O58" s="66"/>
    </row>
    <row r="59" s="36" customFormat="1" customHeight="1" spans="1:15">
      <c r="A59" s="52">
        <v>57</v>
      </c>
      <c r="B59" s="52">
        <v>114622</v>
      </c>
      <c r="C59" s="11" t="s">
        <v>321</v>
      </c>
      <c r="D59" s="52" t="s">
        <v>22</v>
      </c>
      <c r="E59" s="55"/>
      <c r="F59" s="11" t="s">
        <v>44</v>
      </c>
      <c r="G59" s="52" t="s">
        <v>251</v>
      </c>
      <c r="H59" s="55">
        <v>10</v>
      </c>
      <c r="I59" s="55">
        <v>1</v>
      </c>
      <c r="J59" s="65">
        <v>6</v>
      </c>
      <c r="K59" s="65">
        <v>6</v>
      </c>
      <c r="L59" s="65">
        <f t="shared" si="1"/>
        <v>0</v>
      </c>
      <c r="M59" s="65"/>
      <c r="N59" s="52" t="s">
        <v>265</v>
      </c>
      <c r="O59" s="66" t="s">
        <v>243</v>
      </c>
    </row>
    <row r="60" s="36" customFormat="1" customHeight="1" spans="1:15">
      <c r="A60" s="52">
        <v>58</v>
      </c>
      <c r="B60" s="52">
        <v>539</v>
      </c>
      <c r="C60" s="11" t="s">
        <v>322</v>
      </c>
      <c r="D60" s="52" t="s">
        <v>56</v>
      </c>
      <c r="E60" s="55"/>
      <c r="F60" s="11" t="s">
        <v>61</v>
      </c>
      <c r="G60" s="52" t="s">
        <v>251</v>
      </c>
      <c r="H60" s="55">
        <v>10</v>
      </c>
      <c r="I60" s="55">
        <v>1</v>
      </c>
      <c r="J60" s="65">
        <v>6</v>
      </c>
      <c r="K60" s="65">
        <v>3</v>
      </c>
      <c r="L60" s="64">
        <f t="shared" si="1"/>
        <v>-3</v>
      </c>
      <c r="M60" s="65"/>
      <c r="N60" s="55"/>
      <c r="O60" s="66" t="s">
        <v>299</v>
      </c>
    </row>
    <row r="61" s="36" customFormat="1" customHeight="1" spans="1:15">
      <c r="A61" s="52">
        <v>59</v>
      </c>
      <c r="B61" s="52">
        <v>549</v>
      </c>
      <c r="C61" s="11" t="s">
        <v>323</v>
      </c>
      <c r="D61" s="52" t="s">
        <v>56</v>
      </c>
      <c r="E61" s="55"/>
      <c r="F61" s="11" t="s">
        <v>73</v>
      </c>
      <c r="G61" s="52" t="s">
        <v>239</v>
      </c>
      <c r="H61" s="55">
        <v>5</v>
      </c>
      <c r="I61" s="55">
        <v>1</v>
      </c>
      <c r="J61" s="65">
        <v>3</v>
      </c>
      <c r="K61" s="65">
        <v>3</v>
      </c>
      <c r="L61" s="65">
        <f t="shared" si="1"/>
        <v>0</v>
      </c>
      <c r="M61" s="65"/>
      <c r="N61" s="55"/>
      <c r="O61" s="66" t="s">
        <v>243</v>
      </c>
    </row>
    <row r="62" s="36" customFormat="1" customHeight="1" spans="1:15">
      <c r="A62" s="52">
        <v>60</v>
      </c>
      <c r="B62" s="52">
        <v>716</v>
      </c>
      <c r="C62" s="11" t="s">
        <v>324</v>
      </c>
      <c r="D62" s="52" t="s">
        <v>56</v>
      </c>
      <c r="E62" s="55"/>
      <c r="F62" s="11" t="s">
        <v>61</v>
      </c>
      <c r="G62" s="52" t="s">
        <v>251</v>
      </c>
      <c r="H62" s="55">
        <v>10</v>
      </c>
      <c r="I62" s="55">
        <v>2</v>
      </c>
      <c r="J62" s="65">
        <v>6</v>
      </c>
      <c r="K62" s="65">
        <v>3</v>
      </c>
      <c r="L62" s="64">
        <f t="shared" si="1"/>
        <v>-3</v>
      </c>
      <c r="M62" s="65"/>
      <c r="N62" s="52" t="s">
        <v>265</v>
      </c>
      <c r="O62" s="66" t="s">
        <v>245</v>
      </c>
    </row>
    <row r="63" s="36" customFormat="1" customHeight="1" spans="1:15">
      <c r="A63" s="52">
        <v>61</v>
      </c>
      <c r="B63" s="52">
        <v>717</v>
      </c>
      <c r="C63" s="11" t="s">
        <v>325</v>
      </c>
      <c r="D63" s="52" t="s">
        <v>56</v>
      </c>
      <c r="E63" s="55"/>
      <c r="F63" s="11" t="s">
        <v>73</v>
      </c>
      <c r="G63" s="52" t="s">
        <v>251</v>
      </c>
      <c r="H63" s="55">
        <v>10</v>
      </c>
      <c r="I63" s="55">
        <v>2</v>
      </c>
      <c r="J63" s="65">
        <v>6</v>
      </c>
      <c r="K63" s="65">
        <v>4</v>
      </c>
      <c r="L63" s="64">
        <f t="shared" si="1"/>
        <v>-2</v>
      </c>
      <c r="M63" s="65"/>
      <c r="N63" s="55"/>
      <c r="O63" s="66" t="s">
        <v>245</v>
      </c>
    </row>
    <row r="64" s="36" customFormat="1" customHeight="1" spans="1:15">
      <c r="A64" s="52">
        <v>62</v>
      </c>
      <c r="B64" s="52">
        <v>746</v>
      </c>
      <c r="C64" s="11" t="s">
        <v>326</v>
      </c>
      <c r="D64" s="52" t="s">
        <v>56</v>
      </c>
      <c r="E64" s="55"/>
      <c r="F64" s="11" t="s">
        <v>73</v>
      </c>
      <c r="G64" s="52" t="s">
        <v>251</v>
      </c>
      <c r="H64" s="55">
        <v>10</v>
      </c>
      <c r="I64" s="55">
        <v>2</v>
      </c>
      <c r="J64" s="65">
        <v>6</v>
      </c>
      <c r="K64" s="65">
        <v>5</v>
      </c>
      <c r="L64" s="64">
        <f t="shared" si="1"/>
        <v>-1</v>
      </c>
      <c r="M64" s="65"/>
      <c r="N64" s="52" t="s">
        <v>265</v>
      </c>
      <c r="O64" s="66" t="s">
        <v>245</v>
      </c>
    </row>
    <row r="65" s="36" customFormat="1" customHeight="1" spans="1:15">
      <c r="A65" s="52">
        <v>63</v>
      </c>
      <c r="B65" s="52">
        <v>748</v>
      </c>
      <c r="C65" s="11" t="s">
        <v>327</v>
      </c>
      <c r="D65" s="52" t="s">
        <v>56</v>
      </c>
      <c r="E65" s="55"/>
      <c r="F65" s="11" t="s">
        <v>61</v>
      </c>
      <c r="G65" s="52" t="s">
        <v>251</v>
      </c>
      <c r="H65" s="55">
        <v>10</v>
      </c>
      <c r="I65" s="55">
        <v>1</v>
      </c>
      <c r="J65" s="65">
        <v>6</v>
      </c>
      <c r="K65" s="65">
        <v>3</v>
      </c>
      <c r="L65" s="64">
        <f t="shared" si="1"/>
        <v>-3</v>
      </c>
      <c r="M65" s="65"/>
      <c r="N65" s="55"/>
      <c r="O65" s="66" t="s">
        <v>281</v>
      </c>
    </row>
    <row r="66" s="36" customFormat="1" customHeight="1" spans="1:15">
      <c r="A66" s="52">
        <v>64</v>
      </c>
      <c r="B66" s="52">
        <v>104533</v>
      </c>
      <c r="C66" s="11" t="s">
        <v>328</v>
      </c>
      <c r="D66" s="52" t="s">
        <v>56</v>
      </c>
      <c r="E66" s="55"/>
      <c r="F66" s="11" t="s">
        <v>69</v>
      </c>
      <c r="G66" s="52" t="s">
        <v>251</v>
      </c>
      <c r="H66" s="55">
        <v>10</v>
      </c>
      <c r="I66" s="55">
        <v>1</v>
      </c>
      <c r="J66" s="65">
        <v>6</v>
      </c>
      <c r="K66" s="65">
        <v>1</v>
      </c>
      <c r="L66" s="64">
        <f t="shared" si="1"/>
        <v>-5</v>
      </c>
      <c r="M66" s="65">
        <v>30</v>
      </c>
      <c r="N66" s="55"/>
      <c r="O66" s="66"/>
    </row>
    <row r="67" s="36" customFormat="1" customHeight="1" spans="1:15">
      <c r="A67" s="52">
        <v>65</v>
      </c>
      <c r="B67" s="52">
        <v>107728</v>
      </c>
      <c r="C67" s="11" t="s">
        <v>329</v>
      </c>
      <c r="D67" s="52" t="s">
        <v>56</v>
      </c>
      <c r="E67" s="52" t="s">
        <v>265</v>
      </c>
      <c r="F67" s="11" t="s">
        <v>69</v>
      </c>
      <c r="G67" s="52" t="s">
        <v>251</v>
      </c>
      <c r="H67" s="55">
        <v>10</v>
      </c>
      <c r="I67" s="55">
        <v>1</v>
      </c>
      <c r="J67" s="65">
        <v>6</v>
      </c>
      <c r="K67" s="65">
        <v>4</v>
      </c>
      <c r="L67" s="64">
        <f t="shared" ref="L67:L98" si="2">K67-J67</f>
        <v>-2</v>
      </c>
      <c r="M67" s="65"/>
      <c r="N67" s="55"/>
      <c r="O67" s="66" t="s">
        <v>299</v>
      </c>
    </row>
    <row r="68" s="36" customFormat="1" customHeight="1" spans="1:15">
      <c r="A68" s="52">
        <v>66</v>
      </c>
      <c r="B68" s="52">
        <v>341</v>
      </c>
      <c r="C68" s="11" t="s">
        <v>330</v>
      </c>
      <c r="D68" s="52" t="s">
        <v>56</v>
      </c>
      <c r="E68" s="55"/>
      <c r="F68" s="11" t="s">
        <v>90</v>
      </c>
      <c r="G68" s="52" t="s">
        <v>251</v>
      </c>
      <c r="H68" s="55">
        <v>10</v>
      </c>
      <c r="I68" s="55">
        <v>0</v>
      </c>
      <c r="J68" s="65">
        <v>6</v>
      </c>
      <c r="K68" s="65">
        <v>3</v>
      </c>
      <c r="L68" s="64">
        <f t="shared" si="2"/>
        <v>-3</v>
      </c>
      <c r="M68" s="65"/>
      <c r="N68" s="52" t="s">
        <v>265</v>
      </c>
      <c r="O68" s="66" t="s">
        <v>331</v>
      </c>
    </row>
    <row r="69" s="36" customFormat="1" customHeight="1" spans="1:15">
      <c r="A69" s="52">
        <v>67</v>
      </c>
      <c r="B69" s="52">
        <v>721</v>
      </c>
      <c r="C69" s="11" t="s">
        <v>332</v>
      </c>
      <c r="D69" s="52" t="s">
        <v>56</v>
      </c>
      <c r="E69" s="55"/>
      <c r="F69" s="11" t="s">
        <v>90</v>
      </c>
      <c r="G69" s="52" t="s">
        <v>251</v>
      </c>
      <c r="H69" s="55">
        <v>10</v>
      </c>
      <c r="I69" s="55">
        <v>1</v>
      </c>
      <c r="J69" s="65">
        <v>6</v>
      </c>
      <c r="K69" s="65">
        <v>4</v>
      </c>
      <c r="L69" s="64">
        <f t="shared" si="2"/>
        <v>-2</v>
      </c>
      <c r="M69" s="65"/>
      <c r="N69" s="55"/>
      <c r="O69" s="66" t="s">
        <v>299</v>
      </c>
    </row>
    <row r="70" s="36" customFormat="1" ht="12" spans="1:15">
      <c r="A70" s="52">
        <v>68</v>
      </c>
      <c r="B70" s="52">
        <v>732</v>
      </c>
      <c r="C70" s="11" t="s">
        <v>333</v>
      </c>
      <c r="D70" s="52" t="s">
        <v>56</v>
      </c>
      <c r="E70" s="55"/>
      <c r="F70" s="11" t="s">
        <v>90</v>
      </c>
      <c r="G70" s="52" t="s">
        <v>251</v>
      </c>
      <c r="H70" s="55">
        <v>10</v>
      </c>
      <c r="I70" s="55">
        <v>2</v>
      </c>
      <c r="J70" s="65">
        <v>6</v>
      </c>
      <c r="K70" s="65">
        <v>3</v>
      </c>
      <c r="L70" s="64">
        <f t="shared" si="2"/>
        <v>-3</v>
      </c>
      <c r="M70" s="65"/>
      <c r="N70" s="55"/>
      <c r="O70" s="66" t="s">
        <v>245</v>
      </c>
    </row>
    <row r="71" s="36" customFormat="1" customHeight="1" spans="1:15">
      <c r="A71" s="52">
        <v>69</v>
      </c>
      <c r="B71" s="52">
        <v>111400</v>
      </c>
      <c r="C71" s="11" t="s">
        <v>334</v>
      </c>
      <c r="D71" s="52" t="s">
        <v>56</v>
      </c>
      <c r="E71" s="52" t="s">
        <v>265</v>
      </c>
      <c r="F71" s="11" t="s">
        <v>90</v>
      </c>
      <c r="G71" s="52" t="s">
        <v>251</v>
      </c>
      <c r="H71" s="55">
        <v>10</v>
      </c>
      <c r="I71" s="55">
        <v>1</v>
      </c>
      <c r="J71" s="65">
        <v>6</v>
      </c>
      <c r="K71" s="65">
        <v>3</v>
      </c>
      <c r="L71" s="64">
        <f t="shared" si="2"/>
        <v>-3</v>
      </c>
      <c r="M71" s="65"/>
      <c r="N71" s="52" t="s">
        <v>265</v>
      </c>
      <c r="O71" s="66" t="s">
        <v>299</v>
      </c>
    </row>
    <row r="72" s="36" customFormat="1" customHeight="1" spans="1:15">
      <c r="A72" s="52">
        <v>70</v>
      </c>
      <c r="B72" s="52">
        <v>373</v>
      </c>
      <c r="C72" s="11" t="s">
        <v>335</v>
      </c>
      <c r="D72" s="52" t="s">
        <v>96</v>
      </c>
      <c r="E72" s="52" t="s">
        <v>265</v>
      </c>
      <c r="F72" s="11" t="s">
        <v>266</v>
      </c>
      <c r="G72" s="52" t="s">
        <v>251</v>
      </c>
      <c r="H72" s="55">
        <v>10</v>
      </c>
      <c r="I72" s="55">
        <v>0</v>
      </c>
      <c r="J72" s="65">
        <v>6</v>
      </c>
      <c r="K72" s="65">
        <v>2</v>
      </c>
      <c r="L72" s="64">
        <f t="shared" si="2"/>
        <v>-4</v>
      </c>
      <c r="M72" s="65">
        <v>30</v>
      </c>
      <c r="N72" s="55"/>
      <c r="O72" s="66" t="s">
        <v>336</v>
      </c>
    </row>
    <row r="73" s="36" customFormat="1" ht="12" spans="1:15">
      <c r="A73" s="52">
        <v>71</v>
      </c>
      <c r="B73" s="52">
        <v>517</v>
      </c>
      <c r="C73" s="11" t="s">
        <v>337</v>
      </c>
      <c r="D73" s="52" t="s">
        <v>96</v>
      </c>
      <c r="E73" s="52" t="s">
        <v>265</v>
      </c>
      <c r="F73" s="11" t="s">
        <v>168</v>
      </c>
      <c r="G73" s="52" t="s">
        <v>239</v>
      </c>
      <c r="H73" s="55">
        <v>5</v>
      </c>
      <c r="I73" s="55">
        <v>2</v>
      </c>
      <c r="J73" s="65">
        <v>3</v>
      </c>
      <c r="K73" s="65">
        <v>5</v>
      </c>
      <c r="L73" s="65">
        <f t="shared" si="2"/>
        <v>2</v>
      </c>
      <c r="M73" s="65"/>
      <c r="N73" s="55"/>
      <c r="O73" s="66" t="s">
        <v>243</v>
      </c>
    </row>
    <row r="74" s="36" customFormat="1" customHeight="1" spans="1:15">
      <c r="A74" s="52">
        <v>72</v>
      </c>
      <c r="B74" s="52">
        <v>744</v>
      </c>
      <c r="C74" s="11" t="s">
        <v>338</v>
      </c>
      <c r="D74" s="52" t="s">
        <v>96</v>
      </c>
      <c r="E74" s="55"/>
      <c r="F74" s="11" t="s">
        <v>130</v>
      </c>
      <c r="G74" s="52" t="s">
        <v>251</v>
      </c>
      <c r="H74" s="55">
        <v>10</v>
      </c>
      <c r="I74" s="55">
        <v>2</v>
      </c>
      <c r="J74" s="65">
        <v>6</v>
      </c>
      <c r="K74" s="65">
        <v>5</v>
      </c>
      <c r="L74" s="64">
        <f t="shared" si="2"/>
        <v>-1</v>
      </c>
      <c r="M74" s="65"/>
      <c r="N74" s="55"/>
      <c r="O74" s="66" t="s">
        <v>245</v>
      </c>
    </row>
    <row r="75" s="36" customFormat="1" customHeight="1" spans="1:15">
      <c r="A75" s="52">
        <v>73</v>
      </c>
      <c r="B75" s="52">
        <v>747</v>
      </c>
      <c r="C75" s="11" t="s">
        <v>339</v>
      </c>
      <c r="D75" s="52" t="s">
        <v>96</v>
      </c>
      <c r="E75" s="52" t="s">
        <v>265</v>
      </c>
      <c r="F75" s="17" t="s">
        <v>118</v>
      </c>
      <c r="G75" s="52" t="s">
        <v>251</v>
      </c>
      <c r="H75" s="55">
        <v>10</v>
      </c>
      <c r="I75" s="55">
        <v>2</v>
      </c>
      <c r="J75" s="65">
        <v>6</v>
      </c>
      <c r="K75" s="65">
        <v>5</v>
      </c>
      <c r="L75" s="64">
        <f t="shared" si="2"/>
        <v>-1</v>
      </c>
      <c r="M75" s="65"/>
      <c r="N75" s="55"/>
      <c r="O75" s="66" t="s">
        <v>245</v>
      </c>
    </row>
    <row r="76" s="36" customFormat="1" customHeight="1" spans="1:15">
      <c r="A76" s="52">
        <v>74</v>
      </c>
      <c r="B76" s="52">
        <v>102479</v>
      </c>
      <c r="C76" s="11" t="s">
        <v>340</v>
      </c>
      <c r="D76" s="52" t="s">
        <v>96</v>
      </c>
      <c r="E76" s="52" t="s">
        <v>265</v>
      </c>
      <c r="F76" s="11" t="s">
        <v>130</v>
      </c>
      <c r="G76" s="52" t="s">
        <v>251</v>
      </c>
      <c r="H76" s="55">
        <v>10</v>
      </c>
      <c r="I76" s="55">
        <v>2</v>
      </c>
      <c r="J76" s="65">
        <v>6</v>
      </c>
      <c r="K76" s="65">
        <v>3</v>
      </c>
      <c r="L76" s="64">
        <f t="shared" si="2"/>
        <v>-3</v>
      </c>
      <c r="M76" s="65"/>
      <c r="N76" s="55"/>
      <c r="O76" s="66" t="s">
        <v>245</v>
      </c>
    </row>
    <row r="77" s="36" customFormat="1" customHeight="1" spans="1:15">
      <c r="A77" s="52">
        <v>75</v>
      </c>
      <c r="B77" s="52">
        <v>572</v>
      </c>
      <c r="C77" s="11" t="s">
        <v>341</v>
      </c>
      <c r="D77" s="52" t="s">
        <v>96</v>
      </c>
      <c r="E77" s="55"/>
      <c r="F77" s="17" t="s">
        <v>118</v>
      </c>
      <c r="G77" s="52" t="s">
        <v>251</v>
      </c>
      <c r="H77" s="55">
        <v>10</v>
      </c>
      <c r="I77" s="55">
        <v>2</v>
      </c>
      <c r="J77" s="65">
        <v>6</v>
      </c>
      <c r="K77" s="65">
        <v>5</v>
      </c>
      <c r="L77" s="64">
        <f t="shared" si="2"/>
        <v>-1</v>
      </c>
      <c r="M77" s="65"/>
      <c r="N77" s="52" t="s">
        <v>265</v>
      </c>
      <c r="O77" s="66" t="s">
        <v>245</v>
      </c>
    </row>
    <row r="78" s="36" customFormat="1" customHeight="1" spans="1:15">
      <c r="A78" s="52">
        <v>76</v>
      </c>
      <c r="B78" s="52">
        <v>114685</v>
      </c>
      <c r="C78" s="11" t="s">
        <v>342</v>
      </c>
      <c r="D78" s="52" t="s">
        <v>96</v>
      </c>
      <c r="E78" s="52" t="s">
        <v>265</v>
      </c>
      <c r="F78" s="11" t="s">
        <v>102</v>
      </c>
      <c r="G78" s="52" t="s">
        <v>251</v>
      </c>
      <c r="H78" s="55">
        <v>10</v>
      </c>
      <c r="I78" s="55">
        <v>2</v>
      </c>
      <c r="J78" s="65">
        <v>6</v>
      </c>
      <c r="K78" s="65">
        <v>5</v>
      </c>
      <c r="L78" s="64">
        <f t="shared" si="2"/>
        <v>-1</v>
      </c>
      <c r="M78" s="65"/>
      <c r="N78" s="55"/>
      <c r="O78" s="66" t="s">
        <v>245</v>
      </c>
    </row>
    <row r="79" s="36" customFormat="1" customHeight="1" spans="1:15">
      <c r="A79" s="52">
        <v>77</v>
      </c>
      <c r="B79" s="52">
        <v>724</v>
      </c>
      <c r="C79" s="11" t="s">
        <v>343</v>
      </c>
      <c r="D79" s="52" t="s">
        <v>96</v>
      </c>
      <c r="E79" s="55"/>
      <c r="F79" s="11" t="s">
        <v>266</v>
      </c>
      <c r="G79" s="52" t="s">
        <v>251</v>
      </c>
      <c r="H79" s="55">
        <v>10</v>
      </c>
      <c r="I79" s="55">
        <v>1</v>
      </c>
      <c r="J79" s="65">
        <v>6</v>
      </c>
      <c r="K79" s="65">
        <v>5</v>
      </c>
      <c r="L79" s="64">
        <f t="shared" si="2"/>
        <v>-1</v>
      </c>
      <c r="M79" s="65"/>
      <c r="N79" s="55"/>
      <c r="O79" s="66" t="s">
        <v>299</v>
      </c>
    </row>
    <row r="80" s="36" customFormat="1" customHeight="1" spans="1:15">
      <c r="A80" s="52">
        <v>78</v>
      </c>
      <c r="B80" s="52">
        <v>598</v>
      </c>
      <c r="C80" s="11" t="s">
        <v>344</v>
      </c>
      <c r="D80" s="52" t="s">
        <v>96</v>
      </c>
      <c r="E80" s="55"/>
      <c r="F80" s="11" t="s">
        <v>263</v>
      </c>
      <c r="G80" s="52" t="s">
        <v>251</v>
      </c>
      <c r="H80" s="55">
        <v>10</v>
      </c>
      <c r="I80" s="55">
        <v>2</v>
      </c>
      <c r="J80" s="65">
        <v>6</v>
      </c>
      <c r="K80" s="65">
        <v>5</v>
      </c>
      <c r="L80" s="64">
        <f t="shared" si="2"/>
        <v>-1</v>
      </c>
      <c r="M80" s="65"/>
      <c r="N80" s="55"/>
      <c r="O80" s="66" t="s">
        <v>245</v>
      </c>
    </row>
    <row r="81" s="36" customFormat="1" customHeight="1" spans="1:15">
      <c r="A81" s="52">
        <v>79</v>
      </c>
      <c r="B81" s="52">
        <v>116482</v>
      </c>
      <c r="C81" s="11" t="s">
        <v>345</v>
      </c>
      <c r="D81" s="52" t="s">
        <v>96</v>
      </c>
      <c r="E81" s="55"/>
      <c r="F81" s="11" t="s">
        <v>130</v>
      </c>
      <c r="G81" s="52" t="s">
        <v>251</v>
      </c>
      <c r="H81" s="55">
        <v>10</v>
      </c>
      <c r="I81" s="55">
        <v>2</v>
      </c>
      <c r="J81" s="65">
        <v>6</v>
      </c>
      <c r="K81" s="65">
        <v>4</v>
      </c>
      <c r="L81" s="64">
        <f t="shared" si="2"/>
        <v>-2</v>
      </c>
      <c r="M81" s="65"/>
      <c r="N81" s="52" t="s">
        <v>265</v>
      </c>
      <c r="O81" s="66" t="s">
        <v>245</v>
      </c>
    </row>
    <row r="82" s="36" customFormat="1" customHeight="1" spans="1:15">
      <c r="A82" s="52">
        <v>80</v>
      </c>
      <c r="B82" s="52">
        <v>117184</v>
      </c>
      <c r="C82" s="11" t="s">
        <v>346</v>
      </c>
      <c r="D82" s="52" t="s">
        <v>96</v>
      </c>
      <c r="E82" s="55"/>
      <c r="F82" s="11" t="s">
        <v>263</v>
      </c>
      <c r="G82" s="52" t="s">
        <v>251</v>
      </c>
      <c r="H82" s="55">
        <v>10</v>
      </c>
      <c r="I82" s="55">
        <v>1</v>
      </c>
      <c r="J82" s="65">
        <v>6</v>
      </c>
      <c r="K82" s="65">
        <v>3</v>
      </c>
      <c r="L82" s="64">
        <f t="shared" si="2"/>
        <v>-3</v>
      </c>
      <c r="M82" s="65">
        <v>30</v>
      </c>
      <c r="N82" s="55"/>
      <c r="O82" s="66"/>
    </row>
    <row r="83" s="36" customFormat="1" customHeight="1" spans="1:15">
      <c r="A83" s="52">
        <v>81</v>
      </c>
      <c r="B83" s="52">
        <v>723</v>
      </c>
      <c r="C83" s="11" t="s">
        <v>347</v>
      </c>
      <c r="D83" s="52" t="s">
        <v>96</v>
      </c>
      <c r="E83" s="55"/>
      <c r="F83" s="11" t="s">
        <v>122</v>
      </c>
      <c r="G83" s="52" t="s">
        <v>251</v>
      </c>
      <c r="H83" s="55">
        <v>10</v>
      </c>
      <c r="I83" s="55">
        <v>1</v>
      </c>
      <c r="J83" s="65">
        <v>6</v>
      </c>
      <c r="K83" s="65">
        <v>2</v>
      </c>
      <c r="L83" s="64">
        <f t="shared" si="2"/>
        <v>-4</v>
      </c>
      <c r="M83" s="65">
        <v>30</v>
      </c>
      <c r="N83" s="55"/>
      <c r="O83" s="66"/>
    </row>
    <row r="84" s="36" customFormat="1" customHeight="1" spans="1:15">
      <c r="A84" s="52">
        <v>82</v>
      </c>
      <c r="B84" s="52">
        <v>511</v>
      </c>
      <c r="C84" s="11" t="s">
        <v>348</v>
      </c>
      <c r="D84" s="52" t="s">
        <v>96</v>
      </c>
      <c r="E84" s="55"/>
      <c r="F84" s="11" t="s">
        <v>122</v>
      </c>
      <c r="G84" s="52" t="s">
        <v>251</v>
      </c>
      <c r="H84" s="55">
        <v>10</v>
      </c>
      <c r="I84" s="55">
        <v>1</v>
      </c>
      <c r="J84" s="65">
        <v>6</v>
      </c>
      <c r="K84" s="65">
        <v>7</v>
      </c>
      <c r="L84" s="65">
        <f t="shared" si="2"/>
        <v>1</v>
      </c>
      <c r="M84" s="65"/>
      <c r="N84" s="52" t="s">
        <v>265</v>
      </c>
      <c r="O84" s="66" t="s">
        <v>243</v>
      </c>
    </row>
    <row r="85" s="36" customFormat="1" customHeight="1" spans="1:15">
      <c r="A85" s="52">
        <v>83</v>
      </c>
      <c r="B85" s="52">
        <v>515</v>
      </c>
      <c r="C85" s="11" t="s">
        <v>349</v>
      </c>
      <c r="D85" s="52" t="s">
        <v>96</v>
      </c>
      <c r="E85" s="55"/>
      <c r="F85" s="11" t="s">
        <v>122</v>
      </c>
      <c r="G85" s="52" t="s">
        <v>251</v>
      </c>
      <c r="H85" s="55">
        <v>10</v>
      </c>
      <c r="I85" s="55">
        <v>3</v>
      </c>
      <c r="J85" s="65">
        <v>6</v>
      </c>
      <c r="K85" s="65">
        <v>6</v>
      </c>
      <c r="L85" s="65">
        <f t="shared" si="2"/>
        <v>0</v>
      </c>
      <c r="M85" s="65"/>
      <c r="N85" s="52" t="s">
        <v>265</v>
      </c>
      <c r="O85" s="66" t="s">
        <v>243</v>
      </c>
    </row>
    <row r="86" s="36" customFormat="1" customHeight="1" spans="1:15">
      <c r="A86" s="52">
        <v>84</v>
      </c>
      <c r="B86" s="52">
        <v>546</v>
      </c>
      <c r="C86" s="11" t="s">
        <v>350</v>
      </c>
      <c r="D86" s="52" t="s">
        <v>96</v>
      </c>
      <c r="E86" s="55"/>
      <c r="F86" s="11" t="s">
        <v>273</v>
      </c>
      <c r="G86" s="52" t="s">
        <v>251</v>
      </c>
      <c r="H86" s="55">
        <v>10</v>
      </c>
      <c r="I86" s="55">
        <v>2</v>
      </c>
      <c r="J86" s="65">
        <v>6</v>
      </c>
      <c r="K86" s="65">
        <v>8</v>
      </c>
      <c r="L86" s="65">
        <f t="shared" si="2"/>
        <v>2</v>
      </c>
      <c r="M86" s="65"/>
      <c r="N86" s="52" t="s">
        <v>265</v>
      </c>
      <c r="O86" s="66" t="s">
        <v>243</v>
      </c>
    </row>
    <row r="87" s="36" customFormat="1" customHeight="1" spans="1:15">
      <c r="A87" s="52">
        <v>85</v>
      </c>
      <c r="B87" s="52">
        <v>355</v>
      </c>
      <c r="C87" s="11" t="s">
        <v>351</v>
      </c>
      <c r="D87" s="52" t="s">
        <v>96</v>
      </c>
      <c r="E87" s="52" t="s">
        <v>265</v>
      </c>
      <c r="F87" s="11" t="s">
        <v>122</v>
      </c>
      <c r="G87" s="52" t="s">
        <v>251</v>
      </c>
      <c r="H87" s="55">
        <v>10</v>
      </c>
      <c r="I87" s="55">
        <v>0</v>
      </c>
      <c r="J87" s="65">
        <v>6</v>
      </c>
      <c r="K87" s="65">
        <v>1</v>
      </c>
      <c r="L87" s="64">
        <f t="shared" si="2"/>
        <v>-5</v>
      </c>
      <c r="M87" s="65">
        <v>30</v>
      </c>
      <c r="N87" s="55"/>
      <c r="O87" s="66" t="s">
        <v>240</v>
      </c>
    </row>
    <row r="88" s="36" customFormat="1" customHeight="1" spans="1:15">
      <c r="A88" s="52">
        <v>86</v>
      </c>
      <c r="B88" s="52">
        <v>54</v>
      </c>
      <c r="C88" s="11" t="s">
        <v>352</v>
      </c>
      <c r="D88" s="52" t="s">
        <v>132</v>
      </c>
      <c r="E88" s="55"/>
      <c r="F88" s="11" t="s">
        <v>269</v>
      </c>
      <c r="G88" s="52" t="s">
        <v>251</v>
      </c>
      <c r="H88" s="55">
        <v>10</v>
      </c>
      <c r="I88" s="55">
        <v>1</v>
      </c>
      <c r="J88" s="65">
        <v>6</v>
      </c>
      <c r="K88" s="65">
        <v>2</v>
      </c>
      <c r="L88" s="64">
        <f t="shared" si="2"/>
        <v>-4</v>
      </c>
      <c r="M88" s="65"/>
      <c r="N88" s="55"/>
      <c r="O88" s="66" t="s">
        <v>281</v>
      </c>
    </row>
    <row r="89" s="36" customFormat="1" customHeight="1" spans="1:15">
      <c r="A89" s="52">
        <v>87</v>
      </c>
      <c r="B89" s="52">
        <v>367</v>
      </c>
      <c r="C89" s="11" t="s">
        <v>353</v>
      </c>
      <c r="D89" s="52" t="s">
        <v>132</v>
      </c>
      <c r="E89" s="55"/>
      <c r="F89" s="11" t="s">
        <v>269</v>
      </c>
      <c r="G89" s="52" t="s">
        <v>251</v>
      </c>
      <c r="H89" s="55">
        <v>10</v>
      </c>
      <c r="I89" s="55">
        <v>2</v>
      </c>
      <c r="J89" s="65">
        <v>6</v>
      </c>
      <c r="K89" s="65">
        <v>4</v>
      </c>
      <c r="L89" s="64">
        <f t="shared" si="2"/>
        <v>-2</v>
      </c>
      <c r="M89" s="65"/>
      <c r="N89" s="55"/>
      <c r="O89" s="66" t="s">
        <v>245</v>
      </c>
    </row>
    <row r="90" s="36" customFormat="1" customHeight="1" spans="1:15">
      <c r="A90" s="52">
        <v>88</v>
      </c>
      <c r="B90" s="52">
        <v>754</v>
      </c>
      <c r="C90" s="11" t="s">
        <v>354</v>
      </c>
      <c r="D90" s="52" t="s">
        <v>132</v>
      </c>
      <c r="E90" s="52" t="s">
        <v>265</v>
      </c>
      <c r="F90" s="11" t="s">
        <v>269</v>
      </c>
      <c r="G90" s="52" t="s">
        <v>239</v>
      </c>
      <c r="H90" s="55">
        <v>5</v>
      </c>
      <c r="I90" s="55">
        <v>1</v>
      </c>
      <c r="J90" s="65">
        <v>3</v>
      </c>
      <c r="K90" s="65">
        <v>2</v>
      </c>
      <c r="L90" s="64">
        <f t="shared" si="2"/>
        <v>-1</v>
      </c>
      <c r="M90" s="65"/>
      <c r="N90" s="55"/>
      <c r="O90" s="66" t="s">
        <v>245</v>
      </c>
    </row>
    <row r="91" s="36" customFormat="1" customHeight="1" spans="1:15">
      <c r="A91" s="52">
        <v>89</v>
      </c>
      <c r="B91" s="52">
        <v>104428</v>
      </c>
      <c r="C91" s="11" t="s">
        <v>355</v>
      </c>
      <c r="D91" s="52" t="s">
        <v>132</v>
      </c>
      <c r="E91" s="55"/>
      <c r="F91" s="11" t="s">
        <v>269</v>
      </c>
      <c r="G91" s="52" t="s">
        <v>239</v>
      </c>
      <c r="H91" s="55">
        <v>5</v>
      </c>
      <c r="I91" s="55">
        <v>0</v>
      </c>
      <c r="J91" s="65">
        <v>3</v>
      </c>
      <c r="K91" s="65">
        <v>1</v>
      </c>
      <c r="L91" s="64">
        <f t="shared" si="2"/>
        <v>-2</v>
      </c>
      <c r="M91" s="65"/>
      <c r="N91" s="55">
        <v>30</v>
      </c>
      <c r="O91" s="66"/>
    </row>
    <row r="92" s="36" customFormat="1" customHeight="1" spans="1:15">
      <c r="A92" s="52">
        <v>90</v>
      </c>
      <c r="B92" s="52">
        <v>104838</v>
      </c>
      <c r="C92" s="11" t="s">
        <v>356</v>
      </c>
      <c r="D92" s="52" t="s">
        <v>132</v>
      </c>
      <c r="E92" s="55"/>
      <c r="F92" s="11" t="s">
        <v>269</v>
      </c>
      <c r="G92" s="52" t="s">
        <v>251</v>
      </c>
      <c r="H92" s="55">
        <v>10</v>
      </c>
      <c r="I92" s="55">
        <v>1</v>
      </c>
      <c r="J92" s="65">
        <v>6</v>
      </c>
      <c r="K92" s="65">
        <v>3</v>
      </c>
      <c r="L92" s="64">
        <f t="shared" si="2"/>
        <v>-3</v>
      </c>
      <c r="M92" s="65"/>
      <c r="N92" s="55"/>
      <c r="O92" s="66" t="s">
        <v>240</v>
      </c>
    </row>
    <row r="93" s="36" customFormat="1" customHeight="1" spans="1:15">
      <c r="A93" s="52">
        <v>91</v>
      </c>
      <c r="B93" s="52">
        <v>377</v>
      </c>
      <c r="C93" s="11" t="s">
        <v>357</v>
      </c>
      <c r="D93" s="52" t="s">
        <v>138</v>
      </c>
      <c r="E93" s="55"/>
      <c r="F93" s="11" t="s">
        <v>166</v>
      </c>
      <c r="G93" s="52" t="s">
        <v>251</v>
      </c>
      <c r="H93" s="55">
        <v>10</v>
      </c>
      <c r="I93" s="55">
        <v>0</v>
      </c>
      <c r="J93" s="65">
        <v>6</v>
      </c>
      <c r="K93" s="65">
        <v>2</v>
      </c>
      <c r="L93" s="64">
        <f t="shared" si="2"/>
        <v>-4</v>
      </c>
      <c r="M93" s="65">
        <v>30</v>
      </c>
      <c r="N93" s="55"/>
      <c r="O93" s="66" t="s">
        <v>299</v>
      </c>
    </row>
    <row r="94" s="36" customFormat="1" customHeight="1" spans="1:15">
      <c r="A94" s="52">
        <v>92</v>
      </c>
      <c r="B94" s="52">
        <v>387</v>
      </c>
      <c r="C94" s="11" t="s">
        <v>358</v>
      </c>
      <c r="D94" s="52" t="s">
        <v>138</v>
      </c>
      <c r="E94" s="55"/>
      <c r="F94" s="11" t="s">
        <v>273</v>
      </c>
      <c r="G94" s="52" t="s">
        <v>251</v>
      </c>
      <c r="H94" s="55">
        <v>10</v>
      </c>
      <c r="I94" s="55">
        <v>1</v>
      </c>
      <c r="J94" s="65">
        <v>6</v>
      </c>
      <c r="K94" s="65">
        <v>4</v>
      </c>
      <c r="L94" s="64">
        <f t="shared" si="2"/>
        <v>-2</v>
      </c>
      <c r="M94" s="65"/>
      <c r="N94" s="55"/>
      <c r="O94" s="66" t="s">
        <v>240</v>
      </c>
    </row>
    <row r="95" s="36" customFormat="1" customHeight="1" spans="1:15">
      <c r="A95" s="52">
        <v>93</v>
      </c>
      <c r="B95" s="52">
        <v>571</v>
      </c>
      <c r="C95" s="11" t="s">
        <v>359</v>
      </c>
      <c r="D95" s="52" t="s">
        <v>138</v>
      </c>
      <c r="E95" s="55"/>
      <c r="F95" s="11" t="s">
        <v>275</v>
      </c>
      <c r="G95" s="52" t="s">
        <v>251</v>
      </c>
      <c r="H95" s="55">
        <v>10</v>
      </c>
      <c r="I95" s="55">
        <v>1</v>
      </c>
      <c r="J95" s="65">
        <v>6</v>
      </c>
      <c r="K95" s="65">
        <v>2</v>
      </c>
      <c r="L95" s="64">
        <f t="shared" si="2"/>
        <v>-4</v>
      </c>
      <c r="M95" s="65"/>
      <c r="N95" s="52" t="s">
        <v>265</v>
      </c>
      <c r="O95" s="66" t="s">
        <v>281</v>
      </c>
    </row>
    <row r="96" s="36" customFormat="1" customHeight="1" spans="1:15">
      <c r="A96" s="52">
        <v>94</v>
      </c>
      <c r="B96" s="52">
        <v>573</v>
      </c>
      <c r="C96" s="11" t="s">
        <v>360</v>
      </c>
      <c r="D96" s="52" t="s">
        <v>138</v>
      </c>
      <c r="E96" s="55"/>
      <c r="F96" s="68" t="s">
        <v>305</v>
      </c>
      <c r="G96" s="52" t="s">
        <v>251</v>
      </c>
      <c r="H96" s="55">
        <v>10</v>
      </c>
      <c r="I96" s="55">
        <v>0</v>
      </c>
      <c r="J96" s="65">
        <v>6</v>
      </c>
      <c r="K96" s="65">
        <v>1</v>
      </c>
      <c r="L96" s="64">
        <f t="shared" si="2"/>
        <v>-5</v>
      </c>
      <c r="M96" s="65">
        <v>30</v>
      </c>
      <c r="N96" s="55"/>
      <c r="O96" s="66" t="s">
        <v>336</v>
      </c>
    </row>
    <row r="97" s="36" customFormat="1" customHeight="1" spans="1:15">
      <c r="A97" s="52">
        <v>95</v>
      </c>
      <c r="B97" s="52">
        <v>707</v>
      </c>
      <c r="C97" s="11" t="s">
        <v>361</v>
      </c>
      <c r="D97" s="52" t="s">
        <v>138</v>
      </c>
      <c r="E97" s="55"/>
      <c r="F97" s="11" t="s">
        <v>278</v>
      </c>
      <c r="G97" s="52" t="s">
        <v>251</v>
      </c>
      <c r="H97" s="55">
        <v>10</v>
      </c>
      <c r="I97" s="55">
        <v>1</v>
      </c>
      <c r="J97" s="65">
        <v>6</v>
      </c>
      <c r="K97" s="65">
        <v>4</v>
      </c>
      <c r="L97" s="64">
        <f t="shared" si="2"/>
        <v>-2</v>
      </c>
      <c r="M97" s="65"/>
      <c r="N97" s="52" t="s">
        <v>265</v>
      </c>
      <c r="O97" s="66" t="s">
        <v>281</v>
      </c>
    </row>
    <row r="98" s="36" customFormat="1" customHeight="1" spans="1:15">
      <c r="A98" s="52">
        <v>96</v>
      </c>
      <c r="B98" s="52">
        <v>712</v>
      </c>
      <c r="C98" s="11" t="s">
        <v>362</v>
      </c>
      <c r="D98" s="52" t="s">
        <v>138</v>
      </c>
      <c r="E98" s="55"/>
      <c r="F98" s="11" t="s">
        <v>278</v>
      </c>
      <c r="G98" s="52" t="s">
        <v>251</v>
      </c>
      <c r="H98" s="55">
        <v>10</v>
      </c>
      <c r="I98" s="55">
        <v>3</v>
      </c>
      <c r="J98" s="65">
        <v>6</v>
      </c>
      <c r="K98" s="65">
        <v>9</v>
      </c>
      <c r="L98" s="65">
        <f t="shared" si="2"/>
        <v>3</v>
      </c>
      <c r="M98" s="65"/>
      <c r="N98" s="52" t="s">
        <v>265</v>
      </c>
      <c r="O98" s="66" t="s">
        <v>243</v>
      </c>
    </row>
    <row r="99" s="36" customFormat="1" customHeight="1" spans="1:15">
      <c r="A99" s="52">
        <v>97</v>
      </c>
      <c r="B99" s="52">
        <v>733</v>
      </c>
      <c r="C99" s="11" t="s">
        <v>363</v>
      </c>
      <c r="D99" s="52" t="s">
        <v>138</v>
      </c>
      <c r="E99" s="55"/>
      <c r="F99" s="69" t="s">
        <v>305</v>
      </c>
      <c r="G99" s="52" t="s">
        <v>251</v>
      </c>
      <c r="H99" s="55">
        <v>10</v>
      </c>
      <c r="I99" s="55">
        <v>1</v>
      </c>
      <c r="J99" s="65">
        <v>6</v>
      </c>
      <c r="K99" s="65">
        <v>4</v>
      </c>
      <c r="L99" s="64">
        <f t="shared" ref="L99:L142" si="3">K99-J99</f>
        <v>-2</v>
      </c>
      <c r="M99" s="65">
        <v>30</v>
      </c>
      <c r="N99" s="55"/>
      <c r="O99" s="66"/>
    </row>
    <row r="100" s="36" customFormat="1" customHeight="1" spans="1:15">
      <c r="A100" s="52">
        <v>98</v>
      </c>
      <c r="B100" s="52">
        <v>737</v>
      </c>
      <c r="C100" s="11" t="s">
        <v>364</v>
      </c>
      <c r="D100" s="52" t="s">
        <v>138</v>
      </c>
      <c r="E100" s="55"/>
      <c r="F100" s="11" t="s">
        <v>275</v>
      </c>
      <c r="G100" s="52" t="s">
        <v>251</v>
      </c>
      <c r="H100" s="55">
        <v>10</v>
      </c>
      <c r="I100" s="55">
        <v>1</v>
      </c>
      <c r="J100" s="65">
        <v>6</v>
      </c>
      <c r="K100" s="65">
        <v>2</v>
      </c>
      <c r="L100" s="64">
        <f t="shared" si="3"/>
        <v>-4</v>
      </c>
      <c r="M100" s="65"/>
      <c r="N100" s="52" t="s">
        <v>265</v>
      </c>
      <c r="O100" s="66" t="s">
        <v>281</v>
      </c>
    </row>
    <row r="101" s="36" customFormat="1" customHeight="1" spans="1:15">
      <c r="A101" s="52">
        <v>99</v>
      </c>
      <c r="B101" s="52">
        <v>740</v>
      </c>
      <c r="C101" s="11" t="s">
        <v>365</v>
      </c>
      <c r="D101" s="52" t="s">
        <v>138</v>
      </c>
      <c r="E101" s="55"/>
      <c r="F101" s="11" t="s">
        <v>278</v>
      </c>
      <c r="G101" s="52" t="s">
        <v>251</v>
      </c>
      <c r="H101" s="55">
        <v>10</v>
      </c>
      <c r="I101" s="55">
        <v>1</v>
      </c>
      <c r="J101" s="65">
        <v>6</v>
      </c>
      <c r="K101" s="65">
        <v>4</v>
      </c>
      <c r="L101" s="64">
        <f t="shared" si="3"/>
        <v>-2</v>
      </c>
      <c r="M101" s="65">
        <v>30</v>
      </c>
      <c r="N101" s="55"/>
      <c r="O101" s="66"/>
    </row>
    <row r="102" s="36" customFormat="1" customHeight="1" spans="1:15">
      <c r="A102" s="52">
        <v>100</v>
      </c>
      <c r="B102" s="52">
        <v>743</v>
      </c>
      <c r="C102" s="11" t="s">
        <v>366</v>
      </c>
      <c r="D102" s="52" t="s">
        <v>138</v>
      </c>
      <c r="E102" s="52" t="s">
        <v>265</v>
      </c>
      <c r="F102" s="11" t="s">
        <v>278</v>
      </c>
      <c r="G102" s="52" t="s">
        <v>251</v>
      </c>
      <c r="H102" s="55">
        <v>10</v>
      </c>
      <c r="I102" s="55">
        <v>1</v>
      </c>
      <c r="J102" s="65">
        <v>6</v>
      </c>
      <c r="K102" s="65">
        <v>2</v>
      </c>
      <c r="L102" s="64">
        <f t="shared" si="3"/>
        <v>-4</v>
      </c>
      <c r="M102" s="65">
        <v>30</v>
      </c>
      <c r="N102" s="55"/>
      <c r="O102" s="66"/>
    </row>
    <row r="103" s="36" customFormat="1" customHeight="1" spans="1:15">
      <c r="A103" s="52">
        <v>101</v>
      </c>
      <c r="B103" s="52">
        <v>103639</v>
      </c>
      <c r="C103" s="11" t="s">
        <v>367</v>
      </c>
      <c r="D103" s="52" t="s">
        <v>138</v>
      </c>
      <c r="E103" s="55"/>
      <c r="F103" s="11" t="s">
        <v>273</v>
      </c>
      <c r="G103" s="52" t="s">
        <v>251</v>
      </c>
      <c r="H103" s="55">
        <v>10</v>
      </c>
      <c r="I103" s="55">
        <v>1</v>
      </c>
      <c r="J103" s="65">
        <v>6</v>
      </c>
      <c r="K103" s="65">
        <v>3</v>
      </c>
      <c r="L103" s="64">
        <f t="shared" si="3"/>
        <v>-3</v>
      </c>
      <c r="M103" s="65">
        <v>30</v>
      </c>
      <c r="N103" s="55"/>
      <c r="O103" s="66"/>
    </row>
    <row r="104" s="36" customFormat="1" customHeight="1" spans="1:15">
      <c r="A104" s="52">
        <v>102</v>
      </c>
      <c r="B104" s="52">
        <v>105751</v>
      </c>
      <c r="C104" s="11" t="s">
        <v>368</v>
      </c>
      <c r="D104" s="52" t="s">
        <v>138</v>
      </c>
      <c r="E104" s="55"/>
      <c r="F104" s="11" t="s">
        <v>166</v>
      </c>
      <c r="G104" s="52" t="s">
        <v>251</v>
      </c>
      <c r="H104" s="55">
        <v>10</v>
      </c>
      <c r="I104" s="55">
        <v>2</v>
      </c>
      <c r="J104" s="65">
        <v>6</v>
      </c>
      <c r="K104" s="65">
        <v>4</v>
      </c>
      <c r="L104" s="64">
        <f t="shared" si="3"/>
        <v>-2</v>
      </c>
      <c r="M104" s="65"/>
      <c r="N104" s="55"/>
      <c r="O104" s="66" t="s">
        <v>245</v>
      </c>
    </row>
    <row r="105" s="36" customFormat="1" customHeight="1" spans="1:15">
      <c r="A105" s="47">
        <v>103</v>
      </c>
      <c r="B105" s="47">
        <v>56</v>
      </c>
      <c r="C105" s="51" t="s">
        <v>369</v>
      </c>
      <c r="D105" s="47" t="s">
        <v>151</v>
      </c>
      <c r="E105" s="50"/>
      <c r="F105" s="51" t="s">
        <v>269</v>
      </c>
      <c r="G105" s="47" t="s">
        <v>239</v>
      </c>
      <c r="H105" s="50">
        <v>5</v>
      </c>
      <c r="I105" s="50">
        <v>0</v>
      </c>
      <c r="J105" s="63">
        <v>3</v>
      </c>
      <c r="K105" s="63">
        <v>0</v>
      </c>
      <c r="L105" s="64">
        <f t="shared" si="3"/>
        <v>-3</v>
      </c>
      <c r="M105" s="65"/>
      <c r="N105" s="55">
        <v>30</v>
      </c>
      <c r="O105" s="66"/>
    </row>
    <row r="106" s="37" customFormat="1" customHeight="1" spans="1:15">
      <c r="A106" s="52">
        <v>104</v>
      </c>
      <c r="B106" s="52">
        <v>587</v>
      </c>
      <c r="C106" s="11" t="s">
        <v>370</v>
      </c>
      <c r="D106" s="52" t="s">
        <v>151</v>
      </c>
      <c r="E106" s="55"/>
      <c r="F106" s="11" t="s">
        <v>157</v>
      </c>
      <c r="G106" s="52" t="s">
        <v>251</v>
      </c>
      <c r="H106" s="55">
        <v>10</v>
      </c>
      <c r="I106" s="55">
        <v>1</v>
      </c>
      <c r="J106" s="65">
        <v>6</v>
      </c>
      <c r="K106" s="65">
        <v>2</v>
      </c>
      <c r="L106" s="64">
        <f t="shared" si="3"/>
        <v>-4</v>
      </c>
      <c r="M106" s="65">
        <v>30</v>
      </c>
      <c r="N106" s="55"/>
      <c r="O106" s="66"/>
    </row>
    <row r="107" s="37" customFormat="1" customHeight="1" spans="1:15">
      <c r="A107" s="52">
        <v>105</v>
      </c>
      <c r="B107" s="52">
        <v>704</v>
      </c>
      <c r="C107" s="11" t="s">
        <v>371</v>
      </c>
      <c r="D107" s="52" t="s">
        <v>151</v>
      </c>
      <c r="E107" s="55"/>
      <c r="F107" s="11" t="s">
        <v>157</v>
      </c>
      <c r="G107" s="52" t="s">
        <v>251</v>
      </c>
      <c r="H107" s="55">
        <v>10</v>
      </c>
      <c r="I107" s="55">
        <v>0</v>
      </c>
      <c r="J107" s="65">
        <v>6</v>
      </c>
      <c r="K107" s="65">
        <v>2</v>
      </c>
      <c r="L107" s="64">
        <f t="shared" si="3"/>
        <v>-4</v>
      </c>
      <c r="M107" s="65">
        <v>30</v>
      </c>
      <c r="N107" s="55"/>
      <c r="O107" s="66" t="s">
        <v>336</v>
      </c>
    </row>
    <row r="108" s="37" customFormat="1" customHeight="1" spans="1:15">
      <c r="A108" s="52">
        <v>106</v>
      </c>
      <c r="B108" s="52">
        <v>706</v>
      </c>
      <c r="C108" s="11" t="s">
        <v>372</v>
      </c>
      <c r="D108" s="52" t="s">
        <v>151</v>
      </c>
      <c r="E108" s="55"/>
      <c r="F108" s="11" t="s">
        <v>280</v>
      </c>
      <c r="G108" s="52" t="s">
        <v>251</v>
      </c>
      <c r="H108" s="55">
        <v>10</v>
      </c>
      <c r="I108" s="55">
        <v>0</v>
      </c>
      <c r="J108" s="65">
        <v>6</v>
      </c>
      <c r="K108" s="65">
        <v>3</v>
      </c>
      <c r="L108" s="64">
        <f t="shared" si="3"/>
        <v>-3</v>
      </c>
      <c r="M108" s="65">
        <v>60</v>
      </c>
      <c r="N108" s="55"/>
      <c r="O108" s="66"/>
    </row>
    <row r="109" s="36" customFormat="1" customHeight="1" spans="1:15">
      <c r="A109" s="52">
        <v>107</v>
      </c>
      <c r="B109" s="52">
        <v>710</v>
      </c>
      <c r="C109" s="11" t="s">
        <v>373</v>
      </c>
      <c r="D109" s="52" t="s">
        <v>151</v>
      </c>
      <c r="E109" s="55"/>
      <c r="F109" s="11" t="s">
        <v>283</v>
      </c>
      <c r="G109" s="52" t="s">
        <v>251</v>
      </c>
      <c r="H109" s="55">
        <v>10</v>
      </c>
      <c r="I109" s="55">
        <v>1</v>
      </c>
      <c r="J109" s="65">
        <v>6</v>
      </c>
      <c r="K109" s="65">
        <v>1</v>
      </c>
      <c r="L109" s="64">
        <f t="shared" si="3"/>
        <v>-5</v>
      </c>
      <c r="M109" s="65"/>
      <c r="N109" s="55"/>
      <c r="O109" s="66" t="s">
        <v>299</v>
      </c>
    </row>
    <row r="110" s="36" customFormat="1" customHeight="1" spans="1:15">
      <c r="A110" s="52">
        <v>108</v>
      </c>
      <c r="B110" s="52">
        <v>738</v>
      </c>
      <c r="C110" s="11" t="s">
        <v>374</v>
      </c>
      <c r="D110" s="52" t="s">
        <v>151</v>
      </c>
      <c r="E110" s="55"/>
      <c r="F110" s="11" t="s">
        <v>283</v>
      </c>
      <c r="G110" s="52" t="s">
        <v>251</v>
      </c>
      <c r="H110" s="55">
        <v>10</v>
      </c>
      <c r="I110" s="55">
        <v>1</v>
      </c>
      <c r="J110" s="65">
        <v>6</v>
      </c>
      <c r="K110" s="65">
        <v>3</v>
      </c>
      <c r="L110" s="64">
        <f t="shared" si="3"/>
        <v>-3</v>
      </c>
      <c r="M110" s="65"/>
      <c r="N110" s="55"/>
      <c r="O110" s="66" t="s">
        <v>240</v>
      </c>
    </row>
    <row r="111" s="36" customFormat="1" customHeight="1" spans="1:15">
      <c r="A111" s="47">
        <v>109</v>
      </c>
      <c r="B111" s="47">
        <v>116919</v>
      </c>
      <c r="C111" s="51" t="s">
        <v>375</v>
      </c>
      <c r="D111" s="47" t="s">
        <v>163</v>
      </c>
      <c r="E111" s="50"/>
      <c r="F111" s="51" t="s">
        <v>130</v>
      </c>
      <c r="G111" s="47" t="s">
        <v>239</v>
      </c>
      <c r="H111" s="50">
        <v>5</v>
      </c>
      <c r="I111" s="50">
        <v>0</v>
      </c>
      <c r="J111" s="63">
        <v>3</v>
      </c>
      <c r="K111" s="63">
        <v>0</v>
      </c>
      <c r="L111" s="64">
        <f t="shared" si="3"/>
        <v>-3</v>
      </c>
      <c r="M111" s="65"/>
      <c r="N111" s="66">
        <v>30</v>
      </c>
      <c r="O111" s="71"/>
    </row>
    <row r="112" s="36" customFormat="1" customHeight="1" spans="1:15">
      <c r="A112" s="52">
        <v>110</v>
      </c>
      <c r="B112" s="52">
        <v>750</v>
      </c>
      <c r="C112" s="11" t="s">
        <v>376</v>
      </c>
      <c r="D112" s="52" t="s">
        <v>163</v>
      </c>
      <c r="E112" s="52" t="s">
        <v>265</v>
      </c>
      <c r="F112" s="11" t="s">
        <v>166</v>
      </c>
      <c r="G112" s="52" t="s">
        <v>251</v>
      </c>
      <c r="H112" s="55">
        <v>10</v>
      </c>
      <c r="I112" s="55">
        <v>1</v>
      </c>
      <c r="J112" s="65">
        <v>6</v>
      </c>
      <c r="K112" s="65">
        <v>3</v>
      </c>
      <c r="L112" s="64">
        <f t="shared" si="3"/>
        <v>-3</v>
      </c>
      <c r="M112" s="65"/>
      <c r="N112" s="52" t="s">
        <v>265</v>
      </c>
      <c r="O112" s="66" t="s">
        <v>299</v>
      </c>
    </row>
    <row r="113" s="36" customFormat="1" customHeight="1" spans="1:15">
      <c r="A113" s="52">
        <v>111</v>
      </c>
      <c r="B113" s="52">
        <v>106485</v>
      </c>
      <c r="C113" s="11" t="s">
        <v>377</v>
      </c>
      <c r="D113" s="52" t="s">
        <v>163</v>
      </c>
      <c r="E113" s="55"/>
      <c r="F113" s="11" t="s">
        <v>168</v>
      </c>
      <c r="G113" s="52" t="s">
        <v>251</v>
      </c>
      <c r="H113" s="55">
        <v>10</v>
      </c>
      <c r="I113" s="55">
        <v>1</v>
      </c>
      <c r="J113" s="65">
        <v>6</v>
      </c>
      <c r="K113" s="65">
        <v>3</v>
      </c>
      <c r="L113" s="64">
        <f t="shared" si="3"/>
        <v>-3</v>
      </c>
      <c r="M113" s="65"/>
      <c r="N113" s="52" t="s">
        <v>265</v>
      </c>
      <c r="O113" s="66" t="s">
        <v>281</v>
      </c>
    </row>
    <row r="114" s="36" customFormat="1" customHeight="1" spans="1:15">
      <c r="A114" s="47">
        <v>112</v>
      </c>
      <c r="B114" s="47">
        <v>329</v>
      </c>
      <c r="C114" s="51" t="s">
        <v>378</v>
      </c>
      <c r="D114" s="47" t="s">
        <v>178</v>
      </c>
      <c r="E114" s="47" t="s">
        <v>265</v>
      </c>
      <c r="F114" s="70" t="s">
        <v>118</v>
      </c>
      <c r="G114" s="47" t="s">
        <v>239</v>
      </c>
      <c r="H114" s="50">
        <v>5</v>
      </c>
      <c r="I114" s="50">
        <v>0</v>
      </c>
      <c r="J114" s="63">
        <v>3</v>
      </c>
      <c r="K114" s="63">
        <v>0</v>
      </c>
      <c r="L114" s="64">
        <f t="shared" si="3"/>
        <v>-3</v>
      </c>
      <c r="M114" s="65"/>
      <c r="N114" s="55">
        <v>30</v>
      </c>
      <c r="O114" s="66"/>
    </row>
    <row r="115" s="36" customFormat="1" customHeight="1" spans="1:15">
      <c r="A115" s="52">
        <v>113</v>
      </c>
      <c r="B115" s="52">
        <v>101453</v>
      </c>
      <c r="C115" s="11" t="s">
        <v>379</v>
      </c>
      <c r="D115" s="52" t="s">
        <v>178</v>
      </c>
      <c r="E115" s="55"/>
      <c r="F115" s="17" t="s">
        <v>118</v>
      </c>
      <c r="G115" s="52" t="s">
        <v>251</v>
      </c>
      <c r="H115" s="55">
        <v>10</v>
      </c>
      <c r="I115" s="55">
        <v>0</v>
      </c>
      <c r="J115" s="65">
        <v>6</v>
      </c>
      <c r="K115" s="65">
        <v>1</v>
      </c>
      <c r="L115" s="64">
        <f t="shared" si="3"/>
        <v>-5</v>
      </c>
      <c r="M115" s="65">
        <v>60</v>
      </c>
      <c r="N115" s="52" t="s">
        <v>265</v>
      </c>
      <c r="O115" s="66"/>
    </row>
    <row r="116" s="36" customFormat="1" customHeight="1" spans="1:15">
      <c r="A116" s="47">
        <v>114</v>
      </c>
      <c r="B116" s="47">
        <v>752</v>
      </c>
      <c r="C116" s="51" t="s">
        <v>380</v>
      </c>
      <c r="D116" s="47" t="s">
        <v>178</v>
      </c>
      <c r="E116" s="50"/>
      <c r="F116" s="51" t="s">
        <v>289</v>
      </c>
      <c r="G116" s="47" t="s">
        <v>251</v>
      </c>
      <c r="H116" s="50">
        <v>10</v>
      </c>
      <c r="I116" s="50">
        <v>0</v>
      </c>
      <c r="J116" s="63">
        <v>6</v>
      </c>
      <c r="K116" s="63">
        <v>0</v>
      </c>
      <c r="L116" s="64">
        <f t="shared" si="3"/>
        <v>-6</v>
      </c>
      <c r="M116" s="65">
        <v>60</v>
      </c>
      <c r="N116" s="55"/>
      <c r="O116" s="66"/>
    </row>
    <row r="117" s="36" customFormat="1" customHeight="1" spans="1:15">
      <c r="A117" s="52">
        <v>115</v>
      </c>
      <c r="B117" s="52">
        <v>106399</v>
      </c>
      <c r="C117" s="11" t="s">
        <v>381</v>
      </c>
      <c r="D117" s="52" t="s">
        <v>178</v>
      </c>
      <c r="E117" s="55"/>
      <c r="F117" s="11" t="s">
        <v>291</v>
      </c>
      <c r="G117" s="52" t="s">
        <v>251</v>
      </c>
      <c r="H117" s="55">
        <v>10</v>
      </c>
      <c r="I117" s="55">
        <v>0</v>
      </c>
      <c r="J117" s="65">
        <v>6</v>
      </c>
      <c r="K117" s="65">
        <v>3</v>
      </c>
      <c r="L117" s="64">
        <f t="shared" si="3"/>
        <v>-3</v>
      </c>
      <c r="M117" s="65">
        <v>60</v>
      </c>
      <c r="N117" s="52" t="s">
        <v>265</v>
      </c>
      <c r="O117" s="66"/>
    </row>
    <row r="118" s="36" customFormat="1" customHeight="1" spans="1:15">
      <c r="A118" s="47">
        <v>116</v>
      </c>
      <c r="B118" s="47">
        <v>114286</v>
      </c>
      <c r="C118" s="51" t="s">
        <v>382</v>
      </c>
      <c r="D118" s="47" t="s">
        <v>178</v>
      </c>
      <c r="E118" s="50"/>
      <c r="F118" s="51" t="s">
        <v>287</v>
      </c>
      <c r="G118" s="47" t="s">
        <v>251</v>
      </c>
      <c r="H118" s="50">
        <v>10</v>
      </c>
      <c r="I118" s="50">
        <v>0</v>
      </c>
      <c r="J118" s="63">
        <v>6</v>
      </c>
      <c r="K118" s="63">
        <v>0</v>
      </c>
      <c r="L118" s="64">
        <f t="shared" si="3"/>
        <v>-6</v>
      </c>
      <c r="M118" s="65">
        <v>60</v>
      </c>
      <c r="N118" s="55"/>
      <c r="O118" s="66"/>
    </row>
    <row r="119" s="36" customFormat="1" customHeight="1" spans="1:15">
      <c r="A119" s="47">
        <v>117</v>
      </c>
      <c r="B119" s="47">
        <v>399</v>
      </c>
      <c r="C119" s="51" t="s">
        <v>383</v>
      </c>
      <c r="D119" s="47" t="s">
        <v>188</v>
      </c>
      <c r="E119" s="50"/>
      <c r="F119" s="51" t="s">
        <v>263</v>
      </c>
      <c r="G119" s="47" t="s">
        <v>251</v>
      </c>
      <c r="H119" s="50">
        <v>10</v>
      </c>
      <c r="I119" s="50">
        <v>0</v>
      </c>
      <c r="J119" s="63">
        <v>6</v>
      </c>
      <c r="K119" s="63">
        <v>0</v>
      </c>
      <c r="L119" s="64">
        <f t="shared" si="3"/>
        <v>-6</v>
      </c>
      <c r="M119" s="65">
        <v>30</v>
      </c>
      <c r="N119" s="55"/>
      <c r="O119" s="66" t="s">
        <v>384</v>
      </c>
    </row>
    <row r="120" s="36" customFormat="1" customHeight="1" spans="1:15">
      <c r="A120" s="47">
        <v>118</v>
      </c>
      <c r="B120" s="47">
        <v>343</v>
      </c>
      <c r="C120" s="51" t="s">
        <v>385</v>
      </c>
      <c r="D120" s="47" t="s">
        <v>188</v>
      </c>
      <c r="E120" s="50"/>
      <c r="F120" s="51" t="s">
        <v>386</v>
      </c>
      <c r="G120" s="47" t="s">
        <v>251</v>
      </c>
      <c r="H120" s="50">
        <v>10</v>
      </c>
      <c r="I120" s="50">
        <v>0</v>
      </c>
      <c r="J120" s="63">
        <v>6</v>
      </c>
      <c r="K120" s="63">
        <v>0</v>
      </c>
      <c r="L120" s="64">
        <f t="shared" si="3"/>
        <v>-6</v>
      </c>
      <c r="M120" s="65">
        <v>60</v>
      </c>
      <c r="N120" s="55"/>
      <c r="O120" s="66"/>
    </row>
    <row r="121" s="36" customFormat="1" customHeight="1" spans="1:15">
      <c r="A121" s="52">
        <v>119</v>
      </c>
      <c r="B121" s="52">
        <v>357</v>
      </c>
      <c r="C121" s="11" t="s">
        <v>387</v>
      </c>
      <c r="D121" s="52" t="s">
        <v>188</v>
      </c>
      <c r="E121" s="55"/>
      <c r="F121" s="11" t="s">
        <v>289</v>
      </c>
      <c r="G121" s="52" t="s">
        <v>251</v>
      </c>
      <c r="H121" s="55">
        <v>10</v>
      </c>
      <c r="I121" s="55">
        <v>1</v>
      </c>
      <c r="J121" s="65">
        <v>6</v>
      </c>
      <c r="K121" s="65">
        <v>4</v>
      </c>
      <c r="L121" s="64">
        <f t="shared" si="3"/>
        <v>-2</v>
      </c>
      <c r="M121" s="65">
        <v>30</v>
      </c>
      <c r="N121" s="55"/>
      <c r="O121" s="66"/>
    </row>
    <row r="122" s="36" customFormat="1" customHeight="1" spans="1:15">
      <c r="A122" s="52">
        <v>120</v>
      </c>
      <c r="B122" s="52">
        <v>359</v>
      </c>
      <c r="C122" s="11" t="s">
        <v>388</v>
      </c>
      <c r="D122" s="52" t="s">
        <v>188</v>
      </c>
      <c r="E122" s="52" t="s">
        <v>265</v>
      </c>
      <c r="F122" s="11" t="s">
        <v>291</v>
      </c>
      <c r="G122" s="52" t="s">
        <v>251</v>
      </c>
      <c r="H122" s="55">
        <v>10</v>
      </c>
      <c r="I122" s="55">
        <v>2</v>
      </c>
      <c r="J122" s="65">
        <v>6</v>
      </c>
      <c r="K122" s="65">
        <v>4</v>
      </c>
      <c r="L122" s="64">
        <f t="shared" si="3"/>
        <v>-2</v>
      </c>
      <c r="M122" s="65"/>
      <c r="N122" s="52" t="s">
        <v>265</v>
      </c>
      <c r="O122" s="66" t="s">
        <v>245</v>
      </c>
    </row>
    <row r="123" s="36" customFormat="1" customHeight="1" spans="1:15">
      <c r="A123" s="52">
        <v>121</v>
      </c>
      <c r="B123" s="52">
        <v>365</v>
      </c>
      <c r="C123" s="11" t="s">
        <v>389</v>
      </c>
      <c r="D123" s="52" t="s">
        <v>188</v>
      </c>
      <c r="E123" s="55"/>
      <c r="F123" s="11" t="s">
        <v>287</v>
      </c>
      <c r="G123" s="52" t="s">
        <v>251</v>
      </c>
      <c r="H123" s="55">
        <v>10</v>
      </c>
      <c r="I123" s="55">
        <v>1</v>
      </c>
      <c r="J123" s="65">
        <v>6</v>
      </c>
      <c r="K123" s="65">
        <v>3</v>
      </c>
      <c r="L123" s="64">
        <f t="shared" si="3"/>
        <v>-3</v>
      </c>
      <c r="M123" s="65"/>
      <c r="N123" s="55"/>
      <c r="O123" s="66" t="s">
        <v>281</v>
      </c>
    </row>
    <row r="124" s="36" customFormat="1" customHeight="1" spans="1:15">
      <c r="A124" s="52">
        <v>122</v>
      </c>
      <c r="B124" s="52">
        <v>379</v>
      </c>
      <c r="C124" s="11" t="s">
        <v>390</v>
      </c>
      <c r="D124" s="52" t="s">
        <v>188</v>
      </c>
      <c r="E124" s="55"/>
      <c r="F124" s="11" t="s">
        <v>287</v>
      </c>
      <c r="G124" s="52" t="s">
        <v>251</v>
      </c>
      <c r="H124" s="55">
        <v>10</v>
      </c>
      <c r="I124" s="55">
        <v>1</v>
      </c>
      <c r="J124" s="65">
        <v>6</v>
      </c>
      <c r="K124" s="65">
        <v>4</v>
      </c>
      <c r="L124" s="64">
        <f t="shared" si="3"/>
        <v>-2</v>
      </c>
      <c r="M124" s="65"/>
      <c r="N124" s="55"/>
      <c r="O124" s="66" t="s">
        <v>299</v>
      </c>
    </row>
    <row r="125" s="36" customFormat="1" customHeight="1" spans="1:15">
      <c r="A125" s="52">
        <v>123</v>
      </c>
      <c r="B125" s="52">
        <v>513</v>
      </c>
      <c r="C125" s="11" t="s">
        <v>391</v>
      </c>
      <c r="D125" s="52" t="s">
        <v>188</v>
      </c>
      <c r="E125" s="55"/>
      <c r="F125" s="11" t="s">
        <v>287</v>
      </c>
      <c r="G125" s="52" t="s">
        <v>251</v>
      </c>
      <c r="H125" s="55">
        <v>10</v>
      </c>
      <c r="I125" s="55">
        <v>2</v>
      </c>
      <c r="J125" s="65">
        <v>6</v>
      </c>
      <c r="K125" s="65">
        <v>3</v>
      </c>
      <c r="L125" s="64">
        <f t="shared" si="3"/>
        <v>-3</v>
      </c>
      <c r="M125" s="65"/>
      <c r="N125" s="55"/>
      <c r="O125" s="66" t="s">
        <v>245</v>
      </c>
    </row>
    <row r="126" s="36" customFormat="1" customHeight="1" spans="1:15">
      <c r="A126" s="52">
        <v>124</v>
      </c>
      <c r="B126" s="52">
        <v>582</v>
      </c>
      <c r="C126" s="11" t="s">
        <v>392</v>
      </c>
      <c r="D126" s="52" t="s">
        <v>188</v>
      </c>
      <c r="E126" s="52" t="s">
        <v>265</v>
      </c>
      <c r="F126" s="11" t="s">
        <v>291</v>
      </c>
      <c r="G126" s="52" t="s">
        <v>251</v>
      </c>
      <c r="H126" s="55">
        <v>10</v>
      </c>
      <c r="I126" s="55">
        <v>1</v>
      </c>
      <c r="J126" s="65">
        <v>6</v>
      </c>
      <c r="K126" s="65">
        <v>3</v>
      </c>
      <c r="L126" s="64">
        <f t="shared" si="3"/>
        <v>-3</v>
      </c>
      <c r="M126" s="65"/>
      <c r="N126" s="55"/>
      <c r="O126" s="66" t="s">
        <v>240</v>
      </c>
    </row>
    <row r="127" s="36" customFormat="1" customHeight="1" spans="1:15">
      <c r="A127" s="52">
        <v>125</v>
      </c>
      <c r="B127" s="52">
        <v>726</v>
      </c>
      <c r="C127" s="11" t="s">
        <v>393</v>
      </c>
      <c r="D127" s="52" t="s">
        <v>188</v>
      </c>
      <c r="E127" s="55"/>
      <c r="F127" s="11" t="s">
        <v>247</v>
      </c>
      <c r="G127" s="52" t="s">
        <v>251</v>
      </c>
      <c r="H127" s="55">
        <v>10</v>
      </c>
      <c r="I127" s="55">
        <v>1</v>
      </c>
      <c r="J127" s="65">
        <v>6</v>
      </c>
      <c r="K127" s="65">
        <v>3</v>
      </c>
      <c r="L127" s="64">
        <f t="shared" si="3"/>
        <v>-3</v>
      </c>
      <c r="M127" s="65"/>
      <c r="N127" s="55"/>
      <c r="O127" s="66" t="s">
        <v>394</v>
      </c>
    </row>
    <row r="128" s="36" customFormat="1" customHeight="1" spans="1:15">
      <c r="A128" s="52">
        <v>126</v>
      </c>
      <c r="B128" s="52">
        <v>727</v>
      </c>
      <c r="C128" s="11" t="s">
        <v>395</v>
      </c>
      <c r="D128" s="52" t="s">
        <v>188</v>
      </c>
      <c r="E128" s="55"/>
      <c r="F128" s="11" t="s">
        <v>247</v>
      </c>
      <c r="G128" s="52" t="s">
        <v>239</v>
      </c>
      <c r="H128" s="55">
        <v>5</v>
      </c>
      <c r="I128" s="55">
        <v>2</v>
      </c>
      <c r="J128" s="65">
        <v>3</v>
      </c>
      <c r="K128" s="65">
        <v>5</v>
      </c>
      <c r="L128" s="65">
        <f t="shared" si="3"/>
        <v>2</v>
      </c>
      <c r="M128" s="65"/>
      <c r="N128" s="55"/>
      <c r="O128" s="66" t="s">
        <v>243</v>
      </c>
    </row>
    <row r="129" s="36" customFormat="1" customHeight="1" spans="1:15">
      <c r="A129" s="52">
        <v>127</v>
      </c>
      <c r="B129" s="52">
        <v>745</v>
      </c>
      <c r="C129" s="11" t="s">
        <v>396</v>
      </c>
      <c r="D129" s="52" t="s">
        <v>188</v>
      </c>
      <c r="E129" s="55"/>
      <c r="F129" s="11" t="s">
        <v>247</v>
      </c>
      <c r="G129" s="52" t="s">
        <v>251</v>
      </c>
      <c r="H129" s="55">
        <v>10</v>
      </c>
      <c r="I129" s="55">
        <v>2</v>
      </c>
      <c r="J129" s="65">
        <v>6</v>
      </c>
      <c r="K129" s="65">
        <v>4</v>
      </c>
      <c r="L129" s="64">
        <f t="shared" si="3"/>
        <v>-2</v>
      </c>
      <c r="M129" s="65"/>
      <c r="N129" s="55"/>
      <c r="O129" s="66" t="s">
        <v>245</v>
      </c>
    </row>
    <row r="130" s="36" customFormat="1" customHeight="1" spans="1:15">
      <c r="A130" s="52">
        <v>128</v>
      </c>
      <c r="B130" s="52">
        <v>102565</v>
      </c>
      <c r="C130" s="11" t="s">
        <v>397</v>
      </c>
      <c r="D130" s="52" t="s">
        <v>188</v>
      </c>
      <c r="E130" s="55"/>
      <c r="F130" s="11" t="s">
        <v>291</v>
      </c>
      <c r="G130" s="52" t="s">
        <v>251</v>
      </c>
      <c r="H130" s="55">
        <v>10</v>
      </c>
      <c r="I130" s="55">
        <v>1</v>
      </c>
      <c r="J130" s="65">
        <v>6</v>
      </c>
      <c r="K130" s="65">
        <v>4</v>
      </c>
      <c r="L130" s="64">
        <f t="shared" si="3"/>
        <v>-2</v>
      </c>
      <c r="M130" s="65"/>
      <c r="N130" s="55"/>
      <c r="O130" s="66" t="s">
        <v>394</v>
      </c>
    </row>
    <row r="131" s="36" customFormat="1" customHeight="1" spans="1:15">
      <c r="A131" s="52">
        <v>129</v>
      </c>
      <c r="B131" s="52">
        <v>102934</v>
      </c>
      <c r="C131" s="11" t="s">
        <v>398</v>
      </c>
      <c r="D131" s="52" t="s">
        <v>188</v>
      </c>
      <c r="E131" s="55"/>
      <c r="F131" s="11" t="s">
        <v>189</v>
      </c>
      <c r="G131" s="52" t="s">
        <v>251</v>
      </c>
      <c r="H131" s="55">
        <v>10</v>
      </c>
      <c r="I131" s="55">
        <v>2</v>
      </c>
      <c r="J131" s="65">
        <v>6</v>
      </c>
      <c r="K131" s="65">
        <v>4</v>
      </c>
      <c r="L131" s="64">
        <f t="shared" si="3"/>
        <v>-2</v>
      </c>
      <c r="M131" s="65"/>
      <c r="N131" s="55"/>
      <c r="O131" s="66" t="s">
        <v>245</v>
      </c>
    </row>
    <row r="132" s="36" customFormat="1" customHeight="1" spans="1:15">
      <c r="A132" s="52">
        <v>130</v>
      </c>
      <c r="B132" s="52">
        <v>103198</v>
      </c>
      <c r="C132" s="11" t="s">
        <v>399</v>
      </c>
      <c r="D132" s="52" t="s">
        <v>188</v>
      </c>
      <c r="E132" s="55"/>
      <c r="F132" s="11" t="s">
        <v>189</v>
      </c>
      <c r="G132" s="52" t="s">
        <v>251</v>
      </c>
      <c r="H132" s="55">
        <v>10</v>
      </c>
      <c r="I132" s="55">
        <v>2</v>
      </c>
      <c r="J132" s="65">
        <v>6</v>
      </c>
      <c r="K132" s="65">
        <v>5</v>
      </c>
      <c r="L132" s="64">
        <f t="shared" si="3"/>
        <v>-1</v>
      </c>
      <c r="M132" s="65"/>
      <c r="N132" s="52" t="s">
        <v>265</v>
      </c>
      <c r="O132" s="66" t="s">
        <v>245</v>
      </c>
    </row>
    <row r="133" s="36" customFormat="1" customHeight="1" spans="1:15">
      <c r="A133" s="52">
        <v>131</v>
      </c>
      <c r="B133" s="52">
        <v>105267</v>
      </c>
      <c r="C133" s="11" t="s">
        <v>400</v>
      </c>
      <c r="D133" s="52" t="s">
        <v>188</v>
      </c>
      <c r="E133" s="55"/>
      <c r="F133" s="11" t="s">
        <v>291</v>
      </c>
      <c r="G133" s="52" t="s">
        <v>251</v>
      </c>
      <c r="H133" s="55">
        <v>10</v>
      </c>
      <c r="I133" s="55">
        <v>0</v>
      </c>
      <c r="J133" s="65">
        <v>6</v>
      </c>
      <c r="K133" s="65">
        <v>5</v>
      </c>
      <c r="L133" s="64">
        <f t="shared" si="3"/>
        <v>-1</v>
      </c>
      <c r="M133" s="65">
        <v>30</v>
      </c>
      <c r="N133" s="55"/>
      <c r="O133" s="66" t="s">
        <v>281</v>
      </c>
    </row>
    <row r="134" s="36" customFormat="1" customHeight="1" spans="1:15">
      <c r="A134" s="52">
        <v>132</v>
      </c>
      <c r="B134" s="52">
        <v>106569</v>
      </c>
      <c r="C134" s="11" t="s">
        <v>401</v>
      </c>
      <c r="D134" s="52" t="s">
        <v>188</v>
      </c>
      <c r="E134" s="55"/>
      <c r="F134" s="11" t="s">
        <v>289</v>
      </c>
      <c r="G134" s="52" t="s">
        <v>251</v>
      </c>
      <c r="H134" s="55">
        <v>10</v>
      </c>
      <c r="I134" s="55">
        <v>0</v>
      </c>
      <c r="J134" s="65">
        <v>6</v>
      </c>
      <c r="K134" s="65">
        <v>1</v>
      </c>
      <c r="L134" s="64">
        <f t="shared" si="3"/>
        <v>-5</v>
      </c>
      <c r="M134" s="65">
        <v>30</v>
      </c>
      <c r="N134" s="55"/>
      <c r="O134" s="66" t="s">
        <v>281</v>
      </c>
    </row>
    <row r="135" s="36" customFormat="1" customHeight="1" spans="1:15">
      <c r="A135" s="52">
        <v>133</v>
      </c>
      <c r="B135" s="52">
        <v>108277</v>
      </c>
      <c r="C135" s="11" t="s">
        <v>402</v>
      </c>
      <c r="D135" s="52" t="s">
        <v>188</v>
      </c>
      <c r="E135" s="52" t="s">
        <v>265</v>
      </c>
      <c r="F135" s="11" t="s">
        <v>189</v>
      </c>
      <c r="G135" s="52" t="s">
        <v>251</v>
      </c>
      <c r="H135" s="55">
        <v>10</v>
      </c>
      <c r="I135" s="55">
        <v>2</v>
      </c>
      <c r="J135" s="65">
        <v>6</v>
      </c>
      <c r="K135" s="65">
        <v>4</v>
      </c>
      <c r="L135" s="64">
        <f t="shared" si="3"/>
        <v>-2</v>
      </c>
      <c r="M135" s="65"/>
      <c r="N135" s="55"/>
      <c r="O135" s="66" t="s">
        <v>245</v>
      </c>
    </row>
    <row r="136" s="36" customFormat="1" customHeight="1" spans="1:15">
      <c r="A136" s="52">
        <v>134</v>
      </c>
      <c r="B136" s="52">
        <v>111219</v>
      </c>
      <c r="C136" s="11" t="s">
        <v>403</v>
      </c>
      <c r="D136" s="52" t="s">
        <v>188</v>
      </c>
      <c r="E136" s="55"/>
      <c r="F136" s="11" t="s">
        <v>189</v>
      </c>
      <c r="G136" s="52" t="s">
        <v>251</v>
      </c>
      <c r="H136" s="55">
        <v>10</v>
      </c>
      <c r="I136" s="55">
        <v>1</v>
      </c>
      <c r="J136" s="65">
        <v>6</v>
      </c>
      <c r="K136" s="65">
        <v>2</v>
      </c>
      <c r="L136" s="64">
        <f t="shared" si="3"/>
        <v>-4</v>
      </c>
      <c r="M136" s="65"/>
      <c r="N136" s="55"/>
      <c r="O136" s="66" t="s">
        <v>281</v>
      </c>
    </row>
    <row r="137" s="36" customFormat="1" customHeight="1" spans="1:15">
      <c r="A137" s="52">
        <v>135</v>
      </c>
      <c r="B137" s="52">
        <v>385</v>
      </c>
      <c r="C137" s="11" t="s">
        <v>404</v>
      </c>
      <c r="D137" s="52" t="s">
        <v>215</v>
      </c>
      <c r="E137" s="52" t="s">
        <v>265</v>
      </c>
      <c r="F137" s="11" t="s">
        <v>224</v>
      </c>
      <c r="G137" s="52" t="s">
        <v>251</v>
      </c>
      <c r="H137" s="55">
        <v>10</v>
      </c>
      <c r="I137" s="55">
        <v>2</v>
      </c>
      <c r="J137" s="65">
        <v>6</v>
      </c>
      <c r="K137" s="65">
        <v>5</v>
      </c>
      <c r="L137" s="64">
        <f t="shared" si="3"/>
        <v>-1</v>
      </c>
      <c r="M137" s="65"/>
      <c r="N137" s="52" t="s">
        <v>265</v>
      </c>
      <c r="O137" s="66" t="s">
        <v>245</v>
      </c>
    </row>
    <row r="138" s="36" customFormat="1" ht="12" spans="1:15">
      <c r="A138" s="52">
        <v>136</v>
      </c>
      <c r="B138" s="52">
        <v>514</v>
      </c>
      <c r="C138" s="11" t="s">
        <v>405</v>
      </c>
      <c r="D138" s="52" t="s">
        <v>215</v>
      </c>
      <c r="E138" s="55"/>
      <c r="F138" s="11" t="s">
        <v>406</v>
      </c>
      <c r="G138" s="52" t="s">
        <v>251</v>
      </c>
      <c r="H138" s="55">
        <v>10</v>
      </c>
      <c r="I138" s="55">
        <v>1</v>
      </c>
      <c r="J138" s="65">
        <v>6</v>
      </c>
      <c r="K138" s="65">
        <v>6</v>
      </c>
      <c r="L138" s="65">
        <f t="shared" si="3"/>
        <v>0</v>
      </c>
      <c r="M138" s="65"/>
      <c r="N138" s="52" t="s">
        <v>265</v>
      </c>
      <c r="O138" s="66" t="s">
        <v>243</v>
      </c>
    </row>
    <row r="139" s="36" customFormat="1" customHeight="1" spans="1:15">
      <c r="A139" s="52">
        <v>137</v>
      </c>
      <c r="B139" s="52">
        <v>337</v>
      </c>
      <c r="C139" s="11" t="s">
        <v>407</v>
      </c>
      <c r="D139" s="52" t="s">
        <v>96</v>
      </c>
      <c r="E139" s="52" t="s">
        <v>265</v>
      </c>
      <c r="F139" s="11" t="s">
        <v>266</v>
      </c>
      <c r="G139" s="52" t="s">
        <v>408</v>
      </c>
      <c r="H139" s="55">
        <v>20</v>
      </c>
      <c r="I139" s="55">
        <v>1</v>
      </c>
      <c r="J139" s="65">
        <v>6</v>
      </c>
      <c r="K139" s="65">
        <v>4</v>
      </c>
      <c r="L139" s="64">
        <f t="shared" si="3"/>
        <v>-2</v>
      </c>
      <c r="M139" s="65"/>
      <c r="N139" s="52" t="s">
        <v>265</v>
      </c>
      <c r="O139" s="78" t="s">
        <v>409</v>
      </c>
    </row>
    <row r="140" s="36" customFormat="1" customHeight="1" spans="1:15">
      <c r="A140" s="52">
        <v>138</v>
      </c>
      <c r="B140" s="72">
        <v>307</v>
      </c>
      <c r="C140" s="73" t="s">
        <v>410</v>
      </c>
      <c r="D140" s="72" t="s">
        <v>163</v>
      </c>
      <c r="E140" s="72" t="s">
        <v>265</v>
      </c>
      <c r="F140" s="73" t="s">
        <v>168</v>
      </c>
      <c r="G140" s="74" t="s">
        <v>411</v>
      </c>
      <c r="H140" s="75">
        <v>40</v>
      </c>
      <c r="I140" s="79">
        <v>4</v>
      </c>
      <c r="J140" s="80">
        <v>20</v>
      </c>
      <c r="K140" s="81">
        <v>7</v>
      </c>
      <c r="L140" s="82">
        <f t="shared" si="3"/>
        <v>-13</v>
      </c>
      <c r="M140" s="81"/>
      <c r="N140" s="83"/>
      <c r="O140" s="78" t="s">
        <v>409</v>
      </c>
    </row>
    <row r="141" s="36" customFormat="1" customHeight="1" spans="1:15">
      <c r="A141" s="52">
        <v>139</v>
      </c>
      <c r="B141" s="72">
        <v>742</v>
      </c>
      <c r="C141" s="73" t="s">
        <v>412</v>
      </c>
      <c r="D141" s="72" t="s">
        <v>163</v>
      </c>
      <c r="E141" s="72" t="s">
        <v>265</v>
      </c>
      <c r="F141" s="73" t="s">
        <v>168</v>
      </c>
      <c r="G141" s="74" t="s">
        <v>411</v>
      </c>
      <c r="H141" s="75">
        <v>40</v>
      </c>
      <c r="I141" s="79">
        <v>4</v>
      </c>
      <c r="J141" s="80">
        <v>20</v>
      </c>
      <c r="K141" s="81">
        <v>7</v>
      </c>
      <c r="L141" s="82">
        <f t="shared" si="3"/>
        <v>-13</v>
      </c>
      <c r="M141" s="81"/>
      <c r="N141" s="83"/>
      <c r="O141" s="78" t="s">
        <v>409</v>
      </c>
    </row>
    <row r="142" s="36" customFormat="1" customHeight="1" spans="1:15">
      <c r="A142" s="52">
        <v>140</v>
      </c>
      <c r="B142" s="72">
        <v>106066</v>
      </c>
      <c r="C142" s="73" t="s">
        <v>413</v>
      </c>
      <c r="D142" s="72" t="s">
        <v>163</v>
      </c>
      <c r="E142" s="67"/>
      <c r="F142" s="73" t="s">
        <v>168</v>
      </c>
      <c r="G142" s="76" t="s">
        <v>411</v>
      </c>
      <c r="H142" s="77">
        <v>40</v>
      </c>
      <c r="I142" s="84">
        <v>4</v>
      </c>
      <c r="J142" s="85">
        <v>20</v>
      </c>
      <c r="K142" s="86">
        <v>7</v>
      </c>
      <c r="L142" s="87">
        <f t="shared" si="3"/>
        <v>-13</v>
      </c>
      <c r="M142" s="86"/>
      <c r="N142" s="83"/>
      <c r="O142" s="88" t="s">
        <v>409</v>
      </c>
    </row>
    <row r="143" customHeight="1" spans="13:13">
      <c r="M143" s="41">
        <f>SUM(M2:M142)</f>
        <v>1110</v>
      </c>
    </row>
  </sheetData>
  <sortState ref="A3:O142">
    <sortCondition ref="G2"/>
  </sortState>
  <mergeCells count="1">
    <mergeCell ref="A1:L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23" sqref="L23"/>
    </sheetView>
  </sheetViews>
  <sheetFormatPr defaultColWidth="9" defaultRowHeight="13.5" customHeight="1"/>
  <cols>
    <col min="1" max="1" width="9.5" style="30" customWidth="1"/>
    <col min="2" max="2" width="7.63333333333333" style="30" customWidth="1"/>
    <col min="3" max="7" width="5.38333333333333" style="30" customWidth="1"/>
    <col min="8" max="8" width="6" style="30" customWidth="1"/>
    <col min="9" max="9" width="5.38333333333333" style="30" customWidth="1"/>
    <col min="10" max="10" width="7.63333333333333" style="30" customWidth="1"/>
    <col min="11" max="16384" width="9" style="30"/>
  </cols>
  <sheetData>
    <row r="1" s="30" customFormat="1" customHeight="1" spans="1:10">
      <c r="A1" s="31" t="s">
        <v>414</v>
      </c>
      <c r="B1" s="31" t="s">
        <v>415</v>
      </c>
      <c r="C1" s="31" t="s">
        <v>416</v>
      </c>
      <c r="D1" s="31" t="s">
        <v>417</v>
      </c>
      <c r="E1" s="31" t="s">
        <v>418</v>
      </c>
      <c r="F1" s="31" t="s">
        <v>419</v>
      </c>
      <c r="G1" s="31" t="s">
        <v>420</v>
      </c>
      <c r="H1" s="31" t="s">
        <v>421</v>
      </c>
      <c r="I1" s="31" t="s">
        <v>422</v>
      </c>
      <c r="J1" s="31" t="s">
        <v>423</v>
      </c>
    </row>
    <row r="2" s="30" customFormat="1" customHeight="1" spans="1:10">
      <c r="A2" s="32" t="s">
        <v>22</v>
      </c>
      <c r="B2" s="32">
        <v>113</v>
      </c>
      <c r="C2" s="32">
        <v>11</v>
      </c>
      <c r="D2" s="32">
        <v>7</v>
      </c>
      <c r="E2" s="32">
        <v>9</v>
      </c>
      <c r="F2" s="32">
        <v>13</v>
      </c>
      <c r="G2" s="32">
        <v>3</v>
      </c>
      <c r="H2" s="32">
        <v>9</v>
      </c>
      <c r="I2" s="32">
        <f>D2+E2+F2+G2+H2</f>
        <v>41</v>
      </c>
      <c r="J2" s="32">
        <f>D2+E2+F2+G2+H2-B2</f>
        <v>-72</v>
      </c>
    </row>
    <row r="3" s="30" customFormat="1" customHeight="1" spans="1:10">
      <c r="A3" s="32" t="s">
        <v>56</v>
      </c>
      <c r="B3" s="32">
        <v>159</v>
      </c>
      <c r="C3" s="32">
        <v>16</v>
      </c>
      <c r="D3" s="32">
        <v>7</v>
      </c>
      <c r="E3" s="32">
        <v>16</v>
      </c>
      <c r="F3" s="32">
        <v>15</v>
      </c>
      <c r="G3" s="32">
        <v>8</v>
      </c>
      <c r="H3" s="32">
        <v>17</v>
      </c>
      <c r="I3" s="32">
        <f t="shared" ref="I3:I11" si="0">D3+E3+F3+G3+H3</f>
        <v>63</v>
      </c>
      <c r="J3" s="32">
        <f t="shared" ref="J3:J12" si="1">D3+E3+F3+G3+H3-B3</f>
        <v>-96</v>
      </c>
    </row>
    <row r="4" s="30" customFormat="1" customHeight="1" spans="1:10">
      <c r="A4" s="32" t="s">
        <v>96</v>
      </c>
      <c r="B4" s="32">
        <v>195</v>
      </c>
      <c r="C4" s="32">
        <v>20</v>
      </c>
      <c r="D4" s="32">
        <v>15</v>
      </c>
      <c r="E4" s="32">
        <v>19</v>
      </c>
      <c r="F4" s="32">
        <v>19</v>
      </c>
      <c r="G4" s="32">
        <v>18</v>
      </c>
      <c r="H4" s="32">
        <v>13</v>
      </c>
      <c r="I4" s="32">
        <f t="shared" si="0"/>
        <v>84</v>
      </c>
      <c r="J4" s="32">
        <f t="shared" si="1"/>
        <v>-111</v>
      </c>
    </row>
    <row r="5" s="30" customFormat="1" customHeight="1" spans="1:10">
      <c r="A5" s="32" t="s">
        <v>138</v>
      </c>
      <c r="B5" s="32">
        <v>148</v>
      </c>
      <c r="C5" s="32">
        <v>15</v>
      </c>
      <c r="D5" s="32">
        <v>7</v>
      </c>
      <c r="E5" s="32">
        <v>17</v>
      </c>
      <c r="F5" s="32">
        <v>11</v>
      </c>
      <c r="G5" s="32">
        <v>15</v>
      </c>
      <c r="H5" s="32">
        <v>4</v>
      </c>
      <c r="I5" s="32">
        <f t="shared" si="0"/>
        <v>54</v>
      </c>
      <c r="J5" s="32">
        <f t="shared" si="1"/>
        <v>-94</v>
      </c>
    </row>
    <row r="6" s="30" customFormat="1" customHeight="1" spans="1:10">
      <c r="A6" s="32" t="s">
        <v>132</v>
      </c>
      <c r="B6" s="32">
        <v>48</v>
      </c>
      <c r="C6" s="32">
        <v>5</v>
      </c>
      <c r="D6" s="32"/>
      <c r="E6" s="32">
        <v>4</v>
      </c>
      <c r="F6" s="32">
        <v>5</v>
      </c>
      <c r="G6" s="32">
        <v>4</v>
      </c>
      <c r="H6" s="32">
        <v>2</v>
      </c>
      <c r="I6" s="32">
        <f t="shared" si="0"/>
        <v>15</v>
      </c>
      <c r="J6" s="32">
        <f t="shared" si="1"/>
        <v>-33</v>
      </c>
    </row>
    <row r="7" s="30" customFormat="1" customHeight="1" spans="1:10">
      <c r="A7" s="32" t="s">
        <v>151</v>
      </c>
      <c r="B7" s="32">
        <v>70</v>
      </c>
      <c r="C7" s="32">
        <v>7</v>
      </c>
      <c r="D7" s="32">
        <v>3</v>
      </c>
      <c r="E7" s="32">
        <v>6</v>
      </c>
      <c r="F7" s="32">
        <v>2</v>
      </c>
      <c r="G7" s="32">
        <v>2</v>
      </c>
      <c r="H7" s="32">
        <v>4</v>
      </c>
      <c r="I7" s="32">
        <f t="shared" si="0"/>
        <v>17</v>
      </c>
      <c r="J7" s="32">
        <f t="shared" si="1"/>
        <v>-53</v>
      </c>
    </row>
    <row r="8" s="30" customFormat="1" customHeight="1" spans="1:10">
      <c r="A8" s="32" t="s">
        <v>163</v>
      </c>
      <c r="B8" s="32">
        <v>75</v>
      </c>
      <c r="C8" s="32">
        <v>8</v>
      </c>
      <c r="D8" s="32">
        <v>2</v>
      </c>
      <c r="E8" s="32">
        <v>4</v>
      </c>
      <c r="F8" s="32">
        <v>3</v>
      </c>
      <c r="G8" s="32">
        <v>4</v>
      </c>
      <c r="H8" s="32">
        <v>5</v>
      </c>
      <c r="I8" s="32">
        <f t="shared" si="0"/>
        <v>18</v>
      </c>
      <c r="J8" s="32">
        <f t="shared" si="1"/>
        <v>-57</v>
      </c>
    </row>
    <row r="9" s="30" customFormat="1" customHeight="1" spans="1:10">
      <c r="A9" s="32" t="s">
        <v>178</v>
      </c>
      <c r="B9" s="32">
        <v>90</v>
      </c>
      <c r="C9" s="32">
        <v>9</v>
      </c>
      <c r="D9" s="32">
        <v>7</v>
      </c>
      <c r="E9" s="32">
        <v>3</v>
      </c>
      <c r="F9" s="32">
        <v>6</v>
      </c>
      <c r="G9" s="32">
        <v>1</v>
      </c>
      <c r="H9" s="32">
        <v>4</v>
      </c>
      <c r="I9" s="32">
        <f t="shared" si="0"/>
        <v>21</v>
      </c>
      <c r="J9" s="32">
        <f t="shared" si="1"/>
        <v>-69</v>
      </c>
    </row>
    <row r="10" s="30" customFormat="1" customHeight="1" spans="1:10">
      <c r="A10" s="32" t="s">
        <v>188</v>
      </c>
      <c r="B10" s="32">
        <v>200</v>
      </c>
      <c r="C10" s="32">
        <v>20</v>
      </c>
      <c r="D10" s="32">
        <v>16</v>
      </c>
      <c r="E10" s="32">
        <v>16</v>
      </c>
      <c r="F10" s="32">
        <v>9</v>
      </c>
      <c r="G10" s="32">
        <v>14</v>
      </c>
      <c r="H10" s="32">
        <v>11</v>
      </c>
      <c r="I10" s="32">
        <f t="shared" si="0"/>
        <v>66</v>
      </c>
      <c r="J10" s="32">
        <f t="shared" si="1"/>
        <v>-134</v>
      </c>
    </row>
    <row r="11" s="30" customFormat="1" customHeight="1" spans="1:10">
      <c r="A11" s="32" t="s">
        <v>215</v>
      </c>
      <c r="B11" s="32">
        <v>35</v>
      </c>
      <c r="C11" s="32">
        <v>4</v>
      </c>
      <c r="D11" s="32">
        <v>3</v>
      </c>
      <c r="E11" s="32">
        <v>5</v>
      </c>
      <c r="F11" s="32">
        <v>7</v>
      </c>
      <c r="G11" s="32">
        <v>2</v>
      </c>
      <c r="H11" s="32">
        <v>4</v>
      </c>
      <c r="I11" s="32">
        <f t="shared" si="0"/>
        <v>21</v>
      </c>
      <c r="J11" s="32">
        <f t="shared" si="1"/>
        <v>-14</v>
      </c>
    </row>
    <row r="12" s="30" customFormat="1" customHeight="1" spans="1:10">
      <c r="A12" s="33" t="s">
        <v>424</v>
      </c>
      <c r="B12" s="33">
        <f>SUM(B2:B11)</f>
        <v>1133</v>
      </c>
      <c r="C12" s="33">
        <f t="shared" ref="C12:H12" si="2">SUM(C2:C11)</f>
        <v>115</v>
      </c>
      <c r="D12" s="33">
        <f t="shared" si="2"/>
        <v>67</v>
      </c>
      <c r="E12" s="33">
        <f t="shared" si="2"/>
        <v>99</v>
      </c>
      <c r="F12" s="33">
        <f t="shared" si="2"/>
        <v>90</v>
      </c>
      <c r="G12" s="33">
        <f t="shared" si="2"/>
        <v>71</v>
      </c>
      <c r="H12" s="33">
        <f t="shared" si="2"/>
        <v>73</v>
      </c>
      <c r="I12" s="33">
        <f>SUM(I2:I11)</f>
        <v>400</v>
      </c>
      <c r="J12" s="32">
        <f t="shared" si="1"/>
        <v>-733</v>
      </c>
    </row>
    <row r="13" s="30" customFormat="1" customHeight="1" spans="1:10">
      <c r="A13" s="34"/>
      <c r="B13" s="34"/>
      <c r="C13" s="34"/>
      <c r="D13" s="34"/>
      <c r="E13" s="34"/>
      <c r="F13" s="34"/>
      <c r="G13" s="34"/>
      <c r="H13" s="34"/>
      <c r="I13" s="34"/>
      <c r="J13" s="34"/>
    </row>
  </sheetData>
  <pageMargins left="0.75" right="0.75" top="1" bottom="1" header="0.5" footer="0.5"/>
  <headerFooter/>
  <ignoredErrors>
    <ignoredError sqref="D12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workbookViewId="0">
      <pane ySplit="1" topLeftCell="A139" activePane="bottomLeft" state="frozen"/>
      <selection/>
      <selection pane="bottomLeft" activeCell="L174" sqref="L174"/>
    </sheetView>
  </sheetViews>
  <sheetFormatPr defaultColWidth="9" defaultRowHeight="13.5"/>
  <cols>
    <col min="1" max="1" width="9.5" style="9" customWidth="1"/>
    <col min="2" max="2" width="14.8916666666667" style="10" customWidth="1"/>
    <col min="3" max="3" width="7.66666666666667" style="11" customWidth="1"/>
    <col min="4" max="4" width="6.25" style="9" customWidth="1"/>
    <col min="5" max="5" width="6.13333333333333" style="9" customWidth="1"/>
    <col min="6" max="6" width="11.25" style="9" customWidth="1"/>
    <col min="7" max="7" width="9" style="9"/>
    <col min="8" max="8" width="5.225" style="12" customWidth="1"/>
    <col min="9" max="9" width="5.55833333333333" style="12" customWidth="1"/>
    <col min="10" max="10" width="4.89166666666667" style="9" customWidth="1"/>
    <col min="11" max="11" width="6.13333333333333" style="9" customWidth="1"/>
    <col min="12" max="12" width="15" style="9" customWidth="1"/>
    <col min="13" max="16384" width="9" style="13"/>
  </cols>
  <sheetData>
    <row r="1" ht="24" spans="1:12">
      <c r="A1" s="14" t="s">
        <v>4</v>
      </c>
      <c r="B1" s="15" t="s">
        <v>425</v>
      </c>
      <c r="C1" s="11" t="s">
        <v>2</v>
      </c>
      <c r="D1" s="14" t="s">
        <v>426</v>
      </c>
      <c r="E1" s="14" t="s">
        <v>427</v>
      </c>
      <c r="F1" s="14" t="s">
        <v>428</v>
      </c>
      <c r="G1" s="14" t="s">
        <v>429</v>
      </c>
      <c r="H1" s="16" t="s">
        <v>16</v>
      </c>
      <c r="I1" s="16" t="s">
        <v>17</v>
      </c>
      <c r="J1" s="26" t="s">
        <v>18</v>
      </c>
      <c r="K1" s="26" t="s">
        <v>19</v>
      </c>
      <c r="L1" s="27" t="s">
        <v>20</v>
      </c>
    </row>
    <row r="2" spans="1:10">
      <c r="A2" s="17" t="s">
        <v>22</v>
      </c>
      <c r="B2" s="17" t="s">
        <v>21</v>
      </c>
      <c r="C2" s="11">
        <v>578</v>
      </c>
      <c r="D2" s="11" t="s">
        <v>25</v>
      </c>
      <c r="E2" s="17">
        <v>1364</v>
      </c>
      <c r="F2" s="17" t="s">
        <v>9</v>
      </c>
      <c r="G2" s="18" t="s">
        <v>430</v>
      </c>
      <c r="H2" s="19">
        <v>10</v>
      </c>
      <c r="I2" s="19"/>
      <c r="J2" s="22"/>
    </row>
    <row r="3" spans="1:10">
      <c r="A3" s="17" t="s">
        <v>22</v>
      </c>
      <c r="B3" s="17" t="s">
        <v>21</v>
      </c>
      <c r="C3" s="11">
        <v>578</v>
      </c>
      <c r="D3" s="17" t="s">
        <v>431</v>
      </c>
      <c r="E3" s="17">
        <v>914</v>
      </c>
      <c r="F3" s="17" t="s">
        <v>432</v>
      </c>
      <c r="G3" s="18" t="s">
        <v>430</v>
      </c>
      <c r="H3" s="19"/>
      <c r="I3" s="19"/>
      <c r="J3" s="22">
        <v>5</v>
      </c>
    </row>
    <row r="4" spans="1:10">
      <c r="A4" s="20" t="s">
        <v>22</v>
      </c>
      <c r="B4" s="18" t="s">
        <v>21</v>
      </c>
      <c r="C4" s="11">
        <v>578</v>
      </c>
      <c r="D4" s="21" t="s">
        <v>433</v>
      </c>
      <c r="E4" s="20">
        <v>15335</v>
      </c>
      <c r="F4" s="20" t="s">
        <v>434</v>
      </c>
      <c r="G4" s="20" t="s">
        <v>435</v>
      </c>
      <c r="H4" s="19"/>
      <c r="I4" s="19"/>
      <c r="J4" s="22">
        <v>5</v>
      </c>
    </row>
    <row r="5" spans="1:10">
      <c r="A5" s="17" t="s">
        <v>22</v>
      </c>
      <c r="B5" s="17" t="s">
        <v>45</v>
      </c>
      <c r="C5" s="11">
        <v>339</v>
      </c>
      <c r="D5" s="17" t="s">
        <v>47</v>
      </c>
      <c r="E5" s="17">
        <v>6456</v>
      </c>
      <c r="F5" s="17" t="s">
        <v>9</v>
      </c>
      <c r="G5" s="18" t="s">
        <v>430</v>
      </c>
      <c r="H5" s="19">
        <v>10</v>
      </c>
      <c r="I5" s="19"/>
      <c r="J5" s="22"/>
    </row>
    <row r="6" spans="1:10">
      <c r="A6" s="17" t="s">
        <v>22</v>
      </c>
      <c r="B6" s="17" t="s">
        <v>45</v>
      </c>
      <c r="C6" s="11">
        <v>339</v>
      </c>
      <c r="D6" s="11" t="s">
        <v>436</v>
      </c>
      <c r="E6" s="17">
        <v>13986</v>
      </c>
      <c r="F6" s="17" t="s">
        <v>432</v>
      </c>
      <c r="G6" s="18" t="s">
        <v>430</v>
      </c>
      <c r="H6" s="19"/>
      <c r="I6" s="19"/>
      <c r="J6" s="22">
        <v>5</v>
      </c>
    </row>
    <row r="7" spans="1:10">
      <c r="A7" s="17" t="s">
        <v>22</v>
      </c>
      <c r="B7" s="17" t="s">
        <v>437</v>
      </c>
      <c r="C7" s="11">
        <v>112415</v>
      </c>
      <c r="D7" s="17" t="s">
        <v>49</v>
      </c>
      <c r="E7" s="17">
        <v>4188</v>
      </c>
      <c r="F7" s="17" t="s">
        <v>9</v>
      </c>
      <c r="G7" s="18" t="s">
        <v>430</v>
      </c>
      <c r="H7" s="19">
        <v>10</v>
      </c>
      <c r="I7" s="19"/>
      <c r="J7" s="22"/>
    </row>
    <row r="8" spans="1:10">
      <c r="A8" s="17" t="s">
        <v>22</v>
      </c>
      <c r="B8" s="17" t="s">
        <v>437</v>
      </c>
      <c r="C8" s="11">
        <v>112415</v>
      </c>
      <c r="D8" s="22" t="s">
        <v>438</v>
      </c>
      <c r="E8" s="17">
        <v>1188</v>
      </c>
      <c r="F8" s="17" t="s">
        <v>432</v>
      </c>
      <c r="G8" s="18" t="s">
        <v>430</v>
      </c>
      <c r="H8" s="19"/>
      <c r="I8" s="19"/>
      <c r="J8" s="22">
        <v>5</v>
      </c>
    </row>
    <row r="9" spans="1:10">
      <c r="A9" s="17" t="s">
        <v>22</v>
      </c>
      <c r="B9" s="17" t="s">
        <v>50</v>
      </c>
      <c r="C9" s="11">
        <v>13199</v>
      </c>
      <c r="D9" s="23" t="s">
        <v>52</v>
      </c>
      <c r="E9" s="24">
        <v>1254</v>
      </c>
      <c r="F9" s="17" t="s">
        <v>9</v>
      </c>
      <c r="G9" s="18" t="s">
        <v>430</v>
      </c>
      <c r="H9" s="19">
        <v>10</v>
      </c>
      <c r="I9" s="19"/>
      <c r="J9" s="22"/>
    </row>
    <row r="10" spans="1:10">
      <c r="A10" s="17" t="s">
        <v>22</v>
      </c>
      <c r="B10" s="17" t="s">
        <v>50</v>
      </c>
      <c r="C10" s="11">
        <v>13199</v>
      </c>
      <c r="D10" s="17" t="s">
        <v>439</v>
      </c>
      <c r="E10" s="11">
        <v>14339</v>
      </c>
      <c r="F10" s="17" t="s">
        <v>432</v>
      </c>
      <c r="G10" s="18" t="s">
        <v>430</v>
      </c>
      <c r="H10" s="19"/>
      <c r="I10" s="19"/>
      <c r="J10" s="22">
        <v>5</v>
      </c>
    </row>
    <row r="11" spans="1:10">
      <c r="A11" s="20" t="s">
        <v>22</v>
      </c>
      <c r="B11" s="18" t="s">
        <v>50</v>
      </c>
      <c r="C11" s="11">
        <v>13199</v>
      </c>
      <c r="D11" s="21" t="s">
        <v>440</v>
      </c>
      <c r="E11" s="20">
        <v>15321</v>
      </c>
      <c r="F11" s="20" t="s">
        <v>434</v>
      </c>
      <c r="G11" s="20" t="s">
        <v>435</v>
      </c>
      <c r="H11" s="19"/>
      <c r="I11" s="19"/>
      <c r="J11" s="22">
        <v>5</v>
      </c>
    </row>
    <row r="12" spans="1:10">
      <c r="A12" s="20" t="s">
        <v>22</v>
      </c>
      <c r="B12" s="18" t="s">
        <v>50</v>
      </c>
      <c r="C12" s="11">
        <v>13199</v>
      </c>
      <c r="D12" s="20" t="s">
        <v>441</v>
      </c>
      <c r="E12" s="20">
        <v>1544</v>
      </c>
      <c r="F12" s="20" t="s">
        <v>434</v>
      </c>
      <c r="G12" s="20" t="s">
        <v>435</v>
      </c>
      <c r="H12" s="19"/>
      <c r="I12" s="19"/>
      <c r="J12" s="22">
        <v>5</v>
      </c>
    </row>
    <row r="13" spans="1:12">
      <c r="A13" s="17" t="s">
        <v>22</v>
      </c>
      <c r="B13" s="17" t="s">
        <v>442</v>
      </c>
      <c r="C13" s="11">
        <v>17658</v>
      </c>
      <c r="D13" s="17" t="s">
        <v>44</v>
      </c>
      <c r="E13" s="17">
        <v>7388</v>
      </c>
      <c r="F13" s="17" t="s">
        <v>443</v>
      </c>
      <c r="G13" s="18" t="s">
        <v>430</v>
      </c>
      <c r="H13" s="19">
        <v>30</v>
      </c>
      <c r="I13" s="19"/>
      <c r="J13" s="22"/>
      <c r="L13" s="20" t="s">
        <v>444</v>
      </c>
    </row>
    <row r="14" spans="1:10">
      <c r="A14" s="17" t="s">
        <v>22</v>
      </c>
      <c r="B14" s="17" t="s">
        <v>442</v>
      </c>
      <c r="C14" s="11">
        <v>17658</v>
      </c>
      <c r="D14" s="17" t="s">
        <v>445</v>
      </c>
      <c r="E14" s="17">
        <v>4562</v>
      </c>
      <c r="F14" s="17" t="s">
        <v>432</v>
      </c>
      <c r="G14" s="18" t="s">
        <v>430</v>
      </c>
      <c r="H14" s="19"/>
      <c r="I14" s="19"/>
      <c r="J14" s="22">
        <v>10</v>
      </c>
    </row>
    <row r="15" spans="1:10">
      <c r="A15" s="17" t="s">
        <v>22</v>
      </c>
      <c r="B15" s="17" t="s">
        <v>442</v>
      </c>
      <c r="C15" s="11">
        <v>17658</v>
      </c>
      <c r="D15" s="22" t="s">
        <v>446</v>
      </c>
      <c r="E15" s="22">
        <v>14861</v>
      </c>
      <c r="F15" s="22" t="s">
        <v>432</v>
      </c>
      <c r="G15" s="18" t="s">
        <v>430</v>
      </c>
      <c r="H15" s="19"/>
      <c r="I15" s="19"/>
      <c r="J15" s="22">
        <v>10</v>
      </c>
    </row>
    <row r="16" spans="1:10">
      <c r="A16" s="20" t="s">
        <v>22</v>
      </c>
      <c r="B16" s="18" t="s">
        <v>442</v>
      </c>
      <c r="C16" s="11">
        <v>17658</v>
      </c>
      <c r="D16" s="21" t="s">
        <v>447</v>
      </c>
      <c r="E16" s="20">
        <v>15287</v>
      </c>
      <c r="F16" s="20" t="s">
        <v>434</v>
      </c>
      <c r="G16" s="20" t="s">
        <v>435</v>
      </c>
      <c r="H16" s="19"/>
      <c r="I16" s="19"/>
      <c r="J16" s="22">
        <v>10</v>
      </c>
    </row>
    <row r="17" spans="1:10">
      <c r="A17" s="20" t="s">
        <v>22</v>
      </c>
      <c r="B17" s="18" t="s">
        <v>442</v>
      </c>
      <c r="C17" s="11">
        <v>17658</v>
      </c>
      <c r="D17" s="21" t="s">
        <v>448</v>
      </c>
      <c r="E17" s="20">
        <v>15366</v>
      </c>
      <c r="F17" s="20" t="s">
        <v>434</v>
      </c>
      <c r="G17" s="20" t="s">
        <v>435</v>
      </c>
      <c r="H17" s="19"/>
      <c r="I17" s="19"/>
      <c r="J17" s="22">
        <v>10</v>
      </c>
    </row>
    <row r="18" spans="1:10">
      <c r="A18" s="17" t="s">
        <v>22</v>
      </c>
      <c r="B18" s="17" t="s">
        <v>30</v>
      </c>
      <c r="C18" s="11">
        <v>12296</v>
      </c>
      <c r="D18" s="22" t="s">
        <v>33</v>
      </c>
      <c r="E18" s="22">
        <v>14417</v>
      </c>
      <c r="F18" s="17" t="s">
        <v>9</v>
      </c>
      <c r="G18" s="18" t="s">
        <v>430</v>
      </c>
      <c r="H18" s="19"/>
      <c r="I18" s="19">
        <v>15</v>
      </c>
      <c r="J18" s="22"/>
    </row>
    <row r="19" spans="1:10">
      <c r="A19" s="17" t="s">
        <v>22</v>
      </c>
      <c r="B19" s="17" t="s">
        <v>30</v>
      </c>
      <c r="C19" s="11">
        <v>12296</v>
      </c>
      <c r="D19" s="22" t="s">
        <v>32</v>
      </c>
      <c r="E19" s="22">
        <v>14866</v>
      </c>
      <c r="F19" s="22" t="s">
        <v>432</v>
      </c>
      <c r="G19" s="22" t="s">
        <v>430</v>
      </c>
      <c r="H19" s="19">
        <v>20</v>
      </c>
      <c r="I19" s="19"/>
      <c r="J19" s="22"/>
    </row>
    <row r="20" spans="1:10">
      <c r="A20" s="17" t="s">
        <v>56</v>
      </c>
      <c r="B20" s="17" t="s">
        <v>79</v>
      </c>
      <c r="C20" s="11">
        <v>17728</v>
      </c>
      <c r="D20" s="11" t="s">
        <v>81</v>
      </c>
      <c r="E20" s="17">
        <v>13397</v>
      </c>
      <c r="F20" s="17" t="s">
        <v>9</v>
      </c>
      <c r="G20" s="18" t="s">
        <v>430</v>
      </c>
      <c r="H20" s="19"/>
      <c r="I20" s="19">
        <v>8</v>
      </c>
      <c r="J20" s="22"/>
    </row>
    <row r="21" spans="1:10">
      <c r="A21" s="17" t="s">
        <v>56</v>
      </c>
      <c r="B21" s="17" t="s">
        <v>79</v>
      </c>
      <c r="C21" s="11">
        <v>17728</v>
      </c>
      <c r="D21" s="17" t="s">
        <v>80</v>
      </c>
      <c r="E21" s="17">
        <v>1419</v>
      </c>
      <c r="F21" s="17" t="s">
        <v>432</v>
      </c>
      <c r="G21" s="18" t="s">
        <v>430</v>
      </c>
      <c r="H21" s="19">
        <v>10</v>
      </c>
      <c r="I21" s="19"/>
      <c r="J21" s="22"/>
    </row>
    <row r="22" spans="1:10">
      <c r="A22" s="17" t="s">
        <v>56</v>
      </c>
      <c r="B22" s="17" t="s">
        <v>449</v>
      </c>
      <c r="C22" s="11">
        <v>549</v>
      </c>
      <c r="D22" s="17" t="s">
        <v>57</v>
      </c>
      <c r="E22" s="17">
        <v>6731</v>
      </c>
      <c r="F22" s="17" t="s">
        <v>9</v>
      </c>
      <c r="G22" s="18" t="s">
        <v>430</v>
      </c>
      <c r="H22" s="19">
        <v>10</v>
      </c>
      <c r="I22" s="19"/>
      <c r="J22" s="22"/>
    </row>
    <row r="23" spans="1:10">
      <c r="A23" s="17" t="s">
        <v>56</v>
      </c>
      <c r="B23" s="17" t="s">
        <v>449</v>
      </c>
      <c r="C23" s="11">
        <v>549</v>
      </c>
      <c r="D23" s="17" t="s">
        <v>450</v>
      </c>
      <c r="E23" s="17">
        <v>7687</v>
      </c>
      <c r="F23" s="17" t="s">
        <v>432</v>
      </c>
      <c r="G23" s="18" t="s">
        <v>430</v>
      </c>
      <c r="H23" s="19"/>
      <c r="I23" s="19"/>
      <c r="J23" s="22">
        <v>5</v>
      </c>
    </row>
    <row r="24" spans="1:10">
      <c r="A24" s="17" t="s">
        <v>56</v>
      </c>
      <c r="B24" s="17" t="s">
        <v>451</v>
      </c>
      <c r="C24" s="11">
        <v>117923</v>
      </c>
      <c r="D24" s="17" t="s">
        <v>63</v>
      </c>
      <c r="E24" s="17">
        <v>11977</v>
      </c>
      <c r="F24" s="17" t="s">
        <v>9</v>
      </c>
      <c r="G24" s="18" t="s">
        <v>430</v>
      </c>
      <c r="H24" s="19">
        <v>10</v>
      </c>
      <c r="I24" s="19"/>
      <c r="J24" s="22"/>
    </row>
    <row r="25" spans="1:10">
      <c r="A25" s="17" t="s">
        <v>56</v>
      </c>
      <c r="B25" s="17" t="s">
        <v>451</v>
      </c>
      <c r="C25" s="11">
        <v>117923</v>
      </c>
      <c r="D25" s="17" t="s">
        <v>452</v>
      </c>
      <c r="E25" s="17">
        <v>13644</v>
      </c>
      <c r="F25" s="17" t="s">
        <v>432</v>
      </c>
      <c r="G25" s="18" t="s">
        <v>430</v>
      </c>
      <c r="H25" s="19"/>
      <c r="I25" s="19"/>
      <c r="J25" s="22">
        <v>5</v>
      </c>
    </row>
    <row r="26" spans="1:10">
      <c r="A26" s="17" t="s">
        <v>56</v>
      </c>
      <c r="B26" s="17" t="s">
        <v>84</v>
      </c>
      <c r="C26" s="11">
        <v>117637</v>
      </c>
      <c r="D26" s="17" t="s">
        <v>85</v>
      </c>
      <c r="E26" s="17">
        <v>11992</v>
      </c>
      <c r="F26" s="17" t="s">
        <v>9</v>
      </c>
      <c r="G26" s="18" t="s">
        <v>430</v>
      </c>
      <c r="H26" s="19">
        <v>10</v>
      </c>
      <c r="I26" s="19"/>
      <c r="J26" s="22"/>
    </row>
    <row r="27" spans="1:10">
      <c r="A27" s="17" t="s">
        <v>56</v>
      </c>
      <c r="B27" s="17" t="s">
        <v>84</v>
      </c>
      <c r="C27" s="11">
        <v>117637</v>
      </c>
      <c r="D27" s="20" t="s">
        <v>453</v>
      </c>
      <c r="E27" s="20">
        <v>15384</v>
      </c>
      <c r="F27" s="17" t="s">
        <v>432</v>
      </c>
      <c r="G27" s="20" t="s">
        <v>454</v>
      </c>
      <c r="H27" s="19"/>
      <c r="I27" s="19"/>
      <c r="J27" s="22">
        <v>5</v>
      </c>
    </row>
    <row r="28" spans="1:10">
      <c r="A28" s="17" t="s">
        <v>56</v>
      </c>
      <c r="B28" s="17" t="s">
        <v>455</v>
      </c>
      <c r="C28" s="11">
        <v>122718</v>
      </c>
      <c r="D28" s="24" t="s">
        <v>67</v>
      </c>
      <c r="E28" s="24">
        <v>12184</v>
      </c>
      <c r="F28" s="17" t="s">
        <v>9</v>
      </c>
      <c r="G28" s="18" t="s">
        <v>430</v>
      </c>
      <c r="H28" s="19">
        <v>10</v>
      </c>
      <c r="I28" s="19"/>
      <c r="J28" s="22"/>
    </row>
    <row r="29" spans="1:10">
      <c r="A29" s="17" t="s">
        <v>56</v>
      </c>
      <c r="B29" s="17" t="s">
        <v>455</v>
      </c>
      <c r="C29" s="11">
        <v>122718</v>
      </c>
      <c r="D29" s="17" t="s">
        <v>456</v>
      </c>
      <c r="E29" s="17">
        <v>13969</v>
      </c>
      <c r="F29" s="17" t="s">
        <v>432</v>
      </c>
      <c r="G29" s="18" t="s">
        <v>430</v>
      </c>
      <c r="H29" s="19"/>
      <c r="I29" s="19"/>
      <c r="J29" s="22">
        <v>5</v>
      </c>
    </row>
    <row r="30" spans="1:10">
      <c r="A30" s="17" t="s">
        <v>56</v>
      </c>
      <c r="B30" s="17" t="s">
        <v>457</v>
      </c>
      <c r="C30" s="11">
        <v>746</v>
      </c>
      <c r="D30" s="17" t="s">
        <v>73</v>
      </c>
      <c r="E30" s="17">
        <v>428</v>
      </c>
      <c r="F30" s="17" t="s">
        <v>9</v>
      </c>
      <c r="G30" s="18" t="s">
        <v>430</v>
      </c>
      <c r="H30" s="19">
        <v>20</v>
      </c>
      <c r="I30" s="19"/>
      <c r="J30" s="22"/>
    </row>
    <row r="31" spans="1:10">
      <c r="A31" s="17" t="s">
        <v>56</v>
      </c>
      <c r="B31" s="17" t="s">
        <v>457</v>
      </c>
      <c r="C31" s="11">
        <v>746</v>
      </c>
      <c r="D31" s="17" t="s">
        <v>458</v>
      </c>
      <c r="E31" s="17">
        <v>1416</v>
      </c>
      <c r="F31" s="17" t="s">
        <v>432</v>
      </c>
      <c r="G31" s="18" t="s">
        <v>430</v>
      </c>
      <c r="H31" s="19"/>
      <c r="I31" s="19"/>
      <c r="J31" s="22">
        <v>10</v>
      </c>
    </row>
    <row r="32" spans="1:10">
      <c r="A32" s="17" t="s">
        <v>56</v>
      </c>
      <c r="B32" s="17" t="s">
        <v>457</v>
      </c>
      <c r="C32" s="11">
        <v>746</v>
      </c>
      <c r="D32" s="17" t="s">
        <v>459</v>
      </c>
      <c r="E32" s="17">
        <v>1484</v>
      </c>
      <c r="F32" s="22" t="s">
        <v>432</v>
      </c>
      <c r="G32" s="18" t="s">
        <v>430</v>
      </c>
      <c r="H32" s="19"/>
      <c r="I32" s="19"/>
      <c r="J32" s="22">
        <v>10</v>
      </c>
    </row>
    <row r="33" spans="1:10">
      <c r="A33" s="17" t="s">
        <v>56</v>
      </c>
      <c r="B33" s="17" t="s">
        <v>460</v>
      </c>
      <c r="C33" s="11">
        <v>716</v>
      </c>
      <c r="D33" s="17" t="s">
        <v>83</v>
      </c>
      <c r="E33" s="17">
        <v>6473</v>
      </c>
      <c r="F33" s="17" t="s">
        <v>9</v>
      </c>
      <c r="G33" s="18" t="s">
        <v>430</v>
      </c>
      <c r="H33" s="19">
        <v>10</v>
      </c>
      <c r="I33" s="19"/>
      <c r="J33" s="22"/>
    </row>
    <row r="34" spans="1:10">
      <c r="A34" s="17" t="s">
        <v>56</v>
      </c>
      <c r="B34" s="17" t="s">
        <v>460</v>
      </c>
      <c r="C34" s="11">
        <v>716</v>
      </c>
      <c r="D34" s="17" t="s">
        <v>461</v>
      </c>
      <c r="E34" s="17">
        <v>14338</v>
      </c>
      <c r="F34" s="17" t="s">
        <v>432</v>
      </c>
      <c r="G34" s="18" t="s">
        <v>430</v>
      </c>
      <c r="H34" s="19"/>
      <c r="I34" s="19"/>
      <c r="J34" s="22">
        <v>5</v>
      </c>
    </row>
    <row r="35" spans="1:10">
      <c r="A35" s="17" t="s">
        <v>56</v>
      </c>
      <c r="B35" s="17" t="s">
        <v>460</v>
      </c>
      <c r="C35" s="11">
        <v>716</v>
      </c>
      <c r="D35" s="20" t="s">
        <v>462</v>
      </c>
      <c r="E35" s="20">
        <v>15224</v>
      </c>
      <c r="F35" s="17" t="s">
        <v>432</v>
      </c>
      <c r="G35" s="20" t="s">
        <v>430</v>
      </c>
      <c r="H35" s="19"/>
      <c r="I35" s="19"/>
      <c r="J35" s="22">
        <v>5</v>
      </c>
    </row>
    <row r="36" spans="1:10">
      <c r="A36" s="17" t="s">
        <v>56</v>
      </c>
      <c r="B36" s="17" t="s">
        <v>58</v>
      </c>
      <c r="C36" s="11">
        <v>717</v>
      </c>
      <c r="D36" s="17" t="s">
        <v>59</v>
      </c>
      <c r="E36" s="17">
        <v>6752</v>
      </c>
      <c r="F36" s="17" t="s">
        <v>9</v>
      </c>
      <c r="G36" s="18" t="s">
        <v>430</v>
      </c>
      <c r="H36" s="19">
        <v>10</v>
      </c>
      <c r="I36" s="19"/>
      <c r="J36" s="22"/>
    </row>
    <row r="37" spans="1:10">
      <c r="A37" s="17" t="s">
        <v>56</v>
      </c>
      <c r="B37" s="17" t="s">
        <v>58</v>
      </c>
      <c r="C37" s="11">
        <v>717</v>
      </c>
      <c r="D37" s="17" t="s">
        <v>463</v>
      </c>
      <c r="E37" s="17">
        <v>11627</v>
      </c>
      <c r="F37" s="17" t="s">
        <v>432</v>
      </c>
      <c r="G37" s="18" t="s">
        <v>430</v>
      </c>
      <c r="H37" s="19"/>
      <c r="I37" s="19"/>
      <c r="J37" s="22">
        <v>5</v>
      </c>
    </row>
    <row r="38" spans="1:10">
      <c r="A38" s="17" t="s">
        <v>56</v>
      </c>
      <c r="B38" s="17" t="s">
        <v>464</v>
      </c>
      <c r="C38" s="11">
        <v>539</v>
      </c>
      <c r="D38" s="22" t="s">
        <v>61</v>
      </c>
      <c r="E38" s="17">
        <v>932</v>
      </c>
      <c r="F38" s="22" t="s">
        <v>9</v>
      </c>
      <c r="G38" s="18" t="s">
        <v>430</v>
      </c>
      <c r="H38" s="19">
        <v>10</v>
      </c>
      <c r="I38" s="19"/>
      <c r="J38" s="22"/>
    </row>
    <row r="39" spans="1:10">
      <c r="A39" s="17" t="s">
        <v>56</v>
      </c>
      <c r="B39" s="17" t="s">
        <v>464</v>
      </c>
      <c r="C39" s="11">
        <v>539</v>
      </c>
      <c r="D39" s="22" t="s">
        <v>465</v>
      </c>
      <c r="E39" s="22">
        <v>1474</v>
      </c>
      <c r="F39" s="22" t="s">
        <v>432</v>
      </c>
      <c r="G39" s="18" t="s">
        <v>430</v>
      </c>
      <c r="H39" s="19"/>
      <c r="I39" s="19"/>
      <c r="J39" s="22">
        <v>5</v>
      </c>
    </row>
    <row r="40" spans="1:10">
      <c r="A40" s="17" t="s">
        <v>56</v>
      </c>
      <c r="B40" s="17" t="s">
        <v>466</v>
      </c>
      <c r="C40" s="11">
        <v>12564</v>
      </c>
      <c r="D40" s="20" t="s">
        <v>78</v>
      </c>
      <c r="E40" s="20">
        <v>15369</v>
      </c>
      <c r="F40" s="17" t="s">
        <v>9</v>
      </c>
      <c r="G40" s="18" t="s">
        <v>430</v>
      </c>
      <c r="H40" s="19"/>
      <c r="I40" s="19"/>
      <c r="J40" s="22">
        <v>5</v>
      </c>
    </row>
    <row r="41" spans="1:10">
      <c r="A41" s="17" t="s">
        <v>56</v>
      </c>
      <c r="B41" s="17" t="s">
        <v>466</v>
      </c>
      <c r="C41" s="11">
        <v>12564</v>
      </c>
      <c r="D41" s="17" t="s">
        <v>467</v>
      </c>
      <c r="E41" s="17">
        <v>11363</v>
      </c>
      <c r="F41" s="17" t="s">
        <v>432</v>
      </c>
      <c r="G41" s="18" t="s">
        <v>430</v>
      </c>
      <c r="H41" s="19"/>
      <c r="I41" s="19"/>
      <c r="J41" s="22">
        <v>5</v>
      </c>
    </row>
    <row r="42" spans="1:10">
      <c r="A42" s="17" t="s">
        <v>56</v>
      </c>
      <c r="B42" s="17" t="s">
        <v>468</v>
      </c>
      <c r="C42" s="11">
        <v>732</v>
      </c>
      <c r="D42" s="20" t="s">
        <v>65</v>
      </c>
      <c r="E42" s="20">
        <v>11481</v>
      </c>
      <c r="F42" s="17" t="s">
        <v>9</v>
      </c>
      <c r="G42" s="18" t="s">
        <v>430</v>
      </c>
      <c r="H42" s="19">
        <v>10</v>
      </c>
      <c r="I42" s="19"/>
      <c r="J42" s="22"/>
    </row>
    <row r="43" spans="1:10">
      <c r="A43" s="17" t="s">
        <v>56</v>
      </c>
      <c r="B43" s="17" t="s">
        <v>468</v>
      </c>
      <c r="C43" s="11">
        <v>732</v>
      </c>
      <c r="D43" s="17" t="s">
        <v>469</v>
      </c>
      <c r="E43" s="17">
        <v>9138</v>
      </c>
      <c r="F43" s="17" t="s">
        <v>432</v>
      </c>
      <c r="G43" s="18" t="s">
        <v>430</v>
      </c>
      <c r="H43" s="19"/>
      <c r="I43" s="19"/>
      <c r="J43" s="22">
        <v>5</v>
      </c>
    </row>
    <row r="44" spans="1:10">
      <c r="A44" s="17" t="s">
        <v>56</v>
      </c>
      <c r="B44" s="17" t="s">
        <v>468</v>
      </c>
      <c r="C44" s="11">
        <v>732</v>
      </c>
      <c r="D44" s="17" t="s">
        <v>470</v>
      </c>
      <c r="E44" s="17">
        <v>1566</v>
      </c>
      <c r="F44" s="17" t="s">
        <v>432</v>
      </c>
      <c r="G44" s="17" t="s">
        <v>430</v>
      </c>
      <c r="H44" s="19"/>
      <c r="I44" s="19"/>
      <c r="J44" s="22">
        <v>5</v>
      </c>
    </row>
    <row r="45" spans="1:10">
      <c r="A45" s="17" t="s">
        <v>96</v>
      </c>
      <c r="B45" s="17" t="s">
        <v>125</v>
      </c>
      <c r="C45" s="11">
        <v>515</v>
      </c>
      <c r="D45" s="11" t="s">
        <v>126</v>
      </c>
      <c r="E45" s="17">
        <v>12623</v>
      </c>
      <c r="F45" s="17" t="s">
        <v>9</v>
      </c>
      <c r="G45" s="18" t="s">
        <v>430</v>
      </c>
      <c r="H45" s="19"/>
      <c r="I45" s="19">
        <v>8</v>
      </c>
      <c r="J45" s="22"/>
    </row>
    <row r="46" spans="1:10">
      <c r="A46" s="17" t="s">
        <v>96</v>
      </c>
      <c r="B46" s="17" t="s">
        <v>125</v>
      </c>
      <c r="C46" s="11">
        <v>515</v>
      </c>
      <c r="D46" s="11" t="s">
        <v>471</v>
      </c>
      <c r="E46" s="17">
        <v>12669</v>
      </c>
      <c r="F46" s="17" t="s">
        <v>432</v>
      </c>
      <c r="G46" s="18" t="s">
        <v>430</v>
      </c>
      <c r="H46" s="19"/>
      <c r="I46" s="19"/>
      <c r="J46" s="22">
        <v>5</v>
      </c>
    </row>
    <row r="47" spans="1:10">
      <c r="A47" s="20" t="s">
        <v>96</v>
      </c>
      <c r="B47" s="18" t="s">
        <v>125</v>
      </c>
      <c r="C47" s="11">
        <v>515</v>
      </c>
      <c r="D47" s="21" t="s">
        <v>472</v>
      </c>
      <c r="E47" s="20">
        <v>15289</v>
      </c>
      <c r="F47" s="20" t="s">
        <v>434</v>
      </c>
      <c r="G47" s="20" t="s">
        <v>435</v>
      </c>
      <c r="H47" s="19"/>
      <c r="I47" s="19"/>
      <c r="J47" s="22">
        <v>5</v>
      </c>
    </row>
    <row r="48" spans="1:10">
      <c r="A48" s="17" t="s">
        <v>96</v>
      </c>
      <c r="B48" s="17" t="s">
        <v>111</v>
      </c>
      <c r="C48" s="11">
        <v>116482</v>
      </c>
      <c r="D48" s="17" t="s">
        <v>113</v>
      </c>
      <c r="E48" s="17">
        <v>8386</v>
      </c>
      <c r="F48" s="17" t="s">
        <v>9</v>
      </c>
      <c r="G48" s="18" t="s">
        <v>430</v>
      </c>
      <c r="H48" s="19"/>
      <c r="I48" s="19">
        <v>8</v>
      </c>
      <c r="J48" s="22"/>
    </row>
    <row r="49" spans="1:10">
      <c r="A49" s="17" t="s">
        <v>96</v>
      </c>
      <c r="B49" s="17" t="s">
        <v>111</v>
      </c>
      <c r="C49" s="11">
        <v>116482</v>
      </c>
      <c r="D49" s="17" t="s">
        <v>473</v>
      </c>
      <c r="E49" s="17">
        <v>1112</v>
      </c>
      <c r="F49" s="17" t="s">
        <v>432</v>
      </c>
      <c r="G49" s="18" t="s">
        <v>430</v>
      </c>
      <c r="H49" s="19"/>
      <c r="I49" s="19"/>
      <c r="J49" s="22">
        <v>5</v>
      </c>
    </row>
    <row r="50" spans="1:10">
      <c r="A50" s="17" t="s">
        <v>96</v>
      </c>
      <c r="B50" s="17" t="s">
        <v>474</v>
      </c>
      <c r="C50" s="11">
        <v>337</v>
      </c>
      <c r="D50" s="17" t="s">
        <v>115</v>
      </c>
      <c r="E50" s="17">
        <v>75</v>
      </c>
      <c r="F50" s="17" t="s">
        <v>9</v>
      </c>
      <c r="G50" s="18" t="s">
        <v>430</v>
      </c>
      <c r="H50" s="19">
        <v>10</v>
      </c>
      <c r="I50" s="19"/>
      <c r="J50" s="22"/>
    </row>
    <row r="51" spans="1:10">
      <c r="A51" s="17" t="s">
        <v>96</v>
      </c>
      <c r="B51" s="17" t="s">
        <v>474</v>
      </c>
      <c r="C51" s="11">
        <v>337</v>
      </c>
      <c r="D51" s="17" t="s">
        <v>475</v>
      </c>
      <c r="E51" s="17">
        <v>6965</v>
      </c>
      <c r="F51" s="17" t="s">
        <v>432</v>
      </c>
      <c r="G51" s="18" t="s">
        <v>430</v>
      </c>
      <c r="H51" s="19"/>
      <c r="I51" s="19"/>
      <c r="J51" s="22">
        <v>5</v>
      </c>
    </row>
    <row r="52" spans="1:10">
      <c r="A52" s="17" t="s">
        <v>96</v>
      </c>
      <c r="B52" s="17" t="s">
        <v>474</v>
      </c>
      <c r="C52" s="11">
        <v>337</v>
      </c>
      <c r="D52" s="22" t="s">
        <v>476</v>
      </c>
      <c r="E52" s="17">
        <v>11883</v>
      </c>
      <c r="F52" s="17" t="s">
        <v>432</v>
      </c>
      <c r="G52" s="18" t="s">
        <v>430</v>
      </c>
      <c r="H52" s="19"/>
      <c r="I52" s="19"/>
      <c r="J52" s="22">
        <v>5</v>
      </c>
    </row>
    <row r="53" spans="1:10">
      <c r="A53" s="17" t="s">
        <v>96</v>
      </c>
      <c r="B53" s="17" t="s">
        <v>474</v>
      </c>
      <c r="C53" s="11">
        <v>337</v>
      </c>
      <c r="D53" s="17" t="s">
        <v>266</v>
      </c>
      <c r="E53" s="17">
        <v>1417</v>
      </c>
      <c r="F53" s="17" t="s">
        <v>477</v>
      </c>
      <c r="G53" s="18" t="s">
        <v>430</v>
      </c>
      <c r="H53" s="19"/>
      <c r="I53" s="19"/>
      <c r="J53" s="22">
        <v>5</v>
      </c>
    </row>
    <row r="54" spans="1:10">
      <c r="A54" s="17" t="s">
        <v>96</v>
      </c>
      <c r="B54" s="17" t="s">
        <v>474</v>
      </c>
      <c r="C54" s="11">
        <v>337</v>
      </c>
      <c r="D54" s="22" t="s">
        <v>478</v>
      </c>
      <c r="E54" s="22">
        <v>14379</v>
      </c>
      <c r="F54" s="17" t="s">
        <v>432</v>
      </c>
      <c r="G54" s="18" t="s">
        <v>430</v>
      </c>
      <c r="H54" s="19"/>
      <c r="I54" s="19"/>
      <c r="J54" s="22">
        <v>5</v>
      </c>
    </row>
    <row r="55" spans="1:10">
      <c r="A55" s="17" t="s">
        <v>96</v>
      </c>
      <c r="B55" s="17" t="s">
        <v>474</v>
      </c>
      <c r="C55" s="11">
        <v>337</v>
      </c>
      <c r="D55" s="22" t="s">
        <v>479</v>
      </c>
      <c r="E55" s="22">
        <v>14389</v>
      </c>
      <c r="F55" s="17" t="s">
        <v>432</v>
      </c>
      <c r="G55" s="18" t="s">
        <v>430</v>
      </c>
      <c r="H55" s="19"/>
      <c r="I55" s="19"/>
      <c r="J55" s="22">
        <v>5</v>
      </c>
    </row>
    <row r="56" spans="1:10">
      <c r="A56" s="20" t="s">
        <v>96</v>
      </c>
      <c r="B56" s="18" t="s">
        <v>474</v>
      </c>
      <c r="C56" s="11">
        <v>337</v>
      </c>
      <c r="D56" s="20" t="s">
        <v>480</v>
      </c>
      <c r="E56" s="20">
        <v>15294</v>
      </c>
      <c r="F56" s="20" t="s">
        <v>434</v>
      </c>
      <c r="G56" s="20" t="s">
        <v>435</v>
      </c>
      <c r="H56" s="19"/>
      <c r="I56" s="19"/>
      <c r="J56" s="22">
        <v>5</v>
      </c>
    </row>
    <row r="57" spans="1:10">
      <c r="A57" s="17" t="s">
        <v>96</v>
      </c>
      <c r="B57" s="17" t="s">
        <v>481</v>
      </c>
      <c r="C57" s="11">
        <v>744</v>
      </c>
      <c r="D57" s="17" t="s">
        <v>130</v>
      </c>
      <c r="E57" s="17">
        <v>5519</v>
      </c>
      <c r="F57" s="17" t="s">
        <v>9</v>
      </c>
      <c r="G57" s="18" t="s">
        <v>430</v>
      </c>
      <c r="H57" s="19">
        <v>20</v>
      </c>
      <c r="I57" s="19"/>
      <c r="J57" s="22"/>
    </row>
    <row r="58" spans="1:10">
      <c r="A58" s="17" t="s">
        <v>96</v>
      </c>
      <c r="B58" s="17" t="s">
        <v>481</v>
      </c>
      <c r="C58" s="11">
        <v>744</v>
      </c>
      <c r="D58" s="11" t="s">
        <v>482</v>
      </c>
      <c r="E58" s="17">
        <v>12846</v>
      </c>
      <c r="F58" s="17" t="s">
        <v>432</v>
      </c>
      <c r="G58" s="18" t="s">
        <v>430</v>
      </c>
      <c r="H58" s="19"/>
      <c r="I58" s="19"/>
      <c r="J58" s="22">
        <v>10</v>
      </c>
    </row>
    <row r="59" spans="1:10">
      <c r="A59" s="17" t="s">
        <v>96</v>
      </c>
      <c r="B59" s="17" t="s">
        <v>481</v>
      </c>
      <c r="C59" s="11">
        <v>744</v>
      </c>
      <c r="D59" s="17" t="s">
        <v>483</v>
      </c>
      <c r="E59" s="17">
        <v>14282</v>
      </c>
      <c r="F59" s="17" t="s">
        <v>484</v>
      </c>
      <c r="G59" s="18" t="s">
        <v>430</v>
      </c>
      <c r="H59" s="19"/>
      <c r="I59" s="19"/>
      <c r="J59" s="22">
        <v>10</v>
      </c>
    </row>
    <row r="60" spans="1:10">
      <c r="A60" s="20" t="s">
        <v>96</v>
      </c>
      <c r="B60" s="18" t="s">
        <v>481</v>
      </c>
      <c r="C60" s="11">
        <v>744</v>
      </c>
      <c r="D60" s="21" t="s">
        <v>485</v>
      </c>
      <c r="E60" s="20">
        <v>15296</v>
      </c>
      <c r="F60" s="20" t="s">
        <v>434</v>
      </c>
      <c r="G60" s="20" t="s">
        <v>435</v>
      </c>
      <c r="H60" s="19"/>
      <c r="I60" s="19"/>
      <c r="J60" s="22">
        <v>10</v>
      </c>
    </row>
    <row r="61" spans="1:10">
      <c r="A61" s="17" t="s">
        <v>96</v>
      </c>
      <c r="B61" s="17" t="s">
        <v>486</v>
      </c>
      <c r="C61" s="11">
        <v>572</v>
      </c>
      <c r="D61" s="25" t="s">
        <v>124</v>
      </c>
      <c r="E61" s="17">
        <v>5457</v>
      </c>
      <c r="F61" s="17" t="s">
        <v>9</v>
      </c>
      <c r="G61" s="18" t="s">
        <v>430</v>
      </c>
      <c r="H61" s="19">
        <v>10</v>
      </c>
      <c r="I61" s="19"/>
      <c r="J61" s="22"/>
    </row>
    <row r="62" spans="1:10">
      <c r="A62" s="17" t="s">
        <v>96</v>
      </c>
      <c r="B62" s="17" t="s">
        <v>486</v>
      </c>
      <c r="C62" s="11">
        <v>572</v>
      </c>
      <c r="D62" s="17" t="s">
        <v>487</v>
      </c>
      <c r="E62" s="17">
        <v>1186</v>
      </c>
      <c r="F62" s="17" t="s">
        <v>432</v>
      </c>
      <c r="G62" s="18" t="s">
        <v>430</v>
      </c>
      <c r="H62" s="19"/>
      <c r="I62" s="19"/>
      <c r="J62" s="22">
        <v>5</v>
      </c>
    </row>
    <row r="63" spans="1:10">
      <c r="A63" s="17" t="s">
        <v>96</v>
      </c>
      <c r="B63" s="17" t="s">
        <v>488</v>
      </c>
      <c r="C63" s="11">
        <v>747</v>
      </c>
      <c r="D63" s="17" t="s">
        <v>119</v>
      </c>
      <c r="E63" s="17">
        <v>197</v>
      </c>
      <c r="F63" s="17" t="s">
        <v>9</v>
      </c>
      <c r="G63" s="18" t="s">
        <v>430</v>
      </c>
      <c r="H63" s="19"/>
      <c r="I63" s="19">
        <v>8</v>
      </c>
      <c r="J63" s="22"/>
    </row>
    <row r="64" spans="1:10">
      <c r="A64" s="17" t="s">
        <v>96</v>
      </c>
      <c r="B64" s="17" t="s">
        <v>488</v>
      </c>
      <c r="C64" s="11">
        <v>747</v>
      </c>
      <c r="D64" s="17" t="s">
        <v>118</v>
      </c>
      <c r="E64" s="17">
        <v>11964</v>
      </c>
      <c r="F64" s="17" t="s">
        <v>432</v>
      </c>
      <c r="G64" s="18" t="s">
        <v>430</v>
      </c>
      <c r="H64" s="19">
        <v>10</v>
      </c>
      <c r="I64" s="19"/>
      <c r="J64" s="22"/>
    </row>
    <row r="65" spans="1:10">
      <c r="A65" s="20" t="s">
        <v>96</v>
      </c>
      <c r="B65" s="17" t="s">
        <v>488</v>
      </c>
      <c r="C65" s="11">
        <v>747</v>
      </c>
      <c r="D65" s="21" t="s">
        <v>489</v>
      </c>
      <c r="E65" s="20">
        <v>1538</v>
      </c>
      <c r="F65" s="20" t="s">
        <v>434</v>
      </c>
      <c r="G65" s="20" t="s">
        <v>435</v>
      </c>
      <c r="H65" s="19"/>
      <c r="I65" s="19"/>
      <c r="J65" s="22">
        <v>5</v>
      </c>
    </row>
    <row r="66" spans="1:10">
      <c r="A66" s="17" t="s">
        <v>96</v>
      </c>
      <c r="B66" s="17" t="s">
        <v>99</v>
      </c>
      <c r="C66" s="11">
        <v>114685</v>
      </c>
      <c r="D66" s="17" t="s">
        <v>102</v>
      </c>
      <c r="E66" s="17">
        <v>486</v>
      </c>
      <c r="F66" s="17" t="s">
        <v>9</v>
      </c>
      <c r="G66" s="18" t="s">
        <v>430</v>
      </c>
      <c r="H66" s="19"/>
      <c r="I66" s="19"/>
      <c r="J66" s="22">
        <v>5</v>
      </c>
    </row>
    <row r="67" spans="1:10">
      <c r="A67" s="17" t="s">
        <v>96</v>
      </c>
      <c r="B67" s="17" t="s">
        <v>99</v>
      </c>
      <c r="C67" s="11">
        <v>114685</v>
      </c>
      <c r="D67" s="17" t="s">
        <v>490</v>
      </c>
      <c r="E67" s="17">
        <v>7279</v>
      </c>
      <c r="F67" s="17" t="s">
        <v>432</v>
      </c>
      <c r="G67" s="18" t="s">
        <v>430</v>
      </c>
      <c r="H67" s="19"/>
      <c r="I67" s="19"/>
      <c r="J67" s="22">
        <v>5</v>
      </c>
    </row>
    <row r="68" spans="1:10">
      <c r="A68" s="17" t="s">
        <v>96</v>
      </c>
      <c r="B68" s="17" t="s">
        <v>99</v>
      </c>
      <c r="C68" s="11">
        <v>114685</v>
      </c>
      <c r="D68" s="22" t="s">
        <v>491</v>
      </c>
      <c r="E68" s="11">
        <v>1436</v>
      </c>
      <c r="F68" s="17" t="s">
        <v>432</v>
      </c>
      <c r="G68" s="18" t="s">
        <v>430</v>
      </c>
      <c r="H68" s="19"/>
      <c r="I68" s="19"/>
      <c r="J68" s="22">
        <v>5</v>
      </c>
    </row>
    <row r="69" spans="1:10">
      <c r="A69" s="17" t="s">
        <v>96</v>
      </c>
      <c r="B69" s="17" t="s">
        <v>99</v>
      </c>
      <c r="C69" s="11">
        <v>114685</v>
      </c>
      <c r="D69" s="22" t="s">
        <v>492</v>
      </c>
      <c r="E69" s="22">
        <v>1447</v>
      </c>
      <c r="F69" s="17" t="s">
        <v>432</v>
      </c>
      <c r="G69" s="18" t="s">
        <v>430</v>
      </c>
      <c r="H69" s="19"/>
      <c r="I69" s="19"/>
      <c r="J69" s="22">
        <v>5</v>
      </c>
    </row>
    <row r="70" spans="1:10">
      <c r="A70" s="20" t="s">
        <v>96</v>
      </c>
      <c r="B70" s="18" t="s">
        <v>99</v>
      </c>
      <c r="C70" s="11">
        <v>114685</v>
      </c>
      <c r="D70" s="21" t="s">
        <v>493</v>
      </c>
      <c r="E70" s="20">
        <v>15315</v>
      </c>
      <c r="F70" s="20" t="s">
        <v>434</v>
      </c>
      <c r="G70" s="20" t="s">
        <v>435</v>
      </c>
      <c r="H70" s="19"/>
      <c r="I70" s="19"/>
      <c r="J70" s="22">
        <v>5</v>
      </c>
    </row>
    <row r="71" spans="1:10">
      <c r="A71" s="17" t="s">
        <v>96</v>
      </c>
      <c r="B71" s="17" t="s">
        <v>494</v>
      </c>
      <c r="C71" s="11">
        <v>517</v>
      </c>
      <c r="D71" s="22" t="s">
        <v>97</v>
      </c>
      <c r="E71" s="22">
        <v>1474</v>
      </c>
      <c r="F71" s="22" t="s">
        <v>495</v>
      </c>
      <c r="G71" s="18" t="s">
        <v>430</v>
      </c>
      <c r="H71" s="19">
        <v>10</v>
      </c>
      <c r="I71" s="19"/>
      <c r="J71" s="22"/>
    </row>
    <row r="72" spans="1:10">
      <c r="A72" s="17" t="s">
        <v>96</v>
      </c>
      <c r="B72" s="17" t="s">
        <v>494</v>
      </c>
      <c r="C72" s="11">
        <v>517</v>
      </c>
      <c r="D72" s="17" t="s">
        <v>98</v>
      </c>
      <c r="E72" s="17">
        <v>424</v>
      </c>
      <c r="F72" s="17" t="s">
        <v>9</v>
      </c>
      <c r="G72" s="18" t="s">
        <v>430</v>
      </c>
      <c r="H72" s="19"/>
      <c r="I72" s="19">
        <v>8</v>
      </c>
      <c r="J72" s="22"/>
    </row>
    <row r="73" spans="1:10">
      <c r="A73" s="17" t="s">
        <v>96</v>
      </c>
      <c r="B73" s="17" t="s">
        <v>494</v>
      </c>
      <c r="C73" s="11">
        <v>517</v>
      </c>
      <c r="D73" s="11" t="s">
        <v>496</v>
      </c>
      <c r="E73" s="17">
        <v>13198</v>
      </c>
      <c r="F73" s="17" t="s">
        <v>432</v>
      </c>
      <c r="G73" s="18" t="s">
        <v>430</v>
      </c>
      <c r="H73" s="19"/>
      <c r="I73" s="19"/>
      <c r="J73" s="22">
        <v>5</v>
      </c>
    </row>
    <row r="74" spans="1:10">
      <c r="A74" s="17" t="s">
        <v>96</v>
      </c>
      <c r="B74" s="17" t="s">
        <v>494</v>
      </c>
      <c r="C74" s="11">
        <v>517</v>
      </c>
      <c r="D74" s="17" t="s">
        <v>497</v>
      </c>
      <c r="E74" s="17">
        <v>11143</v>
      </c>
      <c r="F74" s="17" t="s">
        <v>432</v>
      </c>
      <c r="G74" s="18" t="s">
        <v>430</v>
      </c>
      <c r="H74" s="19"/>
      <c r="I74" s="19"/>
      <c r="J74" s="22">
        <v>5</v>
      </c>
    </row>
    <row r="75" spans="1:10">
      <c r="A75" s="17" t="s">
        <v>96</v>
      </c>
      <c r="B75" s="17" t="s">
        <v>494</v>
      </c>
      <c r="C75" s="11">
        <v>517</v>
      </c>
      <c r="D75" s="22" t="s">
        <v>498</v>
      </c>
      <c r="E75" s="22">
        <v>14435</v>
      </c>
      <c r="F75" s="17" t="s">
        <v>432</v>
      </c>
      <c r="G75" s="18" t="s">
        <v>430</v>
      </c>
      <c r="H75" s="19"/>
      <c r="I75" s="19"/>
      <c r="J75" s="22">
        <v>5</v>
      </c>
    </row>
    <row r="76" spans="1:10">
      <c r="A76" s="17" t="s">
        <v>96</v>
      </c>
      <c r="B76" s="17" t="s">
        <v>494</v>
      </c>
      <c r="C76" s="11">
        <v>517</v>
      </c>
      <c r="D76" s="17" t="s">
        <v>499</v>
      </c>
      <c r="E76" s="20">
        <v>15255</v>
      </c>
      <c r="F76" s="17" t="s">
        <v>434</v>
      </c>
      <c r="G76" s="20" t="s">
        <v>435</v>
      </c>
      <c r="H76" s="19"/>
      <c r="I76" s="19"/>
      <c r="J76" s="22">
        <v>5</v>
      </c>
    </row>
    <row r="77" spans="1:10">
      <c r="A77" s="20" t="s">
        <v>96</v>
      </c>
      <c r="B77" s="18" t="s">
        <v>494</v>
      </c>
      <c r="C77" s="11">
        <v>517</v>
      </c>
      <c r="D77" s="21" t="s">
        <v>500</v>
      </c>
      <c r="E77" s="20">
        <v>15292</v>
      </c>
      <c r="F77" s="20" t="s">
        <v>434</v>
      </c>
      <c r="G77" s="20" t="s">
        <v>435</v>
      </c>
      <c r="H77" s="19"/>
      <c r="I77" s="19"/>
      <c r="J77" s="22">
        <v>5</v>
      </c>
    </row>
    <row r="78" spans="1:10">
      <c r="A78" s="17" t="s">
        <v>96</v>
      </c>
      <c r="B78" s="17" t="s">
        <v>109</v>
      </c>
      <c r="C78" s="11">
        <v>546</v>
      </c>
      <c r="D78" s="17" t="s">
        <v>110</v>
      </c>
      <c r="E78" s="17">
        <v>6123</v>
      </c>
      <c r="F78" s="17" t="s">
        <v>9</v>
      </c>
      <c r="G78" s="18" t="s">
        <v>430</v>
      </c>
      <c r="H78" s="19"/>
      <c r="I78" s="19">
        <v>15</v>
      </c>
      <c r="J78" s="22"/>
    </row>
    <row r="79" spans="1:10">
      <c r="A79" s="17" t="s">
        <v>96</v>
      </c>
      <c r="B79" s="17" t="s">
        <v>109</v>
      </c>
      <c r="C79" s="11">
        <v>546</v>
      </c>
      <c r="D79" s="24" t="s">
        <v>501</v>
      </c>
      <c r="E79" s="24">
        <v>11377</v>
      </c>
      <c r="F79" s="17" t="s">
        <v>432</v>
      </c>
      <c r="G79" s="18" t="s">
        <v>430</v>
      </c>
      <c r="H79" s="19"/>
      <c r="I79" s="19"/>
      <c r="J79" s="22">
        <v>10</v>
      </c>
    </row>
    <row r="80" spans="1:10">
      <c r="A80" s="17" t="s">
        <v>96</v>
      </c>
      <c r="B80" s="17" t="s">
        <v>109</v>
      </c>
      <c r="C80" s="11">
        <v>546</v>
      </c>
      <c r="D80" s="11" t="s">
        <v>502</v>
      </c>
      <c r="E80" s="17">
        <v>1341</v>
      </c>
      <c r="F80" s="17" t="s">
        <v>432</v>
      </c>
      <c r="G80" s="18" t="s">
        <v>430</v>
      </c>
      <c r="H80" s="19"/>
      <c r="I80" s="19"/>
      <c r="J80" s="22">
        <v>10</v>
      </c>
    </row>
    <row r="81" spans="1:10">
      <c r="A81" s="17" t="s">
        <v>96</v>
      </c>
      <c r="B81" s="17" t="s">
        <v>120</v>
      </c>
      <c r="C81" s="11">
        <v>511</v>
      </c>
      <c r="D81" s="17" t="s">
        <v>122</v>
      </c>
      <c r="E81" s="17">
        <v>5527</v>
      </c>
      <c r="F81" s="17" t="s">
        <v>9</v>
      </c>
      <c r="G81" s="18" t="s">
        <v>430</v>
      </c>
      <c r="H81" s="19"/>
      <c r="I81" s="19">
        <v>15</v>
      </c>
      <c r="J81" s="22"/>
    </row>
    <row r="82" spans="1:10">
      <c r="A82" s="17" t="s">
        <v>96</v>
      </c>
      <c r="B82" s="17" t="s">
        <v>120</v>
      </c>
      <c r="C82" s="11">
        <v>511</v>
      </c>
      <c r="D82" s="20" t="s">
        <v>503</v>
      </c>
      <c r="E82" s="20">
        <v>1534</v>
      </c>
      <c r="F82" s="20" t="s">
        <v>432</v>
      </c>
      <c r="G82" s="18" t="s">
        <v>430</v>
      </c>
      <c r="H82" s="19"/>
      <c r="I82" s="19"/>
      <c r="J82" s="22">
        <v>10</v>
      </c>
    </row>
    <row r="83" spans="1:10">
      <c r="A83" s="17" t="s">
        <v>96</v>
      </c>
      <c r="B83" s="17" t="s">
        <v>120</v>
      </c>
      <c r="C83" s="11">
        <v>511</v>
      </c>
      <c r="D83" s="17" t="s">
        <v>504</v>
      </c>
      <c r="E83" s="17">
        <v>7917</v>
      </c>
      <c r="F83" s="17" t="s">
        <v>432</v>
      </c>
      <c r="G83" s="18" t="s">
        <v>430</v>
      </c>
      <c r="H83" s="19"/>
      <c r="I83" s="19"/>
      <c r="J83" s="22">
        <v>10</v>
      </c>
    </row>
    <row r="84" spans="1:10">
      <c r="A84" s="17" t="s">
        <v>96</v>
      </c>
      <c r="B84" s="17" t="s">
        <v>120</v>
      </c>
      <c r="C84" s="11">
        <v>511</v>
      </c>
      <c r="D84" s="21" t="s">
        <v>505</v>
      </c>
      <c r="E84" s="20">
        <v>15334</v>
      </c>
      <c r="F84" s="20" t="s">
        <v>434</v>
      </c>
      <c r="G84" s="20" t="s">
        <v>435</v>
      </c>
      <c r="H84" s="19"/>
      <c r="I84" s="19"/>
      <c r="J84" s="22">
        <v>10</v>
      </c>
    </row>
    <row r="85" spans="1:10">
      <c r="A85" s="17" t="s">
        <v>132</v>
      </c>
      <c r="B85" s="17" t="s">
        <v>506</v>
      </c>
      <c r="C85" s="11">
        <v>367</v>
      </c>
      <c r="D85" s="17" t="s">
        <v>134</v>
      </c>
      <c r="E85" s="17">
        <v>143</v>
      </c>
      <c r="F85" s="17" t="s">
        <v>9</v>
      </c>
      <c r="G85" s="18" t="s">
        <v>430</v>
      </c>
      <c r="H85" s="19">
        <v>10</v>
      </c>
      <c r="I85" s="19"/>
      <c r="J85" s="22"/>
    </row>
    <row r="86" spans="1:10">
      <c r="A86" s="17" t="s">
        <v>132</v>
      </c>
      <c r="B86" s="17" t="s">
        <v>506</v>
      </c>
      <c r="C86" s="11">
        <v>367</v>
      </c>
      <c r="D86" s="23" t="s">
        <v>507</v>
      </c>
      <c r="E86" s="24">
        <v>11799</v>
      </c>
      <c r="F86" s="17" t="s">
        <v>432</v>
      </c>
      <c r="G86" s="18" t="s">
        <v>430</v>
      </c>
      <c r="H86" s="19"/>
      <c r="I86" s="19"/>
      <c r="J86" s="22">
        <v>5</v>
      </c>
    </row>
    <row r="87" spans="1:10">
      <c r="A87" s="17" t="s">
        <v>132</v>
      </c>
      <c r="B87" s="17" t="s">
        <v>135</v>
      </c>
      <c r="C87" s="11">
        <v>52</v>
      </c>
      <c r="D87" s="20" t="s">
        <v>136</v>
      </c>
      <c r="E87" s="20">
        <v>1547</v>
      </c>
      <c r="F87" s="17" t="s">
        <v>9</v>
      </c>
      <c r="G87" s="20" t="s">
        <v>430</v>
      </c>
      <c r="H87" s="19">
        <v>10</v>
      </c>
      <c r="I87" s="19"/>
      <c r="J87" s="22"/>
    </row>
    <row r="88" spans="1:10">
      <c r="A88" s="17" t="s">
        <v>132</v>
      </c>
      <c r="B88" s="17" t="s">
        <v>135</v>
      </c>
      <c r="C88" s="11">
        <v>52</v>
      </c>
      <c r="D88" s="20" t="s">
        <v>508</v>
      </c>
      <c r="E88" s="20">
        <v>1581</v>
      </c>
      <c r="F88" s="17" t="s">
        <v>432</v>
      </c>
      <c r="G88" s="20" t="s">
        <v>430</v>
      </c>
      <c r="H88" s="19"/>
      <c r="I88" s="19"/>
      <c r="J88" s="22">
        <v>5</v>
      </c>
    </row>
    <row r="89" spans="1:10">
      <c r="A89" s="17" t="s">
        <v>138</v>
      </c>
      <c r="B89" s="17" t="s">
        <v>509</v>
      </c>
      <c r="C89" s="11">
        <v>712</v>
      </c>
      <c r="D89" s="17" t="s">
        <v>148</v>
      </c>
      <c r="E89" s="17">
        <v>489</v>
      </c>
      <c r="F89" s="17" t="s">
        <v>9</v>
      </c>
      <c r="G89" s="18" t="s">
        <v>430</v>
      </c>
      <c r="H89" s="19"/>
      <c r="I89" s="19">
        <v>15</v>
      </c>
      <c r="J89" s="22"/>
    </row>
    <row r="90" spans="1:10">
      <c r="A90" s="17" t="s">
        <v>138</v>
      </c>
      <c r="B90" s="17" t="s">
        <v>509</v>
      </c>
      <c r="C90" s="11">
        <v>712</v>
      </c>
      <c r="D90" s="20" t="s">
        <v>510</v>
      </c>
      <c r="E90" s="20">
        <v>1567</v>
      </c>
      <c r="F90" s="17" t="s">
        <v>432</v>
      </c>
      <c r="G90" s="18" t="s">
        <v>511</v>
      </c>
      <c r="H90" s="19"/>
      <c r="I90" s="19"/>
      <c r="J90" s="22">
        <v>10</v>
      </c>
    </row>
    <row r="91" spans="1:10">
      <c r="A91" s="17" t="s">
        <v>138</v>
      </c>
      <c r="B91" s="17" t="s">
        <v>509</v>
      </c>
      <c r="C91" s="11">
        <v>712</v>
      </c>
      <c r="D91" s="17" t="s">
        <v>512</v>
      </c>
      <c r="E91" s="17">
        <v>8972</v>
      </c>
      <c r="F91" s="17" t="s">
        <v>432</v>
      </c>
      <c r="G91" s="18" t="s">
        <v>430</v>
      </c>
      <c r="H91" s="19"/>
      <c r="I91" s="19"/>
      <c r="J91" s="22">
        <v>10</v>
      </c>
    </row>
    <row r="92" spans="1:10">
      <c r="A92" s="17" t="s">
        <v>138</v>
      </c>
      <c r="B92" s="17" t="s">
        <v>509</v>
      </c>
      <c r="C92" s="11">
        <v>712</v>
      </c>
      <c r="D92" s="17" t="s">
        <v>513</v>
      </c>
      <c r="E92" s="17">
        <v>11382</v>
      </c>
      <c r="F92" s="17" t="s">
        <v>432</v>
      </c>
      <c r="G92" s="18" t="s">
        <v>430</v>
      </c>
      <c r="H92" s="19"/>
      <c r="I92" s="19"/>
      <c r="J92" s="22">
        <v>10</v>
      </c>
    </row>
    <row r="93" spans="1:10">
      <c r="A93" s="17" t="s">
        <v>138</v>
      </c>
      <c r="B93" s="17" t="s">
        <v>509</v>
      </c>
      <c r="C93" s="11">
        <v>712</v>
      </c>
      <c r="D93" s="17" t="s">
        <v>514</v>
      </c>
      <c r="E93" s="17">
        <v>1951</v>
      </c>
      <c r="F93" s="17" t="s">
        <v>432</v>
      </c>
      <c r="G93" s="18" t="s">
        <v>430</v>
      </c>
      <c r="H93" s="19"/>
      <c r="I93" s="19"/>
      <c r="J93" s="22">
        <v>10</v>
      </c>
    </row>
    <row r="94" spans="1:10">
      <c r="A94" s="17" t="s">
        <v>151</v>
      </c>
      <c r="B94" s="17" t="s">
        <v>515</v>
      </c>
      <c r="C94" s="11">
        <v>11378</v>
      </c>
      <c r="D94" s="17" t="s">
        <v>161</v>
      </c>
      <c r="E94" s="17">
        <v>5521</v>
      </c>
      <c r="F94" s="17" t="s">
        <v>9</v>
      </c>
      <c r="G94" s="18" t="s">
        <v>430</v>
      </c>
      <c r="H94" s="19">
        <v>10</v>
      </c>
      <c r="I94" s="19"/>
      <c r="J94" s="22"/>
    </row>
    <row r="95" spans="1:10">
      <c r="A95" s="17" t="s">
        <v>151</v>
      </c>
      <c r="B95" s="17" t="s">
        <v>515</v>
      </c>
      <c r="C95" s="11">
        <v>11378</v>
      </c>
      <c r="D95" s="17" t="s">
        <v>516</v>
      </c>
      <c r="E95" s="17">
        <v>1953</v>
      </c>
      <c r="F95" s="17" t="s">
        <v>432</v>
      </c>
      <c r="G95" s="18" t="s">
        <v>430</v>
      </c>
      <c r="H95" s="19"/>
      <c r="I95" s="19"/>
      <c r="J95" s="22">
        <v>5</v>
      </c>
    </row>
    <row r="96" spans="1:10">
      <c r="A96" s="17" t="s">
        <v>151</v>
      </c>
      <c r="B96" s="17" t="s">
        <v>517</v>
      </c>
      <c r="C96" s="11">
        <v>587</v>
      </c>
      <c r="D96" s="17" t="s">
        <v>158</v>
      </c>
      <c r="E96" s="17">
        <v>873</v>
      </c>
      <c r="F96" s="17" t="s">
        <v>9</v>
      </c>
      <c r="G96" s="18" t="s">
        <v>430</v>
      </c>
      <c r="H96" s="19"/>
      <c r="I96" s="19">
        <v>8</v>
      </c>
      <c r="J96" s="22"/>
    </row>
    <row r="97" spans="1:10">
      <c r="A97" s="17" t="s">
        <v>151</v>
      </c>
      <c r="B97" s="17" t="s">
        <v>517</v>
      </c>
      <c r="C97" s="11">
        <v>587</v>
      </c>
      <c r="D97" s="17" t="s">
        <v>157</v>
      </c>
      <c r="E97" s="17">
        <v>6497</v>
      </c>
      <c r="F97" s="17" t="s">
        <v>432</v>
      </c>
      <c r="G97" s="18" t="s">
        <v>430</v>
      </c>
      <c r="H97" s="19">
        <v>10</v>
      </c>
      <c r="I97" s="19"/>
      <c r="J97" s="22"/>
    </row>
    <row r="98" spans="1:10">
      <c r="A98" s="17" t="s">
        <v>151</v>
      </c>
      <c r="B98" s="17" t="s">
        <v>518</v>
      </c>
      <c r="C98" s="11">
        <v>713</v>
      </c>
      <c r="D98" s="17" t="s">
        <v>155</v>
      </c>
      <c r="E98" s="17">
        <v>6492</v>
      </c>
      <c r="F98" s="17" t="s">
        <v>9</v>
      </c>
      <c r="G98" s="18" t="s">
        <v>430</v>
      </c>
      <c r="H98" s="19"/>
      <c r="I98" s="19">
        <v>8</v>
      </c>
      <c r="J98" s="22"/>
    </row>
    <row r="99" spans="1:10">
      <c r="A99" s="17" t="s">
        <v>151</v>
      </c>
      <c r="B99" s="17" t="s">
        <v>518</v>
      </c>
      <c r="C99" s="11">
        <v>713</v>
      </c>
      <c r="D99" s="17" t="s">
        <v>154</v>
      </c>
      <c r="E99" s="17">
        <v>11961</v>
      </c>
      <c r="F99" s="17" t="s">
        <v>432</v>
      </c>
      <c r="G99" s="18" t="s">
        <v>430</v>
      </c>
      <c r="H99" s="19">
        <v>10</v>
      </c>
      <c r="I99" s="19"/>
      <c r="J99" s="22"/>
    </row>
    <row r="100" spans="1:10">
      <c r="A100" s="17" t="s">
        <v>151</v>
      </c>
      <c r="B100" s="17" t="s">
        <v>519</v>
      </c>
      <c r="C100" s="11">
        <v>71</v>
      </c>
      <c r="D100" s="11" t="s">
        <v>152</v>
      </c>
      <c r="E100" s="17">
        <v>12981</v>
      </c>
      <c r="F100" s="17" t="s">
        <v>443</v>
      </c>
      <c r="G100" s="18" t="s">
        <v>430</v>
      </c>
      <c r="H100" s="19">
        <v>10</v>
      </c>
      <c r="I100" s="19"/>
      <c r="J100" s="22"/>
    </row>
    <row r="101" spans="1:10">
      <c r="A101" s="17" t="s">
        <v>151</v>
      </c>
      <c r="B101" s="17" t="s">
        <v>519</v>
      </c>
      <c r="C101" s="11">
        <v>71</v>
      </c>
      <c r="D101" s="20" t="s">
        <v>520</v>
      </c>
      <c r="E101" s="20">
        <v>15385</v>
      </c>
      <c r="F101" s="17" t="s">
        <v>432</v>
      </c>
      <c r="G101" s="20" t="s">
        <v>454</v>
      </c>
      <c r="H101" s="19"/>
      <c r="I101" s="19"/>
      <c r="J101" s="22">
        <v>5</v>
      </c>
    </row>
    <row r="102" spans="1:10">
      <c r="A102" s="17" t="s">
        <v>163</v>
      </c>
      <c r="B102" s="17" t="s">
        <v>162</v>
      </c>
      <c r="C102" s="11">
        <v>75</v>
      </c>
      <c r="D102" s="17" t="s">
        <v>166</v>
      </c>
      <c r="E102" s="17">
        <v>433</v>
      </c>
      <c r="F102" s="17" t="s">
        <v>9</v>
      </c>
      <c r="G102" s="18" t="s">
        <v>430</v>
      </c>
      <c r="H102" s="19"/>
      <c r="I102" s="19">
        <v>15</v>
      </c>
      <c r="J102" s="22"/>
    </row>
    <row r="103" spans="1:10">
      <c r="A103" s="17" t="s">
        <v>163</v>
      </c>
      <c r="B103" s="17" t="s">
        <v>162</v>
      </c>
      <c r="C103" s="11">
        <v>75</v>
      </c>
      <c r="D103" s="11" t="s">
        <v>521</v>
      </c>
      <c r="E103" s="17">
        <v>12254</v>
      </c>
      <c r="F103" s="17" t="s">
        <v>432</v>
      </c>
      <c r="G103" s="18" t="s">
        <v>430</v>
      </c>
      <c r="H103" s="19"/>
      <c r="I103" s="19"/>
      <c r="J103" s="22">
        <v>10</v>
      </c>
    </row>
    <row r="104" spans="1:10">
      <c r="A104" s="17" t="s">
        <v>163</v>
      </c>
      <c r="B104" s="17" t="s">
        <v>162</v>
      </c>
      <c r="C104" s="11">
        <v>75</v>
      </c>
      <c r="D104" s="11" t="s">
        <v>522</v>
      </c>
      <c r="E104" s="17">
        <v>12977</v>
      </c>
      <c r="F104" s="17" t="s">
        <v>432</v>
      </c>
      <c r="G104" s="18" t="s">
        <v>430</v>
      </c>
      <c r="H104" s="19"/>
      <c r="I104" s="19"/>
      <c r="J104" s="22">
        <v>10</v>
      </c>
    </row>
    <row r="105" spans="1:10">
      <c r="A105" s="17" t="s">
        <v>163</v>
      </c>
      <c r="B105" s="17" t="s">
        <v>162</v>
      </c>
      <c r="C105" s="11">
        <v>75</v>
      </c>
      <c r="D105" s="11" t="s">
        <v>523</v>
      </c>
      <c r="E105" s="17">
        <v>13122</v>
      </c>
      <c r="F105" s="17" t="s">
        <v>432</v>
      </c>
      <c r="G105" s="18" t="s">
        <v>430</v>
      </c>
      <c r="H105" s="19"/>
      <c r="I105" s="19"/>
      <c r="J105" s="22">
        <v>10</v>
      </c>
    </row>
    <row r="106" spans="1:10">
      <c r="A106" s="17" t="s">
        <v>163</v>
      </c>
      <c r="B106" s="17" t="s">
        <v>162</v>
      </c>
      <c r="C106" s="11">
        <v>75</v>
      </c>
      <c r="D106" s="17" t="s">
        <v>524</v>
      </c>
      <c r="E106" s="20">
        <v>15257</v>
      </c>
      <c r="F106" s="17" t="s">
        <v>434</v>
      </c>
      <c r="G106" s="20" t="s">
        <v>435</v>
      </c>
      <c r="H106" s="19"/>
      <c r="I106" s="19"/>
      <c r="J106" s="22">
        <v>10</v>
      </c>
    </row>
    <row r="107" spans="1:10">
      <c r="A107" s="17" t="s">
        <v>163</v>
      </c>
      <c r="B107" s="17" t="s">
        <v>167</v>
      </c>
      <c r="C107" s="11">
        <v>1666</v>
      </c>
      <c r="D107" s="17" t="s">
        <v>169</v>
      </c>
      <c r="E107" s="17">
        <v>9669</v>
      </c>
      <c r="F107" s="17" t="s">
        <v>484</v>
      </c>
      <c r="G107" s="18" t="s">
        <v>430</v>
      </c>
      <c r="H107" s="19"/>
      <c r="I107" s="19">
        <v>8</v>
      </c>
      <c r="J107" s="22"/>
    </row>
    <row r="108" spans="1:10">
      <c r="A108" s="17" t="s">
        <v>163</v>
      </c>
      <c r="B108" s="17" t="s">
        <v>170</v>
      </c>
      <c r="C108" s="11">
        <v>742</v>
      </c>
      <c r="D108" s="17" t="s">
        <v>171</v>
      </c>
      <c r="E108" s="17">
        <v>9822</v>
      </c>
      <c r="F108" s="17" t="s">
        <v>484</v>
      </c>
      <c r="G108" s="18" t="s">
        <v>430</v>
      </c>
      <c r="H108" s="19">
        <v>10</v>
      </c>
      <c r="I108" s="19"/>
      <c r="J108" s="22"/>
    </row>
    <row r="109" spans="1:10">
      <c r="A109" s="17" t="s">
        <v>163</v>
      </c>
      <c r="B109" s="17" t="s">
        <v>170</v>
      </c>
      <c r="C109" s="11">
        <v>742</v>
      </c>
      <c r="D109" s="17" t="s">
        <v>525</v>
      </c>
      <c r="E109" s="17">
        <v>189</v>
      </c>
      <c r="F109" s="17" t="s">
        <v>432</v>
      </c>
      <c r="G109" s="18" t="s">
        <v>430</v>
      </c>
      <c r="H109" s="19"/>
      <c r="I109" s="19"/>
      <c r="J109" s="22">
        <v>5</v>
      </c>
    </row>
    <row r="110" spans="1:10">
      <c r="A110" s="17" t="s">
        <v>163</v>
      </c>
      <c r="B110" s="17" t="s">
        <v>172</v>
      </c>
      <c r="C110" s="11">
        <v>16865</v>
      </c>
      <c r="D110" s="17" t="s">
        <v>526</v>
      </c>
      <c r="E110" s="17">
        <v>14436</v>
      </c>
      <c r="F110" s="17" t="s">
        <v>432</v>
      </c>
      <c r="G110" s="18" t="s">
        <v>430</v>
      </c>
      <c r="H110" s="19"/>
      <c r="I110" s="19"/>
      <c r="J110" s="22">
        <v>5</v>
      </c>
    </row>
    <row r="111" spans="1:10">
      <c r="A111" s="17" t="s">
        <v>163</v>
      </c>
      <c r="B111" s="17" t="s">
        <v>172</v>
      </c>
      <c r="C111" s="11">
        <v>16865</v>
      </c>
      <c r="D111" s="17" t="s">
        <v>174</v>
      </c>
      <c r="E111" s="17">
        <v>919</v>
      </c>
      <c r="F111" s="17" t="s">
        <v>484</v>
      </c>
      <c r="G111" s="18" t="s">
        <v>430</v>
      </c>
      <c r="H111" s="19">
        <v>10</v>
      </c>
      <c r="I111" s="19"/>
      <c r="J111" s="22"/>
    </row>
    <row r="112" spans="1:10">
      <c r="A112" s="17" t="s">
        <v>163</v>
      </c>
      <c r="B112" s="17" t="s">
        <v>175</v>
      </c>
      <c r="C112" s="11">
        <v>12935</v>
      </c>
      <c r="D112" s="22" t="s">
        <v>176</v>
      </c>
      <c r="E112" s="22">
        <v>14465</v>
      </c>
      <c r="F112" s="17" t="s">
        <v>484</v>
      </c>
      <c r="G112" s="18" t="s">
        <v>430</v>
      </c>
      <c r="H112" s="19">
        <v>10</v>
      </c>
      <c r="I112" s="19"/>
      <c r="J112" s="22"/>
    </row>
    <row r="113" spans="1:10">
      <c r="A113" s="17" t="s">
        <v>178</v>
      </c>
      <c r="B113" s="17" t="s">
        <v>177</v>
      </c>
      <c r="C113" s="11">
        <v>112888</v>
      </c>
      <c r="D113" s="11" t="s">
        <v>180</v>
      </c>
      <c r="E113" s="17">
        <v>12954</v>
      </c>
      <c r="F113" s="17" t="s">
        <v>9</v>
      </c>
      <c r="G113" s="18" t="s">
        <v>430</v>
      </c>
      <c r="H113" s="19"/>
      <c r="I113" s="19">
        <v>8</v>
      </c>
      <c r="J113" s="22"/>
    </row>
    <row r="114" spans="1:10">
      <c r="A114" s="17" t="s">
        <v>178</v>
      </c>
      <c r="B114" s="17" t="s">
        <v>177</v>
      </c>
      <c r="C114" s="11">
        <v>112888</v>
      </c>
      <c r="D114" s="22" t="s">
        <v>179</v>
      </c>
      <c r="E114" s="22">
        <v>14393</v>
      </c>
      <c r="F114" s="17" t="s">
        <v>432</v>
      </c>
      <c r="G114" s="18" t="s">
        <v>430</v>
      </c>
      <c r="H114" s="19">
        <v>10</v>
      </c>
      <c r="I114" s="19"/>
      <c r="J114" s="22"/>
    </row>
    <row r="115" spans="1:10">
      <c r="A115" s="20" t="s">
        <v>178</v>
      </c>
      <c r="B115" s="18" t="s">
        <v>177</v>
      </c>
      <c r="C115" s="11">
        <v>112888</v>
      </c>
      <c r="D115" s="21" t="s">
        <v>527</v>
      </c>
      <c r="E115" s="20">
        <v>15336</v>
      </c>
      <c r="F115" s="20" t="s">
        <v>434</v>
      </c>
      <c r="G115" s="20" t="s">
        <v>435</v>
      </c>
      <c r="H115" s="19"/>
      <c r="I115" s="19"/>
      <c r="J115" s="22">
        <v>5</v>
      </c>
    </row>
    <row r="116" spans="1:10">
      <c r="A116" s="17" t="s">
        <v>188</v>
      </c>
      <c r="B116" s="17" t="s">
        <v>194</v>
      </c>
      <c r="C116" s="11">
        <v>12565</v>
      </c>
      <c r="D116" s="21" t="s">
        <v>195</v>
      </c>
      <c r="E116" s="20">
        <v>11231</v>
      </c>
      <c r="F116" s="20" t="s">
        <v>9</v>
      </c>
      <c r="G116" s="20"/>
      <c r="H116" s="19"/>
      <c r="I116" s="19">
        <v>8</v>
      </c>
      <c r="J116" s="22"/>
    </row>
    <row r="117" spans="1:10">
      <c r="A117" s="17" t="s">
        <v>188</v>
      </c>
      <c r="B117" s="17" t="s">
        <v>194</v>
      </c>
      <c r="C117" s="11">
        <v>12565</v>
      </c>
      <c r="D117" s="22" t="s">
        <v>528</v>
      </c>
      <c r="E117" s="22">
        <v>14456</v>
      </c>
      <c r="F117" s="17" t="s">
        <v>432</v>
      </c>
      <c r="G117" s="18" t="s">
        <v>430</v>
      </c>
      <c r="H117" s="19"/>
      <c r="I117" s="19"/>
      <c r="J117" s="22">
        <v>5</v>
      </c>
    </row>
    <row r="118" spans="1:10">
      <c r="A118" s="17" t="s">
        <v>188</v>
      </c>
      <c r="B118" s="17" t="s">
        <v>194</v>
      </c>
      <c r="C118" s="11">
        <v>12565</v>
      </c>
      <c r="D118" s="21" t="s">
        <v>529</v>
      </c>
      <c r="E118" s="20">
        <v>15293</v>
      </c>
      <c r="F118" s="20" t="s">
        <v>434</v>
      </c>
      <c r="G118" s="20" t="s">
        <v>435</v>
      </c>
      <c r="H118" s="19"/>
      <c r="I118" s="19"/>
      <c r="J118" s="22">
        <v>5</v>
      </c>
    </row>
    <row r="119" spans="1:10">
      <c r="A119" s="17" t="s">
        <v>188</v>
      </c>
      <c r="B119" s="17" t="s">
        <v>194</v>
      </c>
      <c r="C119" s="11">
        <v>12565</v>
      </c>
      <c r="D119" s="17" t="s">
        <v>530</v>
      </c>
      <c r="E119" s="20">
        <v>15256</v>
      </c>
      <c r="F119" s="17" t="s">
        <v>434</v>
      </c>
      <c r="G119" s="20" t="s">
        <v>435</v>
      </c>
      <c r="H119" s="19"/>
      <c r="I119" s="19"/>
      <c r="J119" s="22">
        <v>5</v>
      </c>
    </row>
    <row r="120" spans="1:10">
      <c r="A120" s="17" t="s">
        <v>188</v>
      </c>
      <c r="B120" s="17" t="s">
        <v>531</v>
      </c>
      <c r="C120" s="11">
        <v>727</v>
      </c>
      <c r="D120" s="17" t="s">
        <v>208</v>
      </c>
      <c r="E120" s="17">
        <v>86</v>
      </c>
      <c r="F120" s="17" t="s">
        <v>9</v>
      </c>
      <c r="G120" s="18" t="s">
        <v>430</v>
      </c>
      <c r="H120" s="19"/>
      <c r="I120" s="19">
        <v>15</v>
      </c>
      <c r="J120" s="22"/>
    </row>
    <row r="121" spans="1:10">
      <c r="A121" s="17" t="s">
        <v>188</v>
      </c>
      <c r="B121" s="17" t="s">
        <v>531</v>
      </c>
      <c r="C121" s="11">
        <v>727</v>
      </c>
      <c r="D121" s="11" t="s">
        <v>532</v>
      </c>
      <c r="E121" s="17">
        <v>13161</v>
      </c>
      <c r="F121" s="17" t="s">
        <v>432</v>
      </c>
      <c r="G121" s="18" t="s">
        <v>430</v>
      </c>
      <c r="H121" s="19"/>
      <c r="I121" s="19"/>
      <c r="J121" s="22">
        <v>10</v>
      </c>
    </row>
    <row r="122" spans="1:10">
      <c r="A122" s="17" t="s">
        <v>188</v>
      </c>
      <c r="B122" s="17" t="s">
        <v>192</v>
      </c>
      <c r="C122" s="11">
        <v>726</v>
      </c>
      <c r="D122" s="17" t="s">
        <v>193</v>
      </c>
      <c r="E122" s="17">
        <v>667</v>
      </c>
      <c r="F122" s="17" t="s">
        <v>9</v>
      </c>
      <c r="G122" s="18" t="s">
        <v>430</v>
      </c>
      <c r="H122" s="19">
        <v>10</v>
      </c>
      <c r="I122" s="19"/>
      <c r="J122" s="22"/>
    </row>
    <row r="123" spans="1:10">
      <c r="A123" s="17" t="s">
        <v>188</v>
      </c>
      <c r="B123" s="17" t="s">
        <v>192</v>
      </c>
      <c r="C123" s="11">
        <v>726</v>
      </c>
      <c r="D123" s="17" t="s">
        <v>533</v>
      </c>
      <c r="E123" s="22">
        <v>1177</v>
      </c>
      <c r="F123" s="22" t="s">
        <v>432</v>
      </c>
      <c r="G123" s="18" t="s">
        <v>430</v>
      </c>
      <c r="H123" s="19"/>
      <c r="I123" s="19"/>
      <c r="J123" s="22">
        <v>5</v>
      </c>
    </row>
    <row r="124" spans="1:10">
      <c r="A124" s="20" t="s">
        <v>188</v>
      </c>
      <c r="B124" s="18" t="s">
        <v>192</v>
      </c>
      <c r="C124" s="11">
        <v>726</v>
      </c>
      <c r="D124" s="21" t="s">
        <v>534</v>
      </c>
      <c r="E124" s="20">
        <v>1531</v>
      </c>
      <c r="F124" s="20" t="s">
        <v>434</v>
      </c>
      <c r="G124" s="20" t="s">
        <v>435</v>
      </c>
      <c r="H124" s="19"/>
      <c r="I124" s="19"/>
      <c r="J124" s="22">
        <v>5</v>
      </c>
    </row>
    <row r="125" spans="1:10">
      <c r="A125" s="17" t="s">
        <v>188</v>
      </c>
      <c r="B125" s="17" t="s">
        <v>535</v>
      </c>
      <c r="C125" s="11">
        <v>745</v>
      </c>
      <c r="D125" s="17" t="s">
        <v>200</v>
      </c>
      <c r="E125" s="17">
        <v>13282</v>
      </c>
      <c r="F125" s="17" t="s">
        <v>9</v>
      </c>
      <c r="G125" s="18" t="s">
        <v>430</v>
      </c>
      <c r="H125" s="19">
        <v>10</v>
      </c>
      <c r="I125" s="19"/>
      <c r="J125" s="22"/>
    </row>
    <row r="126" spans="1:10">
      <c r="A126" s="17" t="s">
        <v>188</v>
      </c>
      <c r="B126" s="17" t="s">
        <v>535</v>
      </c>
      <c r="C126" s="11">
        <v>745</v>
      </c>
      <c r="D126" s="22" t="s">
        <v>536</v>
      </c>
      <c r="E126" s="22">
        <v>1444</v>
      </c>
      <c r="F126" s="17" t="s">
        <v>432</v>
      </c>
      <c r="G126" s="18" t="s">
        <v>430</v>
      </c>
      <c r="H126" s="19"/>
      <c r="I126" s="19"/>
      <c r="J126" s="22">
        <v>5</v>
      </c>
    </row>
    <row r="127" ht="24" spans="1:10">
      <c r="A127" s="20" t="s">
        <v>188</v>
      </c>
      <c r="B127" s="18" t="s">
        <v>535</v>
      </c>
      <c r="C127" s="11">
        <v>745</v>
      </c>
      <c r="D127" s="21" t="s">
        <v>537</v>
      </c>
      <c r="E127" s="20">
        <v>1536</v>
      </c>
      <c r="F127" s="20" t="s">
        <v>434</v>
      </c>
      <c r="G127" s="20" t="s">
        <v>435</v>
      </c>
      <c r="H127" s="19"/>
      <c r="I127" s="19"/>
      <c r="J127" s="22">
        <v>5</v>
      </c>
    </row>
    <row r="128" spans="1:10">
      <c r="A128" s="17" t="s">
        <v>188</v>
      </c>
      <c r="B128" s="17" t="s">
        <v>190</v>
      </c>
      <c r="C128" s="11">
        <v>357</v>
      </c>
      <c r="D128" s="17" t="s">
        <v>191</v>
      </c>
      <c r="E128" s="17">
        <v>6814</v>
      </c>
      <c r="F128" s="17" t="s">
        <v>9</v>
      </c>
      <c r="G128" s="18" t="s">
        <v>430</v>
      </c>
      <c r="H128" s="19">
        <v>10</v>
      </c>
      <c r="I128" s="19"/>
      <c r="J128" s="22"/>
    </row>
    <row r="129" spans="1:10">
      <c r="A129" s="17" t="s">
        <v>188</v>
      </c>
      <c r="B129" s="17" t="s">
        <v>190</v>
      </c>
      <c r="C129" s="11">
        <v>357</v>
      </c>
      <c r="D129" s="11" t="s">
        <v>538</v>
      </c>
      <c r="E129" s="17">
        <v>131</v>
      </c>
      <c r="F129" s="17" t="s">
        <v>432</v>
      </c>
      <c r="G129" s="18" t="s">
        <v>430</v>
      </c>
      <c r="H129" s="19"/>
      <c r="I129" s="19"/>
      <c r="J129" s="22">
        <v>5</v>
      </c>
    </row>
    <row r="130" spans="1:10">
      <c r="A130" s="17" t="s">
        <v>188</v>
      </c>
      <c r="B130" s="17" t="s">
        <v>190</v>
      </c>
      <c r="C130" s="11">
        <v>357</v>
      </c>
      <c r="D130" s="20" t="s">
        <v>539</v>
      </c>
      <c r="E130" s="20">
        <v>1592</v>
      </c>
      <c r="F130" s="17" t="s">
        <v>432</v>
      </c>
      <c r="G130" s="20" t="s">
        <v>430</v>
      </c>
      <c r="H130" s="19"/>
      <c r="I130" s="19"/>
      <c r="J130" s="22">
        <v>5</v>
      </c>
    </row>
    <row r="131" spans="1:10">
      <c r="A131" s="20" t="s">
        <v>188</v>
      </c>
      <c r="B131" s="18" t="s">
        <v>190</v>
      </c>
      <c r="C131" s="11">
        <v>357</v>
      </c>
      <c r="D131" s="21" t="s">
        <v>540</v>
      </c>
      <c r="E131" s="20">
        <v>15316</v>
      </c>
      <c r="F131" s="20" t="s">
        <v>434</v>
      </c>
      <c r="G131" s="20" t="s">
        <v>435</v>
      </c>
      <c r="H131" s="19"/>
      <c r="I131" s="19"/>
      <c r="J131" s="22">
        <v>5</v>
      </c>
    </row>
    <row r="132" spans="1:10">
      <c r="A132" s="17" t="s">
        <v>188</v>
      </c>
      <c r="B132" s="17" t="s">
        <v>201</v>
      </c>
      <c r="C132" s="11">
        <v>118151</v>
      </c>
      <c r="D132" s="24" t="s">
        <v>202</v>
      </c>
      <c r="E132" s="24">
        <v>12185</v>
      </c>
      <c r="F132" s="17" t="s">
        <v>9</v>
      </c>
      <c r="G132" s="18" t="s">
        <v>430</v>
      </c>
      <c r="H132" s="19">
        <v>10</v>
      </c>
      <c r="I132" s="19"/>
      <c r="J132" s="22"/>
    </row>
    <row r="133" spans="1:10">
      <c r="A133" s="17" t="s">
        <v>188</v>
      </c>
      <c r="B133" s="17" t="s">
        <v>201</v>
      </c>
      <c r="C133" s="11">
        <v>118151</v>
      </c>
      <c r="D133" s="17" t="s">
        <v>541</v>
      </c>
      <c r="E133" s="17">
        <v>13279</v>
      </c>
      <c r="F133" s="17" t="s">
        <v>432</v>
      </c>
      <c r="G133" s="18" t="s">
        <v>430</v>
      </c>
      <c r="H133" s="19"/>
      <c r="I133" s="19"/>
      <c r="J133" s="22">
        <v>5</v>
      </c>
    </row>
    <row r="134" spans="1:10">
      <c r="A134" s="17" t="s">
        <v>188</v>
      </c>
      <c r="B134" s="17" t="s">
        <v>203</v>
      </c>
      <c r="C134" s="11">
        <v>379</v>
      </c>
      <c r="D134" s="17" t="s">
        <v>206</v>
      </c>
      <c r="E134" s="17">
        <v>683</v>
      </c>
      <c r="F134" s="17" t="s">
        <v>9</v>
      </c>
      <c r="G134" s="18" t="s">
        <v>430</v>
      </c>
      <c r="H134" s="19"/>
      <c r="I134" s="19">
        <v>8</v>
      </c>
      <c r="J134" s="22"/>
    </row>
    <row r="135" spans="1:10">
      <c r="A135" s="17" t="s">
        <v>188</v>
      </c>
      <c r="B135" s="17" t="s">
        <v>203</v>
      </c>
      <c r="C135" s="11">
        <v>379</v>
      </c>
      <c r="D135" s="17" t="s">
        <v>542</v>
      </c>
      <c r="E135" s="17">
        <v>6831</v>
      </c>
      <c r="F135" s="17" t="s">
        <v>432</v>
      </c>
      <c r="G135" s="18" t="s">
        <v>430</v>
      </c>
      <c r="H135" s="19"/>
      <c r="I135" s="19"/>
      <c r="J135" s="22">
        <v>5</v>
      </c>
    </row>
    <row r="136" spans="1:10">
      <c r="A136" s="17" t="s">
        <v>188</v>
      </c>
      <c r="B136" s="17" t="s">
        <v>203</v>
      </c>
      <c r="C136" s="11">
        <v>379</v>
      </c>
      <c r="D136" s="20" t="s">
        <v>543</v>
      </c>
      <c r="E136" s="20">
        <v>15233</v>
      </c>
      <c r="F136" s="17" t="s">
        <v>432</v>
      </c>
      <c r="G136" s="20" t="s">
        <v>454</v>
      </c>
      <c r="H136" s="19"/>
      <c r="I136" s="19"/>
      <c r="J136" s="22">
        <v>5</v>
      </c>
    </row>
    <row r="137" spans="1:10">
      <c r="A137" s="17" t="s">
        <v>188</v>
      </c>
      <c r="B137" s="17" t="s">
        <v>187</v>
      </c>
      <c r="C137" s="11">
        <v>12934</v>
      </c>
      <c r="D137" s="17" t="s">
        <v>189</v>
      </c>
      <c r="E137" s="17">
        <v>4117</v>
      </c>
      <c r="F137" s="17" t="s">
        <v>9</v>
      </c>
      <c r="G137" s="18" t="s">
        <v>430</v>
      </c>
      <c r="H137" s="19">
        <v>10</v>
      </c>
      <c r="I137" s="19"/>
      <c r="J137" s="22"/>
    </row>
    <row r="138" spans="1:10">
      <c r="A138" s="17" t="s">
        <v>188</v>
      </c>
      <c r="B138" s="17" t="s">
        <v>187</v>
      </c>
      <c r="C138" s="11">
        <v>12934</v>
      </c>
      <c r="D138" s="18" t="s">
        <v>544</v>
      </c>
      <c r="E138" s="17">
        <v>84</v>
      </c>
      <c r="F138" s="17" t="s">
        <v>432</v>
      </c>
      <c r="G138" s="18" t="s">
        <v>430</v>
      </c>
      <c r="H138" s="19"/>
      <c r="I138" s="19"/>
      <c r="J138" s="22">
        <v>5</v>
      </c>
    </row>
    <row r="139" spans="1:10">
      <c r="A139" s="17" t="s">
        <v>188</v>
      </c>
      <c r="B139" s="17" t="s">
        <v>187</v>
      </c>
      <c r="C139" s="11">
        <v>12934</v>
      </c>
      <c r="D139" s="23" t="s">
        <v>545</v>
      </c>
      <c r="E139" s="24">
        <v>12332</v>
      </c>
      <c r="F139" s="17" t="s">
        <v>432</v>
      </c>
      <c r="G139" s="18" t="s">
        <v>430</v>
      </c>
      <c r="H139" s="19"/>
      <c r="I139" s="19"/>
      <c r="J139" s="22">
        <v>5</v>
      </c>
    </row>
    <row r="140" spans="1:10">
      <c r="A140" s="20" t="s">
        <v>188</v>
      </c>
      <c r="B140" s="18" t="s">
        <v>187</v>
      </c>
      <c r="C140" s="11">
        <v>12934</v>
      </c>
      <c r="D140" s="21" t="s">
        <v>546</v>
      </c>
      <c r="E140" s="20">
        <v>15332</v>
      </c>
      <c r="F140" s="20" t="s">
        <v>434</v>
      </c>
      <c r="G140" s="20" t="s">
        <v>435</v>
      </c>
      <c r="H140" s="19"/>
      <c r="I140" s="19"/>
      <c r="J140" s="22">
        <v>5</v>
      </c>
    </row>
    <row r="141" spans="1:10">
      <c r="A141" s="17" t="s">
        <v>188</v>
      </c>
      <c r="B141" s="17" t="s">
        <v>547</v>
      </c>
      <c r="C141" s="11">
        <v>18277</v>
      </c>
      <c r="D141" s="28" t="s">
        <v>197</v>
      </c>
      <c r="E141" s="22">
        <v>13186</v>
      </c>
      <c r="F141" s="17" t="s">
        <v>9</v>
      </c>
      <c r="G141" s="18" t="s">
        <v>430</v>
      </c>
      <c r="H141" s="19">
        <v>10</v>
      </c>
      <c r="I141" s="19"/>
      <c r="J141" s="22"/>
    </row>
    <row r="142" spans="1:10">
      <c r="A142" s="17" t="s">
        <v>188</v>
      </c>
      <c r="B142" s="17" t="s">
        <v>547</v>
      </c>
      <c r="C142" s="11">
        <v>18277</v>
      </c>
      <c r="D142" s="11" t="s">
        <v>548</v>
      </c>
      <c r="E142" s="17">
        <v>1299</v>
      </c>
      <c r="F142" s="17" t="s">
        <v>432</v>
      </c>
      <c r="G142" s="18" t="s">
        <v>430</v>
      </c>
      <c r="H142" s="19"/>
      <c r="I142" s="19"/>
      <c r="J142" s="22">
        <v>5</v>
      </c>
    </row>
    <row r="143" spans="1:10">
      <c r="A143" s="17" t="s">
        <v>188</v>
      </c>
      <c r="B143" s="17" t="s">
        <v>547</v>
      </c>
      <c r="C143" s="11">
        <v>18277</v>
      </c>
      <c r="D143" s="20" t="s">
        <v>549</v>
      </c>
      <c r="E143" s="20">
        <v>1543</v>
      </c>
      <c r="F143" s="17" t="s">
        <v>432</v>
      </c>
      <c r="G143" s="20" t="s">
        <v>430</v>
      </c>
      <c r="H143" s="19"/>
      <c r="I143" s="19"/>
      <c r="J143" s="22">
        <v>5</v>
      </c>
    </row>
    <row r="144" spans="1:10">
      <c r="A144" s="17" t="s">
        <v>188</v>
      </c>
      <c r="B144" s="17" t="s">
        <v>547</v>
      </c>
      <c r="C144" s="11">
        <v>18277</v>
      </c>
      <c r="D144" s="17" t="s">
        <v>550</v>
      </c>
      <c r="E144" s="20">
        <v>15259</v>
      </c>
      <c r="F144" s="17" t="s">
        <v>434</v>
      </c>
      <c r="G144" s="20" t="s">
        <v>435</v>
      </c>
      <c r="H144" s="19"/>
      <c r="I144" s="19"/>
      <c r="J144" s="22">
        <v>5</v>
      </c>
    </row>
    <row r="145" spans="1:10">
      <c r="A145" s="17" t="s">
        <v>188</v>
      </c>
      <c r="B145" s="17" t="s">
        <v>209</v>
      </c>
      <c r="C145" s="11">
        <v>359</v>
      </c>
      <c r="D145" s="17" t="s">
        <v>210</v>
      </c>
      <c r="E145" s="17">
        <v>1154</v>
      </c>
      <c r="F145" s="17" t="s">
        <v>9</v>
      </c>
      <c r="G145" s="18" t="s">
        <v>430</v>
      </c>
      <c r="H145" s="19">
        <v>10</v>
      </c>
      <c r="I145" s="19"/>
      <c r="J145" s="22"/>
    </row>
    <row r="146" spans="1:10">
      <c r="A146" s="17" t="s">
        <v>188</v>
      </c>
      <c r="B146" s="17" t="s">
        <v>209</v>
      </c>
      <c r="C146" s="11">
        <v>359</v>
      </c>
      <c r="D146" s="22" t="s">
        <v>551</v>
      </c>
      <c r="E146" s="22">
        <v>14747</v>
      </c>
      <c r="F146" s="22" t="s">
        <v>432</v>
      </c>
      <c r="G146" s="18" t="s">
        <v>430</v>
      </c>
      <c r="H146" s="19"/>
      <c r="I146" s="19"/>
      <c r="J146" s="22">
        <v>5</v>
      </c>
    </row>
    <row r="147" spans="1:10">
      <c r="A147" s="17" t="s">
        <v>188</v>
      </c>
      <c r="B147" s="17" t="s">
        <v>209</v>
      </c>
      <c r="C147" s="11">
        <v>359</v>
      </c>
      <c r="D147" s="20" t="s">
        <v>552</v>
      </c>
      <c r="E147" s="20">
        <v>12449</v>
      </c>
      <c r="F147" s="22" t="s">
        <v>432</v>
      </c>
      <c r="G147" s="20" t="s">
        <v>430</v>
      </c>
      <c r="H147" s="19"/>
      <c r="I147" s="19"/>
      <c r="J147" s="22">
        <v>5</v>
      </c>
    </row>
    <row r="148" spans="1:10">
      <c r="A148" s="17" t="s">
        <v>188</v>
      </c>
      <c r="B148" s="17" t="s">
        <v>209</v>
      </c>
      <c r="C148" s="11">
        <v>359</v>
      </c>
      <c r="D148" s="22" t="s">
        <v>553</v>
      </c>
      <c r="E148" s="22">
        <v>1447</v>
      </c>
      <c r="F148" s="17" t="s">
        <v>432</v>
      </c>
      <c r="G148" s="18" t="s">
        <v>430</v>
      </c>
      <c r="H148" s="19"/>
      <c r="I148" s="19"/>
      <c r="J148" s="22">
        <v>5</v>
      </c>
    </row>
    <row r="149" spans="1:10">
      <c r="A149" s="17" t="s">
        <v>215</v>
      </c>
      <c r="B149" s="17" t="s">
        <v>554</v>
      </c>
      <c r="C149" s="11">
        <v>12567</v>
      </c>
      <c r="D149" s="17" t="s">
        <v>222</v>
      </c>
      <c r="E149" s="17">
        <v>5954</v>
      </c>
      <c r="F149" s="17" t="s">
        <v>9</v>
      </c>
      <c r="G149" s="18" t="s">
        <v>430</v>
      </c>
      <c r="H149" s="19">
        <v>10</v>
      </c>
      <c r="I149" s="19"/>
      <c r="J149" s="22"/>
    </row>
    <row r="150" spans="1:10">
      <c r="A150" s="17" t="s">
        <v>215</v>
      </c>
      <c r="B150" s="17" t="s">
        <v>554</v>
      </c>
      <c r="C150" s="11">
        <v>12567</v>
      </c>
      <c r="D150" s="28" t="s">
        <v>555</v>
      </c>
      <c r="E150" s="22">
        <v>11458</v>
      </c>
      <c r="F150" s="17" t="s">
        <v>432</v>
      </c>
      <c r="G150" s="18" t="s">
        <v>430</v>
      </c>
      <c r="H150" s="19"/>
      <c r="I150" s="19"/>
      <c r="J150" s="22">
        <v>5</v>
      </c>
    </row>
    <row r="151" spans="1:12">
      <c r="A151" s="17" t="s">
        <v>215</v>
      </c>
      <c r="B151" s="17" t="s">
        <v>556</v>
      </c>
      <c r="C151" s="11">
        <v>514</v>
      </c>
      <c r="D151" s="17" t="s">
        <v>217</v>
      </c>
      <c r="E151" s="17">
        <v>546</v>
      </c>
      <c r="F151" s="17" t="s">
        <v>9</v>
      </c>
      <c r="G151" s="18" t="s">
        <v>430</v>
      </c>
      <c r="H151" s="19"/>
      <c r="I151" s="19"/>
      <c r="J151" s="22"/>
      <c r="K151" s="9">
        <v>50</v>
      </c>
      <c r="L151" s="9" t="s">
        <v>557</v>
      </c>
    </row>
    <row r="152" spans="1:12">
      <c r="A152" s="17" t="s">
        <v>215</v>
      </c>
      <c r="B152" s="17" t="s">
        <v>556</v>
      </c>
      <c r="C152" s="11">
        <v>514</v>
      </c>
      <c r="D152" s="17" t="s">
        <v>406</v>
      </c>
      <c r="E152" s="17">
        <v>433</v>
      </c>
      <c r="F152" s="17" t="s">
        <v>432</v>
      </c>
      <c r="G152" s="18" t="s">
        <v>430</v>
      </c>
      <c r="H152" s="19"/>
      <c r="I152" s="19"/>
      <c r="J152" s="22"/>
      <c r="K152" s="9">
        <v>50</v>
      </c>
      <c r="L152" s="9" t="s">
        <v>557</v>
      </c>
    </row>
    <row r="153" spans="1:12">
      <c r="A153" s="17" t="s">
        <v>215</v>
      </c>
      <c r="B153" s="17" t="s">
        <v>556</v>
      </c>
      <c r="C153" s="11">
        <v>514</v>
      </c>
      <c r="D153" s="22" t="s">
        <v>558</v>
      </c>
      <c r="E153" s="22">
        <v>14827</v>
      </c>
      <c r="F153" s="22" t="s">
        <v>432</v>
      </c>
      <c r="G153" s="18" t="s">
        <v>430</v>
      </c>
      <c r="H153" s="19"/>
      <c r="I153" s="19"/>
      <c r="J153" s="22"/>
      <c r="K153" s="9">
        <v>50</v>
      </c>
      <c r="L153" s="9" t="s">
        <v>557</v>
      </c>
    </row>
    <row r="154" spans="1:12">
      <c r="A154" s="17" t="s">
        <v>215</v>
      </c>
      <c r="B154" s="17" t="s">
        <v>556</v>
      </c>
      <c r="C154" s="11">
        <v>514</v>
      </c>
      <c r="D154" s="20" t="s">
        <v>559</v>
      </c>
      <c r="E154" s="20">
        <v>12338</v>
      </c>
      <c r="F154" s="22" t="s">
        <v>432</v>
      </c>
      <c r="G154" s="20" t="s">
        <v>430</v>
      </c>
      <c r="H154" s="19"/>
      <c r="I154" s="19"/>
      <c r="J154" s="22"/>
      <c r="K154" s="9">
        <v>50</v>
      </c>
      <c r="L154" s="9" t="s">
        <v>557</v>
      </c>
    </row>
    <row r="155" spans="1:10">
      <c r="A155" s="17" t="s">
        <v>215</v>
      </c>
      <c r="B155" s="17" t="s">
        <v>560</v>
      </c>
      <c r="C155" s="11">
        <v>385</v>
      </c>
      <c r="D155" s="17" t="s">
        <v>224</v>
      </c>
      <c r="E155" s="17">
        <v>7317</v>
      </c>
      <c r="F155" s="17" t="s">
        <v>9</v>
      </c>
      <c r="G155" s="18" t="s">
        <v>430</v>
      </c>
      <c r="H155" s="19"/>
      <c r="I155" s="19">
        <v>8</v>
      </c>
      <c r="J155" s="22"/>
    </row>
    <row r="156" spans="1:10">
      <c r="A156" s="17" t="s">
        <v>215</v>
      </c>
      <c r="B156" s="17" t="s">
        <v>560</v>
      </c>
      <c r="C156" s="11">
        <v>385</v>
      </c>
      <c r="D156" s="17" t="s">
        <v>219</v>
      </c>
      <c r="E156" s="17">
        <v>7749</v>
      </c>
      <c r="F156" s="17" t="s">
        <v>432</v>
      </c>
      <c r="G156" s="18" t="s">
        <v>430</v>
      </c>
      <c r="H156" s="19">
        <v>10</v>
      </c>
      <c r="I156" s="19"/>
      <c r="J156" s="22"/>
    </row>
    <row r="157" spans="1:10">
      <c r="A157" s="17" t="s">
        <v>215</v>
      </c>
      <c r="B157" s="24" t="s">
        <v>560</v>
      </c>
      <c r="C157" s="11">
        <v>385</v>
      </c>
      <c r="D157" s="11" t="s">
        <v>561</v>
      </c>
      <c r="E157" s="17">
        <v>12566</v>
      </c>
      <c r="F157" s="17" t="s">
        <v>432</v>
      </c>
      <c r="G157" s="18" t="s">
        <v>430</v>
      </c>
      <c r="H157" s="19"/>
      <c r="I157" s="19"/>
      <c r="J157" s="22">
        <v>5</v>
      </c>
    </row>
    <row r="158" spans="1:10">
      <c r="A158" s="17" t="s">
        <v>215</v>
      </c>
      <c r="B158" s="17" t="s">
        <v>562</v>
      </c>
      <c r="C158" s="11">
        <v>371</v>
      </c>
      <c r="D158" s="17" t="s">
        <v>220</v>
      </c>
      <c r="E158" s="17">
        <v>11388</v>
      </c>
      <c r="F158" s="17" t="s">
        <v>9</v>
      </c>
      <c r="G158" s="18" t="s">
        <v>430</v>
      </c>
      <c r="H158" s="19"/>
      <c r="I158" s="19">
        <v>8</v>
      </c>
      <c r="J158" s="22"/>
    </row>
    <row r="159" spans="1:10">
      <c r="A159" s="17" t="s">
        <v>215</v>
      </c>
      <c r="B159" s="17" t="s">
        <v>562</v>
      </c>
      <c r="C159" s="11">
        <v>371</v>
      </c>
      <c r="D159" s="17" t="s">
        <v>563</v>
      </c>
      <c r="E159" s="17">
        <v>9112</v>
      </c>
      <c r="F159" s="17" t="s">
        <v>432</v>
      </c>
      <c r="G159" s="18" t="s">
        <v>430</v>
      </c>
      <c r="H159" s="19"/>
      <c r="I159" s="19"/>
      <c r="J159" s="22">
        <v>5</v>
      </c>
    </row>
    <row r="160" spans="1:9">
      <c r="A160" s="17" t="s">
        <v>22</v>
      </c>
      <c r="B160" s="17" t="s">
        <v>564</v>
      </c>
      <c r="C160" s="29">
        <v>585</v>
      </c>
      <c r="D160" s="17" t="s">
        <v>40</v>
      </c>
      <c r="E160" s="17">
        <v>633</v>
      </c>
      <c r="F160" s="17" t="s">
        <v>9</v>
      </c>
      <c r="G160" s="18" t="s">
        <v>430</v>
      </c>
      <c r="I160" s="12">
        <v>20</v>
      </c>
    </row>
    <row r="161" spans="1:10">
      <c r="A161" s="17" t="s">
        <v>22</v>
      </c>
      <c r="B161" s="17" t="s">
        <v>564</v>
      </c>
      <c r="C161" s="29">
        <v>585</v>
      </c>
      <c r="D161" s="17" t="s">
        <v>565</v>
      </c>
      <c r="E161" s="17">
        <v>746</v>
      </c>
      <c r="F161" s="17" t="s">
        <v>432</v>
      </c>
      <c r="G161" s="18" t="s">
        <v>430</v>
      </c>
      <c r="J161" s="9">
        <v>15</v>
      </c>
    </row>
    <row r="162" spans="1:10">
      <c r="A162" s="17" t="s">
        <v>22</v>
      </c>
      <c r="B162" s="17" t="s">
        <v>564</v>
      </c>
      <c r="C162" s="29">
        <v>585</v>
      </c>
      <c r="D162" s="17" t="s">
        <v>566</v>
      </c>
      <c r="E162" s="17">
        <v>14139</v>
      </c>
      <c r="F162" s="17" t="s">
        <v>432</v>
      </c>
      <c r="G162" s="18" t="s">
        <v>430</v>
      </c>
      <c r="J162" s="9">
        <v>15</v>
      </c>
    </row>
    <row r="163" spans="1:10">
      <c r="A163" s="20" t="s">
        <v>22</v>
      </c>
      <c r="B163" s="18" t="s">
        <v>564</v>
      </c>
      <c r="C163" s="20">
        <v>585</v>
      </c>
      <c r="D163" s="21" t="s">
        <v>567</v>
      </c>
      <c r="E163" s="20">
        <v>1533</v>
      </c>
      <c r="F163" s="20" t="s">
        <v>434</v>
      </c>
      <c r="G163" s="20" t="s">
        <v>435</v>
      </c>
      <c r="J163" s="9">
        <v>15</v>
      </c>
    </row>
    <row r="164" spans="1:10">
      <c r="A164" s="17" t="s">
        <v>56</v>
      </c>
      <c r="B164" s="17" t="s">
        <v>568</v>
      </c>
      <c r="C164" s="29">
        <v>594</v>
      </c>
      <c r="D164" s="17" t="s">
        <v>88</v>
      </c>
      <c r="E164" s="17">
        <v>6148</v>
      </c>
      <c r="F164" s="17" t="s">
        <v>9</v>
      </c>
      <c r="G164" s="18" t="s">
        <v>430</v>
      </c>
      <c r="J164" s="9">
        <v>5</v>
      </c>
    </row>
    <row r="165" spans="1:10">
      <c r="A165" s="17" t="s">
        <v>56</v>
      </c>
      <c r="B165" s="17" t="s">
        <v>568</v>
      </c>
      <c r="C165" s="29">
        <v>594</v>
      </c>
      <c r="D165" s="17" t="s">
        <v>569</v>
      </c>
      <c r="E165" s="17">
        <v>6232</v>
      </c>
      <c r="F165" s="17" t="s">
        <v>432</v>
      </c>
      <c r="G165" s="18" t="s">
        <v>430</v>
      </c>
      <c r="J165" s="9">
        <v>5</v>
      </c>
    </row>
    <row r="166" spans="1:10">
      <c r="A166" s="17" t="s">
        <v>56</v>
      </c>
      <c r="B166" s="17" t="s">
        <v>570</v>
      </c>
      <c r="C166" s="29">
        <v>591</v>
      </c>
      <c r="D166" s="17" t="s">
        <v>92</v>
      </c>
      <c r="E166" s="17">
        <v>5764</v>
      </c>
      <c r="F166" s="17" t="s">
        <v>9</v>
      </c>
      <c r="G166" s="18" t="s">
        <v>430</v>
      </c>
      <c r="H166" s="19">
        <v>10</v>
      </c>
      <c r="J166" s="9">
        <v>5</v>
      </c>
    </row>
    <row r="167" spans="1:10">
      <c r="A167" s="17" t="s">
        <v>56</v>
      </c>
      <c r="B167" s="17" t="s">
        <v>570</v>
      </c>
      <c r="C167" s="17">
        <v>591</v>
      </c>
      <c r="D167" s="17" t="s">
        <v>571</v>
      </c>
      <c r="E167" s="18">
        <v>15422</v>
      </c>
      <c r="F167" s="17" t="s">
        <v>432</v>
      </c>
      <c r="G167" s="18" t="s">
        <v>454</v>
      </c>
      <c r="J167" s="9">
        <v>5</v>
      </c>
    </row>
    <row r="168" spans="1:10">
      <c r="A168" s="17" t="s">
        <v>56</v>
      </c>
      <c r="B168" s="17" t="s">
        <v>572</v>
      </c>
      <c r="C168" s="29">
        <v>721</v>
      </c>
      <c r="D168" s="17" t="s">
        <v>90</v>
      </c>
      <c r="E168" s="17">
        <v>711</v>
      </c>
      <c r="F168" s="17" t="s">
        <v>9</v>
      </c>
      <c r="G168" s="18" t="s">
        <v>430</v>
      </c>
      <c r="H168" s="19">
        <v>10</v>
      </c>
      <c r="J168" s="9">
        <v>5</v>
      </c>
    </row>
    <row r="169" spans="1:10">
      <c r="A169" s="17" t="s">
        <v>56</v>
      </c>
      <c r="B169" s="17" t="s">
        <v>572</v>
      </c>
      <c r="C169" s="29">
        <v>721</v>
      </c>
      <c r="D169" s="11" t="s">
        <v>573</v>
      </c>
      <c r="E169" s="17">
        <v>12934</v>
      </c>
      <c r="F169" s="17" t="s">
        <v>432</v>
      </c>
      <c r="G169" s="18" t="s">
        <v>430</v>
      </c>
      <c r="J169" s="9">
        <v>5</v>
      </c>
    </row>
    <row r="170" spans="1:10">
      <c r="A170" s="17" t="s">
        <v>56</v>
      </c>
      <c r="B170" s="17" t="s">
        <v>572</v>
      </c>
      <c r="C170" s="29">
        <v>721</v>
      </c>
      <c r="D170" s="17" t="s">
        <v>574</v>
      </c>
      <c r="E170" s="17">
        <v>11619</v>
      </c>
      <c r="F170" s="17" t="s">
        <v>432</v>
      </c>
      <c r="G170" s="18" t="s">
        <v>430</v>
      </c>
      <c r="J170" s="9">
        <v>5</v>
      </c>
    </row>
    <row r="171" spans="1:10">
      <c r="A171" s="17" t="s">
        <v>56</v>
      </c>
      <c r="B171" s="17" t="s">
        <v>575</v>
      </c>
      <c r="C171" s="29">
        <v>1114</v>
      </c>
      <c r="D171" s="17" t="s">
        <v>94</v>
      </c>
      <c r="E171" s="17">
        <v>431</v>
      </c>
      <c r="F171" s="17" t="s">
        <v>9</v>
      </c>
      <c r="G171" s="18" t="s">
        <v>430</v>
      </c>
      <c r="H171" s="19">
        <v>10</v>
      </c>
      <c r="J171" s="9">
        <v>5</v>
      </c>
    </row>
    <row r="172" spans="1:10">
      <c r="A172" s="17" t="s">
        <v>56</v>
      </c>
      <c r="B172" s="17" t="s">
        <v>575</v>
      </c>
      <c r="C172" s="29">
        <v>1114</v>
      </c>
      <c r="D172" s="17" t="s">
        <v>576</v>
      </c>
      <c r="E172" s="17">
        <v>11483</v>
      </c>
      <c r="F172" s="17" t="s">
        <v>432</v>
      </c>
      <c r="G172" s="18" t="s">
        <v>430</v>
      </c>
      <c r="J172" s="9">
        <v>5</v>
      </c>
    </row>
    <row r="173" spans="1:10">
      <c r="A173" s="17" t="s">
        <v>56</v>
      </c>
      <c r="B173" s="17" t="s">
        <v>575</v>
      </c>
      <c r="C173" s="29">
        <v>1114</v>
      </c>
      <c r="D173" s="17" t="s">
        <v>577</v>
      </c>
      <c r="E173" s="17">
        <v>7645</v>
      </c>
      <c r="F173" s="17" t="s">
        <v>432</v>
      </c>
      <c r="G173" s="18" t="s">
        <v>430</v>
      </c>
      <c r="J173" s="9">
        <v>5</v>
      </c>
    </row>
    <row r="174" spans="1:10">
      <c r="A174" s="17" t="s">
        <v>178</v>
      </c>
      <c r="B174" s="17" t="s">
        <v>185</v>
      </c>
      <c r="C174" s="29">
        <v>113298</v>
      </c>
      <c r="D174" s="11" t="s">
        <v>186</v>
      </c>
      <c r="E174" s="17">
        <v>13136</v>
      </c>
      <c r="F174" s="17" t="s">
        <v>578</v>
      </c>
      <c r="G174" s="18" t="s">
        <v>430</v>
      </c>
      <c r="H174" s="19">
        <v>10</v>
      </c>
      <c r="J174" s="9">
        <v>5</v>
      </c>
    </row>
    <row r="175" spans="1:10">
      <c r="A175" s="17" t="s">
        <v>178</v>
      </c>
      <c r="B175" s="17" t="s">
        <v>185</v>
      </c>
      <c r="C175" s="29">
        <v>113298</v>
      </c>
      <c r="D175" s="20" t="s">
        <v>579</v>
      </c>
      <c r="E175" s="20">
        <v>1522</v>
      </c>
      <c r="F175" s="17" t="s">
        <v>434</v>
      </c>
      <c r="G175" s="20" t="s">
        <v>454</v>
      </c>
      <c r="J175" s="9">
        <v>5</v>
      </c>
    </row>
    <row r="176" spans="1:10">
      <c r="A176" s="17" t="s">
        <v>178</v>
      </c>
      <c r="B176" s="17" t="s">
        <v>185</v>
      </c>
      <c r="C176" s="29">
        <v>113298</v>
      </c>
      <c r="D176" s="17" t="s">
        <v>580</v>
      </c>
      <c r="E176" s="20">
        <v>15262</v>
      </c>
      <c r="F176" s="17" t="s">
        <v>434</v>
      </c>
      <c r="G176" s="20" t="s">
        <v>435</v>
      </c>
      <c r="J176" s="9">
        <v>5</v>
      </c>
    </row>
    <row r="177" spans="8:10">
      <c r="H177" s="12">
        <f>SUM(H2:H176)</f>
        <v>490</v>
      </c>
      <c r="I177" s="12">
        <f>SUM(I2:I176)</f>
        <v>214</v>
      </c>
      <c r="J177" s="9">
        <f>SUM(J2:J176)</f>
        <v>700</v>
      </c>
    </row>
  </sheetData>
  <conditionalFormatting sqref="D1">
    <cfRule type="duplicateValues" dxfId="0" priority="1"/>
  </conditionalFormatting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17" sqref="J17"/>
    </sheetView>
  </sheetViews>
  <sheetFormatPr defaultColWidth="8.89166666666667" defaultRowHeight="13.5"/>
  <cols>
    <col min="1" max="1" width="8.775" style="2" customWidth="1"/>
    <col min="2" max="2" width="12.775" style="2" customWidth="1"/>
    <col min="3" max="3" width="12.225" style="2" customWidth="1"/>
    <col min="4" max="4" width="13.3333333333333" style="2" customWidth="1"/>
    <col min="5" max="16384" width="8.89166666666667" style="2"/>
  </cols>
  <sheetData>
    <row r="1" s="1" customFormat="1" ht="28.5" spans="1:4">
      <c r="A1" s="3" t="s">
        <v>581</v>
      </c>
      <c r="B1" s="3" t="s">
        <v>582</v>
      </c>
      <c r="C1" s="3" t="s">
        <v>583</v>
      </c>
      <c r="D1" s="3" t="s">
        <v>584</v>
      </c>
    </row>
    <row r="2" ht="15" spans="1:4">
      <c r="A2" s="4" t="s">
        <v>585</v>
      </c>
      <c r="B2" s="4">
        <v>30</v>
      </c>
      <c r="C2" s="4">
        <v>20</v>
      </c>
      <c r="D2" s="4">
        <v>15</v>
      </c>
    </row>
    <row r="3" ht="15" spans="1:4">
      <c r="A3" s="4" t="s">
        <v>586</v>
      </c>
      <c r="B3" s="4">
        <v>20</v>
      </c>
      <c r="C3" s="4">
        <v>15</v>
      </c>
      <c r="D3" s="4">
        <v>10</v>
      </c>
    </row>
    <row r="4" ht="15" spans="1:4">
      <c r="A4" s="4" t="s">
        <v>587</v>
      </c>
      <c r="B4" s="4">
        <v>10</v>
      </c>
      <c r="C4" s="4">
        <v>8</v>
      </c>
      <c r="D4" s="4">
        <v>5</v>
      </c>
    </row>
    <row r="5" spans="1:10">
      <c r="A5" s="5" t="s">
        <v>588</v>
      </c>
      <c r="B5" s="5"/>
      <c r="C5" s="5"/>
      <c r="D5" s="5"/>
      <c r="E5" s="5"/>
      <c r="F5" s="5"/>
      <c r="G5" s="5"/>
      <c r="H5" s="5"/>
      <c r="I5" s="1"/>
      <c r="J5" s="8"/>
    </row>
    <row r="6" spans="1:10">
      <c r="A6" s="5" t="s">
        <v>589</v>
      </c>
      <c r="B6" s="5"/>
      <c r="C6" s="5"/>
      <c r="D6" s="5"/>
      <c r="E6" s="5"/>
      <c r="F6" s="5"/>
      <c r="G6" s="5"/>
      <c r="H6" s="5"/>
      <c r="I6" s="8"/>
      <c r="J6" s="8"/>
    </row>
    <row r="7" spans="1:10">
      <c r="A7" s="5" t="s">
        <v>590</v>
      </c>
      <c r="B7" s="5"/>
      <c r="C7" s="5"/>
      <c r="D7" s="5"/>
      <c r="E7" s="5"/>
      <c r="F7" s="5"/>
      <c r="G7" s="5"/>
      <c r="H7" s="5"/>
      <c r="I7" s="8"/>
      <c r="J7" s="8"/>
    </row>
    <row r="8" spans="1:10">
      <c r="A8" s="5" t="s">
        <v>591</v>
      </c>
      <c r="B8" s="5"/>
      <c r="C8" s="5"/>
      <c r="D8" s="5"/>
      <c r="E8" s="5"/>
      <c r="F8" s="5"/>
      <c r="G8" s="5"/>
      <c r="H8" s="5"/>
      <c r="I8" s="1"/>
      <c r="J8" s="8"/>
    </row>
    <row r="9" spans="1:10">
      <c r="A9" s="6" t="s">
        <v>592</v>
      </c>
      <c r="B9" s="7"/>
      <c r="C9" s="7"/>
      <c r="D9" s="7"/>
      <c r="E9" s="7"/>
      <c r="F9" s="7"/>
      <c r="G9" s="7"/>
      <c r="H9" s="7"/>
      <c r="I9" s="1"/>
      <c r="J9" s="1"/>
    </row>
    <row r="10" spans="1:8">
      <c r="A10" s="5" t="s">
        <v>593</v>
      </c>
      <c r="B10" s="5"/>
      <c r="C10" s="5"/>
      <c r="D10" s="5"/>
      <c r="E10" s="5"/>
      <c r="F10" s="5"/>
      <c r="G10" s="5"/>
      <c r="H10" s="5"/>
    </row>
  </sheetData>
  <mergeCells count="6">
    <mergeCell ref="A5:H5"/>
    <mergeCell ref="A6:H6"/>
    <mergeCell ref="A7:H7"/>
    <mergeCell ref="A8:H8"/>
    <mergeCell ref="A9:H9"/>
    <mergeCell ref="A10:H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D43" rgbClr="EFCAB0"/>
    <comment s:ref="D93" rgbClr="EFCA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分门店患教明细</vt:lpstr>
      <vt:lpstr>分门店任务情况及处罚</vt:lpstr>
      <vt:lpstr>分片区任务情况</vt:lpstr>
      <vt:lpstr>分人员加分明细</vt:lpstr>
      <vt:lpstr>奖惩规则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2022-08-04T06:04:00Z</dcterms:created>
  <dcterms:modified xsi:type="dcterms:W3CDTF">2022-09-19T09:35:26Z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E87EB97578EF41A0948F0BC3F7E28B18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