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<sst xmlns="http://schemas.openxmlformats.org/spreadsheetml/2006/main" count="104" uniqueCount="60">
  <si>
    <t>价格调整申请表</t>
  </si>
  <si>
    <t>申请部门：商品部                              申请人：牟鑫阳</t>
  </si>
  <si>
    <t>申报日期：2022年8月12日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</si>
  <si>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</si>
  <si>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</si>
  <si>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</si>
  <si>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</si>
  <si>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</si>
  <si>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</si>
  <si>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</si>
  <si>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</si>
  <si>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</si>
  <si>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</si>
  <si>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</si>
  <si>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</si>
  <si>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</si>
  <si>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</si>
  <si>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</si>
  <si>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</si>
  <si>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</si>
  <si>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</si>
  <si>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</si>
  <si>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对乙酰氨基酚栓(小儿退热栓)</t>
  </si>
  <si>
    <t>0.3gx10枚</t>
  </si>
  <si>
    <t>湖北东信药业有限公司</t>
  </si>
  <si>
    <t>盒</t>
  </si>
  <si>
    <t>供货价上涨，毛利不足</t>
  </si>
  <si>
    <t>2022.8.15</t>
  </si>
  <si>
    <t>所有门店</t>
  </si>
  <si>
    <t>云南白药气雾剂</t>
  </si>
  <si>
    <t>85g+60g</t>
  </si>
  <si>
    <t>云南白药集团股份有限公司</t>
  </si>
  <si>
    <t>复方肾炎片</t>
  </si>
  <si>
    <t>0.5gx45片</t>
  </si>
  <si>
    <t>西安恒生堂制药有限公司</t>
  </si>
  <si>
    <t>瓶</t>
  </si>
  <si>
    <t>鱼石脂软膏</t>
  </si>
  <si>
    <t>10%:20g</t>
  </si>
  <si>
    <t>广东恒健制药有限公司</t>
  </si>
  <si>
    <t>支</t>
  </si>
  <si>
    <t>弱酸性非电解次氯酸消毒液</t>
  </si>
  <si>
    <t>90ml</t>
  </si>
  <si>
    <t>成都无有生物环保科技有限公司</t>
  </si>
  <si>
    <t>厂家维价</t>
  </si>
  <si>
    <t>300ml</t>
  </si>
  <si>
    <t>全蝎</t>
  </si>
  <si>
    <t>净制</t>
  </si>
  <si>
    <t>其他生产厂家</t>
  </si>
  <si>
    <t>10g</t>
  </si>
  <si>
    <t>市场反馈</t>
  </si>
  <si>
    <t>水蛭</t>
  </si>
  <si>
    <t>酒炙</t>
  </si>
  <si>
    <t>姜西洋参</t>
  </si>
  <si>
    <t>3gx20袋</t>
  </si>
  <si>
    <t>吉林省北域红药业有限公司</t>
  </si>
  <si>
    <t>备注：1、以上品种将在下周一（8月15日）执行新零售价，请各门店注意更换价签，以免引起不必要的误会</t>
  </si>
  <si>
    <t>董事长：</t>
  </si>
  <si>
    <t>总经理：</t>
  </si>
  <si>
    <t>采购部：</t>
  </si>
  <si>
    <t>制表时间：2022年8月12日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</si>
</sst>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37690" y="7556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37690" y="7556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35150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14</xdr:row>
      <xdr:rowOff>0</xdr:rowOff>
    </xdr:from>
    <xdr:to>
      <xdr:col>2</xdr:col>
      <xdr:colOff>982345</xdr:colOff>
      <xdr:row>14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25625" y="7556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596265</xdr:colOff>
      <xdr:row>14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573145" y="7556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599815" y="7556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599815" y="7556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573145" y="7556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573145" y="7556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14</xdr:row>
      <xdr:rowOff>0</xdr:rowOff>
    </xdr:from>
    <xdr:to>
      <xdr:col>3</xdr:col>
      <xdr:colOff>478790</xdr:colOff>
      <xdr:row>14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448050" y="7556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599815" y="7556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599815" y="7556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573145" y="7556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573145" y="7556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57200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14</xdr:row>
      <xdr:rowOff>0</xdr:rowOff>
    </xdr:from>
    <xdr:to>
      <xdr:col>2</xdr:col>
      <xdr:colOff>146050</xdr:colOff>
      <xdr:row>14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71550" y="75565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14</xdr:row>
      <xdr:rowOff>0</xdr:rowOff>
    </xdr:from>
    <xdr:to>
      <xdr:col>3</xdr:col>
      <xdr:colOff>568960</xdr:colOff>
      <xdr:row>14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571240" y="7556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14</xdr:row>
      <xdr:rowOff>0</xdr:rowOff>
    </xdr:from>
    <xdr:to>
      <xdr:col>2</xdr:col>
      <xdr:colOff>146050</xdr:colOff>
      <xdr:row>14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71550" y="75565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14</xdr:row>
      <xdr:rowOff>0</xdr:rowOff>
    </xdr:from>
    <xdr:to>
      <xdr:col>3</xdr:col>
      <xdr:colOff>568960</xdr:colOff>
      <xdr:row>14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571240" y="7556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14</xdr:row>
      <xdr:rowOff>0</xdr:rowOff>
    </xdr:from>
    <xdr:to>
      <xdr:col>2</xdr:col>
      <xdr:colOff>146050</xdr:colOff>
      <xdr:row>14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71550" y="75565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14</xdr:row>
      <xdr:rowOff>0</xdr:rowOff>
    </xdr:from>
    <xdr:to>
      <xdr:col>3</xdr:col>
      <xdr:colOff>568960</xdr:colOff>
      <xdr:row>14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569970" y="7556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14</xdr:row>
      <xdr:rowOff>0</xdr:rowOff>
    </xdr:from>
    <xdr:to>
      <xdr:col>3</xdr:col>
      <xdr:colOff>601980</xdr:colOff>
      <xdr:row>14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598545" y="7556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14</xdr:row>
      <xdr:rowOff>0</xdr:rowOff>
    </xdr:from>
    <xdr:to>
      <xdr:col>2</xdr:col>
      <xdr:colOff>146050</xdr:colOff>
      <xdr:row>14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971550" y="75565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14</xdr:row>
      <xdr:rowOff>0</xdr:rowOff>
    </xdr:from>
    <xdr:to>
      <xdr:col>3</xdr:col>
      <xdr:colOff>568960</xdr:colOff>
      <xdr:row>14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569970" y="7556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14</xdr:row>
      <xdr:rowOff>0</xdr:rowOff>
    </xdr:from>
    <xdr:to>
      <xdr:col>3</xdr:col>
      <xdr:colOff>601980</xdr:colOff>
      <xdr:row>14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598545" y="7556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605155</xdr:colOff>
      <xdr:row>14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599815" y="755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605155</xdr:colOff>
      <xdr:row>14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599815" y="755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14</xdr:row>
      <xdr:rowOff>0</xdr:rowOff>
    </xdr:from>
    <xdr:to>
      <xdr:col>3</xdr:col>
      <xdr:colOff>568960</xdr:colOff>
      <xdr:row>14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572510" y="7556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14</xdr:row>
      <xdr:rowOff>0</xdr:rowOff>
    </xdr:from>
    <xdr:to>
      <xdr:col>3</xdr:col>
      <xdr:colOff>568960</xdr:colOff>
      <xdr:row>14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572510" y="7556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14</xdr:row>
      <xdr:rowOff>0</xdr:rowOff>
    </xdr:from>
    <xdr:to>
      <xdr:col>3</xdr:col>
      <xdr:colOff>624840</xdr:colOff>
      <xdr:row>14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619500" y="755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14</xdr:row>
      <xdr:rowOff>0</xdr:rowOff>
    </xdr:from>
    <xdr:to>
      <xdr:col>3</xdr:col>
      <xdr:colOff>624840</xdr:colOff>
      <xdr:row>14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619500" y="755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605155</xdr:colOff>
      <xdr:row>14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599815" y="755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605155</xdr:colOff>
      <xdr:row>14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599815" y="755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14</xdr:row>
      <xdr:rowOff>0</xdr:rowOff>
    </xdr:from>
    <xdr:to>
      <xdr:col>3</xdr:col>
      <xdr:colOff>568960</xdr:colOff>
      <xdr:row>14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572510" y="7556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14</xdr:row>
      <xdr:rowOff>0</xdr:rowOff>
    </xdr:from>
    <xdr:to>
      <xdr:col>3</xdr:col>
      <xdr:colOff>568960</xdr:colOff>
      <xdr:row>14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572510" y="7556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14</xdr:row>
      <xdr:rowOff>0</xdr:rowOff>
    </xdr:from>
    <xdr:to>
      <xdr:col>3</xdr:col>
      <xdr:colOff>624840</xdr:colOff>
      <xdr:row>14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619500" y="755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605155</xdr:colOff>
      <xdr:row>14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599815" y="755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605155</xdr:colOff>
      <xdr:row>14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599815" y="755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14</xdr:row>
      <xdr:rowOff>0</xdr:rowOff>
    </xdr:from>
    <xdr:to>
      <xdr:col>3</xdr:col>
      <xdr:colOff>568960</xdr:colOff>
      <xdr:row>14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572510" y="7556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14</xdr:row>
      <xdr:rowOff>0</xdr:rowOff>
    </xdr:from>
    <xdr:to>
      <xdr:col>3</xdr:col>
      <xdr:colOff>568960</xdr:colOff>
      <xdr:row>14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572510" y="7556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14</xdr:row>
      <xdr:rowOff>0</xdr:rowOff>
    </xdr:from>
    <xdr:to>
      <xdr:col>2</xdr:col>
      <xdr:colOff>948055</xdr:colOff>
      <xdr:row>14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838325" y="7556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14</xdr:row>
      <xdr:rowOff>0</xdr:rowOff>
    </xdr:from>
    <xdr:to>
      <xdr:col>2</xdr:col>
      <xdr:colOff>516890</xdr:colOff>
      <xdr:row>14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410970" y="7556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295275</xdr:colOff>
      <xdr:row>14</xdr:row>
      <xdr:rowOff>304165</xdr:rowOff>
    </xdr:to>
    <xdr:sp>
      <xdr:nvSpPr>
        <xdr:cNvPr id="80" name="图片 2"/>
        <xdr:cNvSpPr>
          <a:spLocks noChangeAspect="1"/>
        </xdr:cNvSpPr>
      </xdr:nvSpPr>
      <xdr:spPr>
        <a:xfrm>
          <a:off x="457200" y="75565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14</xdr:row>
      <xdr:rowOff>0</xdr:rowOff>
    </xdr:from>
    <xdr:to>
      <xdr:col>3</xdr:col>
      <xdr:colOff>596265</xdr:colOff>
      <xdr:row>14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571875" y="755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14</xdr:row>
      <xdr:rowOff>0</xdr:rowOff>
    </xdr:from>
    <xdr:to>
      <xdr:col>3</xdr:col>
      <xdr:colOff>596265</xdr:colOff>
      <xdr:row>14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571875" y="755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14</xdr:row>
      <xdr:rowOff>0</xdr:rowOff>
    </xdr:from>
    <xdr:to>
      <xdr:col>3</xdr:col>
      <xdr:colOff>596265</xdr:colOff>
      <xdr:row>14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571875" y="755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14</xdr:row>
      <xdr:rowOff>0</xdr:rowOff>
    </xdr:from>
    <xdr:to>
      <xdr:col>3</xdr:col>
      <xdr:colOff>596265</xdr:colOff>
      <xdr:row>14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571875" y="755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K9" sqref="K9"/>
    </sheetView>
  </sheetViews>
  <sheetFormatPr defaultColWidth="9" defaultRowHeight="13.5"/>
  <cols>
    <col min="1" max="1" width="6" customWidth="1"/>
    <col min="2" max="2" width="9.125" customWidth="1"/>
    <col min="3" max="3" width="27.875" customWidth="1"/>
    <col min="4" max="4" width="14.375" customWidth="1"/>
    <col min="5" max="5" width="34.75" customWidth="1"/>
    <col min="10" max="10" width="9.125" customWidth="1"/>
    <col min="11" max="11" width="10.25" customWidth="1"/>
    <col min="15" max="15" width="10.75" customWidth="1"/>
    <col min="17" max="17" width="21.125" customWidth="1"/>
    <col min="18" max="18" width="12.75" customWidth="1"/>
    <col min="19" max="19" width="11.6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24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3"/>
    </row>
    <row r="3" ht="27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4" t="s">
        <v>20</v>
      </c>
      <c r="S3" s="9" t="s">
        <v>21</v>
      </c>
    </row>
    <row r="4" ht="47" customHeight="1" spans="1:19">
      <c r="A4" s="10">
        <v>1</v>
      </c>
      <c r="B4" s="11">
        <v>3204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4</v>
      </c>
      <c r="H4" s="11">
        <v>4.8</v>
      </c>
      <c r="I4" s="11">
        <v>4.8</v>
      </c>
      <c r="J4" s="11"/>
      <c r="K4" s="11"/>
      <c r="L4" s="29">
        <v>6.5</v>
      </c>
      <c r="M4" s="32"/>
      <c r="N4" s="33">
        <f t="shared" ref="N4:N14" si="0">(I4-G4)/I4</f>
        <v>0.166666666666667</v>
      </c>
      <c r="O4" s="34">
        <f t="shared" ref="O4:O14" si="1">(L4-H4)/L4</f>
        <v>0.261538461538462</v>
      </c>
      <c r="P4" s="29">
        <f t="shared" ref="P4:P14" si="2">L4-I4</f>
        <v>1.7</v>
      </c>
      <c r="Q4" s="11" t="s">
        <v>26</v>
      </c>
      <c r="R4" s="11" t="s">
        <v>27</v>
      </c>
      <c r="S4" s="11" t="s">
        <v>28</v>
      </c>
    </row>
    <row r="5" ht="47" customHeight="1" spans="1:19">
      <c r="A5" s="10">
        <v>2</v>
      </c>
      <c r="B5" s="11">
        <v>30902</v>
      </c>
      <c r="C5" s="11" t="s">
        <v>29</v>
      </c>
      <c r="D5" s="11" t="s">
        <v>30</v>
      </c>
      <c r="E5" s="11" t="s">
        <v>31</v>
      </c>
      <c r="F5" s="11" t="s">
        <v>25</v>
      </c>
      <c r="G5" s="11">
        <v>56</v>
      </c>
      <c r="H5" s="11">
        <v>64</v>
      </c>
      <c r="I5" s="11">
        <v>65.7</v>
      </c>
      <c r="J5" s="11"/>
      <c r="K5" s="11"/>
      <c r="L5" s="29">
        <v>76</v>
      </c>
      <c r="M5" s="32"/>
      <c r="N5" s="33">
        <f t="shared" si="0"/>
        <v>0.147640791476408</v>
      </c>
      <c r="O5" s="34">
        <f t="shared" si="1"/>
        <v>0.157894736842105</v>
      </c>
      <c r="P5" s="29">
        <f t="shared" si="2"/>
        <v>10.3</v>
      </c>
      <c r="Q5" s="11" t="s">
        <v>26</v>
      </c>
      <c r="R5" s="11" t="s">
        <v>27</v>
      </c>
      <c r="S5" s="11" t="s">
        <v>28</v>
      </c>
    </row>
    <row r="6" ht="47" customHeight="1" spans="1:19">
      <c r="A6" s="10">
        <v>3</v>
      </c>
      <c r="B6" s="11">
        <v>66155</v>
      </c>
      <c r="C6" s="11" t="s">
        <v>32</v>
      </c>
      <c r="D6" s="11" t="s">
        <v>33</v>
      </c>
      <c r="E6" s="11" t="s">
        <v>34</v>
      </c>
      <c r="F6" s="11" t="s">
        <v>35</v>
      </c>
      <c r="G6" s="11">
        <v>57.9</v>
      </c>
      <c r="H6" s="11">
        <v>61.8</v>
      </c>
      <c r="I6" s="11">
        <v>65.5</v>
      </c>
      <c r="J6" s="11"/>
      <c r="K6" s="11">
        <v>60</v>
      </c>
      <c r="L6" s="29">
        <v>69</v>
      </c>
      <c r="M6" s="32"/>
      <c r="N6" s="33">
        <f t="shared" si="0"/>
        <v>0.116030534351145</v>
      </c>
      <c r="O6" s="34">
        <f t="shared" si="1"/>
        <v>0.104347826086957</v>
      </c>
      <c r="P6" s="29">
        <f t="shared" si="2"/>
        <v>3.5</v>
      </c>
      <c r="Q6" s="11" t="s">
        <v>26</v>
      </c>
      <c r="R6" s="11" t="s">
        <v>27</v>
      </c>
      <c r="S6" s="11" t="s">
        <v>28</v>
      </c>
    </row>
    <row r="7" ht="47" customHeight="1" spans="1:19">
      <c r="A7" s="10">
        <v>4</v>
      </c>
      <c r="B7" s="11">
        <v>139933</v>
      </c>
      <c r="C7" s="11" t="s">
        <v>36</v>
      </c>
      <c r="D7" s="11" t="s">
        <v>37</v>
      </c>
      <c r="E7" s="11" t="s">
        <v>38</v>
      </c>
      <c r="F7" s="11" t="s">
        <v>39</v>
      </c>
      <c r="G7" s="11">
        <v>17.65</v>
      </c>
      <c r="H7" s="11">
        <v>19.73</v>
      </c>
      <c r="I7" s="11">
        <v>23</v>
      </c>
      <c r="J7" s="11"/>
      <c r="K7" s="11">
        <v>19.8</v>
      </c>
      <c r="L7" s="29">
        <v>23</v>
      </c>
      <c r="M7" s="32"/>
      <c r="N7" s="33">
        <f t="shared" si="0"/>
        <v>0.232608695652174</v>
      </c>
      <c r="O7" s="34">
        <f t="shared" si="1"/>
        <v>0.142173913043478</v>
      </c>
      <c r="P7" s="29">
        <f t="shared" si="2"/>
        <v>0</v>
      </c>
      <c r="Q7" s="11" t="s">
        <v>26</v>
      </c>
      <c r="R7" s="11" t="s">
        <v>27</v>
      </c>
      <c r="S7" s="11" t="s">
        <v>28</v>
      </c>
    </row>
    <row r="8" ht="47" customHeight="1" spans="1:19">
      <c r="A8" s="10">
        <v>5</v>
      </c>
      <c r="B8" s="11">
        <v>233730</v>
      </c>
      <c r="C8" s="11" t="s">
        <v>40</v>
      </c>
      <c r="D8" s="11" t="s">
        <v>41</v>
      </c>
      <c r="E8" s="11" t="s">
        <v>42</v>
      </c>
      <c r="F8" s="11" t="s">
        <v>35</v>
      </c>
      <c r="G8" s="11">
        <v>12.45</v>
      </c>
      <c r="H8" s="11">
        <v>7.45</v>
      </c>
      <c r="I8" s="11">
        <v>24.9</v>
      </c>
      <c r="J8" s="11"/>
      <c r="K8" s="11"/>
      <c r="L8" s="29">
        <v>14.9</v>
      </c>
      <c r="M8" s="32"/>
      <c r="N8" s="33">
        <f t="shared" si="0"/>
        <v>0.5</v>
      </c>
      <c r="O8" s="34">
        <f t="shared" si="1"/>
        <v>0.5</v>
      </c>
      <c r="P8" s="29">
        <f t="shared" si="2"/>
        <v>-10</v>
      </c>
      <c r="Q8" s="11" t="s">
        <v>43</v>
      </c>
      <c r="R8" s="11" t="s">
        <v>27</v>
      </c>
      <c r="S8" s="11" t="s">
        <v>28</v>
      </c>
    </row>
    <row r="9" ht="47" customHeight="1" spans="1:19">
      <c r="A9" s="10">
        <v>6</v>
      </c>
      <c r="B9" s="11">
        <v>227525</v>
      </c>
      <c r="C9" s="11" t="s">
        <v>40</v>
      </c>
      <c r="D9" s="11" t="s">
        <v>44</v>
      </c>
      <c r="E9" s="11" t="s">
        <v>42</v>
      </c>
      <c r="F9" s="11" t="s">
        <v>35</v>
      </c>
      <c r="G9" s="11">
        <v>17.25</v>
      </c>
      <c r="H9" s="11">
        <v>17.45</v>
      </c>
      <c r="I9" s="11">
        <v>69.8</v>
      </c>
      <c r="J9" s="11"/>
      <c r="K9" s="11"/>
      <c r="L9" s="29">
        <v>34.9</v>
      </c>
      <c r="M9" s="32"/>
      <c r="N9" s="33">
        <f t="shared" si="0"/>
        <v>0.752865329512894</v>
      </c>
      <c r="O9" s="34">
        <f t="shared" si="1"/>
        <v>0.5</v>
      </c>
      <c r="P9" s="29">
        <f t="shared" si="2"/>
        <v>-34.9</v>
      </c>
      <c r="Q9" s="11" t="s">
        <v>43</v>
      </c>
      <c r="R9" s="11" t="s">
        <v>27</v>
      </c>
      <c r="S9" s="11" t="s">
        <v>28</v>
      </c>
    </row>
    <row r="10" ht="47" customHeight="1" spans="1:19">
      <c r="A10" s="10">
        <v>7</v>
      </c>
      <c r="B10" s="11">
        <v>25748</v>
      </c>
      <c r="C10" s="11" t="s">
        <v>45</v>
      </c>
      <c r="D10" s="11" t="s">
        <v>46</v>
      </c>
      <c r="E10" s="11" t="s">
        <v>47</v>
      </c>
      <c r="F10" s="11" t="s">
        <v>48</v>
      </c>
      <c r="G10" s="11">
        <v>31.3</v>
      </c>
      <c r="H10" s="11">
        <v>31.3</v>
      </c>
      <c r="I10" s="11">
        <v>45</v>
      </c>
      <c r="J10" s="11"/>
      <c r="K10" s="11"/>
      <c r="L10" s="29">
        <v>39.8</v>
      </c>
      <c r="M10" s="32"/>
      <c r="N10" s="33">
        <f t="shared" si="0"/>
        <v>0.304444444444444</v>
      </c>
      <c r="O10" s="34">
        <f t="shared" si="1"/>
        <v>0.21356783919598</v>
      </c>
      <c r="P10" s="29">
        <f t="shared" si="2"/>
        <v>-5.2</v>
      </c>
      <c r="Q10" s="11" t="s">
        <v>49</v>
      </c>
      <c r="R10" s="11" t="s">
        <v>27</v>
      </c>
      <c r="S10" s="11" t="s">
        <v>28</v>
      </c>
    </row>
    <row r="11" ht="47" customHeight="1" spans="1:19">
      <c r="A11" s="10">
        <v>8</v>
      </c>
      <c r="B11" s="11">
        <v>165007</v>
      </c>
      <c r="C11" s="11" t="s">
        <v>45</v>
      </c>
      <c r="D11" s="11" t="s">
        <v>46</v>
      </c>
      <c r="E11" s="11" t="s">
        <v>47</v>
      </c>
      <c r="F11" s="11" t="s">
        <v>48</v>
      </c>
      <c r="G11" s="11">
        <v>25.5</v>
      </c>
      <c r="H11" s="11">
        <v>25.5</v>
      </c>
      <c r="I11" s="11">
        <v>45</v>
      </c>
      <c r="J11" s="11"/>
      <c r="K11" s="11"/>
      <c r="L11" s="29">
        <v>39.8</v>
      </c>
      <c r="M11" s="32"/>
      <c r="N11" s="33">
        <f t="shared" si="0"/>
        <v>0.433333333333333</v>
      </c>
      <c r="O11" s="34">
        <f t="shared" si="1"/>
        <v>0.35929648241206</v>
      </c>
      <c r="P11" s="29">
        <f t="shared" si="2"/>
        <v>-5.2</v>
      </c>
      <c r="Q11" s="11" t="s">
        <v>49</v>
      </c>
      <c r="R11" s="11" t="s">
        <v>27</v>
      </c>
      <c r="S11" s="11" t="s">
        <v>28</v>
      </c>
    </row>
    <row r="12" ht="47" customHeight="1" spans="1:19">
      <c r="A12" s="10">
        <v>9</v>
      </c>
      <c r="B12" s="11">
        <v>155168</v>
      </c>
      <c r="C12" s="11" t="s">
        <v>50</v>
      </c>
      <c r="D12" s="11" t="s">
        <v>51</v>
      </c>
      <c r="E12" s="11" t="s">
        <v>47</v>
      </c>
      <c r="F12" s="11" t="s">
        <v>48</v>
      </c>
      <c r="G12" s="11">
        <v>17.85</v>
      </c>
      <c r="H12" s="11">
        <v>17.85</v>
      </c>
      <c r="I12" s="11">
        <v>35.7</v>
      </c>
      <c r="J12" s="11"/>
      <c r="K12" s="11"/>
      <c r="L12" s="29">
        <v>29.8</v>
      </c>
      <c r="M12" s="32"/>
      <c r="N12" s="33">
        <f t="shared" si="0"/>
        <v>0.5</v>
      </c>
      <c r="O12" s="34">
        <f t="shared" si="1"/>
        <v>0.401006711409396</v>
      </c>
      <c r="P12" s="29">
        <f t="shared" si="2"/>
        <v>-5.9</v>
      </c>
      <c r="Q12" s="11" t="s">
        <v>49</v>
      </c>
      <c r="R12" s="11" t="s">
        <v>27</v>
      </c>
      <c r="S12" s="11" t="s">
        <v>28</v>
      </c>
    </row>
    <row r="13" ht="47" customHeight="1" spans="1:19">
      <c r="A13" s="10">
        <v>10</v>
      </c>
      <c r="B13" s="11">
        <v>165223</v>
      </c>
      <c r="C13" s="11" t="s">
        <v>45</v>
      </c>
      <c r="D13" s="11" t="s">
        <v>46</v>
      </c>
      <c r="E13" s="11" t="s">
        <v>47</v>
      </c>
      <c r="F13" s="11" t="s">
        <v>48</v>
      </c>
      <c r="G13" s="11">
        <v>28</v>
      </c>
      <c r="H13" s="11">
        <v>28</v>
      </c>
      <c r="I13" s="11">
        <v>58</v>
      </c>
      <c r="J13" s="11"/>
      <c r="K13" s="11"/>
      <c r="L13" s="29">
        <v>39.8</v>
      </c>
      <c r="M13" s="32"/>
      <c r="N13" s="33">
        <f t="shared" si="0"/>
        <v>0.517241379310345</v>
      </c>
      <c r="O13" s="34">
        <f t="shared" si="1"/>
        <v>0.296482412060301</v>
      </c>
      <c r="P13" s="29">
        <f t="shared" si="2"/>
        <v>-18.2</v>
      </c>
      <c r="Q13" s="11" t="s">
        <v>49</v>
      </c>
      <c r="R13" s="11" t="s">
        <v>27</v>
      </c>
      <c r="S13" s="11" t="s">
        <v>28</v>
      </c>
    </row>
    <row r="14" ht="47" customHeight="1" spans="1:19">
      <c r="A14" s="10">
        <v>11</v>
      </c>
      <c r="B14" s="11">
        <v>238568</v>
      </c>
      <c r="C14" s="11" t="s">
        <v>52</v>
      </c>
      <c r="D14" s="11" t="s">
        <v>53</v>
      </c>
      <c r="E14" s="11" t="s">
        <v>54</v>
      </c>
      <c r="F14" s="11" t="s">
        <v>25</v>
      </c>
      <c r="G14" s="11">
        <v>79.2</v>
      </c>
      <c r="H14" s="11">
        <v>103.2</v>
      </c>
      <c r="I14" s="11">
        <v>198</v>
      </c>
      <c r="J14" s="11"/>
      <c r="K14" s="11"/>
      <c r="L14" s="29">
        <v>258</v>
      </c>
      <c r="M14" s="32"/>
      <c r="N14" s="33">
        <f t="shared" si="0"/>
        <v>0.6</v>
      </c>
      <c r="O14" s="34">
        <f t="shared" si="1"/>
        <v>0.6</v>
      </c>
      <c r="P14" s="29">
        <f t="shared" si="2"/>
        <v>60</v>
      </c>
      <c r="Q14" s="11" t="s">
        <v>43</v>
      </c>
      <c r="R14" s="11" t="s">
        <v>27</v>
      </c>
      <c r="S14" s="11" t="s">
        <v>28</v>
      </c>
    </row>
    <row r="15" ht="47" customHeight="1" spans="1:19">
      <c r="A15" s="12" t="s">
        <v>55</v>
      </c>
      <c r="B15" s="12"/>
      <c r="C15" s="12"/>
      <c r="D15" s="13"/>
      <c r="E15" s="13"/>
      <c r="F15" s="14"/>
      <c r="G15" s="15"/>
      <c r="H15" s="15"/>
      <c r="I15" s="35"/>
      <c r="J15" s="36"/>
      <c r="K15" s="37"/>
      <c r="L15" s="38"/>
      <c r="M15" s="39"/>
      <c r="N15" s="33"/>
      <c r="O15" s="40"/>
      <c r="P15" s="29"/>
      <c r="Q15" s="45"/>
      <c r="R15" s="46"/>
      <c r="S15" s="47"/>
    </row>
    <row r="16" ht="47" customHeight="1" spans="1:19">
      <c r="A16" s="16"/>
      <c r="B16" s="17" t="s">
        <v>56</v>
      </c>
      <c r="C16" s="13"/>
      <c r="D16" s="8" t="s">
        <v>57</v>
      </c>
      <c r="E16" s="13"/>
      <c r="F16" s="18"/>
      <c r="G16" s="18"/>
      <c r="H16" s="18"/>
      <c r="I16" s="36"/>
      <c r="J16" s="36"/>
      <c r="K16" s="14"/>
      <c r="L16" s="41"/>
      <c r="M16" s="35"/>
      <c r="N16" s="8" t="s">
        <v>58</v>
      </c>
      <c r="O16" s="42"/>
      <c r="P16" s="29"/>
      <c r="Q16" s="45"/>
      <c r="R16" s="8" t="s">
        <v>59</v>
      </c>
      <c r="S16" s="48"/>
    </row>
  </sheetData>
  <mergeCells count="6">
    <mergeCell ref="A1:S1"/>
    <mergeCell ref="A2:E2"/>
    <mergeCell ref="F2:J2"/>
    <mergeCell ref="L2:O2"/>
    <mergeCell ref="P2:S2"/>
    <mergeCell ref="A15:C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2022-08-12T01:48:00Z</dcterms:created>
  <dcterms:modified xsi:type="dcterms:W3CDTF">2022-08-12T07:18:30Z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D75857E9506E4907BDC66C197DEB2C1D</vt:lpwstr>
  </property>
  <property fmtid="{D5CDD505-2E9C-101B-9397-08002B2CF9AE}" pid="3" name="KSOProductBuildVer">
    <vt:lpwstr>2052-11.1.0.11797</vt:lpwstr>
  </property>
</Properties>
</file>