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<sst xmlns="http://schemas.openxmlformats.org/spreadsheetml/2006/main" count="121" uniqueCount="67">
  <si>
    <t>价格调整申请表</t>
  </si>
  <si>
    <t>申请部门：商品部                              申请人：牟鑫阳</t>
  </si>
  <si>
    <t>申报日期：2022年7月22日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</si>
  <si>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</si>
  <si>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</si>
  <si>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</si>
  <si>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</si>
  <si>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</si>
  <si>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</si>
  <si>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</si>
  <si>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</si>
  <si>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</si>
  <si>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</si>
  <si>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</si>
  <si>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</si>
  <si>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</si>
  <si>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</si>
  <si>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</si>
  <si>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</si>
  <si>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</si>
  <si>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</si>
  <si>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</si>
  <si>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鱼石脂软膏</t>
  </si>
  <si>
    <t>10%:20g</t>
  </si>
  <si>
    <t>广东恒健制药有限公司</t>
  </si>
  <si>
    <t>支</t>
  </si>
  <si>
    <t>供货价上涨，毛利不足</t>
  </si>
  <si>
    <t>2022.7.25</t>
  </si>
  <si>
    <t>所有门店</t>
  </si>
  <si>
    <t>氢醌乳膏</t>
  </si>
  <si>
    <t>22g(10g:0.2g)</t>
  </si>
  <si>
    <t>广东人人康药业有限公司</t>
  </si>
  <si>
    <t>盒</t>
  </si>
  <si>
    <t>供货价下降</t>
  </si>
  <si>
    <t>厄贝沙坦氢氯噻嗪片(安博诺)</t>
  </si>
  <si>
    <t>150mg:12.5mgx7片</t>
  </si>
  <si>
    <t>赛诺菲(杭州)制药有限公司</t>
  </si>
  <si>
    <t>溶菌酶肠溶片</t>
  </si>
  <si>
    <t>10mgx100片</t>
  </si>
  <si>
    <t>上海中华药业有限公司</t>
  </si>
  <si>
    <t>瓶</t>
  </si>
  <si>
    <t>精蛋白人胰岛素混合注射液（30R）原：精蛋白重组人胰岛素混合注射液（30/70)</t>
  </si>
  <si>
    <t>3ml:300国际单位(10.5mg)(笔芯)</t>
  </si>
  <si>
    <t>珠海联邦制药股份有限公司中山分公司</t>
  </si>
  <si>
    <t>第六批集采降价品种</t>
  </si>
  <si>
    <t>水性聚氨酯避孕套</t>
  </si>
  <si>
    <t>3只 （光面、标称宽度54mm）</t>
  </si>
  <si>
    <t>兰州科时西西里健康科技有限公司</t>
  </si>
  <si>
    <t>厂家维价</t>
  </si>
  <si>
    <t>6只（光面、标称宽度54mm)</t>
  </si>
  <si>
    <t>天然胶乳橡胶避孕套</t>
  </si>
  <si>
    <t>6只（润薄空气套）</t>
  </si>
  <si>
    <t>青岛伦敦杜蕾斯有限公司</t>
  </si>
  <si>
    <t>杜蕾斯天然胶乳橡胶避孕套</t>
  </si>
  <si>
    <t>10只至薄幻隐装air</t>
  </si>
  <si>
    <t>12只（亲昵装）</t>
  </si>
  <si>
    <t>取消会员价</t>
  </si>
  <si>
    <t>3只(激情装)</t>
  </si>
  <si>
    <t>天然胶乳橡胶避孕套(杜蕾斯)</t>
  </si>
  <si>
    <t>3只(活力装)</t>
  </si>
  <si>
    <t>12只(紧型装)</t>
  </si>
  <si>
    <t>斯腾爽健贸易（上海）有限公司</t>
  </si>
  <si>
    <t>备注：1、以上品种将在下周一（7月25日）执行新零售价，请各门店注意更换价签，以免引起不必要的误会</t>
  </si>
  <si>
    <t>董事长：</t>
  </si>
  <si>
    <t>总经理：</t>
  </si>
  <si>
    <t>采购部：</t>
  </si>
  <si>
    <t>制表时间：2022年7月22日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</si>
</sst>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4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0"/>
      <color rgb="FFFF0000"/>
      <name val="Arial"/>
      <charset val="0"/>
    </font>
    <font>
      <sz val="10"/>
      <color theme="1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13" applyNumberFormat="0" applyAlignment="0" applyProtection="0">
      <alignment vertical="center"/>
    </xf>
    <xf numFmtId="0" fontId="35" fillId="11" borderId="9" applyNumberFormat="0" applyAlignment="0" applyProtection="0">
      <alignment vertical="center"/>
    </xf>
    <xf numFmtId="0" fontId="36" fillId="12" borderId="14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10" fontId="16" fillId="0" borderId="5" xfId="0" applyNumberFormat="1" applyFont="1" applyFill="1" applyBorder="1" applyAlignment="1">
      <alignment horizontal="center" vertical="center"/>
    </xf>
    <xf numFmtId="10" fontId="16" fillId="0" borderId="5" xfId="0" applyNumberFormat="1" applyFont="1" applyFill="1" applyBorder="1" applyAlignment="1">
      <alignment horizontal="center" vertical="center" wrapText="1"/>
    </xf>
    <xf numFmtId="177" fontId="16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/>
    </xf>
    <xf numFmtId="176" fontId="19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66265" y="73914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63725" y="7391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63725" y="7391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63725" y="7391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63725" y="7391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63725" y="7391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63725" y="7391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63725" y="7391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66265" y="73914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63725" y="7391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63725" y="7391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63725" y="7391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63725" y="7391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63725" y="7391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63725" y="7391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16</xdr:row>
      <xdr:rowOff>0</xdr:rowOff>
    </xdr:from>
    <xdr:to>
      <xdr:col>2</xdr:col>
      <xdr:colOff>982345</xdr:colOff>
      <xdr:row>16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54200" y="7391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596265</xdr:colOff>
      <xdr:row>16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896995" y="73914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632460</xdr:colOff>
      <xdr:row>16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923665" y="7391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632460</xdr:colOff>
      <xdr:row>16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923665" y="7391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594995</xdr:colOff>
      <xdr:row>16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896995" y="7391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594995</xdr:colOff>
      <xdr:row>16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896995" y="7391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16</xdr:row>
      <xdr:rowOff>0</xdr:rowOff>
    </xdr:from>
    <xdr:to>
      <xdr:col>3</xdr:col>
      <xdr:colOff>478790</xdr:colOff>
      <xdr:row>16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771900" y="73914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632460</xdr:colOff>
      <xdr:row>16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923665" y="7391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632460</xdr:colOff>
      <xdr:row>16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923665" y="7391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594995</xdr:colOff>
      <xdr:row>16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896995" y="7391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594995</xdr:colOff>
      <xdr:row>16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896995" y="7391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447675" y="8451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16</xdr:row>
      <xdr:rowOff>0</xdr:rowOff>
    </xdr:from>
    <xdr:to>
      <xdr:col>2</xdr:col>
      <xdr:colOff>107950</xdr:colOff>
      <xdr:row>16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962025" y="73914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16</xdr:row>
      <xdr:rowOff>0</xdr:rowOff>
    </xdr:from>
    <xdr:to>
      <xdr:col>3</xdr:col>
      <xdr:colOff>568960</xdr:colOff>
      <xdr:row>16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895090" y="73914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16</xdr:row>
      <xdr:rowOff>0</xdr:rowOff>
    </xdr:from>
    <xdr:to>
      <xdr:col>2</xdr:col>
      <xdr:colOff>107950</xdr:colOff>
      <xdr:row>16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962025" y="73914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16</xdr:row>
      <xdr:rowOff>0</xdr:rowOff>
    </xdr:from>
    <xdr:to>
      <xdr:col>3</xdr:col>
      <xdr:colOff>568960</xdr:colOff>
      <xdr:row>16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895090" y="73914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16</xdr:row>
      <xdr:rowOff>0</xdr:rowOff>
    </xdr:from>
    <xdr:to>
      <xdr:col>2</xdr:col>
      <xdr:colOff>107950</xdr:colOff>
      <xdr:row>16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962025" y="73914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893820" y="73914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16</xdr:row>
      <xdr:rowOff>0</xdr:rowOff>
    </xdr:from>
    <xdr:to>
      <xdr:col>3</xdr:col>
      <xdr:colOff>601980</xdr:colOff>
      <xdr:row>16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922395" y="73914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16</xdr:row>
      <xdr:rowOff>0</xdr:rowOff>
    </xdr:from>
    <xdr:to>
      <xdr:col>2</xdr:col>
      <xdr:colOff>107950</xdr:colOff>
      <xdr:row>16</xdr:row>
      <xdr:rowOff>302895</xdr:rowOff>
    </xdr:to>
    <xdr:sp>
      <xdr:nvSpPr>
        <xdr:cNvPr id="36" name="图片 1"/>
        <xdr:cNvSpPr>
          <a:spLocks noChangeAspect="1"/>
        </xdr:cNvSpPr>
      </xdr:nvSpPr>
      <xdr:spPr>
        <a:xfrm>
          <a:off x="962025" y="73914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893820" y="73914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16</xdr:row>
      <xdr:rowOff>0</xdr:rowOff>
    </xdr:from>
    <xdr:to>
      <xdr:col>3</xdr:col>
      <xdr:colOff>601980</xdr:colOff>
      <xdr:row>16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922395" y="73914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923665" y="7391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923665" y="7391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896360" y="7391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896360" y="7391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16</xdr:row>
      <xdr:rowOff>0</xdr:rowOff>
    </xdr:from>
    <xdr:to>
      <xdr:col>3</xdr:col>
      <xdr:colOff>624840</xdr:colOff>
      <xdr:row>16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943350" y="7391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16</xdr:row>
      <xdr:rowOff>0</xdr:rowOff>
    </xdr:from>
    <xdr:to>
      <xdr:col>3</xdr:col>
      <xdr:colOff>624840</xdr:colOff>
      <xdr:row>16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943350" y="7391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923665" y="7391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923665" y="7391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896360" y="7391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896360" y="7391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16</xdr:row>
      <xdr:rowOff>0</xdr:rowOff>
    </xdr:from>
    <xdr:to>
      <xdr:col>3</xdr:col>
      <xdr:colOff>624840</xdr:colOff>
      <xdr:row>16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943350" y="7391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923665" y="7391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923665" y="7391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896360" y="7391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896360" y="7391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866900" y="7391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16</xdr:row>
      <xdr:rowOff>0</xdr:rowOff>
    </xdr:from>
    <xdr:to>
      <xdr:col>2</xdr:col>
      <xdr:colOff>516890</xdr:colOff>
      <xdr:row>16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439545" y="73914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295275</xdr:colOff>
      <xdr:row>16</xdr:row>
      <xdr:rowOff>304165</xdr:rowOff>
    </xdr:to>
    <xdr:sp>
      <xdr:nvSpPr>
        <xdr:cNvPr id="80" name="图片 2"/>
        <xdr:cNvSpPr>
          <a:spLocks noChangeAspect="1"/>
        </xdr:cNvSpPr>
      </xdr:nvSpPr>
      <xdr:spPr>
        <a:xfrm>
          <a:off x="447675" y="73914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16</xdr:row>
      <xdr:rowOff>0</xdr:rowOff>
    </xdr:from>
    <xdr:to>
      <xdr:col>3</xdr:col>
      <xdr:colOff>596265</xdr:colOff>
      <xdr:row>16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895725" y="73914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16</xdr:row>
      <xdr:rowOff>0</xdr:rowOff>
    </xdr:from>
    <xdr:to>
      <xdr:col>3</xdr:col>
      <xdr:colOff>596265</xdr:colOff>
      <xdr:row>16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895725" y="73914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16</xdr:row>
      <xdr:rowOff>0</xdr:rowOff>
    </xdr:from>
    <xdr:to>
      <xdr:col>3</xdr:col>
      <xdr:colOff>596265</xdr:colOff>
      <xdr:row>16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895725" y="73914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16</xdr:row>
      <xdr:rowOff>0</xdr:rowOff>
    </xdr:from>
    <xdr:to>
      <xdr:col>3</xdr:col>
      <xdr:colOff>596265</xdr:colOff>
      <xdr:row>16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895725" y="73914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workbookViewId="0">
      <selection activeCell="K14" sqref="K14"/>
    </sheetView>
  </sheetViews>
  <sheetFormatPr defaultColWidth="9" defaultRowHeight="13.5"/>
  <cols>
    <col min="1" max="1" width="5.875" customWidth="1"/>
    <col min="2" max="2" width="9.625" customWidth="1"/>
    <col min="3" max="3" width="31.75" customWidth="1"/>
    <col min="4" max="4" width="25.5" customWidth="1"/>
    <col min="5" max="5" width="32.75" customWidth="1"/>
    <col min="13" max="13" width="11.5" customWidth="1"/>
    <col min="17" max="17" width="20.125" customWidth="1"/>
    <col min="18" max="18" width="9.75" customWidth="1"/>
    <col min="19" max="19" width="11.12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19"/>
      <c r="J1" s="1"/>
      <c r="K1" s="1"/>
      <c r="L1" s="20"/>
      <c r="M1" s="21"/>
      <c r="N1" s="1"/>
      <c r="O1" s="1"/>
      <c r="P1" s="1"/>
      <c r="Q1" s="1"/>
      <c r="R1" s="1"/>
      <c r="S1" s="1"/>
    </row>
    <row r="2" ht="37" customHeight="1" spans="1:19">
      <c r="A2" s="2" t="s">
        <v>1</v>
      </c>
      <c r="B2" s="2"/>
      <c r="C2" s="2"/>
      <c r="D2" s="2"/>
      <c r="E2" s="3"/>
      <c r="F2" s="2"/>
      <c r="G2" s="4"/>
      <c r="H2" s="4"/>
      <c r="I2" s="22"/>
      <c r="J2" s="4"/>
      <c r="K2" s="4"/>
      <c r="L2" s="23" t="s">
        <v>2</v>
      </c>
      <c r="M2" s="24"/>
      <c r="N2" s="24"/>
      <c r="O2" s="25"/>
      <c r="P2" s="26"/>
      <c r="Q2" s="26"/>
      <c r="R2" s="26"/>
      <c r="S2" s="46"/>
    </row>
    <row r="3" ht="37" customHeight="1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8" t="s">
        <v>10</v>
      </c>
      <c r="I3" s="27" t="s">
        <v>11</v>
      </c>
      <c r="J3" s="28" t="s">
        <v>12</v>
      </c>
      <c r="K3" s="28" t="s">
        <v>13</v>
      </c>
      <c r="L3" s="29" t="s">
        <v>14</v>
      </c>
      <c r="M3" s="29" t="s">
        <v>15</v>
      </c>
      <c r="N3" s="30" t="s">
        <v>16</v>
      </c>
      <c r="O3" s="31" t="s">
        <v>17</v>
      </c>
      <c r="P3" s="29" t="s">
        <v>18</v>
      </c>
      <c r="Q3" s="17" t="s">
        <v>19</v>
      </c>
      <c r="R3" s="47" t="s">
        <v>20</v>
      </c>
      <c r="S3" s="9" t="s">
        <v>21</v>
      </c>
    </row>
    <row r="4" ht="37" customHeight="1" spans="1:19">
      <c r="A4" s="10">
        <v>1</v>
      </c>
      <c r="B4" s="11">
        <v>139933</v>
      </c>
      <c r="C4" s="11" t="s">
        <v>22</v>
      </c>
      <c r="D4" s="11" t="s">
        <v>23</v>
      </c>
      <c r="E4" s="11" t="s">
        <v>24</v>
      </c>
      <c r="F4" s="11" t="s">
        <v>25</v>
      </c>
      <c r="G4" s="11">
        <v>15.63</v>
      </c>
      <c r="H4" s="11">
        <v>17.65</v>
      </c>
      <c r="I4" s="11">
        <v>18.5</v>
      </c>
      <c r="J4" s="11"/>
      <c r="K4" s="11"/>
      <c r="L4" s="32">
        <v>19.5</v>
      </c>
      <c r="M4" s="33"/>
      <c r="N4" s="34">
        <f t="shared" ref="N4:N16" si="0">(I4-G4)/I4</f>
        <v>0.155135135135135</v>
      </c>
      <c r="O4" s="35">
        <f t="shared" ref="O4:O16" si="1">(L4-H4)/L4</f>
        <v>0.094871794871795</v>
      </c>
      <c r="P4" s="29">
        <f t="shared" ref="P4:P16" si="2">L4-I4</f>
        <v>1</v>
      </c>
      <c r="Q4" s="48" t="s">
        <v>26</v>
      </c>
      <c r="R4" s="48" t="s">
        <v>27</v>
      </c>
      <c r="S4" s="48" t="s">
        <v>28</v>
      </c>
    </row>
    <row r="5" ht="37" customHeight="1" spans="1:19">
      <c r="A5" s="10">
        <v>2</v>
      </c>
      <c r="B5" s="11">
        <v>219779</v>
      </c>
      <c r="C5" s="11" t="s">
        <v>29</v>
      </c>
      <c r="D5" s="11" t="s">
        <v>30</v>
      </c>
      <c r="E5" s="11" t="s">
        <v>31</v>
      </c>
      <c r="F5" s="11" t="s">
        <v>32</v>
      </c>
      <c r="G5" s="11">
        <v>410</v>
      </c>
      <c r="H5" s="11">
        <v>350</v>
      </c>
      <c r="I5" s="11">
        <v>546</v>
      </c>
      <c r="J5" s="11"/>
      <c r="K5" s="11">
        <v>455.6</v>
      </c>
      <c r="L5" s="32">
        <v>440</v>
      </c>
      <c r="M5" s="33"/>
      <c r="N5" s="34">
        <f t="shared" si="0"/>
        <v>0.249084249084249</v>
      </c>
      <c r="O5" s="35">
        <f t="shared" si="1"/>
        <v>0.204545454545455</v>
      </c>
      <c r="P5" s="29">
        <f t="shared" si="2"/>
        <v>-106</v>
      </c>
      <c r="Q5" s="48" t="s">
        <v>33</v>
      </c>
      <c r="R5" s="48" t="s">
        <v>27</v>
      </c>
      <c r="S5" s="48" t="s">
        <v>28</v>
      </c>
    </row>
    <row r="6" ht="37" customHeight="1" spans="1:19">
      <c r="A6" s="10">
        <v>3</v>
      </c>
      <c r="B6" s="11">
        <v>38929</v>
      </c>
      <c r="C6" s="11" t="s">
        <v>34</v>
      </c>
      <c r="D6" s="11" t="s">
        <v>35</v>
      </c>
      <c r="E6" s="11" t="s">
        <v>36</v>
      </c>
      <c r="F6" s="11" t="s">
        <v>32</v>
      </c>
      <c r="G6" s="11">
        <v>9.8</v>
      </c>
      <c r="H6" s="11">
        <v>14.5</v>
      </c>
      <c r="I6" s="11">
        <v>11.8</v>
      </c>
      <c r="J6" s="11"/>
      <c r="K6" s="11">
        <v>11.8</v>
      </c>
      <c r="L6" s="32">
        <v>16.9</v>
      </c>
      <c r="M6" s="33"/>
      <c r="N6" s="34">
        <f t="shared" si="0"/>
        <v>0.169491525423729</v>
      </c>
      <c r="O6" s="35">
        <f t="shared" si="1"/>
        <v>0.142011834319527</v>
      </c>
      <c r="P6" s="29">
        <f t="shared" si="2"/>
        <v>5.1</v>
      </c>
      <c r="Q6" s="48" t="s">
        <v>26</v>
      </c>
      <c r="R6" s="48" t="s">
        <v>27</v>
      </c>
      <c r="S6" s="48" t="s">
        <v>28</v>
      </c>
    </row>
    <row r="7" ht="37" customHeight="1" spans="1:19">
      <c r="A7" s="10">
        <v>4</v>
      </c>
      <c r="B7" s="11">
        <v>9848</v>
      </c>
      <c r="C7" s="11" t="s">
        <v>37</v>
      </c>
      <c r="D7" s="11" t="s">
        <v>38</v>
      </c>
      <c r="E7" s="11" t="s">
        <v>39</v>
      </c>
      <c r="F7" s="11" t="s">
        <v>40</v>
      </c>
      <c r="G7" s="11">
        <v>6.4</v>
      </c>
      <c r="H7" s="11">
        <v>14.8</v>
      </c>
      <c r="I7" s="11">
        <v>8</v>
      </c>
      <c r="J7" s="11"/>
      <c r="K7" s="11"/>
      <c r="L7" s="32">
        <v>18.5</v>
      </c>
      <c r="M7" s="33"/>
      <c r="N7" s="34">
        <f t="shared" si="0"/>
        <v>0.2</v>
      </c>
      <c r="O7" s="35">
        <f t="shared" si="1"/>
        <v>0.2</v>
      </c>
      <c r="P7" s="29">
        <f t="shared" si="2"/>
        <v>10.5</v>
      </c>
      <c r="Q7" s="48" t="s">
        <v>26</v>
      </c>
      <c r="R7" s="48" t="s">
        <v>27</v>
      </c>
      <c r="S7" s="48" t="s">
        <v>28</v>
      </c>
    </row>
    <row r="8" ht="37" customHeight="1" spans="1:19">
      <c r="A8" s="10">
        <v>5</v>
      </c>
      <c r="B8" s="11">
        <v>103080</v>
      </c>
      <c r="C8" s="12" t="s">
        <v>41</v>
      </c>
      <c r="D8" s="12" t="s">
        <v>42</v>
      </c>
      <c r="E8" s="11" t="s">
        <v>43</v>
      </c>
      <c r="F8" s="11" t="s">
        <v>25</v>
      </c>
      <c r="G8" s="11">
        <v>40.35</v>
      </c>
      <c r="H8" s="11">
        <v>27.37</v>
      </c>
      <c r="I8" s="11">
        <v>52</v>
      </c>
      <c r="J8" s="11"/>
      <c r="K8" s="36"/>
      <c r="L8" s="32">
        <v>34.5</v>
      </c>
      <c r="M8" s="33"/>
      <c r="N8" s="34">
        <f t="shared" si="0"/>
        <v>0.224038461538462</v>
      </c>
      <c r="O8" s="35">
        <f t="shared" si="1"/>
        <v>0.206666666666667</v>
      </c>
      <c r="P8" s="29">
        <f t="shared" si="2"/>
        <v>-17.5</v>
      </c>
      <c r="Q8" s="48" t="s">
        <v>44</v>
      </c>
      <c r="R8" s="48" t="s">
        <v>27</v>
      </c>
      <c r="S8" s="48" t="s">
        <v>28</v>
      </c>
    </row>
    <row r="9" ht="37" customHeight="1" spans="1:19">
      <c r="A9" s="10">
        <v>6</v>
      </c>
      <c r="B9" s="11">
        <v>238655</v>
      </c>
      <c r="C9" s="11" t="s">
        <v>45</v>
      </c>
      <c r="D9" s="11" t="s">
        <v>46</v>
      </c>
      <c r="E9" s="11" t="s">
        <v>47</v>
      </c>
      <c r="F9" s="11" t="s">
        <v>32</v>
      </c>
      <c r="G9" s="11">
        <v>54.6</v>
      </c>
      <c r="H9" s="11">
        <v>58.73</v>
      </c>
      <c r="I9" s="11">
        <v>78</v>
      </c>
      <c r="J9" s="11"/>
      <c r="K9" s="36"/>
      <c r="L9" s="32">
        <v>83.9</v>
      </c>
      <c r="M9" s="33"/>
      <c r="N9" s="34">
        <f t="shared" si="0"/>
        <v>0.3</v>
      </c>
      <c r="O9" s="35">
        <f t="shared" si="1"/>
        <v>0.3</v>
      </c>
      <c r="P9" s="29">
        <f t="shared" si="2"/>
        <v>5.90000000000001</v>
      </c>
      <c r="Q9" s="48" t="s">
        <v>48</v>
      </c>
      <c r="R9" s="48" t="s">
        <v>27</v>
      </c>
      <c r="S9" s="48" t="s">
        <v>28</v>
      </c>
    </row>
    <row r="10" ht="37" customHeight="1" spans="1:19">
      <c r="A10" s="10">
        <v>7</v>
      </c>
      <c r="B10" s="11">
        <v>238653</v>
      </c>
      <c r="C10" s="11" t="s">
        <v>45</v>
      </c>
      <c r="D10" s="11" t="s">
        <v>49</v>
      </c>
      <c r="E10" s="11" t="s">
        <v>47</v>
      </c>
      <c r="F10" s="11" t="s">
        <v>32</v>
      </c>
      <c r="G10" s="11">
        <v>96.6</v>
      </c>
      <c r="H10" s="11">
        <v>110.18</v>
      </c>
      <c r="I10" s="11">
        <v>138</v>
      </c>
      <c r="J10" s="11"/>
      <c r="K10" s="36"/>
      <c r="L10" s="32">
        <v>157.4</v>
      </c>
      <c r="M10" s="33"/>
      <c r="N10" s="34">
        <f t="shared" si="0"/>
        <v>0.3</v>
      </c>
      <c r="O10" s="35">
        <f t="shared" si="1"/>
        <v>0.3</v>
      </c>
      <c r="P10" s="29">
        <f t="shared" si="2"/>
        <v>19.4</v>
      </c>
      <c r="Q10" s="48" t="s">
        <v>48</v>
      </c>
      <c r="R10" s="48" t="s">
        <v>27</v>
      </c>
      <c r="S10" s="48" t="s">
        <v>28</v>
      </c>
    </row>
    <row r="11" ht="37" customHeight="1" spans="1:19">
      <c r="A11" s="10">
        <v>8</v>
      </c>
      <c r="B11" s="11">
        <v>184825</v>
      </c>
      <c r="C11" s="11" t="s">
        <v>50</v>
      </c>
      <c r="D11" s="11" t="s">
        <v>51</v>
      </c>
      <c r="E11" s="11" t="s">
        <v>52</v>
      </c>
      <c r="F11" s="11" t="s">
        <v>32</v>
      </c>
      <c r="G11" s="11">
        <v>66.15</v>
      </c>
      <c r="H11" s="11">
        <v>69.86</v>
      </c>
      <c r="I11" s="11">
        <v>94.5</v>
      </c>
      <c r="J11" s="11"/>
      <c r="K11" s="36"/>
      <c r="L11" s="32">
        <v>99.8</v>
      </c>
      <c r="M11" s="33"/>
      <c r="N11" s="34">
        <f t="shared" si="0"/>
        <v>0.3</v>
      </c>
      <c r="O11" s="35">
        <f t="shared" si="1"/>
        <v>0.3</v>
      </c>
      <c r="P11" s="29">
        <f t="shared" si="2"/>
        <v>5.3</v>
      </c>
      <c r="Q11" s="48" t="s">
        <v>48</v>
      </c>
      <c r="R11" s="48" t="s">
        <v>27</v>
      </c>
      <c r="S11" s="48" t="s">
        <v>28</v>
      </c>
    </row>
    <row r="12" ht="37" customHeight="1" spans="1:19">
      <c r="A12" s="10">
        <v>9</v>
      </c>
      <c r="B12" s="11">
        <v>143462</v>
      </c>
      <c r="C12" s="11" t="s">
        <v>53</v>
      </c>
      <c r="D12" s="11" t="s">
        <v>54</v>
      </c>
      <c r="E12" s="11" t="s">
        <v>52</v>
      </c>
      <c r="F12" s="11" t="s">
        <v>32</v>
      </c>
      <c r="G12" s="11">
        <v>87.5</v>
      </c>
      <c r="H12" s="11">
        <v>95.48</v>
      </c>
      <c r="I12" s="11">
        <v>129</v>
      </c>
      <c r="J12" s="11"/>
      <c r="K12" s="36"/>
      <c r="L12" s="32">
        <v>136.4</v>
      </c>
      <c r="M12" s="33"/>
      <c r="N12" s="34">
        <f t="shared" si="0"/>
        <v>0.321705426356589</v>
      </c>
      <c r="O12" s="35">
        <f t="shared" si="1"/>
        <v>0.3</v>
      </c>
      <c r="P12" s="29">
        <f t="shared" si="2"/>
        <v>7.40000000000001</v>
      </c>
      <c r="Q12" s="48" t="s">
        <v>48</v>
      </c>
      <c r="R12" s="48" t="s">
        <v>27</v>
      </c>
      <c r="S12" s="48" t="s">
        <v>28</v>
      </c>
    </row>
    <row r="13" ht="37" customHeight="1" spans="1:19">
      <c r="A13" s="10">
        <v>10</v>
      </c>
      <c r="B13" s="11">
        <v>159331</v>
      </c>
      <c r="C13" s="11" t="s">
        <v>50</v>
      </c>
      <c r="D13" s="11" t="s">
        <v>55</v>
      </c>
      <c r="E13" s="11" t="s">
        <v>52</v>
      </c>
      <c r="F13" s="11" t="s">
        <v>32</v>
      </c>
      <c r="G13" s="11">
        <v>29.4</v>
      </c>
      <c r="H13" s="11">
        <v>32.9</v>
      </c>
      <c r="I13" s="11">
        <v>45</v>
      </c>
      <c r="J13" s="11">
        <v>42</v>
      </c>
      <c r="K13" s="36"/>
      <c r="L13" s="32">
        <v>47</v>
      </c>
      <c r="M13" s="33" t="s">
        <v>56</v>
      </c>
      <c r="N13" s="34">
        <f t="shared" si="0"/>
        <v>0.346666666666667</v>
      </c>
      <c r="O13" s="35">
        <f t="shared" si="1"/>
        <v>0.3</v>
      </c>
      <c r="P13" s="29">
        <f t="shared" si="2"/>
        <v>2</v>
      </c>
      <c r="Q13" s="48" t="s">
        <v>48</v>
      </c>
      <c r="R13" s="48" t="s">
        <v>27</v>
      </c>
      <c r="S13" s="48" t="s">
        <v>28</v>
      </c>
    </row>
    <row r="14" ht="37" customHeight="1" spans="1:19">
      <c r="A14" s="10">
        <v>11</v>
      </c>
      <c r="B14" s="11">
        <v>18018</v>
      </c>
      <c r="C14" s="11" t="s">
        <v>53</v>
      </c>
      <c r="D14" s="11" t="s">
        <v>57</v>
      </c>
      <c r="E14" s="11" t="s">
        <v>52</v>
      </c>
      <c r="F14" s="11" t="s">
        <v>32</v>
      </c>
      <c r="G14" s="11">
        <v>11.2</v>
      </c>
      <c r="H14" s="11">
        <v>13.16</v>
      </c>
      <c r="I14" s="11">
        <v>18</v>
      </c>
      <c r="J14" s="11">
        <v>16</v>
      </c>
      <c r="K14" s="36"/>
      <c r="L14" s="32">
        <v>18.8</v>
      </c>
      <c r="M14" s="33" t="s">
        <v>56</v>
      </c>
      <c r="N14" s="34">
        <f t="shared" si="0"/>
        <v>0.377777777777778</v>
      </c>
      <c r="O14" s="35">
        <f t="shared" si="1"/>
        <v>0.3</v>
      </c>
      <c r="P14" s="29">
        <f t="shared" si="2"/>
        <v>0.800000000000001</v>
      </c>
      <c r="Q14" s="48" t="s">
        <v>48</v>
      </c>
      <c r="R14" s="48" t="s">
        <v>27</v>
      </c>
      <c r="S14" s="48" t="s">
        <v>28</v>
      </c>
    </row>
    <row r="15" ht="37" customHeight="1" spans="1:19">
      <c r="A15" s="10">
        <v>12</v>
      </c>
      <c r="B15" s="11">
        <v>18021</v>
      </c>
      <c r="C15" s="11" t="s">
        <v>58</v>
      </c>
      <c r="D15" s="11" t="s">
        <v>59</v>
      </c>
      <c r="E15" s="11" t="s">
        <v>52</v>
      </c>
      <c r="F15" s="11" t="s">
        <v>32</v>
      </c>
      <c r="G15" s="11">
        <v>9.1</v>
      </c>
      <c r="H15" s="11">
        <v>11.06</v>
      </c>
      <c r="I15" s="11">
        <v>15</v>
      </c>
      <c r="J15" s="11">
        <v>13.5</v>
      </c>
      <c r="K15" s="36"/>
      <c r="L15" s="32">
        <v>15.8</v>
      </c>
      <c r="M15" s="33" t="s">
        <v>56</v>
      </c>
      <c r="N15" s="34">
        <f t="shared" si="0"/>
        <v>0.393333333333333</v>
      </c>
      <c r="O15" s="35">
        <f t="shared" si="1"/>
        <v>0.3</v>
      </c>
      <c r="P15" s="29">
        <f t="shared" si="2"/>
        <v>0.800000000000001</v>
      </c>
      <c r="Q15" s="48" t="s">
        <v>48</v>
      </c>
      <c r="R15" s="48" t="s">
        <v>27</v>
      </c>
      <c r="S15" s="48" t="s">
        <v>28</v>
      </c>
    </row>
    <row r="16" ht="37" customHeight="1" spans="1:19">
      <c r="A16" s="10">
        <v>13</v>
      </c>
      <c r="B16" s="11">
        <v>125407</v>
      </c>
      <c r="C16" s="11" t="s">
        <v>58</v>
      </c>
      <c r="D16" s="11" t="s">
        <v>60</v>
      </c>
      <c r="E16" s="11" t="s">
        <v>61</v>
      </c>
      <c r="F16" s="11" t="s">
        <v>32</v>
      </c>
      <c r="G16" s="11">
        <v>33.6</v>
      </c>
      <c r="H16" s="11">
        <v>36.68</v>
      </c>
      <c r="I16" s="11">
        <v>48</v>
      </c>
      <c r="J16" s="11"/>
      <c r="K16" s="36"/>
      <c r="L16" s="32">
        <v>52.4</v>
      </c>
      <c r="M16" s="33"/>
      <c r="N16" s="34">
        <f t="shared" si="0"/>
        <v>0.3</v>
      </c>
      <c r="O16" s="35">
        <f t="shared" si="1"/>
        <v>0.3</v>
      </c>
      <c r="P16" s="29">
        <f t="shared" si="2"/>
        <v>4.4</v>
      </c>
      <c r="Q16" s="48" t="s">
        <v>48</v>
      </c>
      <c r="R16" s="48" t="s">
        <v>27</v>
      </c>
      <c r="S16" s="48" t="s">
        <v>28</v>
      </c>
    </row>
    <row r="17" ht="37" customHeight="1" spans="1:19">
      <c r="A17" s="13" t="s">
        <v>62</v>
      </c>
      <c r="B17" s="13"/>
      <c r="C17" s="13"/>
      <c r="D17" s="14"/>
      <c r="E17" s="14"/>
      <c r="F17" s="15"/>
      <c r="G17" s="13"/>
      <c r="H17" s="13"/>
      <c r="I17" s="37"/>
      <c r="J17" s="38"/>
      <c r="K17" s="39"/>
      <c r="L17" s="40"/>
      <c r="M17" s="41"/>
      <c r="N17" s="42"/>
      <c r="O17" s="43"/>
      <c r="P17" s="29"/>
      <c r="Q17" s="49"/>
      <c r="R17" s="50"/>
      <c r="S17" s="51"/>
    </row>
    <row r="18" ht="37" customHeight="1" spans="1:19">
      <c r="A18" s="16"/>
      <c r="B18" s="17" t="s">
        <v>63</v>
      </c>
      <c r="C18" s="14"/>
      <c r="D18" s="8" t="s">
        <v>64</v>
      </c>
      <c r="E18" s="14"/>
      <c r="F18" s="18"/>
      <c r="G18" s="18"/>
      <c r="H18" s="18"/>
      <c r="I18" s="38"/>
      <c r="J18" s="38"/>
      <c r="K18" s="15"/>
      <c r="L18" s="44"/>
      <c r="M18" s="37"/>
      <c r="N18" s="8" t="s">
        <v>65</v>
      </c>
      <c r="O18" s="45"/>
      <c r="P18" s="29"/>
      <c r="Q18" s="49"/>
      <c r="R18" s="8" t="s">
        <v>66</v>
      </c>
      <c r="S18" s="52"/>
    </row>
  </sheetData>
  <mergeCells count="6">
    <mergeCell ref="A1:S1"/>
    <mergeCell ref="A2:E2"/>
    <mergeCell ref="F2:J2"/>
    <mergeCell ref="L2:O2"/>
    <mergeCell ref="P2:S2"/>
    <mergeCell ref="A17:C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2022-07-22T10:15:21Z</dcterms:created>
  <dcterms:modified xsi:type="dcterms:W3CDTF">2022-07-22T10:16:56Z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ABF32FD509E144C6905D2B6DD3AA4E30</vt:lpwstr>
  </property>
  <property fmtid="{D5CDD505-2E9C-101B-9397-08002B2CF9AE}" pid="3" name="KSOProductBuildVer">
    <vt:lpwstr>2052-11.1.0.11797</vt:lpwstr>
  </property>
</Properties>
</file>