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<sst xmlns="http://schemas.openxmlformats.org/spreadsheetml/2006/main" count="529" uniqueCount="198">
  <si>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</si>
  <si>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</si>
  <si>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</si>
  <si>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</si>
  <si>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</si>
  <si>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</si>
  <si>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</si>
  <si>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</si>
  <si>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</si>
  <si>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</si>
  <si>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</si>
  <si>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</si>
  <si>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</si>
  <si>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</si>
  <si>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</si>
  <si>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</si>
  <si>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</si>
  <si>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</si>
  <si>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</si>
  <si>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</si>
  <si>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</si>
  <si>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</si>
  <si>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</si>
  <si>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</si>
  <si>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</si>
  <si>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</si>
  <si>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</si>
  <si>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</si>
  <si>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</si>
  <si>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</si>
  <si>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</si>
  <si>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</si>
  <si>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</si>
  <si>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</si>
  <si>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</si>
  <si>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</si>
  <si>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</si>
  <si>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</si>
  <si>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</si>
  <si>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</si>
  <si>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</si>
  <si>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</si>
  <si>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</si>
  <si>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</si>
  <si>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</si>
  <si>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</si>
  <si>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</si>
  <si>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</si>
  <si>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</si>
  <si>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</si>
  <si>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</si>
  <si>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</si>
  <si>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</si>
  <si>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</si>
  <si>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</si>
  <si>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</si>
  <si>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</si>
  <si>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</si>
  <si>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</si>
  <si>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</si>
  <si>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</si>
  <si>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</si>
  <si>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</si>
  <si>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</si>
  <si>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</si>
  <si>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</si>
  <si>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</si>
  <si>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</si>
  <si>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</si>
  <si>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</si>
  <si>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</si>
  <si>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</si>
  <si>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</si>
  <si>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</si>
  <si>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</si>
  <si>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</si>
  <si>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</si>
  <si>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</si>
  <si>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</si>
  <si>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</si>
  <si>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</si>
  <si>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</si>
  <si>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</si>
  <si>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</si>
  <si>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</si>
  <si>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</si>
  <si>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</si>
  <si>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</si>
  <si>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</si>
  <si>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</si>
  <si>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</si>
  <si>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</si>
  <si>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</si>
  <si>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</si>
  <si>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</si>
  <si>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</si>
  <si>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</si>
  <si>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</si>
  <si>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</si>
  <si>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</si>
  <si>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</si>
  <si>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</si>
  <si>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</si>
  <si>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</si>
  <si>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</si>
  <si>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</si>
  <si>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</si>
  <si>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</si>
  <si>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</si>
  <si>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</si>
  <si>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</si>
  <si>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</si>
  <si>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</si>
  <si>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</si>
  <si>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</si>
  <si>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</si>
  <si>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</si>
  <si>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</si>
  <si>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</si>
  <si>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</si>
  <si>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</si>
  <si>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</si>
  <si>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</si>
  <si>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</si>
  <si>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</si>
  <si>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</si>
  <si>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</si>
  <si>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</si>
  <si>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</si>
  <si>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</si>
  <si>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</si>
  <si>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</si>
  <si>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</si>
  <si>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</si>
  <si>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</si>
  <si>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</si>
  <si>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</si>
  <si>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</si>
  <si>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</si>
  <si>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</si>
  <si>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</si>
  <si>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</si>
  <si>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</si>
  <si>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</si>
  <si>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</si>
  <si>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</si>
  <si>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</si>
  <si>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</si>
  <si>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</si>
  <si>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</si>
  <si>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</si>
  <si>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</si>
  <si>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</si>
  <si>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</si>
  <si>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</si>
  <si>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</si>
  <si>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</si>
  <si>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</si>
  <si>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</si>
  <si>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</si>
  <si>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</si>
  <si>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</si>
  <si>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</si>
  <si>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</si>
  <si>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</si>
  <si>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</si>
  <si>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</si>
  <si>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</si>
  <si>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</si>
  <si>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</si>
  <si>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</si>
  <si>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</si>
  <si>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</si>
  <si>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</si>
  <si>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</si>
  <si>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</si>
  <si>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</si>
  <si>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</si>
  <si>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</si>
  <si>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</si>
  <si>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</si>
  <si>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</si>
  <si>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</si>
  <si>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</si>
  <si>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</si>
  <si>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</si>
  <si>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</si>
  <si>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</si>
  <si>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</si>
  <si>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</si>
  <si>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</si>
  <si>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</si>
  <si>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</si>
  <si>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</si>
  <si>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都江堰店</t>
  </si>
  <si>
    <t>都江堰片区</t>
  </si>
  <si>
    <t>聂丽</t>
  </si>
  <si>
    <t>梁海燕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</si>
</sst>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workbookViewId="0">
      <selection activeCell="S97" sqref="S97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1</v>
      </c>
      <c r="B3" s="39">
        <v>106485</v>
      </c>
      <c r="C3" s="40" t="s">
        <v>16</v>
      </c>
      <c r="D3" s="39" t="s">
        <v>17</v>
      </c>
      <c r="E3" s="39" t="s">
        <v>18</v>
      </c>
      <c r="F3" s="41">
        <v>5250</v>
      </c>
      <c r="G3" s="42">
        <f t="shared" ref="G3:G66" si="0">F3*6</f>
        <v>31500</v>
      </c>
      <c r="H3" s="43">
        <v>1300.95</v>
      </c>
      <c r="I3" s="42">
        <f t="shared" ref="I3:I66" si="1">H3*6</f>
        <v>7805.7</v>
      </c>
      <c r="J3" s="38">
        <v>45698.65</v>
      </c>
      <c r="K3" s="38">
        <v>12965.65</v>
      </c>
      <c r="L3" s="49">
        <f t="shared" ref="L3:L66" si="2">J3/G3</f>
        <v>1.45075079365079</v>
      </c>
      <c r="M3" s="49">
        <f t="shared" ref="M3:M66" si="3">K3/I3</f>
        <v>1.66104897702961</v>
      </c>
      <c r="N3" s="46" t="s">
        <v>19</v>
      </c>
      <c r="O3" s="50"/>
    </row>
    <row r="4" spans="1:15">
      <c r="A4" s="38">
        <v>2</v>
      </c>
      <c r="B4" s="39">
        <v>385</v>
      </c>
      <c r="C4" s="40" t="s">
        <v>20</v>
      </c>
      <c r="D4" s="39" t="s">
        <v>21</v>
      </c>
      <c r="E4" s="39" t="s">
        <v>22</v>
      </c>
      <c r="F4" s="41">
        <v>12320</v>
      </c>
      <c r="G4" s="42">
        <f t="shared" si="0"/>
        <v>73920</v>
      </c>
      <c r="H4" s="43">
        <v>2838.528</v>
      </c>
      <c r="I4" s="42">
        <f t="shared" si="1"/>
        <v>17031.168</v>
      </c>
      <c r="J4" s="38">
        <v>103745.69</v>
      </c>
      <c r="K4" s="38">
        <v>29501.75</v>
      </c>
      <c r="L4" s="49">
        <f t="shared" si="2"/>
        <v>1.40348606601732</v>
      </c>
      <c r="M4" s="49">
        <f t="shared" si="3"/>
        <v>1.73222118412548</v>
      </c>
      <c r="N4" s="46" t="s">
        <v>19</v>
      </c>
      <c r="O4" s="50"/>
    </row>
    <row r="5" spans="1:15">
      <c r="A5" s="38">
        <v>3</v>
      </c>
      <c r="B5" s="39">
        <v>307</v>
      </c>
      <c r="C5" s="40" t="s">
        <v>23</v>
      </c>
      <c r="D5" s="39" t="s">
        <v>17</v>
      </c>
      <c r="E5" s="39" t="s">
        <v>24</v>
      </c>
      <c r="F5" s="41">
        <v>81000</v>
      </c>
      <c r="G5" s="42">
        <f t="shared" si="0"/>
        <v>486000</v>
      </c>
      <c r="H5" s="43">
        <v>21060</v>
      </c>
      <c r="I5" s="42">
        <f t="shared" si="1"/>
        <v>126360</v>
      </c>
      <c r="J5" s="38">
        <v>666435.28</v>
      </c>
      <c r="K5" s="38">
        <v>106063.17</v>
      </c>
      <c r="L5" s="49">
        <f t="shared" si="2"/>
        <v>1.37126600823045</v>
      </c>
      <c r="M5" s="51">
        <f t="shared" si="3"/>
        <v>0.839372981956315</v>
      </c>
      <c r="N5" s="46"/>
      <c r="O5" s="50"/>
    </row>
    <row r="6" spans="1:15">
      <c r="A6" s="38">
        <v>4</v>
      </c>
      <c r="B6" s="39">
        <v>365</v>
      </c>
      <c r="C6" s="40" t="s">
        <v>25</v>
      </c>
      <c r="D6" s="39" t="s">
        <v>26</v>
      </c>
      <c r="E6" s="39" t="s">
        <v>27</v>
      </c>
      <c r="F6" s="41">
        <v>11865</v>
      </c>
      <c r="G6" s="42">
        <f t="shared" si="0"/>
        <v>71190</v>
      </c>
      <c r="H6" s="43">
        <v>3415.9335</v>
      </c>
      <c r="I6" s="42">
        <f t="shared" si="1"/>
        <v>20495.601</v>
      </c>
      <c r="J6" s="38">
        <v>94251.44</v>
      </c>
      <c r="K6" s="38">
        <v>24097.35</v>
      </c>
      <c r="L6" s="49">
        <f t="shared" si="2"/>
        <v>1.32394212670319</v>
      </c>
      <c r="M6" s="49">
        <f t="shared" si="3"/>
        <v>1.17573278285423</v>
      </c>
      <c r="N6" s="46" t="s">
        <v>19</v>
      </c>
      <c r="O6" s="50"/>
    </row>
    <row r="7" spans="1:15">
      <c r="A7" s="38">
        <v>5</v>
      </c>
      <c r="B7" s="39">
        <v>357</v>
      </c>
      <c r="C7" s="40" t="s">
        <v>28</v>
      </c>
      <c r="D7" s="39" t="s">
        <v>26</v>
      </c>
      <c r="E7" s="39" t="s">
        <v>29</v>
      </c>
      <c r="F7" s="41">
        <v>8136</v>
      </c>
      <c r="G7" s="42">
        <f t="shared" si="0"/>
        <v>48816</v>
      </c>
      <c r="H7" s="43">
        <v>2371.644</v>
      </c>
      <c r="I7" s="42">
        <f t="shared" si="1"/>
        <v>14229.864</v>
      </c>
      <c r="J7" s="38">
        <v>63226.04</v>
      </c>
      <c r="K7" s="38">
        <v>17214.18</v>
      </c>
      <c r="L7" s="49">
        <f t="shared" si="2"/>
        <v>1.29519092100951</v>
      </c>
      <c r="M7" s="49">
        <f t="shared" si="3"/>
        <v>1.20972203248042</v>
      </c>
      <c r="N7" s="46" t="s">
        <v>19</v>
      </c>
      <c r="O7" s="50"/>
    </row>
    <row r="8" spans="1:15">
      <c r="A8" s="38">
        <v>6</v>
      </c>
      <c r="B8" s="39">
        <v>747</v>
      </c>
      <c r="C8" s="40" t="s">
        <v>30</v>
      </c>
      <c r="D8" s="39" t="s">
        <v>31</v>
      </c>
      <c r="E8" s="39" t="s">
        <v>29</v>
      </c>
      <c r="F8" s="41">
        <v>7232</v>
      </c>
      <c r="G8" s="42">
        <f t="shared" si="0"/>
        <v>43392</v>
      </c>
      <c r="H8" s="43">
        <v>1771.84</v>
      </c>
      <c r="I8" s="42">
        <f t="shared" si="1"/>
        <v>10631.04</v>
      </c>
      <c r="J8" s="38">
        <v>55608.9</v>
      </c>
      <c r="K8" s="38">
        <v>15210.58</v>
      </c>
      <c r="L8" s="49">
        <f t="shared" si="2"/>
        <v>1.28154728982301</v>
      </c>
      <c r="M8" s="49">
        <f t="shared" si="3"/>
        <v>1.43077064896755</v>
      </c>
      <c r="N8" s="46" t="s">
        <v>19</v>
      </c>
      <c r="O8" s="50"/>
    </row>
    <row r="9" spans="1:15">
      <c r="A9" s="38">
        <v>7</v>
      </c>
      <c r="B9" s="39">
        <v>343</v>
      </c>
      <c r="C9" s="40" t="s">
        <v>32</v>
      </c>
      <c r="D9" s="39" t="s">
        <v>26</v>
      </c>
      <c r="E9" s="39" t="s">
        <v>22</v>
      </c>
      <c r="F9" s="41">
        <v>19250</v>
      </c>
      <c r="G9" s="42">
        <f t="shared" si="0"/>
        <v>115500</v>
      </c>
      <c r="H9" s="43">
        <v>5927.075</v>
      </c>
      <c r="I9" s="42">
        <f t="shared" si="1"/>
        <v>35562.45</v>
      </c>
      <c r="J9" s="38">
        <v>147646.74</v>
      </c>
      <c r="K9" s="38">
        <v>38991.44</v>
      </c>
      <c r="L9" s="49">
        <f t="shared" si="2"/>
        <v>1.27832675324675</v>
      </c>
      <c r="M9" s="49">
        <f t="shared" si="3"/>
        <v>1.09642164699001</v>
      </c>
      <c r="N9" s="46" t="s">
        <v>19</v>
      </c>
      <c r="O9" s="50"/>
    </row>
    <row r="10" spans="1:15">
      <c r="A10" s="38">
        <v>8</v>
      </c>
      <c r="B10" s="39">
        <v>707</v>
      </c>
      <c r="C10" s="40" t="s">
        <v>33</v>
      </c>
      <c r="D10" s="39" t="s">
        <v>34</v>
      </c>
      <c r="E10" s="39" t="s">
        <v>27</v>
      </c>
      <c r="F10" s="41">
        <v>10780</v>
      </c>
      <c r="G10" s="42">
        <f t="shared" si="0"/>
        <v>64680</v>
      </c>
      <c r="H10" s="43">
        <v>3449.6</v>
      </c>
      <c r="I10" s="42">
        <f t="shared" si="1"/>
        <v>20697.6</v>
      </c>
      <c r="J10" s="38">
        <v>82677.57</v>
      </c>
      <c r="K10" s="38">
        <v>25029.46</v>
      </c>
      <c r="L10" s="49">
        <f t="shared" si="2"/>
        <v>1.27825556586271</v>
      </c>
      <c r="M10" s="49">
        <f t="shared" si="3"/>
        <v>1.20929286487322</v>
      </c>
      <c r="N10" s="46" t="s">
        <v>19</v>
      </c>
      <c r="O10" s="50"/>
    </row>
    <row r="11" spans="1:15">
      <c r="A11" s="38">
        <v>9</v>
      </c>
      <c r="B11" s="39">
        <v>118074</v>
      </c>
      <c r="C11" s="40" t="s">
        <v>35</v>
      </c>
      <c r="D11" s="39" t="s">
        <v>34</v>
      </c>
      <c r="E11" s="39" t="s">
        <v>18</v>
      </c>
      <c r="F11" s="41">
        <v>6250</v>
      </c>
      <c r="G11" s="42">
        <f t="shared" si="0"/>
        <v>37500</v>
      </c>
      <c r="H11" s="43">
        <v>1852.5</v>
      </c>
      <c r="I11" s="42">
        <f t="shared" si="1"/>
        <v>11115</v>
      </c>
      <c r="J11" s="38">
        <v>47288.21</v>
      </c>
      <c r="K11" s="38">
        <v>15607.42</v>
      </c>
      <c r="L11" s="49">
        <f t="shared" si="2"/>
        <v>1.26101893333333</v>
      </c>
      <c r="M11" s="49">
        <f t="shared" si="3"/>
        <v>1.4041763382816</v>
      </c>
      <c r="N11" s="46" t="s">
        <v>19</v>
      </c>
      <c r="O11" s="50"/>
    </row>
    <row r="12" spans="1:15">
      <c r="A12" s="38">
        <v>10</v>
      </c>
      <c r="B12" s="39">
        <v>104429</v>
      </c>
      <c r="C12" s="40" t="s">
        <v>36</v>
      </c>
      <c r="D12" s="39" t="s">
        <v>26</v>
      </c>
      <c r="E12" s="39" t="s">
        <v>18</v>
      </c>
      <c r="F12" s="41">
        <v>4000</v>
      </c>
      <c r="G12" s="42">
        <f t="shared" si="0"/>
        <v>24000</v>
      </c>
      <c r="H12" s="43">
        <v>911.6</v>
      </c>
      <c r="I12" s="42">
        <f t="shared" si="1"/>
        <v>5469.6</v>
      </c>
      <c r="J12" s="38">
        <v>29715.27</v>
      </c>
      <c r="K12" s="38">
        <v>7000.6</v>
      </c>
      <c r="L12" s="49">
        <f t="shared" si="2"/>
        <v>1.23813625</v>
      </c>
      <c r="M12" s="49">
        <f t="shared" si="3"/>
        <v>1.27991077958169</v>
      </c>
      <c r="N12" s="46" t="s">
        <v>19</v>
      </c>
      <c r="O12" s="50"/>
    </row>
    <row r="13" spans="1:15">
      <c r="A13" s="38">
        <v>11</v>
      </c>
      <c r="B13" s="39">
        <v>118151</v>
      </c>
      <c r="C13" s="40" t="s">
        <v>37</v>
      </c>
      <c r="D13" s="39" t="s">
        <v>26</v>
      </c>
      <c r="E13" s="39" t="s">
        <v>18</v>
      </c>
      <c r="F13" s="41">
        <v>4375</v>
      </c>
      <c r="G13" s="42">
        <f t="shared" si="0"/>
        <v>26250</v>
      </c>
      <c r="H13" s="43">
        <v>1006.25</v>
      </c>
      <c r="I13" s="42">
        <f t="shared" si="1"/>
        <v>6037.5</v>
      </c>
      <c r="J13" s="38">
        <v>31483.62</v>
      </c>
      <c r="K13" s="38">
        <v>7870.46</v>
      </c>
      <c r="L13" s="49">
        <f t="shared" si="2"/>
        <v>1.199376</v>
      </c>
      <c r="M13" s="49">
        <f t="shared" si="3"/>
        <v>1.30359585921325</v>
      </c>
      <c r="N13" s="46" t="s">
        <v>19</v>
      </c>
      <c r="O13" s="50"/>
    </row>
    <row r="14" spans="1:15">
      <c r="A14" s="38">
        <v>12</v>
      </c>
      <c r="B14" s="39">
        <v>355</v>
      </c>
      <c r="C14" s="40" t="s">
        <v>38</v>
      </c>
      <c r="D14" s="39" t="s">
        <v>34</v>
      </c>
      <c r="E14" s="39" t="s">
        <v>18</v>
      </c>
      <c r="F14" s="41">
        <v>5876</v>
      </c>
      <c r="G14" s="42">
        <f t="shared" si="0"/>
        <v>35256</v>
      </c>
      <c r="H14" s="43">
        <v>1928.5032</v>
      </c>
      <c r="I14" s="42">
        <f t="shared" si="1"/>
        <v>11571.0192</v>
      </c>
      <c r="J14" s="38">
        <v>41928.05</v>
      </c>
      <c r="K14" s="38">
        <v>12878.67</v>
      </c>
      <c r="L14" s="49">
        <f t="shared" si="2"/>
        <v>1.18924580213297</v>
      </c>
      <c r="M14" s="49">
        <f t="shared" si="3"/>
        <v>1.11301085733226</v>
      </c>
      <c r="N14" s="46" t="s">
        <v>19</v>
      </c>
      <c r="O14" s="50"/>
    </row>
    <row r="15" spans="1:15">
      <c r="A15" s="38">
        <v>13</v>
      </c>
      <c r="B15" s="39">
        <v>359</v>
      </c>
      <c r="C15" s="40" t="s">
        <v>39</v>
      </c>
      <c r="D15" s="39" t="s">
        <v>26</v>
      </c>
      <c r="E15" s="39" t="s">
        <v>29</v>
      </c>
      <c r="F15" s="41">
        <v>8352</v>
      </c>
      <c r="G15" s="42">
        <f t="shared" si="0"/>
        <v>50112</v>
      </c>
      <c r="H15" s="43">
        <v>1979.424</v>
      </c>
      <c r="I15" s="42">
        <f t="shared" si="1"/>
        <v>11876.544</v>
      </c>
      <c r="J15" s="38">
        <v>59287</v>
      </c>
      <c r="K15" s="38">
        <v>15638.39</v>
      </c>
      <c r="L15" s="49">
        <f t="shared" si="2"/>
        <v>1.18308987867178</v>
      </c>
      <c r="M15" s="49">
        <f t="shared" si="3"/>
        <v>1.31674584795038</v>
      </c>
      <c r="N15" s="46" t="s">
        <v>19</v>
      </c>
      <c r="O15" s="50"/>
    </row>
    <row r="16" spans="1:15">
      <c r="A16" s="38">
        <v>14</v>
      </c>
      <c r="B16" s="39">
        <v>517</v>
      </c>
      <c r="C16" s="40" t="s">
        <v>40</v>
      </c>
      <c r="D16" s="39" t="s">
        <v>31</v>
      </c>
      <c r="E16" s="39" t="s">
        <v>41</v>
      </c>
      <c r="F16" s="41">
        <v>31900</v>
      </c>
      <c r="G16" s="42">
        <f t="shared" si="0"/>
        <v>191400</v>
      </c>
      <c r="H16" s="43">
        <v>7030.76</v>
      </c>
      <c r="I16" s="42">
        <f t="shared" si="1"/>
        <v>42184.56</v>
      </c>
      <c r="J16" s="38">
        <v>223583.69</v>
      </c>
      <c r="K16" s="38">
        <v>44385.88</v>
      </c>
      <c r="L16" s="49">
        <f t="shared" si="2"/>
        <v>1.16814885057471</v>
      </c>
      <c r="M16" s="49">
        <f t="shared" si="3"/>
        <v>1.05218307361746</v>
      </c>
      <c r="N16" s="46" t="s">
        <v>19</v>
      </c>
      <c r="O16" s="50"/>
    </row>
    <row r="17" spans="1:15">
      <c r="A17" s="38">
        <v>15</v>
      </c>
      <c r="B17" s="39">
        <v>573</v>
      </c>
      <c r="C17" s="40" t="s">
        <v>42</v>
      </c>
      <c r="D17" s="39" t="s">
        <v>34</v>
      </c>
      <c r="E17" s="39" t="s">
        <v>18</v>
      </c>
      <c r="F17" s="41">
        <v>4720</v>
      </c>
      <c r="G17" s="42">
        <f t="shared" si="0"/>
        <v>28320</v>
      </c>
      <c r="H17" s="43">
        <v>1312.632</v>
      </c>
      <c r="I17" s="42">
        <f t="shared" si="1"/>
        <v>7875.792</v>
      </c>
      <c r="J17" s="38">
        <v>32999.2</v>
      </c>
      <c r="K17" s="38">
        <v>9659.26</v>
      </c>
      <c r="L17" s="49">
        <f t="shared" si="2"/>
        <v>1.16522598870056</v>
      </c>
      <c r="M17" s="49">
        <f t="shared" si="3"/>
        <v>1.22644935264923</v>
      </c>
      <c r="N17" s="46" t="s">
        <v>19</v>
      </c>
      <c r="O17" s="50"/>
    </row>
    <row r="18" spans="1:15">
      <c r="A18" s="38">
        <v>16</v>
      </c>
      <c r="B18" s="39">
        <v>103199</v>
      </c>
      <c r="C18" s="40" t="s">
        <v>43</v>
      </c>
      <c r="D18" s="39" t="s">
        <v>31</v>
      </c>
      <c r="E18" s="39" t="s">
        <v>18</v>
      </c>
      <c r="F18" s="41">
        <v>5900</v>
      </c>
      <c r="G18" s="42">
        <f t="shared" si="0"/>
        <v>35400</v>
      </c>
      <c r="H18" s="43">
        <v>1971.19</v>
      </c>
      <c r="I18" s="42">
        <f t="shared" si="1"/>
        <v>11827.14</v>
      </c>
      <c r="J18" s="38">
        <v>40964.48</v>
      </c>
      <c r="K18" s="38">
        <v>12616.54</v>
      </c>
      <c r="L18" s="49">
        <f t="shared" si="2"/>
        <v>1.15718870056497</v>
      </c>
      <c r="M18" s="49">
        <f t="shared" si="3"/>
        <v>1.066744792063</v>
      </c>
      <c r="N18" s="46" t="s">
        <v>19</v>
      </c>
      <c r="O18" s="50"/>
    </row>
    <row r="19" spans="1:15">
      <c r="A19" s="38">
        <v>17</v>
      </c>
      <c r="B19" s="39">
        <v>724</v>
      </c>
      <c r="C19" s="40" t="s">
        <v>44</v>
      </c>
      <c r="D19" s="39" t="s">
        <v>31</v>
      </c>
      <c r="E19" s="39" t="s">
        <v>29</v>
      </c>
      <c r="F19" s="41">
        <v>8136</v>
      </c>
      <c r="G19" s="42">
        <f t="shared" si="0"/>
        <v>48816</v>
      </c>
      <c r="H19" s="43">
        <v>2530.296</v>
      </c>
      <c r="I19" s="42">
        <f t="shared" si="1"/>
        <v>15181.776</v>
      </c>
      <c r="J19" s="38">
        <v>55801.1</v>
      </c>
      <c r="K19" s="38">
        <v>18437.71</v>
      </c>
      <c r="L19" s="49">
        <f t="shared" si="2"/>
        <v>1.14309038020321</v>
      </c>
      <c r="M19" s="49">
        <f t="shared" si="3"/>
        <v>1.21446331443699</v>
      </c>
      <c r="N19" s="46" t="s">
        <v>19</v>
      </c>
      <c r="O19" s="50"/>
    </row>
    <row r="20" spans="1:15">
      <c r="A20" s="38">
        <v>18</v>
      </c>
      <c r="B20" s="39">
        <v>108277</v>
      </c>
      <c r="C20" s="40" t="s">
        <v>45</v>
      </c>
      <c r="D20" s="39" t="s">
        <v>26</v>
      </c>
      <c r="E20" s="39" t="s">
        <v>46</v>
      </c>
      <c r="F20" s="41">
        <v>6875</v>
      </c>
      <c r="G20" s="42">
        <f t="shared" si="0"/>
        <v>41250</v>
      </c>
      <c r="H20" s="43">
        <v>1760.6875</v>
      </c>
      <c r="I20" s="42">
        <f t="shared" si="1"/>
        <v>10564.125</v>
      </c>
      <c r="J20" s="38">
        <v>47115.25</v>
      </c>
      <c r="K20" s="38">
        <v>13464.2</v>
      </c>
      <c r="L20" s="49">
        <f t="shared" si="2"/>
        <v>1.14218787878788</v>
      </c>
      <c r="M20" s="49">
        <f t="shared" si="3"/>
        <v>1.27452107959722</v>
      </c>
      <c r="N20" s="46" t="s">
        <v>19</v>
      </c>
      <c r="O20" s="50"/>
    </row>
    <row r="21" spans="1:15">
      <c r="A21" s="38">
        <v>19</v>
      </c>
      <c r="B21" s="39">
        <v>730</v>
      </c>
      <c r="C21" s="40" t="s">
        <v>47</v>
      </c>
      <c r="D21" s="39" t="s">
        <v>48</v>
      </c>
      <c r="E21" s="39" t="s">
        <v>27</v>
      </c>
      <c r="F21" s="41">
        <v>10640</v>
      </c>
      <c r="G21" s="42">
        <f t="shared" si="0"/>
        <v>63840</v>
      </c>
      <c r="H21" s="43">
        <v>3085.6</v>
      </c>
      <c r="I21" s="42">
        <f t="shared" si="1"/>
        <v>18513.6</v>
      </c>
      <c r="J21" s="38">
        <v>72672.88</v>
      </c>
      <c r="K21" s="38">
        <v>22549.78</v>
      </c>
      <c r="L21" s="49">
        <f t="shared" si="2"/>
        <v>1.13835964912281</v>
      </c>
      <c r="M21" s="49">
        <f t="shared" si="3"/>
        <v>1.2180116238873</v>
      </c>
      <c r="N21" s="46" t="s">
        <v>19</v>
      </c>
      <c r="O21" s="50"/>
    </row>
    <row r="22" spans="1:15">
      <c r="A22" s="38">
        <v>20</v>
      </c>
      <c r="B22" s="39">
        <v>113833</v>
      </c>
      <c r="C22" s="40" t="s">
        <v>49</v>
      </c>
      <c r="D22" s="39" t="s">
        <v>26</v>
      </c>
      <c r="E22" s="39" t="s">
        <v>50</v>
      </c>
      <c r="F22" s="41">
        <v>3750</v>
      </c>
      <c r="G22" s="42">
        <f t="shared" si="0"/>
        <v>22500</v>
      </c>
      <c r="H22" s="43">
        <v>1200</v>
      </c>
      <c r="I22" s="42">
        <f t="shared" si="1"/>
        <v>7200</v>
      </c>
      <c r="J22" s="38">
        <v>25609.34</v>
      </c>
      <c r="K22" s="38">
        <v>8115.87</v>
      </c>
      <c r="L22" s="49">
        <f t="shared" si="2"/>
        <v>1.13819288888889</v>
      </c>
      <c r="M22" s="49">
        <f t="shared" si="3"/>
        <v>1.12720416666667</v>
      </c>
      <c r="N22" s="46" t="s">
        <v>19</v>
      </c>
      <c r="O22" s="50"/>
    </row>
    <row r="23" spans="1:15">
      <c r="A23" s="38">
        <v>21</v>
      </c>
      <c r="B23" s="39">
        <v>737</v>
      </c>
      <c r="C23" s="40" t="s">
        <v>51</v>
      </c>
      <c r="D23" s="39" t="s">
        <v>34</v>
      </c>
      <c r="E23" s="39" t="s">
        <v>29</v>
      </c>
      <c r="F23" s="41">
        <v>8322</v>
      </c>
      <c r="G23" s="42">
        <f t="shared" si="0"/>
        <v>49932</v>
      </c>
      <c r="H23" s="43">
        <v>2371.77</v>
      </c>
      <c r="I23" s="42">
        <f t="shared" si="1"/>
        <v>14230.62</v>
      </c>
      <c r="J23" s="38">
        <v>56580.95</v>
      </c>
      <c r="K23" s="38">
        <v>14814.12</v>
      </c>
      <c r="L23" s="49">
        <f t="shared" si="2"/>
        <v>1.13316009773292</v>
      </c>
      <c r="M23" s="49">
        <f t="shared" si="3"/>
        <v>1.0410031326815</v>
      </c>
      <c r="N23" s="46" t="s">
        <v>19</v>
      </c>
      <c r="O23" s="50"/>
    </row>
    <row r="24" spans="1:15">
      <c r="A24" s="38">
        <v>22</v>
      </c>
      <c r="B24" s="39">
        <v>108656</v>
      </c>
      <c r="C24" s="40" t="s">
        <v>52</v>
      </c>
      <c r="D24" s="39" t="s">
        <v>21</v>
      </c>
      <c r="E24" s="39" t="s">
        <v>27</v>
      </c>
      <c r="F24" s="41">
        <v>10250</v>
      </c>
      <c r="G24" s="42">
        <f t="shared" si="0"/>
        <v>61500</v>
      </c>
      <c r="H24" s="43">
        <v>2358.525</v>
      </c>
      <c r="I24" s="42">
        <f t="shared" si="1"/>
        <v>14151.15</v>
      </c>
      <c r="J24" s="38">
        <v>69366.25</v>
      </c>
      <c r="K24" s="38">
        <v>14273.12</v>
      </c>
      <c r="L24" s="49">
        <f t="shared" si="2"/>
        <v>1.12790650406504</v>
      </c>
      <c r="M24" s="49">
        <f t="shared" si="3"/>
        <v>1.00861908749466</v>
      </c>
      <c r="N24" s="46" t="s">
        <v>19</v>
      </c>
      <c r="O24" s="50"/>
    </row>
    <row r="25" spans="1:15">
      <c r="A25" s="38">
        <v>23</v>
      </c>
      <c r="B25" s="39">
        <v>713</v>
      </c>
      <c r="C25" s="40" t="s">
        <v>53</v>
      </c>
      <c r="D25" s="39" t="s">
        <v>54</v>
      </c>
      <c r="E25" s="39" t="s">
        <v>18</v>
      </c>
      <c r="F25" s="41">
        <v>4000</v>
      </c>
      <c r="G25" s="42">
        <f t="shared" si="0"/>
        <v>24000</v>
      </c>
      <c r="H25" s="43">
        <v>1216</v>
      </c>
      <c r="I25" s="42">
        <f t="shared" si="1"/>
        <v>7296</v>
      </c>
      <c r="J25" s="38">
        <v>27048.37</v>
      </c>
      <c r="K25" s="38">
        <v>8356.97</v>
      </c>
      <c r="L25" s="49">
        <f t="shared" si="2"/>
        <v>1.12701541666667</v>
      </c>
      <c r="M25" s="49">
        <f t="shared" si="3"/>
        <v>1.1454180372807</v>
      </c>
      <c r="N25" s="46" t="s">
        <v>19</v>
      </c>
      <c r="O25" s="50"/>
    </row>
    <row r="26" spans="1:15">
      <c r="A26" s="38">
        <v>24</v>
      </c>
      <c r="B26" s="39">
        <v>351</v>
      </c>
      <c r="C26" s="40" t="s">
        <v>55</v>
      </c>
      <c r="D26" s="39" t="s">
        <v>54</v>
      </c>
      <c r="E26" s="39" t="s">
        <v>18</v>
      </c>
      <c r="F26" s="41">
        <v>4408</v>
      </c>
      <c r="G26" s="42">
        <f t="shared" si="0"/>
        <v>26448</v>
      </c>
      <c r="H26" s="43">
        <v>1340.4728</v>
      </c>
      <c r="I26" s="42">
        <f t="shared" si="1"/>
        <v>8042.8368</v>
      </c>
      <c r="J26" s="38">
        <v>29678.21</v>
      </c>
      <c r="K26" s="38">
        <v>9121.97</v>
      </c>
      <c r="L26" s="49">
        <f t="shared" si="2"/>
        <v>1.1221343768905</v>
      </c>
      <c r="M26" s="49">
        <f t="shared" si="3"/>
        <v>1.13417320615035</v>
      </c>
      <c r="N26" s="46" t="s">
        <v>19</v>
      </c>
      <c r="O26" s="50"/>
    </row>
    <row r="27" spans="1:15">
      <c r="A27" s="38">
        <v>25</v>
      </c>
      <c r="B27" s="39">
        <v>117491</v>
      </c>
      <c r="C27" s="40" t="s">
        <v>56</v>
      </c>
      <c r="D27" s="39" t="s">
        <v>26</v>
      </c>
      <c r="E27" s="39" t="s">
        <v>27</v>
      </c>
      <c r="F27" s="41">
        <v>11250</v>
      </c>
      <c r="G27" s="42">
        <f t="shared" si="0"/>
        <v>67500</v>
      </c>
      <c r="H27" s="43">
        <v>2925</v>
      </c>
      <c r="I27" s="42">
        <f t="shared" si="1"/>
        <v>17550</v>
      </c>
      <c r="J27" s="38">
        <v>75311.07</v>
      </c>
      <c r="K27" s="38">
        <v>12630.43</v>
      </c>
      <c r="L27" s="49">
        <f t="shared" si="2"/>
        <v>1.11571955555556</v>
      </c>
      <c r="M27" s="51">
        <f t="shared" si="3"/>
        <v>0.719682621082621</v>
      </c>
      <c r="N27" s="46"/>
      <c r="O27" s="50"/>
    </row>
    <row r="28" spans="1:15">
      <c r="A28" s="38">
        <v>26</v>
      </c>
      <c r="B28" s="39">
        <v>114069</v>
      </c>
      <c r="C28" s="40" t="s">
        <v>57</v>
      </c>
      <c r="D28" s="39" t="s">
        <v>34</v>
      </c>
      <c r="E28" s="39" t="s">
        <v>50</v>
      </c>
      <c r="F28" s="41">
        <v>3000</v>
      </c>
      <c r="G28" s="42">
        <f t="shared" si="0"/>
        <v>18000</v>
      </c>
      <c r="H28" s="43">
        <v>1021.2</v>
      </c>
      <c r="I28" s="42">
        <f t="shared" si="1"/>
        <v>6127.2</v>
      </c>
      <c r="J28" s="38">
        <v>20072.62</v>
      </c>
      <c r="K28" s="38">
        <v>6357.91</v>
      </c>
      <c r="L28" s="49">
        <f t="shared" si="2"/>
        <v>1.11514555555556</v>
      </c>
      <c r="M28" s="49">
        <f t="shared" si="3"/>
        <v>1.03765341428385</v>
      </c>
      <c r="N28" s="46" t="s">
        <v>19</v>
      </c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26</v>
      </c>
      <c r="E29" s="39" t="s">
        <v>50</v>
      </c>
      <c r="F29" s="41">
        <v>3250</v>
      </c>
      <c r="G29" s="42">
        <f t="shared" si="0"/>
        <v>19500</v>
      </c>
      <c r="H29" s="43">
        <v>845</v>
      </c>
      <c r="I29" s="42">
        <f t="shared" si="1"/>
        <v>5070</v>
      </c>
      <c r="J29" s="38">
        <v>21736.58</v>
      </c>
      <c r="K29" s="38">
        <v>6742.09</v>
      </c>
      <c r="L29" s="49">
        <f t="shared" si="2"/>
        <v>1.11469641025641</v>
      </c>
      <c r="M29" s="49">
        <f t="shared" si="3"/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26</v>
      </c>
      <c r="E30" s="39" t="s">
        <v>29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31</v>
      </c>
      <c r="E31" s="39" t="s">
        <v>50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18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48</v>
      </c>
      <c r="E33" s="39" t="s">
        <v>29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17</v>
      </c>
      <c r="E34" s="39" t="s">
        <v>22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31</v>
      </c>
      <c r="E35" s="39" t="s">
        <v>29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34</v>
      </c>
      <c r="E36" s="39" t="s">
        <v>18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31</v>
      </c>
      <c r="E37" s="39" t="s">
        <v>29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50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34</v>
      </c>
      <c r="E39" s="39" t="s">
        <v>18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46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34</v>
      </c>
      <c r="E41" s="39" t="s">
        <v>29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48</v>
      </c>
      <c r="E42" s="39" t="s">
        <v>50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54</v>
      </c>
      <c r="E43" s="39" t="s">
        <v>18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17</v>
      </c>
      <c r="E44" s="39" t="s">
        <v>18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26</v>
      </c>
      <c r="E45" s="39" t="s">
        <v>46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31</v>
      </c>
      <c r="E46" s="39" t="s">
        <v>27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34</v>
      </c>
      <c r="E47" s="39" t="s">
        <v>29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21</v>
      </c>
      <c r="E48" s="39" t="s">
        <v>18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34</v>
      </c>
      <c r="E49" s="39" t="s">
        <v>18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31</v>
      </c>
      <c r="E50" s="39" t="s">
        <v>18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26</v>
      </c>
      <c r="E51" s="39" t="s">
        <v>29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54</v>
      </c>
      <c r="E52" s="39" t="s">
        <v>18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50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54</v>
      </c>
      <c r="E54" s="39" t="s">
        <v>18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46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54</v>
      </c>
      <c r="E56" s="39" t="s">
        <v>18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26</v>
      </c>
      <c r="E57" s="39" t="s">
        <v>18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54</v>
      </c>
      <c r="E58" s="39" t="s">
        <v>18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34</v>
      </c>
      <c r="E59" s="39" t="s">
        <v>46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31</v>
      </c>
      <c r="E60" s="39" t="s">
        <v>41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31</v>
      </c>
      <c r="E61" s="39" t="s">
        <v>46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31</v>
      </c>
      <c r="E62" s="39" t="s">
        <v>29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54</v>
      </c>
      <c r="E63" s="39" t="s">
        <v>29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26</v>
      </c>
      <c r="E64" s="39" t="s">
        <v>18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26</v>
      </c>
      <c r="E65" s="39" t="s">
        <v>18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31</v>
      </c>
      <c r="E66" s="39" t="s">
        <v>46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26</v>
      </c>
      <c r="E67" s="39" t="s">
        <v>18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22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31</v>
      </c>
      <c r="E69" s="39" t="s">
        <v>46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21</v>
      </c>
      <c r="E70" s="39" t="s">
        <v>29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34</v>
      </c>
      <c r="E71" s="39" t="s">
        <v>18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18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31</v>
      </c>
      <c r="E73" s="39" t="s">
        <v>41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26</v>
      </c>
      <c r="E74" s="39" t="s">
        <v>41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26</v>
      </c>
      <c r="E75" s="39" t="s">
        <v>29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54</v>
      </c>
      <c r="E76" s="52" t="s">
        <v>50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54</v>
      </c>
      <c r="E77" s="39" t="s">
        <v>18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17</v>
      </c>
      <c r="E78" s="39" t="s">
        <v>18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34</v>
      </c>
      <c r="E79" s="39" t="s">
        <v>18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54</v>
      </c>
      <c r="E80" s="39" t="s">
        <v>18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48</v>
      </c>
      <c r="E81" s="39" t="s">
        <v>18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26</v>
      </c>
      <c r="E82" s="39" t="s">
        <v>46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26</v>
      </c>
      <c r="E83" s="39" t="s">
        <v>46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31</v>
      </c>
      <c r="E84" s="39" t="s">
        <v>50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26</v>
      </c>
      <c r="E85" s="39" t="s">
        <v>29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26</v>
      </c>
      <c r="E86" s="39" t="s">
        <v>18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54</v>
      </c>
      <c r="E87" s="39" t="s">
        <v>50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54</v>
      </c>
      <c r="E88" s="39" t="s">
        <v>18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34</v>
      </c>
      <c r="E89" s="39" t="s">
        <v>50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18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26</v>
      </c>
      <c r="E91" s="39" t="s">
        <v>18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31</v>
      </c>
      <c r="E92" s="39" t="s">
        <v>18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54</v>
      </c>
      <c r="E93" s="39" t="s">
        <v>46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31</v>
      </c>
      <c r="E94" s="39" t="s">
        <v>29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34</v>
      </c>
      <c r="E95" s="39" t="s">
        <v>50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46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26</v>
      </c>
      <c r="E97" s="39" t="s">
        <v>18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26</v>
      </c>
      <c r="E98" s="39" t="s">
        <v>50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54</v>
      </c>
      <c r="E99" s="39" t="s">
        <v>29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34</v>
      </c>
      <c r="E100" s="39" t="s">
        <v>46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34</v>
      </c>
      <c r="E101" s="39" t="s">
        <v>46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26</v>
      </c>
      <c r="E102" s="39" t="s">
        <v>50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31</v>
      </c>
      <c r="E103" s="39" t="s">
        <v>29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26</v>
      </c>
      <c r="E104" s="39" t="s">
        <v>50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18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17</v>
      </c>
      <c r="E106" s="39" t="s">
        <v>41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18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18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26</v>
      </c>
      <c r="E109" s="39" t="s">
        <v>18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50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26</v>
      </c>
      <c r="E111" s="39" t="s">
        <v>29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29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34</v>
      </c>
      <c r="E113" s="39" t="s">
        <v>29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31</v>
      </c>
      <c r="E114" s="39" t="s">
        <v>18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31</v>
      </c>
      <c r="E115" s="39" t="s">
        <v>18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31</v>
      </c>
      <c r="E116" s="39" t="s">
        <v>18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31</v>
      </c>
      <c r="E117" s="39" t="s">
        <v>18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26</v>
      </c>
      <c r="E118" s="39" t="s">
        <v>18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18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34</v>
      </c>
      <c r="E120" s="39" t="s">
        <v>27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26</v>
      </c>
      <c r="E121" s="39" t="s">
        <v>46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54</v>
      </c>
      <c r="E122" s="39" t="s">
        <v>18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31</v>
      </c>
      <c r="E123" s="39" t="s">
        <v>46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54</v>
      </c>
      <c r="E124" s="39" t="s">
        <v>46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18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31</v>
      </c>
      <c r="E126" s="39" t="s">
        <v>18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18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26</v>
      </c>
      <c r="E128" s="39" t="s">
        <v>18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18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31</v>
      </c>
      <c r="E130" s="39" t="s">
        <v>50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22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50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50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48</v>
      </c>
      <c r="E134" s="39" t="s">
        <v>50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18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31</v>
      </c>
      <c r="E136" s="39" t="s">
        <v>18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22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21</v>
      </c>
      <c r="E138" s="39" t="s">
        <v>50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34</v>
      </c>
      <c r="E139" s="39" t="s">
        <v>50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17</v>
      </c>
      <c r="E140" s="39" t="s">
        <v>27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26</v>
      </c>
      <c r="E141" s="39" t="s">
        <v>29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50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3" sqref="H3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54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31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34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26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G8" sqref="G8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>
        <v>1</v>
      </c>
      <c r="B3" s="4">
        <v>351</v>
      </c>
      <c r="C3" s="4" t="s">
        <v>194</v>
      </c>
      <c r="D3" s="4" t="s">
        <v>195</v>
      </c>
      <c r="E3" s="4">
        <v>8594</v>
      </c>
      <c r="F3" s="4" t="s">
        <v>196</v>
      </c>
      <c r="G3" s="5">
        <v>20</v>
      </c>
      <c r="H3" s="4"/>
    </row>
    <row r="4" spans="1:8">
      <c r="A4" s="6"/>
      <c r="B4" s="6">
        <v>351</v>
      </c>
      <c r="C4" s="4" t="s">
        <v>194</v>
      </c>
      <c r="D4" s="4" t="s">
        <v>195</v>
      </c>
      <c r="E4" s="6">
        <v>8606</v>
      </c>
      <c r="F4" s="6" t="s">
        <v>197</v>
      </c>
      <c r="G4" s="6">
        <v>20</v>
      </c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2022-04-07T11:34:00Z</dcterms:created>
  <dcterms:modified xsi:type="dcterms:W3CDTF">2022-04-29T01:46:59Z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D256AFA6DDA84FACBBAB9F51B8BA1CD8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