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明细" sheetId="2" r:id="rId2"/>
  </sheets>
  <calcPr calcId="144525"/>
</workbook>
</file>

<file path=xl/sharedStrings.xml><?xml version="1.0" encoding="utf-8"?>
<sst xmlns="http://schemas.openxmlformats.org/spreadsheetml/2006/main" count="141" uniqueCount="97">
  <si>
    <t>价格调整申请表</t>
  </si>
  <si>
    <t>申请部门：商品部                              申请人：牟鑫阳</t>
  </si>
  <si>
    <t>申报日期：2022年4月22日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</si>
  <si>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</si>
  <si>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</si>
  <si>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</si>
  <si>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</si>
  <si>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</si>
  <si>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</si>
  <si>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</si>
  <si>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</si>
  <si>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</si>
  <si>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</si>
  <si>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</si>
  <si>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</si>
  <si>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</si>
  <si>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</si>
  <si>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</si>
  <si>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</si>
  <si>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</si>
  <si>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</si>
  <si>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</si>
  <si>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鼻渊舒口服液</t>
  </si>
  <si>
    <t>10mlx6支(无糖)</t>
  </si>
  <si>
    <t>成都华神集团股份有限公司制药厂</t>
  </si>
  <si>
    <t>盒</t>
  </si>
  <si>
    <t>供货价上涨，毛利不足</t>
  </si>
  <si>
    <t>2022.4.23</t>
  </si>
  <si>
    <t>所有门店</t>
  </si>
  <si>
    <t>桑椹膏</t>
  </si>
  <si>
    <t>200g/瓶</t>
  </si>
  <si>
    <t>江西杏林白马药业股份有限公司（原：江西杏林白马药业有限公司）</t>
  </si>
  <si>
    <t>厂家维价</t>
  </si>
  <si>
    <t>200gx2瓶</t>
  </si>
  <si>
    <t>冬虫夏草</t>
  </si>
  <si>
    <t>5g&lt;断草.袋&gt;(桐君阁）</t>
  </si>
  <si>
    <t>重庆中药饮片厂有限公司</t>
  </si>
  <si>
    <t>一级2g（桐君阁）</t>
  </si>
  <si>
    <t>10g</t>
  </si>
  <si>
    <t>甲苯磺酸艾多沙班片</t>
  </si>
  <si>
    <t>30mgx7片</t>
  </si>
  <si>
    <t>Daiichi Sankyo Europe GmbH</t>
  </si>
  <si>
    <t>市场反馈</t>
  </si>
  <si>
    <t>阿那曲唑片</t>
  </si>
  <si>
    <r>
      <rPr>
        <sz val="10"/>
        <color theme="1"/>
        <rFont val="Arial"/>
        <charset val="134"/>
      </rPr>
      <t>1mgx14</t>
    </r>
    <r>
      <rPr>
        <sz val="9"/>
        <rFont val="宋体"/>
        <charset val="134"/>
      </rPr>
      <t>片</t>
    </r>
  </si>
  <si>
    <t>美国</t>
  </si>
  <si>
    <t>厂家协议价未确定，根据现进价调整零售价</t>
  </si>
  <si>
    <t>仅医院门店（详细门店见附表）</t>
  </si>
  <si>
    <t>替格瑞洛片</t>
  </si>
  <si>
    <r>
      <rPr>
        <sz val="10"/>
        <color theme="1"/>
        <rFont val="Arial"/>
        <charset val="134"/>
      </rPr>
      <t>90mgx14</t>
    </r>
    <r>
      <rPr>
        <sz val="9"/>
        <rFont val="宋体"/>
        <charset val="134"/>
      </rPr>
      <t>片（包衣片）</t>
    </r>
  </si>
  <si>
    <t>阿斯利康制药</t>
  </si>
  <si>
    <t>布地格福吸入气雾剂</t>
  </si>
  <si>
    <r>
      <rPr>
        <sz val="10"/>
        <color theme="1"/>
        <rFont val="Arial"/>
        <charset val="134"/>
      </rPr>
      <t>120</t>
    </r>
    <r>
      <rPr>
        <sz val="9"/>
        <rFont val="宋体"/>
        <charset val="134"/>
      </rPr>
      <t>掀</t>
    </r>
    <r>
      <rPr>
        <sz val="9"/>
        <rFont val="Arial"/>
        <charset val="134"/>
      </rPr>
      <t>/160ug/7.2ug/4.8ug/</t>
    </r>
    <r>
      <rPr>
        <sz val="9"/>
        <rFont val="宋体"/>
        <charset val="134"/>
      </rPr>
      <t>揿</t>
    </r>
    <r>
      <rPr>
        <sz val="9"/>
        <rFont val="Arial"/>
        <charset val="134"/>
      </rPr>
      <t>/</t>
    </r>
    <r>
      <rPr>
        <sz val="9"/>
        <rFont val="宋体"/>
        <charset val="134"/>
      </rPr>
      <t>瓶</t>
    </r>
  </si>
  <si>
    <t>法国</t>
  </si>
  <si>
    <t>瓶</t>
  </si>
  <si>
    <t>环硅酸锆钠散</t>
  </si>
  <si>
    <r>
      <rPr>
        <sz val="10"/>
        <color theme="1"/>
        <rFont val="Arial"/>
        <charset val="134"/>
      </rPr>
      <t>5gx3</t>
    </r>
    <r>
      <rPr>
        <sz val="9"/>
        <rFont val="宋体"/>
        <charset val="134"/>
      </rPr>
      <t>袋</t>
    </r>
  </si>
  <si>
    <r>
      <rPr>
        <sz val="10"/>
        <color theme="1"/>
        <rFont val="Arial"/>
        <charset val="134"/>
      </rPr>
      <t>60mgx14</t>
    </r>
    <r>
      <rPr>
        <sz val="9"/>
        <rFont val="宋体"/>
        <charset val="134"/>
      </rPr>
      <t>片</t>
    </r>
  </si>
  <si>
    <t>AstraZenecaAB</t>
  </si>
  <si>
    <t>格隆溴铵福莫特罗吸入气雾剂</t>
  </si>
  <si>
    <r>
      <rPr>
        <sz val="10"/>
        <color theme="1"/>
        <rFont val="Arial"/>
        <charset val="134"/>
      </rPr>
      <t>7.2μg:5.0μgx120</t>
    </r>
    <r>
      <rPr>
        <sz val="9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</si>
  <si>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134"/>
      </rPr>
      <t>Recipharm HC Limited</t>
    </r>
  </si>
  <si>
    <t>备注：1、以上品种将在明天（4月23日）执行执行新零售价，请各门店注意更换价签，以免引起不必要的误会</t>
  </si>
  <si>
    <t>董事长：</t>
  </si>
  <si>
    <t>总经理：</t>
  </si>
  <si>
    <t>采购部：</t>
  </si>
  <si>
    <t>制表时间：2022年4月22日</t>
  </si>
  <si>
    <t>医院门店明细</t>
  </si>
  <si>
    <t>门店id</t>
  </si>
  <si>
    <t>门店名</t>
  </si>
  <si>
    <t>四川太极旗舰店</t>
  </si>
  <si>
    <t>四川太极红星店</t>
  </si>
  <si>
    <t>四川太极温江店</t>
  </si>
  <si>
    <t>四川太极浆洗街药店</t>
  </si>
  <si>
    <t>四川太极通盈街药店</t>
  </si>
  <si>
    <t>四川太极五津西路药店</t>
  </si>
  <si>
    <t>四川太极青羊区北东街店</t>
  </si>
  <si>
    <t>四川太极青羊区十二桥药店</t>
  </si>
  <si>
    <t>四川太极成华区二环路北四段药店（汇融名城）</t>
  </si>
  <si>
    <t>四川太极新都区新繁镇繁江北路药店</t>
  </si>
  <si>
    <t>四川太极崇州市崇阳镇尚贤坊街药店</t>
  </si>
  <si>
    <t>四川太极郫县郫筒镇一环路东南段药店</t>
  </si>
  <si>
    <t>成都成汉太极大药房有限公司</t>
  </si>
  <si>
    <t>四川太极锦江区庆云南街药店</t>
  </si>
  <si>
    <t>四川太极枣子巷药店</t>
  </si>
  <si>
    <t>四川太极青羊区青龙街药店</t>
  </si>
  <si>
    <t>四川太极金牛区花照壁中横街药店</t>
  </si>
  <si>
    <t>四川太极大邑县晋原镇北街药店</t>
  </si>
  <si>
    <t>四川太极邛崃市文君街道杏林路药店</t>
  </si>
  <si>
    <t>四川太极武侯区长寿路药店</t>
  </si>
  <si>
    <t>四川太极新津县五津镇五津西路二药房</t>
  </si>
  <si>
    <t>四川太极都江堰市永丰街道宝莲路药店</t>
  </si>
  <si>
    <t>四川太极成华区培华东路药店</t>
  </si>
  <si>
    <t>四川太极青羊区经一路药店</t>
  </si>
  <si>
    <t>四川太极彭州市致和镇南三环路药店</t>
  </si>
  <si>
    <t>四川太极成华区华泰路二药店</t>
  </si>
  <si>
    <t>四川太极成都高新区尚锦路药店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</si>
</sst>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Songti SC Regular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144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144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15</xdr:row>
      <xdr:rowOff>0</xdr:rowOff>
    </xdr:from>
    <xdr:to>
      <xdr:col>2</xdr:col>
      <xdr:colOff>982345</xdr:colOff>
      <xdr:row>15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596265</xdr:colOff>
      <xdr:row>15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25470" y="9144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521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521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254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254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15</xdr:row>
      <xdr:rowOff>0</xdr:rowOff>
    </xdr:from>
    <xdr:to>
      <xdr:col>3</xdr:col>
      <xdr:colOff>478790</xdr:colOff>
      <xdr:row>15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00375" y="9144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521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521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254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254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A7" workbookViewId="0">
      <selection activeCell="C19" sqref="C19"/>
    </sheetView>
  </sheetViews>
  <sheetFormatPr defaultColWidth="9" defaultRowHeight="13.5"/>
  <cols>
    <col min="1" max="1" width="5" customWidth="1"/>
    <col min="3" max="3" width="23.125" customWidth="1"/>
    <col min="4" max="4" width="23" customWidth="1"/>
    <col min="5" max="5" width="34.625" customWidth="1"/>
    <col min="6" max="6" width="7.625" customWidth="1"/>
    <col min="11" max="11" width="9.125" customWidth="1"/>
    <col min="12" max="12" width="8.125" customWidth="1"/>
    <col min="14" max="14" width="9.125" customWidth="1"/>
    <col min="15" max="15" width="11.5" customWidth="1"/>
    <col min="16" max="16" width="8" customWidth="1"/>
    <col min="17" max="17" width="35.25" customWidth="1"/>
    <col min="18" max="18" width="12.625" customWidth="1"/>
    <col min="19" max="19" width="17.125" customWidth="1"/>
  </cols>
  <sheetData>
    <row r="1" ht="48" customHeight="1" spans="1:19">
      <c r="A1" s="6" t="s">
        <v>0</v>
      </c>
      <c r="B1" s="6"/>
      <c r="C1" s="6"/>
      <c r="D1" s="6"/>
      <c r="E1" s="6"/>
      <c r="F1" s="6"/>
      <c r="G1" s="6"/>
      <c r="H1" s="6"/>
      <c r="I1" s="29"/>
      <c r="J1" s="6"/>
      <c r="K1" s="6"/>
      <c r="L1" s="30"/>
      <c r="M1" s="31"/>
      <c r="N1" s="6"/>
      <c r="O1" s="6"/>
      <c r="P1" s="6"/>
      <c r="Q1" s="6"/>
      <c r="R1" s="6"/>
      <c r="S1" s="6"/>
    </row>
    <row r="2" ht="48" customHeight="1" spans="1:19">
      <c r="A2" s="7" t="s">
        <v>1</v>
      </c>
      <c r="B2" s="7"/>
      <c r="C2" s="7"/>
      <c r="D2" s="7"/>
      <c r="E2" s="8"/>
      <c r="F2" s="7"/>
      <c r="G2" s="9"/>
      <c r="H2" s="9"/>
      <c r="I2" s="32"/>
      <c r="J2" s="9"/>
      <c r="K2" s="9"/>
      <c r="L2" s="33" t="s">
        <v>2</v>
      </c>
      <c r="M2" s="34"/>
      <c r="N2" s="34"/>
      <c r="O2" s="35"/>
      <c r="P2" s="36"/>
      <c r="Q2" s="36"/>
      <c r="R2" s="36"/>
      <c r="S2" s="55"/>
    </row>
    <row r="3" ht="48" customHeight="1" spans="1:19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7" t="s">
        <v>11</v>
      </c>
      <c r="J3" s="38" t="s">
        <v>12</v>
      </c>
      <c r="K3" s="38" t="s">
        <v>13</v>
      </c>
      <c r="L3" s="39" t="s">
        <v>14</v>
      </c>
      <c r="M3" s="40" t="s">
        <v>15</v>
      </c>
      <c r="N3" s="41" t="s">
        <v>16</v>
      </c>
      <c r="O3" s="42" t="s">
        <v>17</v>
      </c>
      <c r="P3" s="40" t="s">
        <v>18</v>
      </c>
      <c r="Q3" s="27" t="s">
        <v>19</v>
      </c>
      <c r="R3" s="56" t="s">
        <v>20</v>
      </c>
      <c r="S3" s="14" t="s">
        <v>21</v>
      </c>
    </row>
    <row r="4" ht="48" customHeight="1" spans="1:19">
      <c r="A4" s="15">
        <v>1</v>
      </c>
      <c r="B4" s="16">
        <v>2474</v>
      </c>
      <c r="C4" s="17" t="s">
        <v>22</v>
      </c>
      <c r="D4" s="16" t="s">
        <v>23</v>
      </c>
      <c r="E4" s="16" t="s">
        <v>24</v>
      </c>
      <c r="F4" s="16" t="s">
        <v>25</v>
      </c>
      <c r="G4" s="18">
        <v>16.2</v>
      </c>
      <c r="H4" s="18">
        <v>18.36</v>
      </c>
      <c r="I4" s="18">
        <v>18</v>
      </c>
      <c r="J4" s="18"/>
      <c r="K4" s="25"/>
      <c r="L4" s="43">
        <v>22.5</v>
      </c>
      <c r="M4" s="43"/>
      <c r="N4" s="44">
        <f t="shared" ref="N4:N11" si="0">(I4-G4)/I4</f>
        <v>0.1</v>
      </c>
      <c r="O4" s="45">
        <f t="shared" ref="O4:O15" si="1">(L4-H4)/L4</f>
        <v>0.184</v>
      </c>
      <c r="P4" s="40">
        <f t="shared" ref="P4:P15" si="2">L4-I4</f>
        <v>4.5</v>
      </c>
      <c r="Q4" s="57" t="s">
        <v>26</v>
      </c>
      <c r="R4" s="58" t="s">
        <v>27</v>
      </c>
      <c r="S4" s="59" t="s">
        <v>28</v>
      </c>
    </row>
    <row r="5" ht="48" customHeight="1" spans="1:19">
      <c r="A5" s="15">
        <v>2</v>
      </c>
      <c r="B5" s="16">
        <v>39778</v>
      </c>
      <c r="C5" s="17" t="s">
        <v>29</v>
      </c>
      <c r="D5" s="16" t="s">
        <v>30</v>
      </c>
      <c r="E5" s="19" t="s">
        <v>31</v>
      </c>
      <c r="F5" s="16" t="s">
        <v>25</v>
      </c>
      <c r="G5" s="16">
        <v>62.8</v>
      </c>
      <c r="H5" s="18">
        <v>68.6</v>
      </c>
      <c r="I5" s="18">
        <v>108</v>
      </c>
      <c r="J5" s="18"/>
      <c r="K5" s="25"/>
      <c r="L5" s="43">
        <v>118</v>
      </c>
      <c r="M5" s="46">
        <v>108</v>
      </c>
      <c r="N5" s="44">
        <f t="shared" si="0"/>
        <v>0.418518518518519</v>
      </c>
      <c r="O5" s="45">
        <f t="shared" si="1"/>
        <v>0.41864406779661</v>
      </c>
      <c r="P5" s="40">
        <f t="shared" si="2"/>
        <v>10</v>
      </c>
      <c r="Q5" s="57" t="s">
        <v>32</v>
      </c>
      <c r="R5" s="58" t="s">
        <v>27</v>
      </c>
      <c r="S5" s="59" t="s">
        <v>28</v>
      </c>
    </row>
    <row r="6" ht="48" customHeight="1" spans="1:19">
      <c r="A6" s="15">
        <v>3</v>
      </c>
      <c r="B6" s="16">
        <v>194096</v>
      </c>
      <c r="C6" s="16" t="s">
        <v>29</v>
      </c>
      <c r="D6" s="16" t="s">
        <v>33</v>
      </c>
      <c r="E6" s="19" t="s">
        <v>31</v>
      </c>
      <c r="F6" s="16" t="s">
        <v>25</v>
      </c>
      <c r="G6" s="16">
        <v>115.2</v>
      </c>
      <c r="H6" s="18">
        <v>125.7</v>
      </c>
      <c r="I6" s="18">
        <v>198</v>
      </c>
      <c r="J6" s="18"/>
      <c r="K6" s="25"/>
      <c r="L6" s="43">
        <v>216</v>
      </c>
      <c r="M6" s="47"/>
      <c r="N6" s="44">
        <f t="shared" si="0"/>
        <v>0.418181818181818</v>
      </c>
      <c r="O6" s="45">
        <f t="shared" si="1"/>
        <v>0.418055555555556</v>
      </c>
      <c r="P6" s="40">
        <f t="shared" si="2"/>
        <v>18</v>
      </c>
      <c r="Q6" s="57" t="s">
        <v>32</v>
      </c>
      <c r="R6" s="58" t="s">
        <v>27</v>
      </c>
      <c r="S6" s="59" t="s">
        <v>28</v>
      </c>
    </row>
    <row r="7" ht="48" customHeight="1" spans="1:19">
      <c r="A7" s="15">
        <v>4</v>
      </c>
      <c r="B7" s="16">
        <v>63635</v>
      </c>
      <c r="C7" s="16" t="s">
        <v>34</v>
      </c>
      <c r="D7" s="16" t="s">
        <v>35</v>
      </c>
      <c r="E7" s="16" t="s">
        <v>36</v>
      </c>
      <c r="F7" s="16" t="s">
        <v>25</v>
      </c>
      <c r="G7" s="16">
        <v>560</v>
      </c>
      <c r="H7" s="18">
        <v>645</v>
      </c>
      <c r="I7" s="18">
        <v>1130</v>
      </c>
      <c r="J7" s="18"/>
      <c r="K7" s="25"/>
      <c r="L7" s="43">
        <v>1175</v>
      </c>
      <c r="M7" s="47">
        <v>1130</v>
      </c>
      <c r="N7" s="44">
        <f t="shared" si="0"/>
        <v>0.504424778761062</v>
      </c>
      <c r="O7" s="45">
        <f t="shared" si="1"/>
        <v>0.451063829787234</v>
      </c>
      <c r="P7" s="40">
        <f t="shared" si="2"/>
        <v>45</v>
      </c>
      <c r="Q7" s="57" t="s">
        <v>32</v>
      </c>
      <c r="R7" s="58" t="s">
        <v>27</v>
      </c>
      <c r="S7" s="59" t="s">
        <v>28</v>
      </c>
    </row>
    <row r="8" ht="48" customHeight="1" spans="1:19">
      <c r="A8" s="15">
        <v>5</v>
      </c>
      <c r="B8" s="16">
        <v>185121</v>
      </c>
      <c r="C8" s="16" t="s">
        <v>34</v>
      </c>
      <c r="D8" s="16" t="s">
        <v>37</v>
      </c>
      <c r="E8" s="16" t="s">
        <v>36</v>
      </c>
      <c r="F8" s="16" t="s">
        <v>38</v>
      </c>
      <c r="G8" s="16">
        <v>348</v>
      </c>
      <c r="H8" s="18">
        <v>388</v>
      </c>
      <c r="I8" s="18">
        <v>680</v>
      </c>
      <c r="J8" s="18"/>
      <c r="K8" s="25"/>
      <c r="L8" s="48">
        <v>776</v>
      </c>
      <c r="M8" s="47">
        <v>680</v>
      </c>
      <c r="N8" s="44">
        <f t="shared" si="0"/>
        <v>0.488235294117647</v>
      </c>
      <c r="O8" s="45">
        <f t="shared" si="1"/>
        <v>0.5</v>
      </c>
      <c r="P8" s="40">
        <f t="shared" si="2"/>
        <v>96</v>
      </c>
      <c r="Q8" s="57" t="s">
        <v>32</v>
      </c>
      <c r="R8" s="58" t="s">
        <v>27</v>
      </c>
      <c r="S8" s="59" t="s">
        <v>28</v>
      </c>
    </row>
    <row r="9" ht="48" customHeight="1" spans="1:19">
      <c r="A9" s="15">
        <v>6</v>
      </c>
      <c r="B9" s="16">
        <v>200217</v>
      </c>
      <c r="C9" s="17" t="s">
        <v>39</v>
      </c>
      <c r="D9" s="16" t="s">
        <v>40</v>
      </c>
      <c r="E9" s="16" t="s">
        <v>41</v>
      </c>
      <c r="F9" s="16" t="s">
        <v>38</v>
      </c>
      <c r="G9" s="18">
        <v>73.1</v>
      </c>
      <c r="H9" s="18">
        <v>73.1</v>
      </c>
      <c r="I9" s="18">
        <v>158</v>
      </c>
      <c r="J9" s="18"/>
      <c r="K9" s="25"/>
      <c r="L9" s="48">
        <v>126</v>
      </c>
      <c r="M9" s="47"/>
      <c r="N9" s="44">
        <f t="shared" si="0"/>
        <v>0.537341772151899</v>
      </c>
      <c r="O9" s="45">
        <f t="shared" si="1"/>
        <v>0.41984126984127</v>
      </c>
      <c r="P9" s="40">
        <f t="shared" si="2"/>
        <v>-32</v>
      </c>
      <c r="Q9" s="57" t="s">
        <v>42</v>
      </c>
      <c r="R9" s="58" t="s">
        <v>27</v>
      </c>
      <c r="S9" s="59" t="s">
        <v>28</v>
      </c>
    </row>
    <row r="10" ht="48" customHeight="1" spans="1:19">
      <c r="A10" s="15">
        <v>7</v>
      </c>
      <c r="B10" s="16">
        <v>62769</v>
      </c>
      <c r="C10" s="17" t="s">
        <v>43</v>
      </c>
      <c r="D10" s="16" t="s">
        <v>44</v>
      </c>
      <c r="E10" s="16" t="s">
        <v>45</v>
      </c>
      <c r="F10" s="16" t="s">
        <v>25</v>
      </c>
      <c r="G10" s="16">
        <v>293.5</v>
      </c>
      <c r="H10" s="16">
        <v>293.5</v>
      </c>
      <c r="I10" s="16">
        <v>284.9</v>
      </c>
      <c r="J10" s="18"/>
      <c r="K10" s="25"/>
      <c r="L10" s="48">
        <v>293.5</v>
      </c>
      <c r="M10" s="47"/>
      <c r="N10" s="44">
        <f t="shared" ref="N10:N16" si="3">(I10-G10)/I10</f>
        <v>-0.0301860301860303</v>
      </c>
      <c r="O10" s="45">
        <f t="shared" si="1"/>
        <v>0</v>
      </c>
      <c r="P10" s="40">
        <f t="shared" si="2"/>
        <v>8.60000000000002</v>
      </c>
      <c r="Q10" s="60" t="s">
        <v>46</v>
      </c>
      <c r="R10" s="58" t="s">
        <v>27</v>
      </c>
      <c r="S10" s="59" t="s">
        <v>47</v>
      </c>
    </row>
    <row r="11" ht="48" customHeight="1" spans="1:19">
      <c r="A11" s="15">
        <v>8</v>
      </c>
      <c r="B11" s="20">
        <v>137713</v>
      </c>
      <c r="C11" s="21" t="s">
        <v>48</v>
      </c>
      <c r="D11" s="16" t="s">
        <v>49</v>
      </c>
      <c r="E11" s="21" t="s">
        <v>50</v>
      </c>
      <c r="F11" s="21" t="s">
        <v>25</v>
      </c>
      <c r="G11" s="22">
        <v>94.6375</v>
      </c>
      <c r="H11" s="22">
        <v>94.6375</v>
      </c>
      <c r="I11" s="16">
        <v>94.6</v>
      </c>
      <c r="J11" s="18"/>
      <c r="K11" s="25"/>
      <c r="L11" s="48">
        <v>94.64</v>
      </c>
      <c r="M11" s="47"/>
      <c r="N11" s="44">
        <f t="shared" si="3"/>
        <v>-0.000396405919661824</v>
      </c>
      <c r="O11" s="45">
        <f t="shared" si="1"/>
        <v>2.64158918004832e-5</v>
      </c>
      <c r="P11" s="40">
        <f t="shared" si="2"/>
        <v>0.0400000000000063</v>
      </c>
      <c r="Q11" s="60" t="s">
        <v>46</v>
      </c>
      <c r="R11" s="58" t="s">
        <v>27</v>
      </c>
      <c r="S11" s="59" t="s">
        <v>47</v>
      </c>
    </row>
    <row r="12" ht="48" customHeight="1" spans="1:19">
      <c r="A12" s="15">
        <v>9</v>
      </c>
      <c r="B12" s="20">
        <v>197687</v>
      </c>
      <c r="C12" s="21" t="s">
        <v>51</v>
      </c>
      <c r="D12" s="16" t="s">
        <v>52</v>
      </c>
      <c r="E12" s="21" t="s">
        <v>53</v>
      </c>
      <c r="F12" s="21" t="s">
        <v>54</v>
      </c>
      <c r="G12" s="22">
        <v>239.6</v>
      </c>
      <c r="H12" s="22">
        <v>239.6</v>
      </c>
      <c r="I12" s="16">
        <v>239</v>
      </c>
      <c r="J12" s="22"/>
      <c r="K12" s="25"/>
      <c r="L12" s="48">
        <v>239.6</v>
      </c>
      <c r="M12" s="47"/>
      <c r="N12" s="44">
        <f t="shared" si="3"/>
        <v>-0.002510460251046</v>
      </c>
      <c r="O12" s="45">
        <f t="shared" si="1"/>
        <v>0</v>
      </c>
      <c r="P12" s="40">
        <f t="shared" si="2"/>
        <v>0.599999999999994</v>
      </c>
      <c r="Q12" s="60" t="s">
        <v>46</v>
      </c>
      <c r="R12" s="58" t="s">
        <v>27</v>
      </c>
      <c r="S12" s="59" t="s">
        <v>47</v>
      </c>
    </row>
    <row r="13" ht="48" customHeight="1" spans="1:19">
      <c r="A13" s="15">
        <v>10</v>
      </c>
      <c r="B13" s="20">
        <v>198593</v>
      </c>
      <c r="C13" s="21" t="s">
        <v>55</v>
      </c>
      <c r="D13" s="16" t="s">
        <v>56</v>
      </c>
      <c r="E13" s="21" t="s">
        <v>45</v>
      </c>
      <c r="F13" s="21" t="s">
        <v>25</v>
      </c>
      <c r="G13" s="22">
        <v>85.8</v>
      </c>
      <c r="H13" s="22">
        <v>85.8</v>
      </c>
      <c r="I13" s="16">
        <v>85.6</v>
      </c>
      <c r="J13" s="22"/>
      <c r="K13" s="25"/>
      <c r="L13" s="48">
        <v>85.8</v>
      </c>
      <c r="M13" s="47"/>
      <c r="N13" s="44">
        <f t="shared" si="3"/>
        <v>-0.00233644859813087</v>
      </c>
      <c r="O13" s="45">
        <f t="shared" si="1"/>
        <v>0</v>
      </c>
      <c r="P13" s="40">
        <f t="shared" si="2"/>
        <v>0.200000000000003</v>
      </c>
      <c r="Q13" s="60" t="s">
        <v>46</v>
      </c>
      <c r="R13" s="58" t="s">
        <v>27</v>
      </c>
      <c r="S13" s="59" t="s">
        <v>47</v>
      </c>
    </row>
    <row r="14" ht="48" customHeight="1" spans="1:19">
      <c r="A14" s="15">
        <v>11</v>
      </c>
      <c r="B14" s="20">
        <v>172599</v>
      </c>
      <c r="C14" s="21" t="s">
        <v>48</v>
      </c>
      <c r="D14" s="16" t="s">
        <v>57</v>
      </c>
      <c r="E14" s="20" t="s">
        <v>58</v>
      </c>
      <c r="F14" s="21" t="s">
        <v>25</v>
      </c>
      <c r="G14" s="22">
        <v>69.6</v>
      </c>
      <c r="H14" s="22">
        <v>69.6</v>
      </c>
      <c r="I14" s="16">
        <v>69.4</v>
      </c>
      <c r="J14" s="22"/>
      <c r="K14" s="25"/>
      <c r="L14" s="48">
        <v>69.6</v>
      </c>
      <c r="M14" s="47"/>
      <c r="N14" s="44">
        <f t="shared" si="3"/>
        <v>-0.00288184438040329</v>
      </c>
      <c r="O14" s="45">
        <f t="shared" si="1"/>
        <v>0</v>
      </c>
      <c r="P14" s="40">
        <f t="shared" si="2"/>
        <v>0.199999999999989</v>
      </c>
      <c r="Q14" s="60" t="s">
        <v>46</v>
      </c>
      <c r="R14" s="58" t="s">
        <v>27</v>
      </c>
      <c r="S14" s="59" t="s">
        <v>47</v>
      </c>
    </row>
    <row r="15" ht="48" customHeight="1" spans="1:19">
      <c r="A15" s="15">
        <v>12</v>
      </c>
      <c r="B15" s="20">
        <v>205632</v>
      </c>
      <c r="C15" s="21" t="s">
        <v>59</v>
      </c>
      <c r="D15" s="16" t="s">
        <v>60</v>
      </c>
      <c r="E15" s="21" t="s">
        <v>61</v>
      </c>
      <c r="F15" s="21" t="s">
        <v>25</v>
      </c>
      <c r="G15" s="22">
        <v>193</v>
      </c>
      <c r="H15" s="22">
        <v>193</v>
      </c>
      <c r="I15" s="16">
        <v>192</v>
      </c>
      <c r="J15" s="22"/>
      <c r="K15" s="25"/>
      <c r="L15" s="48">
        <v>195</v>
      </c>
      <c r="M15" s="47"/>
      <c r="N15" s="44">
        <f t="shared" si="3"/>
        <v>-0.00520833333333333</v>
      </c>
      <c r="O15" s="45">
        <f t="shared" si="1"/>
        <v>0.0102564102564103</v>
      </c>
      <c r="P15" s="40">
        <f t="shared" si="2"/>
        <v>3</v>
      </c>
      <c r="Q15" s="60" t="s">
        <v>46</v>
      </c>
      <c r="R15" s="58" t="s">
        <v>27</v>
      </c>
      <c r="S15" s="59" t="s">
        <v>47</v>
      </c>
    </row>
    <row r="16" ht="48" customHeight="1" spans="1:19">
      <c r="A16" s="23" t="s">
        <v>62</v>
      </c>
      <c r="B16" s="23"/>
      <c r="C16" s="23"/>
      <c r="D16" s="24"/>
      <c r="E16" s="24"/>
      <c r="F16" s="25"/>
      <c r="G16" s="23"/>
      <c r="H16" s="23"/>
      <c r="I16" s="49"/>
      <c r="J16" s="18"/>
      <c r="K16" s="25"/>
      <c r="L16" s="50"/>
      <c r="M16" s="51"/>
      <c r="N16" s="44"/>
      <c r="O16" s="52"/>
      <c r="P16" s="40"/>
      <c r="Q16" s="17"/>
      <c r="R16" s="58"/>
      <c r="S16" s="59"/>
    </row>
    <row r="17" ht="48" customHeight="1" spans="1:19">
      <c r="A17" s="26"/>
      <c r="B17" s="27" t="s">
        <v>63</v>
      </c>
      <c r="C17" s="24"/>
      <c r="D17" s="13" t="s">
        <v>64</v>
      </c>
      <c r="E17" s="24"/>
      <c r="F17" s="28"/>
      <c r="G17" s="28"/>
      <c r="H17" s="28"/>
      <c r="I17" s="18"/>
      <c r="J17" s="18"/>
      <c r="K17" s="25"/>
      <c r="L17" s="53"/>
      <c r="M17" s="49"/>
      <c r="N17" s="13" t="s">
        <v>65</v>
      </c>
      <c r="O17" s="54"/>
      <c r="P17" s="40"/>
      <c r="Q17" s="17"/>
      <c r="R17" s="13" t="s">
        <v>66</v>
      </c>
      <c r="S17" s="61"/>
    </row>
  </sheetData>
  <mergeCells count="6">
    <mergeCell ref="A1:S1"/>
    <mergeCell ref="A2:E2"/>
    <mergeCell ref="F2:J2"/>
    <mergeCell ref="L2:O2"/>
    <mergeCell ref="P2:S2"/>
    <mergeCell ref="A16:C1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F21" sqref="F21"/>
    </sheetView>
  </sheetViews>
  <sheetFormatPr defaultColWidth="9" defaultRowHeight="13.5" outlineLevelCol="1"/>
  <cols>
    <col min="1" max="1" width="8.375" style="1" customWidth="1"/>
    <col min="2" max="2" width="35.25" style="1" customWidth="1"/>
  </cols>
  <sheetData>
    <row r="1" spans="1:2">
      <c r="A1" s="2" t="s">
        <v>67</v>
      </c>
      <c r="B1" s="3"/>
    </row>
    <row r="2" spans="1:2">
      <c r="A2" s="4" t="s">
        <v>68</v>
      </c>
      <c r="B2" s="4" t="s">
        <v>69</v>
      </c>
    </row>
    <row r="3" spans="1:2">
      <c r="A3" s="5">
        <v>307</v>
      </c>
      <c r="B3" s="5" t="s">
        <v>70</v>
      </c>
    </row>
    <row r="4" spans="1:2">
      <c r="A4" s="5">
        <v>308</v>
      </c>
      <c r="B4" s="5" t="s">
        <v>71</v>
      </c>
    </row>
    <row r="5" spans="1:2">
      <c r="A5" s="5">
        <v>329</v>
      </c>
      <c r="B5" s="5" t="s">
        <v>72</v>
      </c>
    </row>
    <row r="6" spans="1:2">
      <c r="A6" s="5">
        <v>337</v>
      </c>
      <c r="B6" s="5" t="s">
        <v>73</v>
      </c>
    </row>
    <row r="7" spans="1:2">
      <c r="A7" s="5">
        <v>373</v>
      </c>
      <c r="B7" s="5" t="s">
        <v>74</v>
      </c>
    </row>
    <row r="8" spans="1:2">
      <c r="A8" s="5">
        <v>385</v>
      </c>
      <c r="B8" s="5" t="s">
        <v>75</v>
      </c>
    </row>
    <row r="9" spans="1:2">
      <c r="A9" s="5">
        <v>517</v>
      </c>
      <c r="B9" s="5" t="s">
        <v>76</v>
      </c>
    </row>
    <row r="10" spans="1:2">
      <c r="A10" s="5">
        <v>582</v>
      </c>
      <c r="B10" s="5" t="s">
        <v>77</v>
      </c>
    </row>
    <row r="11" spans="1:2">
      <c r="A11" s="5">
        <v>581</v>
      </c>
      <c r="B11" s="5" t="s">
        <v>78</v>
      </c>
    </row>
    <row r="12" spans="1:2">
      <c r="A12" s="5">
        <v>730</v>
      </c>
      <c r="B12" s="5" t="s">
        <v>79</v>
      </c>
    </row>
    <row r="13" spans="1:2">
      <c r="A13" s="5">
        <v>754</v>
      </c>
      <c r="B13" s="5" t="s">
        <v>80</v>
      </c>
    </row>
    <row r="14" spans="1:2">
      <c r="A14" s="5">
        <v>747</v>
      </c>
      <c r="B14" s="5" t="s">
        <v>81</v>
      </c>
    </row>
    <row r="15" spans="1:2">
      <c r="A15" s="5">
        <v>750</v>
      </c>
      <c r="B15" s="5" t="s">
        <v>82</v>
      </c>
    </row>
    <row r="16" spans="1:2">
      <c r="A16" s="5">
        <v>742</v>
      </c>
      <c r="B16" s="5" t="s">
        <v>83</v>
      </c>
    </row>
    <row r="17" spans="1:2">
      <c r="A17" s="5">
        <v>359</v>
      </c>
      <c r="B17" s="5" t="s">
        <v>84</v>
      </c>
    </row>
    <row r="18" spans="1:2">
      <c r="A18" s="5">
        <v>114685</v>
      </c>
      <c r="B18" s="5" t="s">
        <v>85</v>
      </c>
    </row>
    <row r="19" spans="1:2">
      <c r="A19" s="5">
        <v>117491</v>
      </c>
      <c r="B19" s="5" t="s">
        <v>86</v>
      </c>
    </row>
    <row r="20" spans="1:2">
      <c r="A20" s="5">
        <v>107728</v>
      </c>
      <c r="B20" s="5" t="s">
        <v>87</v>
      </c>
    </row>
    <row r="21" spans="1:2">
      <c r="A21" s="5">
        <v>111400</v>
      </c>
      <c r="B21" s="5" t="s">
        <v>88</v>
      </c>
    </row>
    <row r="22" spans="1:2">
      <c r="A22" s="5">
        <v>117310</v>
      </c>
      <c r="B22" s="5" t="s">
        <v>89</v>
      </c>
    </row>
    <row r="23" spans="1:2">
      <c r="A23" s="5">
        <v>108656</v>
      </c>
      <c r="B23" s="5" t="s">
        <v>90</v>
      </c>
    </row>
    <row r="24" spans="1:2">
      <c r="A24" s="5">
        <v>110378</v>
      </c>
      <c r="B24" s="5" t="s">
        <v>91</v>
      </c>
    </row>
    <row r="25" spans="1:2">
      <c r="A25" s="5">
        <v>114844</v>
      </c>
      <c r="B25" s="5" t="s">
        <v>92</v>
      </c>
    </row>
    <row r="26" spans="1:2">
      <c r="A26" s="5">
        <v>116773</v>
      </c>
      <c r="B26" s="5" t="s">
        <v>93</v>
      </c>
    </row>
    <row r="27" spans="1:2">
      <c r="A27" s="5">
        <v>120844</v>
      </c>
      <c r="B27" s="5" t="s">
        <v>94</v>
      </c>
    </row>
    <row r="28" spans="1:2">
      <c r="A28" s="5">
        <v>122198</v>
      </c>
      <c r="B28" s="5" t="s">
        <v>95</v>
      </c>
    </row>
    <row r="29" spans="1:2">
      <c r="A29" s="5">
        <v>113008</v>
      </c>
      <c r="B29" s="5" t="s">
        <v>96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2022-04-22T07:13:00Z</dcterms:created>
  <dcterms:modified xsi:type="dcterms:W3CDTF">2022-04-22T11:25:20Z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BF9BBB41BBE24A89A395930A2B46828A</vt:lpwstr>
  </property>
  <property fmtid="{D5CDD505-2E9C-101B-9397-08002B2CF9AE}" pid="3" name="KSOProductBuildVer">
    <vt:lpwstr>2052-11.1.0.11365</vt:lpwstr>
  </property>
</Properties>
</file>