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<sst xmlns="http://schemas.openxmlformats.org/spreadsheetml/2006/main" count="48" uniqueCount="43">
  <si>
    <t>价格调整申请表</t>
  </si>
  <si>
    <t>申请部门：商品部                              申请人：牟鑫阳</t>
  </si>
  <si>
    <t>申报日期：2022年12月9日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</si>
  <si>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</si>
  <si>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</si>
  <si>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</si>
  <si>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</si>
  <si>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</si>
  <si>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</si>
  <si>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</si>
  <si>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</si>
  <si>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</si>
  <si>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</si>
  <si>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</si>
  <si>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</si>
  <si>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</si>
  <si>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</si>
  <si>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</si>
  <si>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</si>
  <si>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</si>
  <si>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</si>
  <si>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</si>
  <si>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复方金钱草颗粒</t>
  </si>
  <si>
    <t>10gx20袋</t>
  </si>
  <si>
    <t>广西万通制药有限公司</t>
  </si>
  <si>
    <t>袋</t>
  </si>
  <si>
    <t>厂家维价</t>
  </si>
  <si>
    <t>2022.12.10</t>
  </si>
  <si>
    <t>所有门店</t>
  </si>
  <si>
    <t>贝诺酯片</t>
  </si>
  <si>
    <t>0.5gx100片</t>
  </si>
  <si>
    <t>西南药业股份有限公司</t>
  </si>
  <si>
    <t>瓶</t>
  </si>
  <si>
    <t>供货价上涨，毛利不足</t>
  </si>
  <si>
    <t>新型冠状病毒（2019-nCoV）抗原检测试剂盒（胶体金法）</t>
  </si>
  <si>
    <t>20人份</t>
  </si>
  <si>
    <t>中元汇吉生物技术股份有限公司</t>
  </si>
  <si>
    <t>盒</t>
  </si>
  <si>
    <t>备注：1、以上品种将在明天（12月10日）执行新零售价，请各门店注意更换价签，以免引起不必要的误会</t>
  </si>
  <si>
    <t>董事长：</t>
  </si>
  <si>
    <t>总经理：</t>
  </si>
  <si>
    <t>采购部：</t>
  </si>
  <si>
    <t>制表时间：2022年12月9日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</si>
</sst>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51965" y="95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51965" y="95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39900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230245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2569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2569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2302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2302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105150" y="952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2569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2569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2302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2302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810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2283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2283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95350" y="952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2270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2556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1066800" y="11239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2270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2556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2766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2766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2766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25245" y="952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466725</xdr:colOff>
      <xdr:row>3</xdr:row>
      <xdr:rowOff>371475</xdr:rowOff>
    </xdr:from>
    <xdr:to>
      <xdr:col>2</xdr:col>
      <xdr:colOff>76200</xdr:colOff>
      <xdr:row>4</xdr:row>
      <xdr:rowOff>180340</xdr:rowOff>
    </xdr:to>
    <xdr:sp>
      <xdr:nvSpPr>
        <xdr:cNvPr id="80" name="图片 2"/>
        <xdr:cNvSpPr>
          <a:spLocks noChangeAspect="1"/>
        </xdr:cNvSpPr>
      </xdr:nvSpPr>
      <xdr:spPr>
        <a:xfrm>
          <a:off x="847725" y="132397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2289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2289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2289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2289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51965" y="2438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51965" y="2438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49425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39900" y="243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230245" y="24384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256915" y="2438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256915" y="2438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230245" y="2438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230245" y="2438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105150" y="24384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256915" y="2438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256915" y="2438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230245" y="2438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230245" y="2438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810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95350" y="24384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228340" y="24384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95350" y="24384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228340" y="24384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95350" y="24384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227070" y="24384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255645" y="24384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95350" y="24384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227070" y="24384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255645" y="24384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256915" y="2438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256915" y="2438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229610" y="2438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229610" y="2438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276600" y="2438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276600" y="2438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256915" y="2438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256915" y="2438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229610" y="2438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229610" y="2438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276600" y="2438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256915" y="2438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6</xdr:row>
      <xdr:rowOff>0</xdr:rowOff>
    </xdr:from>
    <xdr:to>
      <xdr:col>16</xdr:col>
      <xdr:colOff>967740</xdr:colOff>
      <xdr:row>6</xdr:row>
      <xdr:rowOff>312420</xdr:rowOff>
    </xdr:to>
    <xdr:sp>
      <xdr:nvSpPr>
        <xdr:cNvPr id="153" name="图片 1"/>
        <xdr:cNvSpPr>
          <a:spLocks noChangeAspect="1"/>
        </xdr:cNvSpPr>
      </xdr:nvSpPr>
      <xdr:spPr>
        <a:xfrm>
          <a:off x="14925675" y="2438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229610" y="2438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229610" y="2438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52600" y="2438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6</xdr:row>
      <xdr:rowOff>0</xdr:rowOff>
    </xdr:from>
    <xdr:to>
      <xdr:col>2</xdr:col>
      <xdr:colOff>516890</xdr:colOff>
      <xdr:row>6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25245" y="24384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295275</xdr:colOff>
      <xdr:row>6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81000" y="24384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228975" y="2438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228975" y="2438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228975" y="2438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6</xdr:row>
      <xdr:rowOff>0</xdr:rowOff>
    </xdr:from>
    <xdr:to>
      <xdr:col>15</xdr:col>
      <xdr:colOff>62865</xdr:colOff>
      <xdr:row>6</xdr:row>
      <xdr:rowOff>301625</xdr:rowOff>
    </xdr:to>
    <xdr:sp>
      <xdr:nvSpPr>
        <xdr:cNvPr id="167" name="图片 2"/>
        <xdr:cNvSpPr>
          <a:spLocks noChangeAspect="1"/>
        </xdr:cNvSpPr>
      </xdr:nvSpPr>
      <xdr:spPr>
        <a:xfrm>
          <a:off x="13430250" y="2438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596265</xdr:colOff>
      <xdr:row>4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144770" y="14478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171440" y="144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171440" y="144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144770" y="144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144770" y="144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478790</xdr:colOff>
      <xdr:row>4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5019675" y="14478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171440" y="144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171440" y="144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144770" y="144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144770" y="144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142865" y="14478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142865" y="14478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141595" y="14478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170170" y="1447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141595" y="14478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170170" y="1447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191125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191125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191125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143500" y="1447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143500" y="1447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143500" y="1447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143500" y="1447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144770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5171440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5171440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144770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144770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5019675" y="952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5171440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5171440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144770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144770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142865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142865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141595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170170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141595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170170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19112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19112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19112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143500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143500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143500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143500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D4" sqref="D4"/>
    </sheetView>
  </sheetViews>
  <sheetFormatPr defaultColWidth="9" defaultRowHeight="13.5" outlineLevelRow="7"/>
  <cols>
    <col min="1" max="1" width="5" customWidth="1"/>
    <col min="3" max="3" width="24.5" customWidth="1"/>
    <col min="4" max="4" width="25.125" customWidth="1"/>
    <col min="5" max="5" width="28.5" customWidth="1"/>
    <col min="6" max="6" width="7.25" customWidth="1"/>
    <col min="7" max="7" width="8" customWidth="1"/>
    <col min="16" max="16" width="7.5" customWidth="1"/>
    <col min="17" max="17" width="21.125" customWidth="1"/>
    <col min="18" max="18" width="15.75" customWidth="1"/>
    <col min="19" max="19" width="13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21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2"/>
    </row>
    <row r="3" ht="27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3" t="s">
        <v>20</v>
      </c>
      <c r="S3" s="9" t="s">
        <v>21</v>
      </c>
    </row>
    <row r="4" ht="39" customHeight="1" spans="1:19">
      <c r="A4" s="10">
        <v>1</v>
      </c>
      <c r="B4" s="11">
        <v>164485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16.5</v>
      </c>
      <c r="H4" s="11">
        <v>20.1</v>
      </c>
      <c r="I4" s="11">
        <v>29.8</v>
      </c>
      <c r="J4" s="11">
        <v>28.8</v>
      </c>
      <c r="K4" s="11"/>
      <c r="L4" s="29">
        <v>39.8</v>
      </c>
      <c r="M4" s="29">
        <v>32</v>
      </c>
      <c r="N4" s="32">
        <f>(I4-G4)/I4</f>
        <v>0.446308724832215</v>
      </c>
      <c r="O4" s="33">
        <f>(L4-H4)/L4</f>
        <v>0.494974874371859</v>
      </c>
      <c r="P4" s="29">
        <f>L4-I4</f>
        <v>10</v>
      </c>
      <c r="Q4" s="11" t="s">
        <v>26</v>
      </c>
      <c r="R4" s="11" t="s">
        <v>27</v>
      </c>
      <c r="S4" s="44" t="s">
        <v>28</v>
      </c>
    </row>
    <row r="5" ht="39" customHeight="1" spans="1:19">
      <c r="A5" s="10">
        <v>2</v>
      </c>
      <c r="B5" s="11">
        <v>25922</v>
      </c>
      <c r="C5" s="11" t="s">
        <v>29</v>
      </c>
      <c r="D5" s="11" t="s">
        <v>30</v>
      </c>
      <c r="E5" s="11" t="s">
        <v>31</v>
      </c>
      <c r="F5" s="11" t="s">
        <v>32</v>
      </c>
      <c r="G5" s="11">
        <v>6.75</v>
      </c>
      <c r="H5" s="11">
        <v>10.2</v>
      </c>
      <c r="I5" s="11">
        <v>8.5</v>
      </c>
      <c r="J5" s="11"/>
      <c r="K5" s="11">
        <v>8.5</v>
      </c>
      <c r="L5" s="29">
        <v>12</v>
      </c>
      <c r="M5" s="29"/>
      <c r="N5" s="32">
        <f>(I5-G5)/I5</f>
        <v>0.205882352941176</v>
      </c>
      <c r="O5" s="33">
        <f>(L5-H5)/L5</f>
        <v>0.15</v>
      </c>
      <c r="P5" s="29">
        <f>L5-I5</f>
        <v>3.5</v>
      </c>
      <c r="Q5" s="11" t="s">
        <v>33</v>
      </c>
      <c r="R5" s="11" t="s">
        <v>27</v>
      </c>
      <c r="S5" s="44" t="s">
        <v>28</v>
      </c>
    </row>
    <row r="6" ht="39" customHeight="1" spans="1:19">
      <c r="A6" s="10">
        <v>3</v>
      </c>
      <c r="B6" s="11">
        <v>240867</v>
      </c>
      <c r="C6" s="11" t="s">
        <v>34</v>
      </c>
      <c r="D6" s="11" t="s">
        <v>35</v>
      </c>
      <c r="E6" s="11" t="s">
        <v>36</v>
      </c>
      <c r="F6" s="11" t="s">
        <v>37</v>
      </c>
      <c r="G6" s="11">
        <v>62</v>
      </c>
      <c r="H6" s="11">
        <v>84</v>
      </c>
      <c r="I6" s="11">
        <v>80</v>
      </c>
      <c r="J6" s="11"/>
      <c r="K6" s="11"/>
      <c r="L6" s="29">
        <v>120</v>
      </c>
      <c r="M6" s="29"/>
      <c r="N6" s="32">
        <f>(I6-G6)/I6</f>
        <v>0.225</v>
      </c>
      <c r="O6" s="33">
        <f>(L6-H6)/L6</f>
        <v>0.3</v>
      </c>
      <c r="P6" s="29">
        <f>L6-I6</f>
        <v>40</v>
      </c>
      <c r="Q6" s="11" t="s">
        <v>33</v>
      </c>
      <c r="R6" s="11" t="s">
        <v>27</v>
      </c>
      <c r="S6" s="44" t="s">
        <v>28</v>
      </c>
    </row>
    <row r="7" ht="39" customHeight="1" spans="1:19">
      <c r="A7" s="12" t="s">
        <v>38</v>
      </c>
      <c r="B7" s="12"/>
      <c r="C7" s="12"/>
      <c r="D7" s="13"/>
      <c r="E7" s="13"/>
      <c r="F7" s="14"/>
      <c r="G7" s="15"/>
      <c r="H7" s="15"/>
      <c r="I7" s="34"/>
      <c r="J7" s="35"/>
      <c r="K7" s="36"/>
      <c r="L7" s="37"/>
      <c r="M7" s="38"/>
      <c r="N7" s="32"/>
      <c r="O7" s="39"/>
      <c r="P7" s="29"/>
      <c r="Q7" s="45"/>
      <c r="R7" s="46"/>
      <c r="S7" s="47"/>
    </row>
    <row r="8" ht="39" customHeight="1" spans="1:19">
      <c r="A8" s="16"/>
      <c r="B8" s="17" t="s">
        <v>39</v>
      </c>
      <c r="C8" s="13"/>
      <c r="D8" s="8" t="s">
        <v>40</v>
      </c>
      <c r="E8" s="13"/>
      <c r="F8" s="18"/>
      <c r="G8" s="18"/>
      <c r="H8" s="18"/>
      <c r="I8" s="35"/>
      <c r="J8" s="35"/>
      <c r="K8" s="14"/>
      <c r="L8" s="40"/>
      <c r="M8" s="34"/>
      <c r="N8" s="8" t="s">
        <v>41</v>
      </c>
      <c r="O8" s="41"/>
      <c r="P8" s="29"/>
      <c r="Q8" s="45"/>
      <c r="R8" s="8" t="s">
        <v>42</v>
      </c>
      <c r="S8" s="48"/>
    </row>
  </sheetData>
  <mergeCells count="6">
    <mergeCell ref="A1:S1"/>
    <mergeCell ref="A2:E2"/>
    <mergeCell ref="F2:J2"/>
    <mergeCell ref="L2:O2"/>
    <mergeCell ref="P2:S2"/>
    <mergeCell ref="A7:C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2022-12-08T10:10:00Z</dcterms:created>
  <dcterms:modified xsi:type="dcterms:W3CDTF">2022-12-09T10:22:56Z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B0C68DC6310C4055A77D7E11D4685B5B</vt:lpwstr>
  </property>
  <property fmtid="{D5CDD505-2E9C-101B-9397-08002B2CF9AE}" pid="3" name="KSOProductBuildVer">
    <vt:lpwstr>2052-11.1.0.13607</vt:lpwstr>
  </property>
</Properties>
</file>