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建档进度明细" sheetId="1" r:id="rId1"/>
    <sheet name="无效建档明细（四类疾病没有录入对应的档案号和处方信息）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建档进度明细!$A$1:$M$314</definedName>
  </definedNames>
  <calcPr calcId="144525"/>
</workbook>
</file>

<file path=xl/sharedStrings.xml><?xml version="1.0" encoding="utf-8"?>
<sst xmlns="http://schemas.openxmlformats.org/spreadsheetml/2006/main" count="1742" uniqueCount="666">
  <si>
    <t>慢病建档进度（12.1-12.29）</t>
  </si>
  <si>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</si>
  <si>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</si>
  <si>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</si>
  <si>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</si>
  <si>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</si>
  <si>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</si>
  <si>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</si>
  <si>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</si>
  <si>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</si>
  <si>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</si>
  <si>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积分奖励</t>
  </si>
  <si>
    <t>处罚</t>
  </si>
  <si>
    <t>备注</t>
  </si>
  <si>
    <t>魏秀芳</t>
  </si>
  <si>
    <t>十二桥店</t>
  </si>
  <si>
    <t>西门一片</t>
  </si>
  <si>
    <t>赵芳娟</t>
  </si>
  <si>
    <t>北东街</t>
  </si>
  <si>
    <t>城中片区</t>
  </si>
  <si>
    <t>谢琴</t>
  </si>
  <si>
    <t>旗舰店</t>
  </si>
  <si>
    <t>旗舰片区</t>
  </si>
  <si>
    <t>唐礼萍</t>
  </si>
  <si>
    <t>通达店</t>
  </si>
  <si>
    <t>城郊一片</t>
  </si>
  <si>
    <t>李秀丽</t>
  </si>
  <si>
    <t>紫薇东路店</t>
  </si>
  <si>
    <t>龙杰</t>
  </si>
  <si>
    <t>刘秀琼</t>
  </si>
  <si>
    <t>枣子巷店</t>
  </si>
  <si>
    <t>邓华芬</t>
  </si>
  <si>
    <t>高敏</t>
  </si>
  <si>
    <t>银沙路店</t>
  </si>
  <si>
    <t>龚正红</t>
  </si>
  <si>
    <t>林思敏</t>
  </si>
  <si>
    <t>银河北街店</t>
  </si>
  <si>
    <t>葛春艳</t>
  </si>
  <si>
    <t>佳灵路店</t>
  </si>
  <si>
    <t>胡建梅</t>
  </si>
  <si>
    <t>永康东路</t>
  </si>
  <si>
    <t>崇州片区</t>
  </si>
  <si>
    <t>黄梅</t>
  </si>
  <si>
    <t>潘家街店</t>
  </si>
  <si>
    <t>李平</t>
  </si>
  <si>
    <t>中和大道</t>
  </si>
  <si>
    <t>东南片区</t>
  </si>
  <si>
    <t>李蜜</t>
  </si>
  <si>
    <t>李佳岭</t>
  </si>
  <si>
    <t>元华二巷</t>
  </si>
  <si>
    <t>闵雪</t>
  </si>
  <si>
    <t>羊安店</t>
  </si>
  <si>
    <t>汪梦雨</t>
  </si>
  <si>
    <t>王李秋</t>
  </si>
  <si>
    <t>杏林路店</t>
  </si>
  <si>
    <t>戚彩</t>
  </si>
  <si>
    <t>黄杨</t>
  </si>
  <si>
    <t>兴乐北路</t>
  </si>
  <si>
    <t>西门二片</t>
  </si>
  <si>
    <t>罗丹</t>
  </si>
  <si>
    <t>朱文艺</t>
  </si>
  <si>
    <t>新园大道</t>
  </si>
  <si>
    <t>纪莉萍</t>
  </si>
  <si>
    <t>新下街</t>
  </si>
  <si>
    <t>周香</t>
  </si>
  <si>
    <t>五津西路二店</t>
  </si>
  <si>
    <t>新津片区</t>
  </si>
  <si>
    <t>朱春梅</t>
  </si>
  <si>
    <t>王燕丽</t>
  </si>
  <si>
    <t>五津西路店</t>
  </si>
  <si>
    <t>刘芬</t>
  </si>
  <si>
    <t>王慧</t>
  </si>
  <si>
    <t>温江江安店</t>
  </si>
  <si>
    <t>贺春芳</t>
  </si>
  <si>
    <t>吴佩娟</t>
  </si>
  <si>
    <t>万宇</t>
  </si>
  <si>
    <t>廖红</t>
  </si>
  <si>
    <t>万和北路</t>
  </si>
  <si>
    <t>姚丽娜</t>
  </si>
  <si>
    <t>土龙路店</t>
  </si>
  <si>
    <t>月颜颜</t>
  </si>
  <si>
    <t>童子街</t>
  </si>
  <si>
    <t>林铃</t>
  </si>
  <si>
    <t>天久北巷店</t>
  </si>
  <si>
    <t>李蕊如</t>
  </si>
  <si>
    <t>泰和二街</t>
  </si>
  <si>
    <t>蒋润</t>
  </si>
  <si>
    <t>阴静</t>
  </si>
  <si>
    <t>丝竹路店</t>
  </si>
  <si>
    <t>张雪2</t>
  </si>
  <si>
    <t>双楠人人乐店</t>
  </si>
  <si>
    <t>梅茜</t>
  </si>
  <si>
    <t>双林店</t>
  </si>
  <si>
    <t>张玉</t>
  </si>
  <si>
    <t>梁娟</t>
  </si>
  <si>
    <t>蜀汉东路店</t>
  </si>
  <si>
    <t>朱晓东</t>
  </si>
  <si>
    <t>谢敏</t>
  </si>
  <si>
    <t>殷岱菊</t>
  </si>
  <si>
    <t>杉板桥</t>
  </si>
  <si>
    <t>杨伟钰</t>
  </si>
  <si>
    <t>蒋晴</t>
  </si>
  <si>
    <t>李秀芳</t>
  </si>
  <si>
    <t>沙河源店</t>
  </si>
  <si>
    <t>郑欣慧</t>
  </si>
  <si>
    <t>张玲</t>
  </si>
  <si>
    <t>庆云南街</t>
  </si>
  <si>
    <t>蔡旌晶</t>
  </si>
  <si>
    <t>周有惠</t>
  </si>
  <si>
    <t>蒲阳路店</t>
  </si>
  <si>
    <t>都江堰片区</t>
  </si>
  <si>
    <t>李燕</t>
  </si>
  <si>
    <t>邓红梅</t>
  </si>
  <si>
    <t>郫县二店</t>
  </si>
  <si>
    <t>邹东梅</t>
  </si>
  <si>
    <t>江月红</t>
  </si>
  <si>
    <t>郫县东大街</t>
  </si>
  <si>
    <t>李甜甜</t>
  </si>
  <si>
    <t>杨凤麟</t>
  </si>
  <si>
    <t>培华东路</t>
  </si>
  <si>
    <t>蔡红秀</t>
  </si>
  <si>
    <t>郭定秀</t>
  </si>
  <si>
    <t>倪家桥</t>
  </si>
  <si>
    <t>刘云梅</t>
  </si>
  <si>
    <t>唐文琼</t>
  </si>
  <si>
    <t>梨花街</t>
  </si>
  <si>
    <t>黄玲</t>
  </si>
  <si>
    <t>科华店</t>
  </si>
  <si>
    <t>魏存敏</t>
  </si>
  <si>
    <t>熊雅洁</t>
  </si>
  <si>
    <t>科华北路</t>
  </si>
  <si>
    <t>唐丹</t>
  </si>
  <si>
    <t>金丝街</t>
  </si>
  <si>
    <t>冯婧恩</t>
  </si>
  <si>
    <t>何姣姣</t>
  </si>
  <si>
    <t>金牛区金沙路</t>
  </si>
  <si>
    <t>邓智</t>
  </si>
  <si>
    <t>王依纯</t>
  </si>
  <si>
    <t>金带店</t>
  </si>
  <si>
    <t>韩守玉</t>
  </si>
  <si>
    <t>劼人路</t>
  </si>
  <si>
    <t>罗月月</t>
  </si>
  <si>
    <t>浆洗街</t>
  </si>
  <si>
    <t>毛静静</t>
  </si>
  <si>
    <t>陈娟</t>
  </si>
  <si>
    <t>唐姐</t>
  </si>
  <si>
    <t>马艺芮</t>
  </si>
  <si>
    <t>黄苑东街店</t>
  </si>
  <si>
    <t>马花</t>
  </si>
  <si>
    <t>吕彩霞</t>
  </si>
  <si>
    <t>华泰二店</t>
  </si>
  <si>
    <t>杨荣婷</t>
  </si>
  <si>
    <t>华康</t>
  </si>
  <si>
    <t>陈丽梅</t>
  </si>
  <si>
    <t>李静3</t>
  </si>
  <si>
    <t>花照壁中横街店</t>
  </si>
  <si>
    <t>廖艳萍</t>
  </si>
  <si>
    <t>李梦菊</t>
  </si>
  <si>
    <t>花照壁店</t>
  </si>
  <si>
    <t>李丽</t>
  </si>
  <si>
    <t>邹婷</t>
  </si>
  <si>
    <t>宋留艺</t>
  </si>
  <si>
    <t>宏济中路</t>
  </si>
  <si>
    <t>黄天平</t>
  </si>
  <si>
    <t>李玉先</t>
  </si>
  <si>
    <t>光华西一路店</t>
  </si>
  <si>
    <t>廖晓静</t>
  </si>
  <si>
    <t>朱晓桃</t>
  </si>
  <si>
    <t>光华村店</t>
  </si>
  <si>
    <t>姜孝杨</t>
  </si>
  <si>
    <t>袁咏梅</t>
  </si>
  <si>
    <t>观音桥</t>
  </si>
  <si>
    <t>王芳</t>
  </si>
  <si>
    <t>陈梦露</t>
  </si>
  <si>
    <t>张琴</t>
  </si>
  <si>
    <t>大悦路店</t>
  </si>
  <si>
    <t>徐乐</t>
  </si>
  <si>
    <t>大源北街</t>
  </si>
  <si>
    <t>张亚红</t>
  </si>
  <si>
    <t>徐双秀</t>
  </si>
  <si>
    <t>大邑东街店</t>
  </si>
  <si>
    <t>黄霞</t>
  </si>
  <si>
    <t>大邑北街店</t>
  </si>
  <si>
    <t>李燕霞</t>
  </si>
  <si>
    <t>毛玉</t>
  </si>
  <si>
    <t>大石西路店</t>
  </si>
  <si>
    <t>李雪</t>
  </si>
  <si>
    <t>大华街店</t>
  </si>
  <si>
    <t>任姗姗</t>
  </si>
  <si>
    <t>翠荫店</t>
  </si>
  <si>
    <t>陈礼凤</t>
  </si>
  <si>
    <t>朱勋花</t>
  </si>
  <si>
    <t>贝森北路店</t>
  </si>
  <si>
    <t>李宋琴</t>
  </si>
  <si>
    <t>马雪</t>
  </si>
  <si>
    <t>万科</t>
  </si>
  <si>
    <t>于春莲</t>
  </si>
  <si>
    <t>民丰大道</t>
  </si>
  <si>
    <t>谭凤旭</t>
  </si>
  <si>
    <t>杨秀娟</t>
  </si>
  <si>
    <t>王莉</t>
  </si>
  <si>
    <t>陈昌敏</t>
  </si>
  <si>
    <t>逸都路店</t>
  </si>
  <si>
    <t>刘娟</t>
  </si>
  <si>
    <t>新场店</t>
  </si>
  <si>
    <t>夏彩红</t>
  </si>
  <si>
    <t>温江店</t>
  </si>
  <si>
    <t>水碾河</t>
  </si>
  <si>
    <t>潘恒旭</t>
  </si>
  <si>
    <t>蜀辉路店</t>
  </si>
  <si>
    <t>覃朱冯</t>
  </si>
  <si>
    <t>高文棋</t>
  </si>
  <si>
    <t>青龙街</t>
  </si>
  <si>
    <t>李可</t>
  </si>
  <si>
    <t>梅雅霜</t>
  </si>
  <si>
    <t>静沙南路</t>
  </si>
  <si>
    <t>黄莉</t>
  </si>
  <si>
    <t>金祥路店</t>
  </si>
  <si>
    <t>魏津</t>
  </si>
  <si>
    <t>光华店</t>
  </si>
  <si>
    <t>汤雪芹</t>
  </si>
  <si>
    <t>吕显杨</t>
  </si>
  <si>
    <t>光华北五路店</t>
  </si>
  <si>
    <t>羊玉梅</t>
  </si>
  <si>
    <t>任雪</t>
  </si>
  <si>
    <t>成汉南路店</t>
  </si>
  <si>
    <t>李蕊彤</t>
  </si>
  <si>
    <t>王娅</t>
  </si>
  <si>
    <t>吴湘燏</t>
  </si>
  <si>
    <t>长寿路店</t>
  </si>
  <si>
    <t>张飘</t>
  </si>
  <si>
    <t>邓双店</t>
  </si>
  <si>
    <t>王茂兰</t>
  </si>
  <si>
    <t>王茹</t>
  </si>
  <si>
    <t>刘科言</t>
  </si>
  <si>
    <t>通盈街</t>
  </si>
  <si>
    <t>蒋嘉欣</t>
  </si>
  <si>
    <t>唐冬芳</t>
  </si>
  <si>
    <t>水杉街</t>
  </si>
  <si>
    <t>胡光宾</t>
  </si>
  <si>
    <t>夏秀娟</t>
  </si>
  <si>
    <t>黄兴中</t>
  </si>
  <si>
    <t>三强西路</t>
  </si>
  <si>
    <t>蹇艺</t>
  </si>
  <si>
    <t>程静</t>
  </si>
  <si>
    <t>向桂西</t>
  </si>
  <si>
    <t>韩艳梅</t>
  </si>
  <si>
    <t>怀远店</t>
  </si>
  <si>
    <t>曹琼</t>
  </si>
  <si>
    <t>姚莉</t>
  </si>
  <si>
    <t>彭蕾</t>
  </si>
  <si>
    <t>蒋雪琴</t>
  </si>
  <si>
    <t>冯瑞坤</t>
  </si>
  <si>
    <t>马婷婷</t>
  </si>
  <si>
    <t>邛崃洪川店</t>
  </si>
  <si>
    <t>王丽超</t>
  </si>
  <si>
    <t>张晚云</t>
  </si>
  <si>
    <t>赵良碧</t>
  </si>
  <si>
    <t>董华</t>
  </si>
  <si>
    <t>高榕</t>
  </si>
  <si>
    <t>李银萍</t>
  </si>
  <si>
    <t>费诗尧</t>
  </si>
  <si>
    <t>邓可欣</t>
  </si>
  <si>
    <t>蜀鑫路店</t>
  </si>
  <si>
    <t>韩启敏</t>
  </si>
  <si>
    <t>奎光路店</t>
  </si>
  <si>
    <t>王鹏</t>
  </si>
  <si>
    <t>中心店</t>
  </si>
  <si>
    <t>唐倩</t>
  </si>
  <si>
    <t>医贸大道</t>
  </si>
  <si>
    <t>庄静</t>
  </si>
  <si>
    <t>兴义店</t>
  </si>
  <si>
    <t>张丹</t>
  </si>
  <si>
    <t>杨素芬</t>
  </si>
  <si>
    <t>西部店</t>
  </si>
  <si>
    <t>祁荣</t>
  </si>
  <si>
    <t>武阳西路店</t>
  </si>
  <si>
    <t>李迎新</t>
  </si>
  <si>
    <t>涂思佩</t>
  </si>
  <si>
    <t>尚贤坊</t>
  </si>
  <si>
    <t>邓银鑫</t>
  </si>
  <si>
    <t>尚锦店</t>
  </si>
  <si>
    <t>邱桐</t>
  </si>
  <si>
    <t>严蓉</t>
  </si>
  <si>
    <t>沙渠店</t>
  </si>
  <si>
    <t>杨沙艳</t>
  </si>
  <si>
    <t>青霞街道元通路南段药店</t>
  </si>
  <si>
    <t>徐志强</t>
  </si>
  <si>
    <t>晋原街道蜀望路药店</t>
  </si>
  <si>
    <t>方晓敏</t>
  </si>
  <si>
    <t>叶程</t>
  </si>
  <si>
    <t>金巷西街</t>
  </si>
  <si>
    <t>陈嘉宝</t>
  </si>
  <si>
    <t>鲁霞</t>
  </si>
  <si>
    <t>剑南大道</t>
  </si>
  <si>
    <t>贾兰</t>
  </si>
  <si>
    <t>邱运丽</t>
  </si>
  <si>
    <t>红星店</t>
  </si>
  <si>
    <t>王进</t>
  </si>
  <si>
    <t>孙霁野</t>
  </si>
  <si>
    <t>高星宇</t>
  </si>
  <si>
    <t>蒋小琼</t>
  </si>
  <si>
    <t>汇融名城</t>
  </si>
  <si>
    <t>周娟</t>
  </si>
  <si>
    <t>张龙禹</t>
  </si>
  <si>
    <t>黄伦倩</t>
  </si>
  <si>
    <t>彭州店</t>
  </si>
  <si>
    <t>刘蒨</t>
  </si>
  <si>
    <t>彭勤</t>
  </si>
  <si>
    <t>蜀州中路</t>
  </si>
  <si>
    <t>邓莎</t>
  </si>
  <si>
    <t>胡敏</t>
  </si>
  <si>
    <t>邹怡</t>
  </si>
  <si>
    <t>罗晓梅</t>
  </si>
  <si>
    <t>羊子山</t>
  </si>
  <si>
    <t>王波</t>
  </si>
  <si>
    <t>高红华</t>
  </si>
  <si>
    <t>邹惠</t>
  </si>
  <si>
    <t>锦华店</t>
  </si>
  <si>
    <t>舒海燕</t>
  </si>
  <si>
    <t>东昌路</t>
  </si>
  <si>
    <t>郭益</t>
  </si>
  <si>
    <t>大邑桃源</t>
  </si>
  <si>
    <t>古素琼</t>
  </si>
  <si>
    <t>邛崃中心店</t>
  </si>
  <si>
    <t>李桂芳</t>
  </si>
  <si>
    <t>华泰</t>
  </si>
  <si>
    <t>刘春花</t>
  </si>
  <si>
    <t>李婷</t>
  </si>
  <si>
    <t>李英</t>
  </si>
  <si>
    <t>苗凯</t>
  </si>
  <si>
    <t>都江堰店</t>
  </si>
  <si>
    <t>周虹</t>
  </si>
  <si>
    <t>陈志勇</t>
  </si>
  <si>
    <t>驷马桥</t>
  </si>
  <si>
    <t>陈蓉</t>
  </si>
  <si>
    <t>刘建芳</t>
  </si>
  <si>
    <t>金马河</t>
  </si>
  <si>
    <t>周燕</t>
  </si>
  <si>
    <t>何丽萍</t>
  </si>
  <si>
    <t>聚源店</t>
  </si>
  <si>
    <t>向芬</t>
  </si>
  <si>
    <t>蜀源路店</t>
  </si>
  <si>
    <t>刘燕</t>
  </si>
  <si>
    <t>蔡小丽</t>
  </si>
  <si>
    <t>新繁店</t>
  </si>
  <si>
    <t>朱静</t>
  </si>
  <si>
    <t>李倩</t>
  </si>
  <si>
    <t>柳翠店</t>
  </si>
  <si>
    <t>吴亚澜</t>
  </si>
  <si>
    <t>聚萃路店</t>
  </si>
  <si>
    <t>胡元</t>
  </si>
  <si>
    <t>任远芳</t>
  </si>
  <si>
    <t>新乐中街</t>
  </si>
  <si>
    <t>吴成芬</t>
  </si>
  <si>
    <t>西林一街</t>
  </si>
  <si>
    <t>廖文莉</t>
  </si>
  <si>
    <t>吴志海</t>
  </si>
  <si>
    <t>问道西路店</t>
  </si>
  <si>
    <t>符洪</t>
  </si>
  <si>
    <t>欧玲</t>
  </si>
  <si>
    <t>赖春梅</t>
  </si>
  <si>
    <t>刘新</t>
  </si>
  <si>
    <t>何英</t>
  </si>
  <si>
    <t>付曦</t>
  </si>
  <si>
    <t>晏玲</t>
  </si>
  <si>
    <t>天顺路店</t>
  </si>
  <si>
    <t>榕声</t>
  </si>
  <si>
    <t>杨平</t>
  </si>
  <si>
    <t>范海英</t>
  </si>
  <si>
    <t>清江东路店</t>
  </si>
  <si>
    <t>代曾莲</t>
  </si>
  <si>
    <t>胡艳弘</t>
  </si>
  <si>
    <t>闵巧</t>
  </si>
  <si>
    <t>杨科</t>
  </si>
  <si>
    <t>景中店</t>
  </si>
  <si>
    <t>晏祥春</t>
  </si>
  <si>
    <t>陈凤珍</t>
  </si>
  <si>
    <t>陈文芳</t>
  </si>
  <si>
    <t>交大三店</t>
  </si>
  <si>
    <t>魏小琴</t>
  </si>
  <si>
    <t>胡建兴</t>
  </si>
  <si>
    <t>羊薇</t>
  </si>
  <si>
    <t>怀远二店</t>
  </si>
  <si>
    <t>高玉</t>
  </si>
  <si>
    <t>华油</t>
  </si>
  <si>
    <t>黄雅冰</t>
  </si>
  <si>
    <t>公济桥</t>
  </si>
  <si>
    <t>罗洁滟</t>
  </si>
  <si>
    <t>大邑子龙店</t>
  </si>
  <si>
    <t>刘秋菊</t>
  </si>
  <si>
    <t>徐涛芳</t>
  </si>
  <si>
    <t>肖瑶</t>
  </si>
  <si>
    <t>邹芊</t>
  </si>
  <si>
    <t>杨红</t>
  </si>
  <si>
    <t>沙湾东一路店</t>
  </si>
  <si>
    <t>李艳</t>
  </si>
  <si>
    <t>任红艳</t>
  </si>
  <si>
    <t>刘星月</t>
  </si>
  <si>
    <t>易月红</t>
  </si>
  <si>
    <t>张建</t>
  </si>
  <si>
    <t>朱朝霞</t>
  </si>
  <si>
    <t>黄娟</t>
  </si>
  <si>
    <t>五福桥</t>
  </si>
  <si>
    <t>李雪梅</t>
  </si>
  <si>
    <t>马香容</t>
  </si>
  <si>
    <t>范阳</t>
  </si>
  <si>
    <t>李秀辉</t>
  </si>
  <si>
    <t>肖肖</t>
  </si>
  <si>
    <t>经一路店</t>
  </si>
  <si>
    <t>万义丽</t>
  </si>
  <si>
    <t>凤凰店</t>
  </si>
  <si>
    <t>唐娟</t>
  </si>
  <si>
    <t>聂丽</t>
  </si>
  <si>
    <t>许静</t>
  </si>
  <si>
    <t>东壕沟店</t>
  </si>
  <si>
    <t>彭蓉</t>
  </si>
  <si>
    <t>吴阳</t>
  </si>
  <si>
    <t>宝莲路店</t>
  </si>
  <si>
    <t>张春丽</t>
  </si>
  <si>
    <t>文淼</t>
  </si>
  <si>
    <t>黄焰</t>
  </si>
  <si>
    <t>武侯顺和街店</t>
  </si>
  <si>
    <t>刘小琴</t>
  </si>
  <si>
    <t>张阿几</t>
  </si>
  <si>
    <t>熊琴</t>
  </si>
  <si>
    <t>易永红</t>
  </si>
  <si>
    <t>熊小玲</t>
  </si>
  <si>
    <t>田兰</t>
  </si>
  <si>
    <t>付菊英</t>
  </si>
  <si>
    <t>吴洪瑶</t>
  </si>
  <si>
    <t>崔家店</t>
  </si>
  <si>
    <t>李馨怡</t>
  </si>
  <si>
    <t>郑红艳</t>
  </si>
  <si>
    <t>张群</t>
  </si>
  <si>
    <t>安仁店</t>
  </si>
  <si>
    <t>龚敏</t>
  </si>
  <si>
    <t>江润萍</t>
  </si>
  <si>
    <t>黄雨</t>
  </si>
  <si>
    <t>曾洁</t>
  </si>
  <si>
    <t>乐良清</t>
  </si>
  <si>
    <t>翔凤店</t>
  </si>
  <si>
    <t>李小菲</t>
  </si>
  <si>
    <t>朱欢</t>
  </si>
  <si>
    <t>观音阁店</t>
  </si>
  <si>
    <t>代志斌</t>
  </si>
  <si>
    <t>张星玉</t>
  </si>
  <si>
    <t>陈香利</t>
  </si>
  <si>
    <t>金敏霜</t>
  </si>
  <si>
    <t>牟彩云</t>
  </si>
  <si>
    <t>晋原街道南街药店</t>
  </si>
  <si>
    <t>段文秀</t>
  </si>
  <si>
    <t>李沙</t>
  </si>
  <si>
    <t>施雪</t>
  </si>
  <si>
    <t>程改</t>
  </si>
  <si>
    <t>韩彬</t>
  </si>
  <si>
    <t>贾益娟</t>
  </si>
  <si>
    <t>高斯</t>
  </si>
  <si>
    <t>三江店</t>
  </si>
  <si>
    <t>张春苗</t>
  </si>
  <si>
    <t>张天英</t>
  </si>
  <si>
    <t>唐阳</t>
  </si>
  <si>
    <t>骆素花</t>
  </si>
  <si>
    <t>李海燕</t>
  </si>
  <si>
    <t>杨文英</t>
  </si>
  <si>
    <t>谢玉涛</t>
  </si>
  <si>
    <t>档案号</t>
  </si>
  <si>
    <t>建档时间</t>
  </si>
  <si>
    <t>初次诊断的疾病</t>
  </si>
  <si>
    <t>会员卡号</t>
  </si>
  <si>
    <t>会员名</t>
  </si>
  <si>
    <t>性别</t>
  </si>
  <si>
    <t>年龄</t>
  </si>
  <si>
    <t>生日</t>
  </si>
  <si>
    <t>联系电话</t>
  </si>
  <si>
    <t>家庭电话</t>
  </si>
  <si>
    <t>录入门店id</t>
  </si>
  <si>
    <t>录入门店名</t>
  </si>
  <si>
    <t>录入人id</t>
  </si>
  <si>
    <t>录入人名</t>
  </si>
  <si>
    <t>无效原因</t>
  </si>
  <si>
    <t>慢性咽炎</t>
  </si>
  <si>
    <t/>
  </si>
  <si>
    <t>四川太极成华区华泰路药店</t>
  </si>
  <si>
    <t>无会员明细</t>
  </si>
  <si>
    <t>支气管炎</t>
  </si>
  <si>
    <t>脱发</t>
  </si>
  <si>
    <t>四川太极都江堰药店</t>
  </si>
  <si>
    <t>慢性胃炎</t>
  </si>
  <si>
    <t>四川太极高新区锦城大道药店</t>
  </si>
  <si>
    <t>四川太极大邑县晋原镇潘家街药店</t>
  </si>
  <si>
    <t xml:space="preserve">黄梅 </t>
  </si>
  <si>
    <t>四川太极崇州市崇阳镇蜀州中路药店</t>
  </si>
  <si>
    <t>四川太极双流县西航港街道锦华路一段药店</t>
  </si>
  <si>
    <t>四川太极锦江区劼人路药店</t>
  </si>
  <si>
    <t>骨质疏松</t>
  </si>
  <si>
    <t>四川太极新都区新繁镇繁江北路药店</t>
  </si>
  <si>
    <t>失眠</t>
  </si>
  <si>
    <t>痛风</t>
  </si>
  <si>
    <t xml:space="preserve">邓莎
</t>
  </si>
  <si>
    <t>冠心病</t>
  </si>
  <si>
    <t>便秘</t>
  </si>
  <si>
    <t>四川太极成华区羊子山西路药店（兴元华盛）</t>
  </si>
  <si>
    <t>四川太极邛崃中心药店</t>
  </si>
  <si>
    <t>四川太极锦江区静沙南路药店</t>
  </si>
  <si>
    <t>风湿骨病</t>
  </si>
  <si>
    <t>四川太极锦江区柳翠路药店</t>
  </si>
  <si>
    <t>慢性鼻炎</t>
  </si>
  <si>
    <t xml:space="preserve">刘燕 </t>
  </si>
  <si>
    <t>动脉硬化</t>
  </si>
  <si>
    <t>四川太极旗舰店</t>
  </si>
  <si>
    <t>刘月琴</t>
  </si>
  <si>
    <t>四川太极大邑县晋原镇通达东路五段药店</t>
  </si>
  <si>
    <t>高血脂</t>
  </si>
  <si>
    <t>高血压</t>
  </si>
  <si>
    <t>0966828</t>
  </si>
  <si>
    <t>李光耀</t>
  </si>
  <si>
    <t>84337726</t>
  </si>
  <si>
    <t>四川太极双林路药店</t>
  </si>
  <si>
    <t>四类疾病没有录入处方信息</t>
  </si>
  <si>
    <t>1020238</t>
  </si>
  <si>
    <t>阳明生</t>
  </si>
  <si>
    <t>13678287833</t>
  </si>
  <si>
    <t>1074309</t>
  </si>
  <si>
    <t>胡小燕</t>
  </si>
  <si>
    <t>女</t>
  </si>
  <si>
    <t>18080426868</t>
  </si>
  <si>
    <t>1074364</t>
  </si>
  <si>
    <t>蒋琼芳</t>
  </si>
  <si>
    <t>15008261102</t>
  </si>
  <si>
    <t>1132643</t>
  </si>
  <si>
    <t>余民全</t>
  </si>
  <si>
    <t>18708172412</t>
  </si>
  <si>
    <t>四川太极三江店</t>
  </si>
  <si>
    <t>1258583</t>
  </si>
  <si>
    <t>黄雪梅</t>
  </si>
  <si>
    <t>18980891255</t>
  </si>
  <si>
    <t>13007768559</t>
  </si>
  <si>
    <t xml:space="preserve">cheng </t>
  </si>
  <si>
    <t>四川太极青羊区十二桥药店</t>
  </si>
  <si>
    <t xml:space="preserve">辜瑞琪 </t>
  </si>
  <si>
    <t>13096411192</t>
  </si>
  <si>
    <t>李桂枝</t>
  </si>
  <si>
    <t>13330614567</t>
  </si>
  <si>
    <t>李国宝</t>
  </si>
  <si>
    <t>四川太极新都区斑竹园街道医贸大道药店</t>
  </si>
  <si>
    <t>13389698333</t>
  </si>
  <si>
    <t>陈</t>
  </si>
  <si>
    <t>四川太极成华区二环路北四段药店（汇融名城）</t>
  </si>
  <si>
    <t>13408527304</t>
  </si>
  <si>
    <t>张盼</t>
  </si>
  <si>
    <t>四川太极青羊区蜀鑫路药店</t>
  </si>
  <si>
    <t>13540002001</t>
  </si>
  <si>
    <t>王官兵</t>
  </si>
  <si>
    <t>13540251686</t>
  </si>
  <si>
    <t>刘祖春</t>
  </si>
  <si>
    <t>四川太极都江堰市永丰街道宝莲路药店</t>
  </si>
  <si>
    <t>糖尿病</t>
  </si>
  <si>
    <t>13540279912</t>
  </si>
  <si>
    <t>段志芬</t>
  </si>
  <si>
    <t>13548115178</t>
  </si>
  <si>
    <t>容运香</t>
  </si>
  <si>
    <t>13551095879</t>
  </si>
  <si>
    <t>周家高</t>
  </si>
  <si>
    <t>13551311367</t>
  </si>
  <si>
    <t>黄云霞</t>
  </si>
  <si>
    <t>四川太极大邑县晋原镇内蒙古大道桃源药店</t>
  </si>
  <si>
    <t>13551375732</t>
  </si>
  <si>
    <t>邓明香</t>
  </si>
  <si>
    <t>13608080386</t>
  </si>
  <si>
    <t>何相泉</t>
  </si>
  <si>
    <t>1361087</t>
  </si>
  <si>
    <t>杨永庆</t>
  </si>
  <si>
    <t>13084445997</t>
  </si>
  <si>
    <t>四川太极大邑县晋原镇子龙路店</t>
  </si>
  <si>
    <t>13688147428</t>
  </si>
  <si>
    <t>代东</t>
  </si>
  <si>
    <t>13730675588</t>
  </si>
  <si>
    <t>石伟</t>
  </si>
  <si>
    <t>13778268277</t>
  </si>
  <si>
    <t>徐阿姨</t>
  </si>
  <si>
    <t>13880360060</t>
  </si>
  <si>
    <t>刘荣建</t>
  </si>
  <si>
    <t>13880588759</t>
  </si>
  <si>
    <t>张祖平</t>
  </si>
  <si>
    <t>四川太极青羊区经一路药店</t>
  </si>
  <si>
    <t>13882125512</t>
  </si>
  <si>
    <t>王军</t>
  </si>
  <si>
    <t>13882259069</t>
  </si>
  <si>
    <t>汪悦</t>
  </si>
  <si>
    <t>13896301197</t>
  </si>
  <si>
    <t>刘杰</t>
  </si>
  <si>
    <t>13980615218</t>
  </si>
  <si>
    <t>周玉昌</t>
  </si>
  <si>
    <t>13981961954</t>
  </si>
  <si>
    <t>李敏</t>
  </si>
  <si>
    <t>13982097286</t>
  </si>
  <si>
    <t>何枭霄</t>
  </si>
  <si>
    <t>1411880</t>
  </si>
  <si>
    <t>潘俊英</t>
  </si>
  <si>
    <t>13981898836</t>
  </si>
  <si>
    <t>四川太极金带街药店</t>
  </si>
  <si>
    <t>15181731141</t>
  </si>
  <si>
    <t>李晓燕</t>
  </si>
  <si>
    <t>四川太极成华区万宇路药店</t>
  </si>
  <si>
    <t>朱静（万宇路）</t>
  </si>
  <si>
    <t>15196639693</t>
  </si>
  <si>
    <t>刘洁</t>
  </si>
  <si>
    <t>四川太极武侯区佳灵路药店</t>
  </si>
  <si>
    <t>15198152819</t>
  </si>
  <si>
    <t>王利华</t>
  </si>
  <si>
    <t>15283300976</t>
  </si>
  <si>
    <t>杨敏聪</t>
  </si>
  <si>
    <t>15680421624</t>
  </si>
  <si>
    <t>郑玉珍</t>
  </si>
  <si>
    <t xml:space="preserve">田兰 </t>
  </si>
  <si>
    <t>15828137569</t>
  </si>
  <si>
    <t>15882279594</t>
  </si>
  <si>
    <t>吴女士</t>
  </si>
  <si>
    <t>15908197051</t>
  </si>
  <si>
    <t>林</t>
  </si>
  <si>
    <t>15908408821</t>
  </si>
  <si>
    <t>谢女士</t>
  </si>
  <si>
    <t>15928026139</t>
  </si>
  <si>
    <t>杨女士</t>
  </si>
  <si>
    <t>四川太极青羊区蜀源路药店</t>
  </si>
  <si>
    <t>15928999930</t>
  </si>
  <si>
    <t>周姐</t>
  </si>
  <si>
    <t>17313007183</t>
  </si>
  <si>
    <t>王贵仕</t>
  </si>
  <si>
    <t>17345031502</t>
  </si>
  <si>
    <t>曾文嘉</t>
  </si>
  <si>
    <t>17358570271</t>
  </si>
  <si>
    <t>吕立</t>
  </si>
  <si>
    <t>四川太极成华区驷马桥三路药店</t>
  </si>
  <si>
    <t>17360493554</t>
  </si>
  <si>
    <t>翁大穹</t>
  </si>
  <si>
    <t>18011589355</t>
  </si>
  <si>
    <t>张轶炯</t>
  </si>
  <si>
    <t>18080461882</t>
  </si>
  <si>
    <t>18081125056</t>
  </si>
  <si>
    <t>王建林</t>
  </si>
  <si>
    <t>18090220309</t>
  </si>
  <si>
    <t>张晓</t>
  </si>
  <si>
    <t>18111237375</t>
  </si>
  <si>
    <t>周颖</t>
  </si>
  <si>
    <t>1816121109</t>
  </si>
  <si>
    <t>黄冬秀</t>
  </si>
  <si>
    <t>18224064703</t>
  </si>
  <si>
    <t>樊増</t>
  </si>
  <si>
    <t>18328394648</t>
  </si>
  <si>
    <t>李桂华</t>
  </si>
  <si>
    <t>18380466520</t>
  </si>
  <si>
    <t>周秀兰</t>
  </si>
  <si>
    <t>18628208021</t>
  </si>
  <si>
    <t>周文琪</t>
  </si>
  <si>
    <t>18657289196</t>
  </si>
  <si>
    <t>周邹权</t>
  </si>
  <si>
    <t>18908225102</t>
  </si>
  <si>
    <t>4340521</t>
  </si>
  <si>
    <t>毛和永</t>
  </si>
  <si>
    <t>13198897921</t>
  </si>
  <si>
    <t>四川太极新乐中街药店</t>
  </si>
  <si>
    <t>4471543</t>
  </si>
  <si>
    <t>岳毅</t>
  </si>
  <si>
    <t>15108496959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</si>
</sst>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6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34" fillId="17" borderId="10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39" fillId="0" borderId="0"/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2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17" fillId="0" borderId="1" xfId="0" applyFont="1" applyFill="1" applyBorder="1" applyAlignment="1" applyProtection="1">
      <alignment horizontal="center" vertical="center"/>
    </xf>
    <xf numFmtId="0" fontId="19" fillId="6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14;&#26723;\&#35199;&#38376;&#20108;&#29255;12&#26376;&#24930;&#30149;&#24314;&#26723;&#20998;&#3719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14;&#26723;\11&#26376;&#24314;&#26723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14;&#26723;\&#21016;&#2299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14;&#26723;\&#26032;&#29255;&#21306;2022.10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二个人分配"/>
      <sheetName val="限额优惠余额查询"/>
    </sheetNames>
    <sheetDataSet>
      <sheetData sheetId="0">
        <row r="1">
          <cell r="D1" t="str">
            <v>人员id</v>
          </cell>
          <cell r="E1" t="str">
            <v>人员名</v>
          </cell>
          <cell r="F1" t="str">
            <v>片区名</v>
          </cell>
          <cell r="G1" t="str">
            <v>门店建档任务</v>
          </cell>
          <cell r="H1" t="str">
            <v>个人建档任务</v>
          </cell>
        </row>
        <row r="2">
          <cell r="D2">
            <v>13304</v>
          </cell>
          <cell r="E2" t="str">
            <v>毛玉</v>
          </cell>
          <cell r="F2" t="str">
            <v>西门二片区</v>
          </cell>
          <cell r="G2">
            <v>20</v>
          </cell>
          <cell r="H2">
            <v>10</v>
          </cell>
        </row>
        <row r="3">
          <cell r="D3">
            <v>15156</v>
          </cell>
          <cell r="E3" t="str">
            <v>徐涛芳</v>
          </cell>
          <cell r="F3" t="str">
            <v>西门二片区</v>
          </cell>
          <cell r="G3">
            <v>20</v>
          </cell>
          <cell r="H3">
            <v>10</v>
          </cell>
        </row>
        <row r="4">
          <cell r="D4">
            <v>12915</v>
          </cell>
          <cell r="E4" t="str">
            <v>李小菲</v>
          </cell>
          <cell r="F4" t="str">
            <v>西门二片区</v>
          </cell>
          <cell r="G4">
            <v>10</v>
          </cell>
          <cell r="H4">
            <v>5</v>
          </cell>
        </row>
        <row r="5">
          <cell r="D5">
            <v>15406</v>
          </cell>
          <cell r="E5" t="str">
            <v>吴亚澜</v>
          </cell>
          <cell r="F5" t="str">
            <v>西门二片区</v>
          </cell>
          <cell r="G5">
            <v>10</v>
          </cell>
          <cell r="H5">
            <v>5</v>
          </cell>
        </row>
        <row r="6">
          <cell r="D6">
            <v>12451</v>
          </cell>
          <cell r="E6" t="str">
            <v>李雪</v>
          </cell>
          <cell r="F6" t="str">
            <v>西门二片区</v>
          </cell>
          <cell r="G6">
            <v>20</v>
          </cell>
          <cell r="H6">
            <v>10</v>
          </cell>
        </row>
        <row r="7">
          <cell r="D7">
            <v>14392</v>
          </cell>
          <cell r="E7" t="str">
            <v>付菊英</v>
          </cell>
          <cell r="F7" t="str">
            <v>西门二片区</v>
          </cell>
          <cell r="G7">
            <v>20</v>
          </cell>
          <cell r="H7">
            <v>10</v>
          </cell>
        </row>
        <row r="8">
          <cell r="D8">
            <v>13940</v>
          </cell>
          <cell r="E8" t="str">
            <v>潘恒旭</v>
          </cell>
          <cell r="F8" t="str">
            <v>西门二片区</v>
          </cell>
          <cell r="G8">
            <v>20</v>
          </cell>
          <cell r="H8">
            <v>8</v>
          </cell>
        </row>
        <row r="9">
          <cell r="D9">
            <v>12730</v>
          </cell>
          <cell r="E9" t="str">
            <v>覃朱冯</v>
          </cell>
          <cell r="F9" t="str">
            <v>西门二片区</v>
          </cell>
          <cell r="G9">
            <v>20</v>
          </cell>
          <cell r="H9">
            <v>8</v>
          </cell>
        </row>
        <row r="10">
          <cell r="D10">
            <v>15263</v>
          </cell>
          <cell r="E10" t="str">
            <v>张龙禹</v>
          </cell>
          <cell r="F10" t="str">
            <v>西门二片区</v>
          </cell>
          <cell r="G10">
            <v>20</v>
          </cell>
          <cell r="H10">
            <v>4</v>
          </cell>
        </row>
        <row r="11">
          <cell r="D11">
            <v>14393</v>
          </cell>
          <cell r="E11" t="str">
            <v>张星玉</v>
          </cell>
          <cell r="F11" t="str">
            <v>西门二片区</v>
          </cell>
          <cell r="G11">
            <v>20</v>
          </cell>
          <cell r="H11">
            <v>10</v>
          </cell>
        </row>
        <row r="12">
          <cell r="D12">
            <v>12954</v>
          </cell>
          <cell r="E12" t="str">
            <v>张雪2</v>
          </cell>
          <cell r="F12" t="str">
            <v>西门二片区</v>
          </cell>
          <cell r="G12">
            <v>20</v>
          </cell>
          <cell r="H12">
            <v>10</v>
          </cell>
        </row>
        <row r="13">
          <cell r="D13">
            <v>15158</v>
          </cell>
          <cell r="E13" t="str">
            <v>邓可欣</v>
          </cell>
          <cell r="F13" t="str">
            <v>西门二片区</v>
          </cell>
          <cell r="G13">
            <v>20</v>
          </cell>
          <cell r="H13">
            <v>10</v>
          </cell>
        </row>
        <row r="14">
          <cell r="D14">
            <v>12144</v>
          </cell>
          <cell r="E14" t="str">
            <v>张阿几</v>
          </cell>
          <cell r="F14" t="str">
            <v>西门二片区</v>
          </cell>
          <cell r="G14">
            <v>20</v>
          </cell>
          <cell r="H14">
            <v>10</v>
          </cell>
        </row>
        <row r="15">
          <cell r="D15">
            <v>13136</v>
          </cell>
          <cell r="E15" t="str">
            <v>陈昌敏</v>
          </cell>
          <cell r="F15" t="str">
            <v>西门二片区</v>
          </cell>
          <cell r="G15">
            <v>20</v>
          </cell>
          <cell r="H15">
            <v>8</v>
          </cell>
        </row>
        <row r="16">
          <cell r="D16">
            <v>15336</v>
          </cell>
          <cell r="E16" t="str">
            <v>赵良碧</v>
          </cell>
          <cell r="F16" t="str">
            <v>西门二片区</v>
          </cell>
          <cell r="G16">
            <v>20</v>
          </cell>
          <cell r="H16">
            <v>6</v>
          </cell>
        </row>
        <row r="17">
          <cell r="D17">
            <v>15262</v>
          </cell>
          <cell r="E17" t="str">
            <v>张晚云</v>
          </cell>
          <cell r="F17" t="str">
            <v>西门二片区</v>
          </cell>
          <cell r="G17">
            <v>20</v>
          </cell>
          <cell r="H17">
            <v>6</v>
          </cell>
        </row>
        <row r="18">
          <cell r="D18">
            <v>11624</v>
          </cell>
          <cell r="E18" t="str">
            <v>李玉先</v>
          </cell>
          <cell r="F18" t="str">
            <v>西门二片区</v>
          </cell>
          <cell r="G18">
            <v>20</v>
          </cell>
          <cell r="H18">
            <v>10</v>
          </cell>
        </row>
        <row r="19">
          <cell r="D19">
            <v>13296</v>
          </cell>
          <cell r="E19" t="str">
            <v>廖晓静</v>
          </cell>
          <cell r="F19" t="str">
            <v>西门二片区</v>
          </cell>
          <cell r="G19">
            <v>20</v>
          </cell>
          <cell r="H19">
            <v>10</v>
          </cell>
        </row>
        <row r="20">
          <cell r="D20">
            <v>14251</v>
          </cell>
          <cell r="E20" t="str">
            <v>吕显杨</v>
          </cell>
          <cell r="F20" t="str">
            <v>西门二片区</v>
          </cell>
          <cell r="G20">
            <v>20</v>
          </cell>
          <cell r="H20">
            <v>8</v>
          </cell>
        </row>
        <row r="21">
          <cell r="D21">
            <v>13698</v>
          </cell>
          <cell r="E21" t="str">
            <v>羊玉梅</v>
          </cell>
          <cell r="F21" t="str">
            <v>西门二片区</v>
          </cell>
          <cell r="G21">
            <v>20</v>
          </cell>
          <cell r="H21">
            <v>8</v>
          </cell>
        </row>
        <row r="22">
          <cell r="D22">
            <v>15333</v>
          </cell>
          <cell r="E22" t="str">
            <v>刘蒨</v>
          </cell>
          <cell r="F22" t="str">
            <v>西门二片区</v>
          </cell>
          <cell r="G22">
            <v>20</v>
          </cell>
          <cell r="H22">
            <v>4</v>
          </cell>
        </row>
        <row r="23">
          <cell r="D23">
            <v>14360</v>
          </cell>
          <cell r="E23" t="str">
            <v>肖肖</v>
          </cell>
          <cell r="F23" t="str">
            <v>西门二片区</v>
          </cell>
          <cell r="G23">
            <v>10</v>
          </cell>
          <cell r="H23">
            <v>5</v>
          </cell>
        </row>
        <row r="24">
          <cell r="D24">
            <v>14493</v>
          </cell>
          <cell r="E24" t="str">
            <v>程改</v>
          </cell>
          <cell r="F24" t="str">
            <v>西门二片区</v>
          </cell>
          <cell r="G24">
            <v>10</v>
          </cell>
          <cell r="H24">
            <v>5</v>
          </cell>
        </row>
        <row r="25">
          <cell r="D25">
            <v>14751</v>
          </cell>
          <cell r="E25" t="str">
            <v>黄莉</v>
          </cell>
          <cell r="F25" t="str">
            <v>西门二片区</v>
          </cell>
          <cell r="G25">
            <v>15</v>
          </cell>
          <cell r="H25">
            <v>8</v>
          </cell>
        </row>
        <row r="26">
          <cell r="D26">
            <v>12932</v>
          </cell>
          <cell r="E26" t="str">
            <v>向桂西</v>
          </cell>
          <cell r="F26" t="str">
            <v>西门二片区</v>
          </cell>
          <cell r="G26">
            <v>15</v>
          </cell>
          <cell r="H26">
            <v>7</v>
          </cell>
        </row>
        <row r="27">
          <cell r="D27">
            <v>14337</v>
          </cell>
          <cell r="E27" t="str">
            <v>向芬</v>
          </cell>
          <cell r="F27" t="str">
            <v>西门二片区</v>
          </cell>
          <cell r="G27">
            <v>15</v>
          </cell>
          <cell r="H27">
            <v>7</v>
          </cell>
        </row>
        <row r="28">
          <cell r="D28">
            <v>12718</v>
          </cell>
          <cell r="E28" t="str">
            <v>邹芊</v>
          </cell>
          <cell r="F28" t="str">
            <v>西门二片区</v>
          </cell>
          <cell r="G28">
            <v>15</v>
          </cell>
          <cell r="H28">
            <v>8</v>
          </cell>
        </row>
        <row r="29">
          <cell r="D29">
            <v>9988</v>
          </cell>
          <cell r="E29" t="str">
            <v>夏彩红</v>
          </cell>
          <cell r="F29" t="str">
            <v>西门二片区</v>
          </cell>
          <cell r="G29">
            <v>10</v>
          </cell>
          <cell r="H29">
            <v>8</v>
          </cell>
        </row>
        <row r="30">
          <cell r="D30">
            <v>15618</v>
          </cell>
          <cell r="E30" t="str">
            <v>周虹</v>
          </cell>
          <cell r="F30" t="str">
            <v>西门二片区</v>
          </cell>
          <cell r="G30">
            <v>10</v>
          </cell>
          <cell r="H30">
            <v>2</v>
          </cell>
        </row>
        <row r="31">
          <cell r="D31">
            <v>4518</v>
          </cell>
          <cell r="E31" t="str">
            <v>王慧</v>
          </cell>
          <cell r="F31" t="str">
            <v>西门二片区</v>
          </cell>
          <cell r="G31">
            <v>20</v>
          </cell>
          <cell r="H31">
            <v>10</v>
          </cell>
        </row>
        <row r="32">
          <cell r="D32">
            <v>11866</v>
          </cell>
          <cell r="E32" t="str">
            <v>贺春芳</v>
          </cell>
          <cell r="F32" t="str">
            <v>西门二片区</v>
          </cell>
          <cell r="G32">
            <v>20</v>
          </cell>
          <cell r="H32">
            <v>10</v>
          </cell>
        </row>
        <row r="33">
          <cell r="D33">
            <v>9328</v>
          </cell>
          <cell r="E33" t="str">
            <v>黄雨</v>
          </cell>
          <cell r="F33" t="str">
            <v>西门二片区</v>
          </cell>
          <cell r="G33">
            <v>30</v>
          </cell>
          <cell r="H33">
            <v>6</v>
          </cell>
        </row>
        <row r="34">
          <cell r="D34">
            <v>8338</v>
          </cell>
          <cell r="E34" t="str">
            <v>蔡小丽</v>
          </cell>
          <cell r="F34" t="str">
            <v>西门二片区</v>
          </cell>
          <cell r="G34">
            <v>30</v>
          </cell>
          <cell r="H34">
            <v>6</v>
          </cell>
        </row>
        <row r="35">
          <cell r="D35">
            <v>15065</v>
          </cell>
          <cell r="E35" t="str">
            <v>曾洁</v>
          </cell>
          <cell r="F35" t="str">
            <v>西门二片区</v>
          </cell>
          <cell r="G35">
            <v>30</v>
          </cell>
          <cell r="H35">
            <v>6</v>
          </cell>
        </row>
        <row r="36">
          <cell r="D36">
            <v>14214</v>
          </cell>
          <cell r="E36" t="str">
            <v>唐阳</v>
          </cell>
          <cell r="F36" t="str">
            <v>西门二片区</v>
          </cell>
          <cell r="G36">
            <v>30</v>
          </cell>
          <cell r="H36">
            <v>6</v>
          </cell>
        </row>
        <row r="37">
          <cell r="D37">
            <v>4325</v>
          </cell>
          <cell r="E37" t="str">
            <v>朱朝霞</v>
          </cell>
          <cell r="F37" t="str">
            <v>西门二片区</v>
          </cell>
          <cell r="G37">
            <v>30</v>
          </cell>
          <cell r="H37">
            <v>6</v>
          </cell>
        </row>
        <row r="38">
          <cell r="D38">
            <v>7388</v>
          </cell>
          <cell r="E38" t="str">
            <v>廖红</v>
          </cell>
          <cell r="F38" t="str">
            <v>西门二片区</v>
          </cell>
          <cell r="G38">
            <v>30</v>
          </cell>
          <cell r="H38">
            <v>10</v>
          </cell>
        </row>
        <row r="39">
          <cell r="D39">
            <v>4562</v>
          </cell>
          <cell r="E39" t="str">
            <v>欧玲</v>
          </cell>
          <cell r="F39" t="str">
            <v>西门二片区</v>
          </cell>
          <cell r="G39">
            <v>30</v>
          </cell>
          <cell r="H39">
            <v>10</v>
          </cell>
        </row>
        <row r="40">
          <cell r="D40">
            <v>14861</v>
          </cell>
          <cell r="E40" t="str">
            <v>赖春梅</v>
          </cell>
          <cell r="F40" t="str">
            <v>西门二片区</v>
          </cell>
          <cell r="G40">
            <v>30</v>
          </cell>
          <cell r="H40">
            <v>10</v>
          </cell>
        </row>
        <row r="41">
          <cell r="D41">
            <v>12921</v>
          </cell>
          <cell r="E41" t="str">
            <v>黄杨</v>
          </cell>
          <cell r="F41" t="str">
            <v>西门二片区</v>
          </cell>
          <cell r="G41">
            <v>20</v>
          </cell>
          <cell r="H41">
            <v>10</v>
          </cell>
        </row>
        <row r="42">
          <cell r="D42">
            <v>10191</v>
          </cell>
          <cell r="E42" t="str">
            <v>罗丹</v>
          </cell>
          <cell r="F42" t="str">
            <v>西门二片区</v>
          </cell>
          <cell r="G42">
            <v>20</v>
          </cell>
          <cell r="H42">
            <v>10</v>
          </cell>
        </row>
        <row r="43">
          <cell r="D43">
            <v>14417</v>
          </cell>
          <cell r="E43" t="str">
            <v>唐倩</v>
          </cell>
          <cell r="F43" t="str">
            <v>西门二片区</v>
          </cell>
          <cell r="G43">
            <v>10</v>
          </cell>
          <cell r="H43">
            <v>5</v>
          </cell>
        </row>
        <row r="44">
          <cell r="D44">
            <v>14866</v>
          </cell>
          <cell r="E44" t="str">
            <v>李英</v>
          </cell>
          <cell r="F44" t="str">
            <v>西门二片区</v>
          </cell>
          <cell r="G44">
            <v>10</v>
          </cell>
          <cell r="H44">
            <v>5</v>
          </cell>
        </row>
        <row r="45">
          <cell r="D45">
            <v>11119</v>
          </cell>
          <cell r="E45" t="str">
            <v>黄伦倩</v>
          </cell>
          <cell r="F45" t="str">
            <v>西门二片区</v>
          </cell>
          <cell r="G45">
            <v>10</v>
          </cell>
          <cell r="H45">
            <v>4</v>
          </cell>
        </row>
        <row r="46">
          <cell r="D46">
            <v>6322</v>
          </cell>
          <cell r="E46" t="str">
            <v>胡敏</v>
          </cell>
          <cell r="F46" t="str">
            <v>西门二片区</v>
          </cell>
          <cell r="G46">
            <v>10</v>
          </cell>
          <cell r="H46">
            <v>3</v>
          </cell>
        </row>
        <row r="47">
          <cell r="D47">
            <v>12354</v>
          </cell>
          <cell r="E47" t="str">
            <v>邹怡</v>
          </cell>
          <cell r="F47" t="str">
            <v>西门二片区</v>
          </cell>
          <cell r="G47">
            <v>10</v>
          </cell>
          <cell r="H47">
            <v>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分人员"/>
      <sheetName val="专员"/>
      <sheetName val="分门店"/>
    </sheetNames>
    <sheetDataSet>
      <sheetData sheetId="0">
        <row r="1">
          <cell r="A1" t="str">
            <v>人员ID</v>
          </cell>
          <cell r="B1" t="str">
            <v>人员名称</v>
          </cell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门店建档任务</v>
          </cell>
          <cell r="G1" t="str">
            <v>个人建档任务</v>
          </cell>
        </row>
        <row r="2">
          <cell r="A2">
            <v>4450</v>
          </cell>
          <cell r="B2" t="str">
            <v>刘燕</v>
          </cell>
          <cell r="C2">
            <v>341</v>
          </cell>
          <cell r="D2" t="str">
            <v>邛崃中心店</v>
          </cell>
          <cell r="E2" t="str">
            <v>城郊一片</v>
          </cell>
          <cell r="F2">
            <v>30</v>
          </cell>
          <cell r="G2">
            <v>7</v>
          </cell>
        </row>
        <row r="3">
          <cell r="A3">
            <v>14248</v>
          </cell>
          <cell r="B3" t="str">
            <v>刘星月</v>
          </cell>
          <cell r="C3">
            <v>341</v>
          </cell>
          <cell r="D3" t="str">
            <v>邛崃中心店</v>
          </cell>
          <cell r="E3" t="str">
            <v>城郊一片</v>
          </cell>
          <cell r="F3">
            <v>30</v>
          </cell>
          <cell r="G3">
            <v>7</v>
          </cell>
        </row>
        <row r="4">
          <cell r="A4">
            <v>14064</v>
          </cell>
          <cell r="B4" t="str">
            <v>金敏霜</v>
          </cell>
          <cell r="C4">
            <v>341</v>
          </cell>
          <cell r="D4" t="str">
            <v>邛崃中心店</v>
          </cell>
          <cell r="E4" t="str">
            <v>城郊一片</v>
          </cell>
          <cell r="F4">
            <v>30</v>
          </cell>
          <cell r="G4">
            <v>8</v>
          </cell>
        </row>
        <row r="5">
          <cell r="A5">
            <v>11372</v>
          </cell>
          <cell r="B5" t="str">
            <v>古素琼</v>
          </cell>
          <cell r="C5">
            <v>341</v>
          </cell>
          <cell r="D5" t="str">
            <v>邛崃中心店</v>
          </cell>
          <cell r="E5" t="str">
            <v>城郊一片</v>
          </cell>
          <cell r="F5">
            <v>30</v>
          </cell>
          <cell r="G5">
            <v>8</v>
          </cell>
        </row>
        <row r="6">
          <cell r="A6">
            <v>14840</v>
          </cell>
          <cell r="B6" t="str">
            <v>罗洁滟</v>
          </cell>
          <cell r="C6">
            <v>539</v>
          </cell>
          <cell r="D6" t="str">
            <v>大邑子龙店</v>
          </cell>
          <cell r="E6" t="str">
            <v>城郊一片</v>
          </cell>
          <cell r="F6">
            <v>20</v>
          </cell>
          <cell r="G6">
            <v>10</v>
          </cell>
        </row>
        <row r="7">
          <cell r="A7">
            <v>9320</v>
          </cell>
          <cell r="B7" t="str">
            <v>熊小玲</v>
          </cell>
          <cell r="C7">
            <v>539</v>
          </cell>
          <cell r="D7" t="str">
            <v>大邑子龙店</v>
          </cell>
          <cell r="E7" t="str">
            <v>城郊一片</v>
          </cell>
          <cell r="F7">
            <v>20</v>
          </cell>
          <cell r="G7">
            <v>10</v>
          </cell>
        </row>
        <row r="8">
          <cell r="A8">
            <v>6731</v>
          </cell>
          <cell r="B8" t="str">
            <v>许静</v>
          </cell>
          <cell r="C8">
            <v>549</v>
          </cell>
          <cell r="D8" t="str">
            <v>东壕沟店</v>
          </cell>
          <cell r="E8" t="str">
            <v>城郊一片</v>
          </cell>
          <cell r="F8">
            <v>10</v>
          </cell>
          <cell r="G8">
            <v>5</v>
          </cell>
        </row>
        <row r="9">
          <cell r="A9">
            <v>7687</v>
          </cell>
          <cell r="B9" t="str">
            <v>彭蓉</v>
          </cell>
          <cell r="C9">
            <v>549</v>
          </cell>
          <cell r="D9" t="str">
            <v>东壕沟店</v>
          </cell>
          <cell r="E9" t="str">
            <v>城郊一片</v>
          </cell>
          <cell r="F9">
            <v>10</v>
          </cell>
          <cell r="G9">
            <v>5</v>
          </cell>
        </row>
        <row r="10">
          <cell r="A10">
            <v>5764</v>
          </cell>
          <cell r="B10" t="str">
            <v>万义丽</v>
          </cell>
          <cell r="C10">
            <v>591</v>
          </cell>
          <cell r="D10" t="str">
            <v>凤凰店</v>
          </cell>
          <cell r="E10" t="str">
            <v>城郊一片</v>
          </cell>
          <cell r="F10">
            <v>10</v>
          </cell>
          <cell r="G10">
            <v>5</v>
          </cell>
        </row>
        <row r="11">
          <cell r="A11">
            <v>15422</v>
          </cell>
          <cell r="B11" t="str">
            <v>唐娟</v>
          </cell>
          <cell r="C11">
            <v>591</v>
          </cell>
          <cell r="D11" t="str">
            <v>凤凰店</v>
          </cell>
          <cell r="E11" t="str">
            <v>城郊一片</v>
          </cell>
          <cell r="F11">
            <v>10</v>
          </cell>
          <cell r="G11">
            <v>5</v>
          </cell>
        </row>
        <row r="12">
          <cell r="A12">
            <v>6148</v>
          </cell>
          <cell r="B12" t="str">
            <v>李沙</v>
          </cell>
          <cell r="C12">
            <v>594</v>
          </cell>
          <cell r="D12" t="str">
            <v>安仁店</v>
          </cell>
          <cell r="E12" t="str">
            <v>城郊一片</v>
          </cell>
          <cell r="F12">
            <v>15</v>
          </cell>
          <cell r="G12">
            <v>7</v>
          </cell>
        </row>
        <row r="13">
          <cell r="A13">
            <v>6232</v>
          </cell>
          <cell r="B13" t="str">
            <v>张群</v>
          </cell>
          <cell r="C13">
            <v>594</v>
          </cell>
          <cell r="D13" t="str">
            <v>安仁店</v>
          </cell>
          <cell r="E13" t="str">
            <v>城郊一片</v>
          </cell>
          <cell r="F13">
            <v>15</v>
          </cell>
          <cell r="G13">
            <v>8</v>
          </cell>
        </row>
        <row r="14">
          <cell r="A14">
            <v>14338</v>
          </cell>
          <cell r="B14" t="str">
            <v>严蓉</v>
          </cell>
          <cell r="C14">
            <v>716</v>
          </cell>
          <cell r="D14" t="str">
            <v>沙渠店</v>
          </cell>
          <cell r="E14" t="str">
            <v>城郊一片</v>
          </cell>
          <cell r="F14">
            <v>15</v>
          </cell>
          <cell r="G14">
            <v>5</v>
          </cell>
        </row>
        <row r="15">
          <cell r="A15">
            <v>15224</v>
          </cell>
          <cell r="B15" t="str">
            <v>马香容</v>
          </cell>
          <cell r="C15">
            <v>716</v>
          </cell>
          <cell r="D15" t="str">
            <v>沙渠店</v>
          </cell>
          <cell r="E15" t="str">
            <v>城郊一片</v>
          </cell>
          <cell r="F15">
            <v>15</v>
          </cell>
          <cell r="G15">
            <v>5</v>
          </cell>
        </row>
        <row r="16">
          <cell r="A16">
            <v>6473</v>
          </cell>
          <cell r="B16" t="str">
            <v>范阳</v>
          </cell>
          <cell r="C16">
            <v>716</v>
          </cell>
          <cell r="D16" t="str">
            <v>沙渠店</v>
          </cell>
          <cell r="E16" t="str">
            <v>城郊一片</v>
          </cell>
          <cell r="F16">
            <v>15</v>
          </cell>
          <cell r="G16">
            <v>5</v>
          </cell>
        </row>
        <row r="17">
          <cell r="A17">
            <v>6752</v>
          </cell>
          <cell r="B17" t="str">
            <v>付曦</v>
          </cell>
          <cell r="C17">
            <v>717</v>
          </cell>
          <cell r="D17" t="str">
            <v>通达店</v>
          </cell>
          <cell r="E17" t="str">
            <v>城郊一片</v>
          </cell>
          <cell r="F17">
            <v>20</v>
          </cell>
          <cell r="G17">
            <v>10</v>
          </cell>
        </row>
        <row r="18">
          <cell r="A18">
            <v>11627</v>
          </cell>
          <cell r="B18" t="str">
            <v>唐礼萍</v>
          </cell>
          <cell r="C18">
            <v>717</v>
          </cell>
          <cell r="D18" t="str">
            <v>通达店</v>
          </cell>
          <cell r="E18" t="str">
            <v>城郊一片</v>
          </cell>
          <cell r="F18">
            <v>20</v>
          </cell>
          <cell r="G18">
            <v>10</v>
          </cell>
        </row>
        <row r="19">
          <cell r="A19">
            <v>11142</v>
          </cell>
          <cell r="B19" t="str">
            <v>王茹</v>
          </cell>
          <cell r="C19">
            <v>720</v>
          </cell>
          <cell r="D19" t="str">
            <v>新场店</v>
          </cell>
          <cell r="E19" t="str">
            <v>城郊一片</v>
          </cell>
          <cell r="F19">
            <v>15</v>
          </cell>
          <cell r="G19">
            <v>7</v>
          </cell>
        </row>
        <row r="20">
          <cell r="A20">
            <v>15035</v>
          </cell>
          <cell r="B20" t="str">
            <v>刘娟</v>
          </cell>
          <cell r="C20">
            <v>720</v>
          </cell>
          <cell r="D20" t="str">
            <v>新场店</v>
          </cell>
          <cell r="E20" t="str">
            <v>城郊一片</v>
          </cell>
          <cell r="F20">
            <v>15</v>
          </cell>
          <cell r="G20">
            <v>8</v>
          </cell>
        </row>
        <row r="21">
          <cell r="A21">
            <v>11619</v>
          </cell>
          <cell r="B21" t="str">
            <v>马婷婷</v>
          </cell>
          <cell r="C21">
            <v>721</v>
          </cell>
          <cell r="D21" t="str">
            <v>邛崃洪川店</v>
          </cell>
          <cell r="E21" t="str">
            <v>城郊一片</v>
          </cell>
          <cell r="F21">
            <v>30</v>
          </cell>
          <cell r="G21">
            <v>10</v>
          </cell>
        </row>
        <row r="22">
          <cell r="A22">
            <v>7011</v>
          </cell>
          <cell r="B22" t="str">
            <v>杨平</v>
          </cell>
          <cell r="C22">
            <v>721</v>
          </cell>
          <cell r="D22" t="str">
            <v>邛崃洪川店</v>
          </cell>
          <cell r="E22" t="str">
            <v>城郊一片</v>
          </cell>
          <cell r="F22">
            <v>30</v>
          </cell>
          <cell r="G22">
            <v>10</v>
          </cell>
        </row>
        <row r="23">
          <cell r="A23">
            <v>12934</v>
          </cell>
          <cell r="B23" t="str">
            <v>高星宇</v>
          </cell>
          <cell r="C23">
            <v>721</v>
          </cell>
          <cell r="D23" t="str">
            <v>邛崃洪川店</v>
          </cell>
          <cell r="E23" t="str">
            <v>城郊一片</v>
          </cell>
          <cell r="F23">
            <v>30</v>
          </cell>
          <cell r="G23">
            <v>10</v>
          </cell>
        </row>
        <row r="24">
          <cell r="A24">
            <v>9138</v>
          </cell>
          <cell r="B24" t="str">
            <v>闵雪</v>
          </cell>
          <cell r="C24">
            <v>732</v>
          </cell>
          <cell r="D24" t="str">
            <v>羊安店</v>
          </cell>
          <cell r="E24" t="str">
            <v>城郊一片</v>
          </cell>
          <cell r="F24">
            <v>20</v>
          </cell>
          <cell r="G24">
            <v>10</v>
          </cell>
        </row>
        <row r="25">
          <cell r="A25">
            <v>11481</v>
          </cell>
          <cell r="B25" t="str">
            <v>汪梦雨</v>
          </cell>
          <cell r="C25">
            <v>732</v>
          </cell>
          <cell r="D25" t="str">
            <v>羊安店</v>
          </cell>
          <cell r="E25" t="str">
            <v>城郊一片</v>
          </cell>
          <cell r="F25">
            <v>20</v>
          </cell>
          <cell r="G25">
            <v>10</v>
          </cell>
        </row>
        <row r="26">
          <cell r="A26">
            <v>14106</v>
          </cell>
          <cell r="B26" t="str">
            <v>郭益</v>
          </cell>
          <cell r="C26">
            <v>746</v>
          </cell>
          <cell r="D26" t="str">
            <v>大邑桃源</v>
          </cell>
          <cell r="E26" t="str">
            <v>城郊一片</v>
          </cell>
          <cell r="F26">
            <v>20</v>
          </cell>
          <cell r="G26">
            <v>10</v>
          </cell>
        </row>
        <row r="27">
          <cell r="A27">
            <v>4028</v>
          </cell>
          <cell r="B27" t="str">
            <v>田兰</v>
          </cell>
          <cell r="C27">
            <v>746</v>
          </cell>
          <cell r="D27" t="str">
            <v>大邑桃源</v>
          </cell>
          <cell r="E27" t="str">
            <v>城郊一片</v>
          </cell>
          <cell r="F27">
            <v>20</v>
          </cell>
          <cell r="G27">
            <v>10</v>
          </cell>
        </row>
        <row r="28">
          <cell r="A28">
            <v>15368</v>
          </cell>
          <cell r="B28" t="str">
            <v>徐双秀</v>
          </cell>
          <cell r="C28">
            <v>748</v>
          </cell>
          <cell r="D28" t="str">
            <v>大邑东街店</v>
          </cell>
          <cell r="E28" t="str">
            <v>城郊一片</v>
          </cell>
          <cell r="F28">
            <v>20</v>
          </cell>
          <cell r="G28">
            <v>10</v>
          </cell>
        </row>
        <row r="29">
          <cell r="A29">
            <v>14740</v>
          </cell>
          <cell r="B29" t="str">
            <v>刘秋菊</v>
          </cell>
          <cell r="C29">
            <v>748</v>
          </cell>
          <cell r="D29" t="str">
            <v>大邑东街店</v>
          </cell>
          <cell r="E29" t="str">
            <v>城郊一片</v>
          </cell>
          <cell r="F29">
            <v>20</v>
          </cell>
          <cell r="G29">
            <v>10</v>
          </cell>
        </row>
        <row r="30">
          <cell r="A30">
            <v>8113</v>
          </cell>
          <cell r="B30" t="str">
            <v>任姗姗</v>
          </cell>
          <cell r="C30">
            <v>102564</v>
          </cell>
          <cell r="D30" t="str">
            <v>翠荫店</v>
          </cell>
          <cell r="E30" t="str">
            <v>城郊一片</v>
          </cell>
          <cell r="F30">
            <v>20</v>
          </cell>
          <cell r="G30">
            <v>10</v>
          </cell>
        </row>
        <row r="31">
          <cell r="A31">
            <v>11363</v>
          </cell>
          <cell r="B31" t="str">
            <v>陈礼凤</v>
          </cell>
          <cell r="C31">
            <v>102564</v>
          </cell>
          <cell r="D31" t="str">
            <v>翠荫店</v>
          </cell>
          <cell r="E31" t="str">
            <v>城郊一片</v>
          </cell>
          <cell r="F31">
            <v>20</v>
          </cell>
          <cell r="G31">
            <v>10</v>
          </cell>
        </row>
        <row r="32">
          <cell r="A32">
            <v>4081</v>
          </cell>
          <cell r="B32" t="str">
            <v>黄梅</v>
          </cell>
          <cell r="C32">
            <v>104533</v>
          </cell>
          <cell r="D32" t="str">
            <v>潘家街店</v>
          </cell>
          <cell r="E32" t="str">
            <v>城郊一片</v>
          </cell>
          <cell r="F32">
            <v>20</v>
          </cell>
          <cell r="G32">
            <v>10</v>
          </cell>
        </row>
        <row r="33">
          <cell r="A33">
            <v>12136</v>
          </cell>
          <cell r="B33" t="str">
            <v>闵巧</v>
          </cell>
          <cell r="C33">
            <v>104533</v>
          </cell>
          <cell r="D33" t="str">
            <v>潘家街店</v>
          </cell>
          <cell r="E33" t="str">
            <v>城郊一片</v>
          </cell>
          <cell r="F33">
            <v>20</v>
          </cell>
          <cell r="G33">
            <v>10</v>
          </cell>
        </row>
        <row r="34">
          <cell r="A34">
            <v>13397</v>
          </cell>
          <cell r="B34" t="str">
            <v>黄霞</v>
          </cell>
          <cell r="C34">
            <v>107728</v>
          </cell>
          <cell r="D34" t="str">
            <v>大邑北街店</v>
          </cell>
          <cell r="E34" t="str">
            <v>城郊一片</v>
          </cell>
          <cell r="F34">
            <v>20</v>
          </cell>
          <cell r="G34">
            <v>10</v>
          </cell>
        </row>
        <row r="35">
          <cell r="A35">
            <v>15085</v>
          </cell>
          <cell r="B35" t="str">
            <v>李燕霞</v>
          </cell>
          <cell r="C35">
            <v>107728</v>
          </cell>
          <cell r="D35" t="str">
            <v>大邑北街店</v>
          </cell>
          <cell r="E35" t="str">
            <v>城郊一片</v>
          </cell>
          <cell r="F35">
            <v>20</v>
          </cell>
          <cell r="G35">
            <v>10</v>
          </cell>
        </row>
        <row r="36">
          <cell r="A36">
            <v>11483</v>
          </cell>
          <cell r="B36" t="str">
            <v>王李秋</v>
          </cell>
          <cell r="C36">
            <v>111400</v>
          </cell>
          <cell r="D36" t="str">
            <v>杏林路店</v>
          </cell>
          <cell r="E36" t="str">
            <v>城郊一片</v>
          </cell>
          <cell r="F36">
            <v>30</v>
          </cell>
          <cell r="G36">
            <v>10</v>
          </cell>
        </row>
        <row r="37">
          <cell r="A37">
            <v>4310</v>
          </cell>
          <cell r="B37" t="str">
            <v>戚彩</v>
          </cell>
          <cell r="C37">
            <v>111400</v>
          </cell>
          <cell r="D37" t="str">
            <v>杏林路店</v>
          </cell>
          <cell r="E37" t="str">
            <v>城郊一片</v>
          </cell>
          <cell r="F37">
            <v>30</v>
          </cell>
          <cell r="G37">
            <v>10</v>
          </cell>
        </row>
        <row r="38">
          <cell r="A38">
            <v>7645</v>
          </cell>
          <cell r="B38" t="str">
            <v>李宋琴</v>
          </cell>
          <cell r="C38">
            <v>111400</v>
          </cell>
          <cell r="D38" t="str">
            <v>杏林路店</v>
          </cell>
          <cell r="E38" t="str">
            <v>城郊一片</v>
          </cell>
          <cell r="F38">
            <v>30</v>
          </cell>
          <cell r="G38">
            <v>10</v>
          </cell>
        </row>
        <row r="39">
          <cell r="A39">
            <v>11992</v>
          </cell>
          <cell r="B39" t="str">
            <v>叶程</v>
          </cell>
          <cell r="C39">
            <v>117637</v>
          </cell>
          <cell r="D39" t="str">
            <v>金巷西街</v>
          </cell>
          <cell r="E39" t="str">
            <v>城郊一片</v>
          </cell>
          <cell r="F39">
            <v>10</v>
          </cell>
          <cell r="G39">
            <v>5</v>
          </cell>
        </row>
        <row r="40">
          <cell r="A40">
            <v>15384</v>
          </cell>
          <cell r="B40" t="str">
            <v>陈嘉宝</v>
          </cell>
          <cell r="C40">
            <v>117637</v>
          </cell>
          <cell r="D40" t="str">
            <v>金巷西街</v>
          </cell>
          <cell r="E40" t="str">
            <v>城郊一片</v>
          </cell>
          <cell r="F40">
            <v>10</v>
          </cell>
          <cell r="G40">
            <v>5</v>
          </cell>
        </row>
        <row r="41">
          <cell r="A41">
            <v>11977</v>
          </cell>
          <cell r="B41" t="str">
            <v>李娟</v>
          </cell>
          <cell r="C41">
            <v>117923</v>
          </cell>
          <cell r="D41" t="str">
            <v>观音阁店</v>
          </cell>
          <cell r="E41" t="str">
            <v>城郊一片</v>
          </cell>
          <cell r="F41">
            <v>10</v>
          </cell>
          <cell r="G41">
            <v>5</v>
          </cell>
        </row>
        <row r="42">
          <cell r="A42">
            <v>13644</v>
          </cell>
          <cell r="B42" t="str">
            <v>韩彬</v>
          </cell>
          <cell r="C42">
            <v>117923</v>
          </cell>
          <cell r="D42" t="str">
            <v>观音阁店</v>
          </cell>
          <cell r="E42" t="str">
            <v>城郊一片</v>
          </cell>
          <cell r="F42">
            <v>10</v>
          </cell>
          <cell r="G42">
            <v>5</v>
          </cell>
        </row>
        <row r="43">
          <cell r="A43">
            <v>14754</v>
          </cell>
          <cell r="B43" t="str">
            <v>徐志强</v>
          </cell>
          <cell r="C43">
            <v>122686</v>
          </cell>
          <cell r="D43" t="str">
            <v>晋原街道蜀望路药店</v>
          </cell>
          <cell r="E43" t="str">
            <v>城郊一片</v>
          </cell>
          <cell r="F43">
            <v>10</v>
          </cell>
          <cell r="G43">
            <v>5</v>
          </cell>
        </row>
        <row r="44">
          <cell r="A44">
            <v>8068</v>
          </cell>
          <cell r="B44" t="str">
            <v>方晓敏</v>
          </cell>
          <cell r="C44">
            <v>122686</v>
          </cell>
          <cell r="D44" t="str">
            <v>晋原街道蜀望路药店</v>
          </cell>
          <cell r="E44" t="str">
            <v>城郊一片</v>
          </cell>
          <cell r="F44">
            <v>10</v>
          </cell>
          <cell r="G44">
            <v>5</v>
          </cell>
        </row>
        <row r="45">
          <cell r="A45">
            <v>13969</v>
          </cell>
          <cell r="B45" t="str">
            <v>朱欢</v>
          </cell>
          <cell r="C45">
            <v>122718</v>
          </cell>
          <cell r="D45" t="str">
            <v>晋原街道南街药店</v>
          </cell>
          <cell r="E45" t="str">
            <v>城郊一片</v>
          </cell>
          <cell r="F45">
            <v>15</v>
          </cell>
          <cell r="G45">
            <v>5</v>
          </cell>
        </row>
        <row r="46">
          <cell r="A46">
            <v>12184</v>
          </cell>
          <cell r="B46" t="str">
            <v>牟彩云</v>
          </cell>
          <cell r="C46">
            <v>122718</v>
          </cell>
          <cell r="D46" t="str">
            <v>晋原街道南街药店</v>
          </cell>
          <cell r="E46" t="str">
            <v>城郊一片</v>
          </cell>
          <cell r="F46">
            <v>15</v>
          </cell>
          <cell r="G46">
            <v>5</v>
          </cell>
        </row>
        <row r="47">
          <cell r="A47">
            <v>12447</v>
          </cell>
          <cell r="B47" t="str">
            <v>杨沙艳</v>
          </cell>
          <cell r="C47">
            <v>123007</v>
          </cell>
          <cell r="D47" t="str">
            <v>青霞街道元通路南段药店</v>
          </cell>
          <cell r="E47" t="str">
            <v>城郊一片</v>
          </cell>
          <cell r="F47">
            <v>10</v>
          </cell>
          <cell r="G47">
            <v>5</v>
          </cell>
        </row>
        <row r="48">
          <cell r="A48">
            <v>6733</v>
          </cell>
          <cell r="B48" t="str">
            <v>李秀辉</v>
          </cell>
          <cell r="C48">
            <v>123007</v>
          </cell>
          <cell r="D48" t="str">
            <v>青霞街道元通路南段药店</v>
          </cell>
          <cell r="E48" t="str">
            <v>城郊一片</v>
          </cell>
          <cell r="F48">
            <v>10</v>
          </cell>
          <cell r="G48">
            <v>5</v>
          </cell>
        </row>
        <row r="49">
          <cell r="A49">
            <v>12937</v>
          </cell>
          <cell r="B49" t="str">
            <v>邱运丽</v>
          </cell>
          <cell r="C49">
            <v>308</v>
          </cell>
          <cell r="D49" t="str">
            <v>红星店</v>
          </cell>
          <cell r="E49" t="str">
            <v>城中片区</v>
          </cell>
          <cell r="F49">
            <v>15</v>
          </cell>
          <cell r="G49">
            <v>5</v>
          </cell>
        </row>
        <row r="50">
          <cell r="A50">
            <v>14380</v>
          </cell>
          <cell r="B50" t="str">
            <v>王进</v>
          </cell>
          <cell r="C50">
            <v>308</v>
          </cell>
          <cell r="D50" t="str">
            <v>红星店</v>
          </cell>
          <cell r="E50" t="str">
            <v>城中片区</v>
          </cell>
          <cell r="F50">
            <v>15</v>
          </cell>
          <cell r="G50">
            <v>5</v>
          </cell>
        </row>
        <row r="51">
          <cell r="A51">
            <v>14453</v>
          </cell>
          <cell r="B51" t="str">
            <v>孙霁野</v>
          </cell>
          <cell r="C51">
            <v>308</v>
          </cell>
          <cell r="D51" t="str">
            <v>红星店</v>
          </cell>
          <cell r="E51" t="str">
            <v>城中片区</v>
          </cell>
          <cell r="F51">
            <v>15</v>
          </cell>
          <cell r="G51">
            <v>5</v>
          </cell>
        </row>
        <row r="52">
          <cell r="A52">
            <v>13064</v>
          </cell>
          <cell r="B52" t="str">
            <v>高玉</v>
          </cell>
          <cell r="C52">
            <v>578</v>
          </cell>
          <cell r="D52" t="str">
            <v>华油</v>
          </cell>
          <cell r="E52" t="str">
            <v>城中片区</v>
          </cell>
          <cell r="F52">
            <v>20</v>
          </cell>
          <cell r="G52">
            <v>10</v>
          </cell>
        </row>
        <row r="53">
          <cell r="A53">
            <v>9140</v>
          </cell>
          <cell r="B53" t="str">
            <v>谢玉涛</v>
          </cell>
          <cell r="C53">
            <v>578</v>
          </cell>
          <cell r="D53" t="str">
            <v>华油</v>
          </cell>
          <cell r="E53" t="str">
            <v>城中片区</v>
          </cell>
          <cell r="F53">
            <v>20</v>
          </cell>
          <cell r="G53">
            <v>10</v>
          </cell>
        </row>
        <row r="54">
          <cell r="A54">
            <v>9331</v>
          </cell>
          <cell r="B54" t="str">
            <v>周燕</v>
          </cell>
          <cell r="C54">
            <v>581</v>
          </cell>
          <cell r="D54" t="str">
            <v>汇融名城</v>
          </cell>
          <cell r="E54" t="str">
            <v>城中片区</v>
          </cell>
          <cell r="F54">
            <v>30</v>
          </cell>
          <cell r="G54">
            <v>10</v>
          </cell>
        </row>
        <row r="55">
          <cell r="A55">
            <v>13052</v>
          </cell>
          <cell r="B55" t="str">
            <v>胡建兴</v>
          </cell>
          <cell r="C55">
            <v>581</v>
          </cell>
          <cell r="D55" t="str">
            <v>汇融名城</v>
          </cell>
          <cell r="E55" t="str">
            <v>城中片区</v>
          </cell>
          <cell r="F55">
            <v>30</v>
          </cell>
          <cell r="G55">
            <v>10</v>
          </cell>
        </row>
        <row r="56">
          <cell r="A56">
            <v>13581</v>
          </cell>
          <cell r="B56" t="str">
            <v>蒋小琼</v>
          </cell>
          <cell r="C56">
            <v>581</v>
          </cell>
          <cell r="D56" t="str">
            <v>汇融名城</v>
          </cell>
          <cell r="E56" t="str">
            <v>城中片区</v>
          </cell>
          <cell r="F56">
            <v>30</v>
          </cell>
          <cell r="G56">
            <v>10</v>
          </cell>
        </row>
        <row r="57">
          <cell r="A57">
            <v>14139</v>
          </cell>
          <cell r="B57" t="str">
            <v>罗晓梅</v>
          </cell>
          <cell r="C57">
            <v>585</v>
          </cell>
          <cell r="D57" t="str">
            <v>羊子山</v>
          </cell>
          <cell r="E57" t="str">
            <v>城中片区</v>
          </cell>
          <cell r="F57">
            <v>30</v>
          </cell>
          <cell r="G57">
            <v>10</v>
          </cell>
        </row>
        <row r="58">
          <cell r="A58">
            <v>7046</v>
          </cell>
          <cell r="B58" t="str">
            <v>王波</v>
          </cell>
          <cell r="C58">
            <v>585</v>
          </cell>
          <cell r="D58" t="str">
            <v>羊子山</v>
          </cell>
          <cell r="E58" t="str">
            <v>城中片区</v>
          </cell>
          <cell r="F58">
            <v>30</v>
          </cell>
          <cell r="G58">
            <v>10</v>
          </cell>
        </row>
        <row r="59">
          <cell r="A59">
            <v>6303</v>
          </cell>
          <cell r="B59" t="str">
            <v>高红华</v>
          </cell>
          <cell r="C59">
            <v>585</v>
          </cell>
          <cell r="D59" t="str">
            <v>羊子山</v>
          </cell>
          <cell r="E59" t="str">
            <v>城中片区</v>
          </cell>
          <cell r="F59">
            <v>30</v>
          </cell>
          <cell r="G59">
            <v>10</v>
          </cell>
        </row>
        <row r="60">
          <cell r="A60">
            <v>12504</v>
          </cell>
          <cell r="B60" t="str">
            <v>文淼</v>
          </cell>
          <cell r="C60">
            <v>103199</v>
          </cell>
          <cell r="D60" t="str">
            <v>西林一街</v>
          </cell>
          <cell r="E60" t="str">
            <v>城中片区</v>
          </cell>
          <cell r="F60">
            <v>20</v>
          </cell>
          <cell r="G60">
            <v>10</v>
          </cell>
        </row>
        <row r="61">
          <cell r="A61">
            <v>14339</v>
          </cell>
          <cell r="B61" t="str">
            <v>吴成芬</v>
          </cell>
          <cell r="C61">
            <v>103199</v>
          </cell>
          <cell r="D61" t="str">
            <v>西林一街</v>
          </cell>
          <cell r="E61" t="str">
            <v>城中片区</v>
          </cell>
          <cell r="F61">
            <v>20</v>
          </cell>
          <cell r="G61">
            <v>10</v>
          </cell>
        </row>
        <row r="62">
          <cell r="A62">
            <v>5641</v>
          </cell>
          <cell r="B62" t="str">
            <v>舒海燕</v>
          </cell>
          <cell r="C62">
            <v>114622</v>
          </cell>
          <cell r="D62" t="str">
            <v>东昌路</v>
          </cell>
          <cell r="E62" t="str">
            <v>城中片区</v>
          </cell>
          <cell r="F62">
            <v>10</v>
          </cell>
          <cell r="G62">
            <v>10</v>
          </cell>
        </row>
        <row r="63">
          <cell r="A63">
            <v>6544</v>
          </cell>
          <cell r="B63" t="str">
            <v>陈志勇</v>
          </cell>
          <cell r="C63">
            <v>119262</v>
          </cell>
          <cell r="D63" t="str">
            <v>驷马桥</v>
          </cell>
          <cell r="E63" t="str">
            <v>城中片区</v>
          </cell>
          <cell r="F63">
            <v>10</v>
          </cell>
          <cell r="G63">
            <v>10</v>
          </cell>
        </row>
        <row r="64">
          <cell r="A64">
            <v>11602</v>
          </cell>
          <cell r="B64" t="str">
            <v>董华</v>
          </cell>
          <cell r="C64">
            <v>373</v>
          </cell>
          <cell r="D64" t="str">
            <v>通盈街</v>
          </cell>
          <cell r="E64" t="str">
            <v>城中片区</v>
          </cell>
          <cell r="F64">
            <v>20</v>
          </cell>
          <cell r="G64">
            <v>6</v>
          </cell>
        </row>
        <row r="65">
          <cell r="A65">
            <v>11876</v>
          </cell>
          <cell r="B65" t="str">
            <v>刘科言</v>
          </cell>
          <cell r="C65">
            <v>373</v>
          </cell>
          <cell r="D65" t="str">
            <v>通盈街</v>
          </cell>
          <cell r="E65" t="str">
            <v>城中片区</v>
          </cell>
          <cell r="F65">
            <v>20</v>
          </cell>
          <cell r="G65">
            <v>7</v>
          </cell>
        </row>
        <row r="66">
          <cell r="A66">
            <v>14460</v>
          </cell>
          <cell r="B66" t="str">
            <v>蒋嘉欣</v>
          </cell>
          <cell r="C66">
            <v>373</v>
          </cell>
          <cell r="D66" t="str">
            <v>通盈街</v>
          </cell>
          <cell r="E66" t="str">
            <v>城中片区</v>
          </cell>
          <cell r="F66">
            <v>20</v>
          </cell>
          <cell r="G66">
            <v>7</v>
          </cell>
        </row>
        <row r="67">
          <cell r="A67">
            <v>9308</v>
          </cell>
          <cell r="B67" t="str">
            <v>唐丹</v>
          </cell>
          <cell r="C67">
            <v>391</v>
          </cell>
          <cell r="D67" t="str">
            <v>金丝街</v>
          </cell>
          <cell r="E67" t="str">
            <v>城中片区</v>
          </cell>
          <cell r="F67">
            <v>20</v>
          </cell>
          <cell r="G67">
            <v>10</v>
          </cell>
        </row>
        <row r="68">
          <cell r="A68">
            <v>12462</v>
          </cell>
          <cell r="B68" t="str">
            <v>冯婧恩</v>
          </cell>
          <cell r="C68">
            <v>391</v>
          </cell>
          <cell r="D68" t="str">
            <v>金丝街</v>
          </cell>
          <cell r="E68" t="str">
            <v>城中片区</v>
          </cell>
          <cell r="F68">
            <v>20</v>
          </cell>
          <cell r="G68">
            <v>10</v>
          </cell>
        </row>
        <row r="69">
          <cell r="A69">
            <v>6123</v>
          </cell>
          <cell r="B69" t="str">
            <v>王芳</v>
          </cell>
          <cell r="C69">
            <v>546</v>
          </cell>
          <cell r="D69" t="str">
            <v>榕声</v>
          </cell>
          <cell r="E69" t="str">
            <v>城中片区</v>
          </cell>
          <cell r="F69">
            <v>30</v>
          </cell>
          <cell r="G69">
            <v>10</v>
          </cell>
        </row>
        <row r="70">
          <cell r="A70">
            <v>13410</v>
          </cell>
          <cell r="B70" t="str">
            <v>陈香利</v>
          </cell>
          <cell r="C70">
            <v>546</v>
          </cell>
          <cell r="D70" t="str">
            <v>榕声</v>
          </cell>
          <cell r="E70" t="str">
            <v>城中片区</v>
          </cell>
          <cell r="F70">
            <v>30</v>
          </cell>
          <cell r="G70">
            <v>10</v>
          </cell>
        </row>
        <row r="71">
          <cell r="A71">
            <v>10849</v>
          </cell>
          <cell r="B71" t="str">
            <v>熊琴</v>
          </cell>
          <cell r="C71">
            <v>546</v>
          </cell>
          <cell r="D71" t="str">
            <v>榕声</v>
          </cell>
          <cell r="E71" t="str">
            <v>城中片区</v>
          </cell>
          <cell r="F71">
            <v>30</v>
          </cell>
          <cell r="G71">
            <v>10</v>
          </cell>
        </row>
        <row r="72">
          <cell r="A72">
            <v>5457</v>
          </cell>
          <cell r="B72" t="str">
            <v>江月红</v>
          </cell>
          <cell r="C72">
            <v>572</v>
          </cell>
          <cell r="D72" t="str">
            <v>郫县东大街</v>
          </cell>
          <cell r="E72" t="str">
            <v>城中片区</v>
          </cell>
          <cell r="F72">
            <v>20</v>
          </cell>
          <cell r="G72">
            <v>10</v>
          </cell>
        </row>
        <row r="73">
          <cell r="A73">
            <v>10186</v>
          </cell>
          <cell r="B73" t="str">
            <v>李甜甜</v>
          </cell>
          <cell r="C73">
            <v>572</v>
          </cell>
          <cell r="D73" t="str">
            <v>郫县东大街</v>
          </cell>
          <cell r="E73" t="str">
            <v>城中片区</v>
          </cell>
          <cell r="F73">
            <v>20</v>
          </cell>
          <cell r="G73">
            <v>10</v>
          </cell>
        </row>
        <row r="74">
          <cell r="A74">
            <v>11178</v>
          </cell>
          <cell r="B74" t="str">
            <v>唐冬芳</v>
          </cell>
          <cell r="C74">
            <v>598</v>
          </cell>
          <cell r="D74" t="str">
            <v>水杉街</v>
          </cell>
          <cell r="E74" t="str">
            <v>城中片区</v>
          </cell>
          <cell r="F74">
            <v>20</v>
          </cell>
          <cell r="G74">
            <v>6</v>
          </cell>
        </row>
        <row r="75">
          <cell r="A75">
            <v>12845</v>
          </cell>
          <cell r="B75" t="str">
            <v>高榕</v>
          </cell>
          <cell r="C75">
            <v>598</v>
          </cell>
          <cell r="D75" t="str">
            <v>水杉街</v>
          </cell>
          <cell r="E75" t="str">
            <v>城中片区</v>
          </cell>
          <cell r="F75">
            <v>20</v>
          </cell>
          <cell r="G75">
            <v>7</v>
          </cell>
        </row>
        <row r="76">
          <cell r="A76">
            <v>6662</v>
          </cell>
          <cell r="B76" t="str">
            <v>胡光宾</v>
          </cell>
          <cell r="C76">
            <v>598</v>
          </cell>
          <cell r="D76" t="str">
            <v>水杉街</v>
          </cell>
          <cell r="E76" t="str">
            <v>城中片区</v>
          </cell>
          <cell r="F76">
            <v>20</v>
          </cell>
          <cell r="G76">
            <v>7</v>
          </cell>
        </row>
        <row r="77">
          <cell r="A77">
            <v>14992</v>
          </cell>
          <cell r="B77" t="str">
            <v>李倩</v>
          </cell>
          <cell r="C77">
            <v>723</v>
          </cell>
          <cell r="D77" t="str">
            <v>柳翠店</v>
          </cell>
          <cell r="E77" t="str">
            <v>城中片区</v>
          </cell>
          <cell r="F77">
            <v>10</v>
          </cell>
          <cell r="G77">
            <v>5</v>
          </cell>
        </row>
        <row r="78">
          <cell r="A78">
            <v>13020</v>
          </cell>
          <cell r="B78" t="str">
            <v>施雪</v>
          </cell>
          <cell r="C78">
            <v>723</v>
          </cell>
          <cell r="D78" t="str">
            <v>柳翠店</v>
          </cell>
          <cell r="E78" t="str">
            <v>城中片区</v>
          </cell>
          <cell r="F78">
            <v>10</v>
          </cell>
          <cell r="G78">
            <v>5</v>
          </cell>
        </row>
        <row r="79">
          <cell r="A79">
            <v>10930</v>
          </cell>
          <cell r="B79" t="str">
            <v>袁咏梅</v>
          </cell>
          <cell r="C79">
            <v>724</v>
          </cell>
          <cell r="D79" t="str">
            <v>观音桥</v>
          </cell>
          <cell r="E79" t="str">
            <v>城中片区</v>
          </cell>
          <cell r="F79">
            <v>30</v>
          </cell>
          <cell r="G79">
            <v>10</v>
          </cell>
        </row>
        <row r="80">
          <cell r="A80">
            <v>12936</v>
          </cell>
          <cell r="B80" t="str">
            <v>王芳</v>
          </cell>
          <cell r="C80">
            <v>724</v>
          </cell>
          <cell r="D80" t="str">
            <v>观音桥</v>
          </cell>
          <cell r="E80" t="str">
            <v>城中片区</v>
          </cell>
          <cell r="F80">
            <v>30</v>
          </cell>
          <cell r="G80">
            <v>10</v>
          </cell>
        </row>
        <row r="81">
          <cell r="A81">
            <v>14444</v>
          </cell>
          <cell r="B81" t="str">
            <v>陈梦露</v>
          </cell>
          <cell r="C81">
            <v>724</v>
          </cell>
          <cell r="D81" t="str">
            <v>观音桥</v>
          </cell>
          <cell r="E81" t="str">
            <v>城中片区</v>
          </cell>
          <cell r="F81">
            <v>30</v>
          </cell>
          <cell r="G81">
            <v>10</v>
          </cell>
        </row>
        <row r="82">
          <cell r="A82">
            <v>5519</v>
          </cell>
          <cell r="B82" t="str">
            <v>黄玲</v>
          </cell>
          <cell r="C82">
            <v>744</v>
          </cell>
          <cell r="D82" t="str">
            <v>科华店</v>
          </cell>
          <cell r="E82" t="str">
            <v>城中片区</v>
          </cell>
          <cell r="F82">
            <v>20</v>
          </cell>
          <cell r="G82">
            <v>10</v>
          </cell>
        </row>
        <row r="83">
          <cell r="A83">
            <v>12846</v>
          </cell>
          <cell r="B83" t="str">
            <v>魏存敏</v>
          </cell>
          <cell r="C83">
            <v>744</v>
          </cell>
          <cell r="D83" t="str">
            <v>科华店</v>
          </cell>
          <cell r="E83" t="str">
            <v>城中片区</v>
          </cell>
          <cell r="F83">
            <v>20</v>
          </cell>
          <cell r="G83">
            <v>10</v>
          </cell>
        </row>
        <row r="84">
          <cell r="A84">
            <v>10907</v>
          </cell>
          <cell r="B84" t="str">
            <v>邓红梅</v>
          </cell>
          <cell r="C84">
            <v>747</v>
          </cell>
          <cell r="D84" t="str">
            <v>郫县二店</v>
          </cell>
          <cell r="E84" t="str">
            <v>城中片区</v>
          </cell>
          <cell r="F84">
            <v>20</v>
          </cell>
          <cell r="G84">
            <v>10</v>
          </cell>
        </row>
        <row r="85">
          <cell r="A85">
            <v>11964</v>
          </cell>
          <cell r="B85" t="str">
            <v>邹东梅</v>
          </cell>
          <cell r="C85">
            <v>747</v>
          </cell>
          <cell r="D85" t="str">
            <v>郫县二店</v>
          </cell>
          <cell r="E85" t="str">
            <v>城中片区</v>
          </cell>
          <cell r="F85">
            <v>20</v>
          </cell>
          <cell r="G85">
            <v>10</v>
          </cell>
        </row>
        <row r="86">
          <cell r="A86">
            <v>4086</v>
          </cell>
          <cell r="B86" t="str">
            <v>高文棋</v>
          </cell>
          <cell r="C86">
            <v>114685</v>
          </cell>
          <cell r="D86" t="str">
            <v>青龙街</v>
          </cell>
          <cell r="E86" t="str">
            <v>城中片区</v>
          </cell>
          <cell r="F86">
            <v>30</v>
          </cell>
          <cell r="G86">
            <v>10</v>
          </cell>
        </row>
        <row r="87">
          <cell r="A87">
            <v>7279</v>
          </cell>
          <cell r="B87" t="str">
            <v>李可</v>
          </cell>
          <cell r="C87">
            <v>114685</v>
          </cell>
          <cell r="D87" t="str">
            <v>青龙街</v>
          </cell>
          <cell r="E87" t="str">
            <v>城中片区</v>
          </cell>
          <cell r="F87">
            <v>30</v>
          </cell>
          <cell r="G87">
            <v>10</v>
          </cell>
        </row>
        <row r="88">
          <cell r="A88">
            <v>14306</v>
          </cell>
          <cell r="B88" t="str">
            <v>蹇艺</v>
          </cell>
          <cell r="C88">
            <v>114685</v>
          </cell>
          <cell r="D88" t="str">
            <v>青龙街</v>
          </cell>
          <cell r="E88" t="str">
            <v>城中片区</v>
          </cell>
          <cell r="F88">
            <v>30</v>
          </cell>
          <cell r="G88">
            <v>10</v>
          </cell>
        </row>
        <row r="89">
          <cell r="A89">
            <v>12454</v>
          </cell>
          <cell r="B89" t="str">
            <v>韩守玉</v>
          </cell>
          <cell r="C89">
            <v>102479</v>
          </cell>
          <cell r="D89" t="str">
            <v>劼人路</v>
          </cell>
          <cell r="E89" t="str">
            <v>城中片区</v>
          </cell>
          <cell r="F89">
            <v>20</v>
          </cell>
          <cell r="G89">
            <v>10</v>
          </cell>
        </row>
        <row r="90">
          <cell r="A90">
            <v>5844</v>
          </cell>
          <cell r="B90" t="str">
            <v>王丽超</v>
          </cell>
          <cell r="C90">
            <v>102479</v>
          </cell>
          <cell r="D90" t="str">
            <v>劼人路</v>
          </cell>
          <cell r="E90" t="str">
            <v>城中片区</v>
          </cell>
          <cell r="F90">
            <v>20</v>
          </cell>
          <cell r="G90">
            <v>10</v>
          </cell>
        </row>
        <row r="91">
          <cell r="A91">
            <v>14429</v>
          </cell>
          <cell r="B91" t="str">
            <v>郭定秀</v>
          </cell>
          <cell r="C91">
            <v>113299</v>
          </cell>
          <cell r="D91" t="str">
            <v>倪家桥</v>
          </cell>
          <cell r="E91" t="str">
            <v>城中片区</v>
          </cell>
          <cell r="F91">
            <v>20</v>
          </cell>
          <cell r="G91">
            <v>10</v>
          </cell>
        </row>
        <row r="92">
          <cell r="A92">
            <v>14389</v>
          </cell>
          <cell r="B92" t="str">
            <v>刘云梅</v>
          </cell>
          <cell r="C92">
            <v>113299</v>
          </cell>
          <cell r="D92" t="str">
            <v>倪家桥</v>
          </cell>
          <cell r="E92" t="str">
            <v>城中片区</v>
          </cell>
          <cell r="F92">
            <v>20</v>
          </cell>
          <cell r="G92">
            <v>10</v>
          </cell>
        </row>
        <row r="93">
          <cell r="A93">
            <v>11326</v>
          </cell>
          <cell r="B93" t="str">
            <v>张娜</v>
          </cell>
          <cell r="C93">
            <v>114844</v>
          </cell>
          <cell r="D93" t="str">
            <v>培华东路</v>
          </cell>
          <cell r="E93" t="str">
            <v>城中片区</v>
          </cell>
          <cell r="F93">
            <v>20</v>
          </cell>
          <cell r="G93">
            <v>10</v>
          </cell>
        </row>
        <row r="94">
          <cell r="A94">
            <v>13061</v>
          </cell>
          <cell r="B94" t="str">
            <v>蔡红秀</v>
          </cell>
          <cell r="C94">
            <v>114844</v>
          </cell>
          <cell r="D94" t="str">
            <v>培华东路</v>
          </cell>
          <cell r="E94" t="str">
            <v>城中片区</v>
          </cell>
          <cell r="F94">
            <v>20</v>
          </cell>
          <cell r="G94">
            <v>10</v>
          </cell>
        </row>
        <row r="95">
          <cell r="A95">
            <v>8386</v>
          </cell>
          <cell r="B95" t="str">
            <v>宋留艺</v>
          </cell>
          <cell r="C95">
            <v>116482</v>
          </cell>
          <cell r="D95" t="str">
            <v>宏济中路</v>
          </cell>
          <cell r="E95" t="str">
            <v>城中片区</v>
          </cell>
          <cell r="F95">
            <v>20</v>
          </cell>
          <cell r="G95">
            <v>10</v>
          </cell>
        </row>
        <row r="96">
          <cell r="A96">
            <v>11120</v>
          </cell>
          <cell r="B96" t="str">
            <v>黄天平</v>
          </cell>
          <cell r="C96">
            <v>116482</v>
          </cell>
          <cell r="D96" t="str">
            <v>宏济中路</v>
          </cell>
          <cell r="E96" t="str">
            <v>城中片区</v>
          </cell>
          <cell r="F96">
            <v>20</v>
          </cell>
          <cell r="G96">
            <v>10</v>
          </cell>
        </row>
        <row r="97">
          <cell r="A97">
            <v>11985</v>
          </cell>
          <cell r="B97" t="str">
            <v>邓银鑫</v>
          </cell>
          <cell r="C97">
            <v>113008</v>
          </cell>
          <cell r="D97" t="str">
            <v>尚锦店</v>
          </cell>
          <cell r="E97" t="str">
            <v>城中片区</v>
          </cell>
          <cell r="F97">
            <v>10</v>
          </cell>
          <cell r="G97">
            <v>5</v>
          </cell>
        </row>
        <row r="98">
          <cell r="A98">
            <v>14484</v>
          </cell>
          <cell r="B98" t="str">
            <v>邱桐</v>
          </cell>
          <cell r="C98">
            <v>113008</v>
          </cell>
          <cell r="D98" t="str">
            <v>尚锦店</v>
          </cell>
          <cell r="E98" t="str">
            <v>城中片区</v>
          </cell>
          <cell r="F98">
            <v>10</v>
          </cell>
          <cell r="G98">
            <v>5</v>
          </cell>
        </row>
        <row r="99">
          <cell r="A99">
            <v>11769</v>
          </cell>
          <cell r="B99" t="str">
            <v>梅雅霜</v>
          </cell>
          <cell r="C99">
            <v>117184</v>
          </cell>
          <cell r="D99" t="str">
            <v>静沙南路</v>
          </cell>
          <cell r="E99" t="str">
            <v>城中片区</v>
          </cell>
          <cell r="F99">
            <v>30</v>
          </cell>
          <cell r="G99">
            <v>10</v>
          </cell>
        </row>
        <row r="100">
          <cell r="A100">
            <v>15049</v>
          </cell>
          <cell r="B100" t="str">
            <v>李艳</v>
          </cell>
          <cell r="C100">
            <v>117184</v>
          </cell>
          <cell r="D100" t="str">
            <v>静沙南路</v>
          </cell>
          <cell r="E100" t="str">
            <v>城中片区</v>
          </cell>
          <cell r="F100">
            <v>30</v>
          </cell>
          <cell r="G100">
            <v>10</v>
          </cell>
        </row>
        <row r="101">
          <cell r="A101">
            <v>15048</v>
          </cell>
          <cell r="B101" t="str">
            <v>何英</v>
          </cell>
          <cell r="C101">
            <v>117184</v>
          </cell>
          <cell r="D101" t="str">
            <v>静沙南路</v>
          </cell>
          <cell r="E101" t="str">
            <v>城中片区</v>
          </cell>
          <cell r="F101">
            <v>30</v>
          </cell>
          <cell r="G101">
            <v>10</v>
          </cell>
        </row>
        <row r="102">
          <cell r="A102">
            <v>14379</v>
          </cell>
          <cell r="B102" t="str">
            <v>罗月月</v>
          </cell>
          <cell r="C102">
            <v>337</v>
          </cell>
          <cell r="D102" t="str">
            <v>浆洗街</v>
          </cell>
          <cell r="E102" t="str">
            <v>城中片区</v>
          </cell>
          <cell r="F102">
            <v>40</v>
          </cell>
          <cell r="G102">
            <v>10</v>
          </cell>
        </row>
        <row r="103">
          <cell r="A103">
            <v>7050</v>
          </cell>
          <cell r="B103" t="str">
            <v>毛静静</v>
          </cell>
          <cell r="C103">
            <v>337</v>
          </cell>
          <cell r="D103" t="str">
            <v>浆洗街</v>
          </cell>
          <cell r="E103" t="str">
            <v>城中片区</v>
          </cell>
          <cell r="F103">
            <v>40</v>
          </cell>
          <cell r="G103">
            <v>10</v>
          </cell>
        </row>
        <row r="104">
          <cell r="A104">
            <v>11883</v>
          </cell>
          <cell r="B104" t="str">
            <v>陈娟</v>
          </cell>
          <cell r="C104">
            <v>337</v>
          </cell>
          <cell r="D104" t="str">
            <v>浆洗街</v>
          </cell>
          <cell r="E104" t="str">
            <v>城中片区</v>
          </cell>
          <cell r="F104">
            <v>40</v>
          </cell>
          <cell r="G104">
            <v>10</v>
          </cell>
        </row>
        <row r="105">
          <cell r="A105">
            <v>6965</v>
          </cell>
          <cell r="B105" t="str">
            <v>唐姐</v>
          </cell>
          <cell r="C105">
            <v>337</v>
          </cell>
          <cell r="D105" t="str">
            <v>浆洗街</v>
          </cell>
          <cell r="E105" t="str">
            <v>城中片区</v>
          </cell>
          <cell r="F105">
            <v>40</v>
          </cell>
          <cell r="G105">
            <v>10</v>
          </cell>
        </row>
        <row r="106">
          <cell r="A106">
            <v>15071</v>
          </cell>
          <cell r="B106" t="str">
            <v>王鹏</v>
          </cell>
          <cell r="C106">
            <v>52</v>
          </cell>
          <cell r="D106" t="str">
            <v>崇州中心店</v>
          </cell>
          <cell r="E106" t="str">
            <v>崇州片区</v>
          </cell>
          <cell r="F106">
            <v>10</v>
          </cell>
          <cell r="G106">
            <v>5</v>
          </cell>
        </row>
        <row r="107">
          <cell r="A107">
            <v>15047</v>
          </cell>
          <cell r="B107" t="str">
            <v>李婷</v>
          </cell>
          <cell r="C107">
            <v>52</v>
          </cell>
          <cell r="D107" t="str">
            <v>崇州中心店</v>
          </cell>
          <cell r="E107" t="str">
            <v>崇州片区</v>
          </cell>
          <cell r="F107">
            <v>10</v>
          </cell>
          <cell r="G107">
            <v>5</v>
          </cell>
        </row>
        <row r="108">
          <cell r="A108">
            <v>6301</v>
          </cell>
          <cell r="B108" t="str">
            <v>韩艳梅</v>
          </cell>
          <cell r="C108">
            <v>54</v>
          </cell>
          <cell r="D108" t="str">
            <v>怀远店</v>
          </cell>
          <cell r="E108" t="str">
            <v>崇州片区</v>
          </cell>
          <cell r="F108">
            <v>20</v>
          </cell>
          <cell r="G108">
            <v>7</v>
          </cell>
        </row>
        <row r="109">
          <cell r="A109">
            <v>7379</v>
          </cell>
          <cell r="B109" t="str">
            <v>曹琼</v>
          </cell>
          <cell r="C109">
            <v>54</v>
          </cell>
          <cell r="D109" t="str">
            <v>怀远店</v>
          </cell>
          <cell r="E109" t="str">
            <v>崇州片区</v>
          </cell>
          <cell r="F109">
            <v>20</v>
          </cell>
          <cell r="G109">
            <v>7</v>
          </cell>
        </row>
        <row r="110">
          <cell r="A110">
            <v>10808</v>
          </cell>
          <cell r="B110" t="str">
            <v>费诗尧</v>
          </cell>
          <cell r="C110">
            <v>54</v>
          </cell>
          <cell r="D110" t="str">
            <v>怀远店</v>
          </cell>
          <cell r="E110" t="str">
            <v>崇州片区</v>
          </cell>
          <cell r="F110">
            <v>20</v>
          </cell>
          <cell r="G110">
            <v>6</v>
          </cell>
        </row>
        <row r="111">
          <cell r="A111">
            <v>7948</v>
          </cell>
          <cell r="B111" t="str">
            <v>骆素花</v>
          </cell>
          <cell r="C111">
            <v>56</v>
          </cell>
          <cell r="D111" t="str">
            <v>三江店</v>
          </cell>
          <cell r="E111" t="str">
            <v>崇州片区</v>
          </cell>
          <cell r="F111">
            <v>10</v>
          </cell>
          <cell r="G111">
            <v>6</v>
          </cell>
        </row>
        <row r="112">
          <cell r="A112">
            <v>15232</v>
          </cell>
          <cell r="B112" t="str">
            <v>高斯</v>
          </cell>
          <cell r="C112">
            <v>56</v>
          </cell>
          <cell r="D112" t="str">
            <v>三江店</v>
          </cell>
          <cell r="E112" t="str">
            <v>崇州片区</v>
          </cell>
          <cell r="F112">
            <v>10</v>
          </cell>
          <cell r="G112">
            <v>4</v>
          </cell>
        </row>
        <row r="113">
          <cell r="A113">
            <v>10043</v>
          </cell>
          <cell r="B113" t="str">
            <v>陈凤珍</v>
          </cell>
          <cell r="C113">
            <v>367</v>
          </cell>
          <cell r="D113" t="str">
            <v>金带店</v>
          </cell>
          <cell r="E113" t="str">
            <v>崇州片区</v>
          </cell>
          <cell r="F113">
            <v>20</v>
          </cell>
          <cell r="G113">
            <v>20</v>
          </cell>
        </row>
        <row r="114">
          <cell r="A114">
            <v>11796</v>
          </cell>
          <cell r="B114" t="str">
            <v>王依纯</v>
          </cell>
          <cell r="C114">
            <v>367</v>
          </cell>
          <cell r="D114" t="str">
            <v>金带店</v>
          </cell>
          <cell r="E114" t="str">
            <v>崇州片区</v>
          </cell>
          <cell r="F114">
            <v>20</v>
          </cell>
        </row>
        <row r="115">
          <cell r="A115">
            <v>12377</v>
          </cell>
          <cell r="B115" t="str">
            <v>涂思佩</v>
          </cell>
          <cell r="C115">
            <v>754</v>
          </cell>
          <cell r="D115" t="str">
            <v>尚贤坊</v>
          </cell>
          <cell r="E115" t="str">
            <v>崇州片区</v>
          </cell>
          <cell r="F115">
            <v>10</v>
          </cell>
          <cell r="G115">
            <v>5</v>
          </cell>
        </row>
        <row r="116">
          <cell r="A116">
            <v>15079</v>
          </cell>
          <cell r="B116" t="str">
            <v>蒋润</v>
          </cell>
          <cell r="C116">
            <v>754</v>
          </cell>
          <cell r="D116" t="str">
            <v>尚贤坊</v>
          </cell>
          <cell r="E116" t="str">
            <v>崇州片区</v>
          </cell>
          <cell r="F116">
            <v>10</v>
          </cell>
          <cell r="G116">
            <v>5</v>
          </cell>
        </row>
        <row r="117">
          <cell r="A117">
            <v>6472</v>
          </cell>
          <cell r="B117" t="str">
            <v>胡建梅</v>
          </cell>
          <cell r="C117">
            <v>104428</v>
          </cell>
          <cell r="D117" t="str">
            <v>永康东路</v>
          </cell>
          <cell r="E117" t="str">
            <v>崇州片区</v>
          </cell>
          <cell r="F117">
            <v>20</v>
          </cell>
          <cell r="G117">
            <v>12</v>
          </cell>
        </row>
        <row r="118">
          <cell r="A118">
            <v>13231</v>
          </cell>
          <cell r="B118" t="str">
            <v>阿呷莫</v>
          </cell>
          <cell r="C118">
            <v>104428</v>
          </cell>
          <cell r="D118" t="str">
            <v>永康东路</v>
          </cell>
          <cell r="E118" t="str">
            <v>崇州片区</v>
          </cell>
          <cell r="F118">
            <v>20</v>
          </cell>
          <cell r="G118">
            <v>8</v>
          </cell>
        </row>
        <row r="119">
          <cell r="A119">
            <v>10955</v>
          </cell>
          <cell r="B119" t="str">
            <v>彭勤</v>
          </cell>
          <cell r="C119">
            <v>104838</v>
          </cell>
          <cell r="D119" t="str">
            <v>蜀州中路</v>
          </cell>
          <cell r="E119" t="str">
            <v>崇州片区</v>
          </cell>
          <cell r="F119">
            <v>15</v>
          </cell>
          <cell r="G119">
            <v>8</v>
          </cell>
        </row>
        <row r="120">
          <cell r="A120">
            <v>15210</v>
          </cell>
          <cell r="B120" t="str">
            <v>邓莎</v>
          </cell>
          <cell r="C120">
            <v>104838</v>
          </cell>
          <cell r="D120" t="str">
            <v>蜀州中路</v>
          </cell>
          <cell r="E120" t="str">
            <v>崇州片区</v>
          </cell>
          <cell r="F120">
            <v>15</v>
          </cell>
          <cell r="G120">
            <v>7</v>
          </cell>
        </row>
        <row r="121">
          <cell r="A121">
            <v>14250</v>
          </cell>
          <cell r="B121" t="str">
            <v>羊薇</v>
          </cell>
          <cell r="C121">
            <v>122176</v>
          </cell>
          <cell r="D121" t="str">
            <v>怀远二店</v>
          </cell>
          <cell r="E121" t="str">
            <v>崇州片区</v>
          </cell>
          <cell r="F121">
            <v>10</v>
          </cell>
          <cell r="G121">
            <v>10</v>
          </cell>
        </row>
        <row r="122">
          <cell r="A122">
            <v>11323</v>
          </cell>
          <cell r="B122" t="str">
            <v>朱文艺</v>
          </cell>
          <cell r="C122">
            <v>377</v>
          </cell>
          <cell r="D122" t="str">
            <v>新园大道</v>
          </cell>
          <cell r="E122" t="str">
            <v>东南片区</v>
          </cell>
          <cell r="F122">
            <v>20</v>
          </cell>
          <cell r="G122">
            <v>10</v>
          </cell>
        </row>
        <row r="123">
          <cell r="A123">
            <v>12446</v>
          </cell>
          <cell r="B123" t="str">
            <v>钟世豪</v>
          </cell>
          <cell r="C123">
            <v>377</v>
          </cell>
          <cell r="D123" t="str">
            <v>新园大道</v>
          </cell>
          <cell r="E123" t="str">
            <v>东南片区</v>
          </cell>
          <cell r="F123">
            <v>20</v>
          </cell>
          <cell r="G123">
            <v>10</v>
          </cell>
        </row>
        <row r="124">
          <cell r="A124">
            <v>14388</v>
          </cell>
          <cell r="B124" t="str">
            <v>张春丽</v>
          </cell>
          <cell r="C124">
            <v>387</v>
          </cell>
          <cell r="D124" t="str">
            <v>新乐中街</v>
          </cell>
          <cell r="E124" t="str">
            <v>东南片区</v>
          </cell>
          <cell r="F124">
            <v>20</v>
          </cell>
          <cell r="G124">
            <v>10</v>
          </cell>
        </row>
        <row r="125">
          <cell r="A125">
            <v>5701</v>
          </cell>
          <cell r="B125" t="str">
            <v>任远芳</v>
          </cell>
          <cell r="C125">
            <v>387</v>
          </cell>
          <cell r="D125" t="str">
            <v>新乐中街</v>
          </cell>
          <cell r="E125" t="str">
            <v>东南片区</v>
          </cell>
          <cell r="F125">
            <v>20</v>
          </cell>
          <cell r="G125">
            <v>10</v>
          </cell>
        </row>
        <row r="126">
          <cell r="A126">
            <v>5471</v>
          </cell>
          <cell r="B126" t="str">
            <v>于春莲</v>
          </cell>
          <cell r="C126">
            <v>571</v>
          </cell>
          <cell r="D126" t="str">
            <v>民丰大道</v>
          </cell>
          <cell r="E126" t="str">
            <v>东南片区</v>
          </cell>
          <cell r="F126">
            <v>20</v>
          </cell>
          <cell r="G126">
            <v>10</v>
          </cell>
        </row>
        <row r="127">
          <cell r="A127">
            <v>6454</v>
          </cell>
          <cell r="B127" t="str">
            <v>杨秀娟</v>
          </cell>
          <cell r="C127">
            <v>571</v>
          </cell>
          <cell r="D127" t="str">
            <v>民丰大道</v>
          </cell>
          <cell r="E127" t="str">
            <v>东南片区</v>
          </cell>
          <cell r="F127">
            <v>20</v>
          </cell>
          <cell r="G127">
            <v>10</v>
          </cell>
        </row>
        <row r="128">
          <cell r="A128">
            <v>5501</v>
          </cell>
          <cell r="B128" t="str">
            <v>邹惠</v>
          </cell>
          <cell r="C128">
            <v>573</v>
          </cell>
          <cell r="D128" t="str">
            <v>锦华店</v>
          </cell>
          <cell r="E128" t="str">
            <v>东南片区</v>
          </cell>
          <cell r="F128">
            <v>10</v>
          </cell>
          <cell r="G128">
            <v>10</v>
          </cell>
        </row>
        <row r="129">
          <cell r="A129">
            <v>4311</v>
          </cell>
          <cell r="B129" t="str">
            <v>马雪</v>
          </cell>
          <cell r="C129">
            <v>707</v>
          </cell>
          <cell r="D129" t="str">
            <v>万科</v>
          </cell>
          <cell r="E129" t="str">
            <v>东南片区</v>
          </cell>
          <cell r="F129">
            <v>30</v>
          </cell>
          <cell r="G129">
            <v>10</v>
          </cell>
        </row>
        <row r="130">
          <cell r="A130">
            <v>14454</v>
          </cell>
          <cell r="B130" t="str">
            <v>符洪</v>
          </cell>
          <cell r="C130">
            <v>707</v>
          </cell>
          <cell r="D130" t="str">
            <v>万科</v>
          </cell>
          <cell r="E130" t="str">
            <v>东南片区</v>
          </cell>
          <cell r="F130">
            <v>30</v>
          </cell>
          <cell r="G130">
            <v>10</v>
          </cell>
        </row>
        <row r="131">
          <cell r="A131">
            <v>12468</v>
          </cell>
          <cell r="B131" t="str">
            <v>朱静</v>
          </cell>
          <cell r="C131">
            <v>707</v>
          </cell>
          <cell r="D131" t="str">
            <v>万科</v>
          </cell>
          <cell r="E131" t="str">
            <v>东南片区</v>
          </cell>
          <cell r="F131">
            <v>30</v>
          </cell>
          <cell r="G131">
            <v>10</v>
          </cell>
        </row>
        <row r="132">
          <cell r="A132">
            <v>8972</v>
          </cell>
          <cell r="B132" t="str">
            <v>李桂芳</v>
          </cell>
          <cell r="C132">
            <v>712</v>
          </cell>
          <cell r="D132" t="str">
            <v>华泰</v>
          </cell>
          <cell r="E132" t="str">
            <v>东南片区</v>
          </cell>
          <cell r="F132">
            <v>30</v>
          </cell>
          <cell r="G132">
            <v>8</v>
          </cell>
        </row>
        <row r="133">
          <cell r="A133">
            <v>11382</v>
          </cell>
          <cell r="B133" t="str">
            <v>刘春花</v>
          </cell>
          <cell r="C133">
            <v>712</v>
          </cell>
          <cell r="D133" t="str">
            <v>华泰</v>
          </cell>
          <cell r="E133" t="str">
            <v>东南片区</v>
          </cell>
          <cell r="F133">
            <v>30</v>
          </cell>
          <cell r="G133">
            <v>7</v>
          </cell>
        </row>
        <row r="134">
          <cell r="A134">
            <v>15067</v>
          </cell>
          <cell r="B134" t="str">
            <v>张天英</v>
          </cell>
          <cell r="C134">
            <v>712</v>
          </cell>
          <cell r="D134" t="str">
            <v>华泰</v>
          </cell>
          <cell r="E134" t="str">
            <v>东南片区</v>
          </cell>
          <cell r="F134">
            <v>30</v>
          </cell>
          <cell r="G134">
            <v>7</v>
          </cell>
        </row>
        <row r="135">
          <cell r="A135">
            <v>4089</v>
          </cell>
          <cell r="B135" t="str">
            <v>段文秀</v>
          </cell>
          <cell r="C135">
            <v>712</v>
          </cell>
          <cell r="D135" t="str">
            <v>华泰</v>
          </cell>
          <cell r="E135" t="str">
            <v>东南片区</v>
          </cell>
          <cell r="F135">
            <v>30</v>
          </cell>
          <cell r="G135">
            <v>8</v>
          </cell>
        </row>
        <row r="136">
          <cell r="A136">
            <v>4435</v>
          </cell>
          <cell r="B136" t="str">
            <v>黄兴中</v>
          </cell>
          <cell r="C136">
            <v>733</v>
          </cell>
          <cell r="D136" t="str">
            <v>三强西路</v>
          </cell>
          <cell r="E136" t="str">
            <v>东南片区</v>
          </cell>
          <cell r="F136">
            <v>20</v>
          </cell>
          <cell r="G136">
            <v>7</v>
          </cell>
        </row>
        <row r="137">
          <cell r="A137">
            <v>11004</v>
          </cell>
          <cell r="B137" t="str">
            <v>李银萍</v>
          </cell>
          <cell r="C137">
            <v>733</v>
          </cell>
          <cell r="D137" t="str">
            <v>三强西路</v>
          </cell>
          <cell r="E137" t="str">
            <v>东南片区</v>
          </cell>
          <cell r="F137">
            <v>20</v>
          </cell>
          <cell r="G137">
            <v>6</v>
          </cell>
        </row>
        <row r="138">
          <cell r="A138">
            <v>13164</v>
          </cell>
          <cell r="B138" t="str">
            <v>任红艳</v>
          </cell>
          <cell r="C138">
            <v>733</v>
          </cell>
          <cell r="D138" t="str">
            <v>三强西路</v>
          </cell>
          <cell r="E138" t="str">
            <v>东南片区</v>
          </cell>
          <cell r="F138">
            <v>20</v>
          </cell>
          <cell r="G138">
            <v>7</v>
          </cell>
        </row>
        <row r="139">
          <cell r="A139">
            <v>14390</v>
          </cell>
          <cell r="B139" t="str">
            <v>徐乐</v>
          </cell>
          <cell r="C139">
            <v>737</v>
          </cell>
          <cell r="D139" t="str">
            <v>大源北街</v>
          </cell>
          <cell r="E139" t="str">
            <v>东南片区</v>
          </cell>
          <cell r="F139">
            <v>20</v>
          </cell>
          <cell r="G139">
            <v>10</v>
          </cell>
        </row>
        <row r="140">
          <cell r="A140">
            <v>11642</v>
          </cell>
          <cell r="B140" t="str">
            <v>张亚红</v>
          </cell>
          <cell r="C140">
            <v>737</v>
          </cell>
          <cell r="D140" t="str">
            <v>大源北街</v>
          </cell>
          <cell r="E140" t="str">
            <v>东南片区</v>
          </cell>
          <cell r="F140">
            <v>20</v>
          </cell>
          <cell r="G140">
            <v>10</v>
          </cell>
        </row>
        <row r="141">
          <cell r="A141">
            <v>11487</v>
          </cell>
          <cell r="B141" t="str">
            <v>黄艳</v>
          </cell>
          <cell r="C141">
            <v>740</v>
          </cell>
          <cell r="D141" t="str">
            <v>华康</v>
          </cell>
          <cell r="E141" t="str">
            <v>东南片区</v>
          </cell>
          <cell r="F141">
            <v>20</v>
          </cell>
          <cell r="G141">
            <v>10</v>
          </cell>
        </row>
        <row r="142">
          <cell r="A142">
            <v>9749</v>
          </cell>
          <cell r="B142" t="str">
            <v>陈丽梅</v>
          </cell>
          <cell r="C142">
            <v>740</v>
          </cell>
          <cell r="D142" t="str">
            <v>华康</v>
          </cell>
          <cell r="E142" t="str">
            <v>东南片区</v>
          </cell>
          <cell r="F142">
            <v>20</v>
          </cell>
          <cell r="G142">
            <v>10</v>
          </cell>
        </row>
        <row r="143">
          <cell r="A143">
            <v>13209</v>
          </cell>
          <cell r="B143" t="str">
            <v>吴佩娟</v>
          </cell>
          <cell r="C143">
            <v>743</v>
          </cell>
          <cell r="D143" t="str">
            <v>万宇</v>
          </cell>
          <cell r="E143" t="str">
            <v>东南片区</v>
          </cell>
          <cell r="F143">
            <v>20</v>
          </cell>
          <cell r="G143">
            <v>20</v>
          </cell>
        </row>
        <row r="144">
          <cell r="A144">
            <v>998087</v>
          </cell>
          <cell r="B144" t="str">
            <v>马雪</v>
          </cell>
          <cell r="C144">
            <v>743</v>
          </cell>
          <cell r="D144" t="str">
            <v>万宇</v>
          </cell>
          <cell r="E144" t="str">
            <v>东南片区</v>
          </cell>
          <cell r="F144">
            <v>20</v>
          </cell>
          <cell r="G144">
            <v>0</v>
          </cell>
        </row>
        <row r="145">
          <cell r="A145">
            <v>1001695</v>
          </cell>
          <cell r="B145" t="str">
            <v>朱静</v>
          </cell>
          <cell r="C145">
            <v>743</v>
          </cell>
          <cell r="D145" t="str">
            <v>万宇</v>
          </cell>
          <cell r="E145" t="str">
            <v>东南片区</v>
          </cell>
          <cell r="F145">
            <v>20</v>
          </cell>
          <cell r="G145">
            <v>0</v>
          </cell>
        </row>
        <row r="146">
          <cell r="A146">
            <v>12164</v>
          </cell>
          <cell r="B146" t="str">
            <v>刘建芳</v>
          </cell>
          <cell r="C146">
            <v>103639</v>
          </cell>
          <cell r="D146" t="str">
            <v>金马河</v>
          </cell>
          <cell r="E146" t="str">
            <v>东南片区</v>
          </cell>
          <cell r="F146">
            <v>20</v>
          </cell>
          <cell r="G146">
            <v>10</v>
          </cell>
        </row>
        <row r="147">
          <cell r="A147">
            <v>5347</v>
          </cell>
          <cell r="B147" t="str">
            <v>易永红</v>
          </cell>
          <cell r="C147">
            <v>103639</v>
          </cell>
          <cell r="D147" t="str">
            <v>金马河</v>
          </cell>
          <cell r="E147" t="str">
            <v>东南片区</v>
          </cell>
          <cell r="F147">
            <v>20</v>
          </cell>
          <cell r="G147">
            <v>10</v>
          </cell>
        </row>
        <row r="148">
          <cell r="A148">
            <v>13293</v>
          </cell>
          <cell r="B148" t="str">
            <v>李平</v>
          </cell>
          <cell r="C148">
            <v>104430</v>
          </cell>
          <cell r="D148" t="str">
            <v>中和大道</v>
          </cell>
          <cell r="E148" t="str">
            <v>东南片区</v>
          </cell>
          <cell r="F148">
            <v>20</v>
          </cell>
          <cell r="G148">
            <v>20</v>
          </cell>
        </row>
        <row r="149">
          <cell r="A149">
            <v>9295</v>
          </cell>
          <cell r="B149" t="str">
            <v>纪莉萍</v>
          </cell>
          <cell r="C149">
            <v>105751</v>
          </cell>
          <cell r="D149" t="str">
            <v>新下街</v>
          </cell>
          <cell r="E149" t="str">
            <v>东南片区</v>
          </cell>
          <cell r="F149">
            <v>20</v>
          </cell>
          <cell r="G149">
            <v>10</v>
          </cell>
        </row>
        <row r="150">
          <cell r="A150">
            <v>13196</v>
          </cell>
          <cell r="B150" t="str">
            <v>李蜜</v>
          </cell>
          <cell r="C150">
            <v>105751</v>
          </cell>
          <cell r="D150" t="str">
            <v>新下街</v>
          </cell>
          <cell r="E150" t="str">
            <v>东南片区</v>
          </cell>
          <cell r="F150">
            <v>20</v>
          </cell>
          <cell r="G150">
            <v>10</v>
          </cell>
        </row>
        <row r="151">
          <cell r="A151">
            <v>12216</v>
          </cell>
          <cell r="B151" t="str">
            <v>黄雅冰</v>
          </cell>
          <cell r="C151">
            <v>106568</v>
          </cell>
          <cell r="D151" t="str">
            <v>公济桥</v>
          </cell>
          <cell r="E151" t="str">
            <v>东南片区</v>
          </cell>
          <cell r="F151">
            <v>10</v>
          </cell>
          <cell r="G151">
            <v>10</v>
          </cell>
        </row>
        <row r="152">
          <cell r="A152">
            <v>15006</v>
          </cell>
          <cell r="B152" t="str">
            <v>鲁霞</v>
          </cell>
          <cell r="C152">
            <v>114069</v>
          </cell>
          <cell r="D152" t="str">
            <v>剑南大道</v>
          </cell>
          <cell r="E152" t="str">
            <v>东南片区</v>
          </cell>
          <cell r="F152">
            <v>10</v>
          </cell>
          <cell r="G152">
            <v>5</v>
          </cell>
        </row>
        <row r="153">
          <cell r="A153">
            <v>4304</v>
          </cell>
          <cell r="B153" t="str">
            <v>贾兰</v>
          </cell>
          <cell r="C153">
            <v>114069</v>
          </cell>
          <cell r="D153" t="str">
            <v>剑南大道</v>
          </cell>
          <cell r="E153" t="str">
            <v>东南片区</v>
          </cell>
          <cell r="F153">
            <v>10</v>
          </cell>
          <cell r="G153">
            <v>5</v>
          </cell>
        </row>
        <row r="154">
          <cell r="A154">
            <v>11109</v>
          </cell>
          <cell r="B154" t="str">
            <v>李蕊如</v>
          </cell>
          <cell r="C154">
            <v>118074</v>
          </cell>
          <cell r="D154" t="str">
            <v>泰和二街</v>
          </cell>
          <cell r="E154" t="str">
            <v>东南片区</v>
          </cell>
          <cell r="F154">
            <v>20</v>
          </cell>
          <cell r="G154">
            <v>10</v>
          </cell>
        </row>
        <row r="155">
          <cell r="A155">
            <v>13144</v>
          </cell>
          <cell r="B155" t="str">
            <v>蒋润</v>
          </cell>
          <cell r="C155">
            <v>118074</v>
          </cell>
          <cell r="D155" t="str">
            <v>泰和二街</v>
          </cell>
          <cell r="E155" t="str">
            <v>东南片区</v>
          </cell>
          <cell r="F155">
            <v>20</v>
          </cell>
          <cell r="G155">
            <v>10</v>
          </cell>
        </row>
        <row r="156">
          <cell r="A156">
            <v>7006</v>
          </cell>
          <cell r="B156" t="str">
            <v>吕彩霞</v>
          </cell>
          <cell r="C156">
            <v>122198</v>
          </cell>
          <cell r="D156" t="str">
            <v>华泰二店</v>
          </cell>
          <cell r="E156" t="str">
            <v>东南片区</v>
          </cell>
          <cell r="F156">
            <v>20</v>
          </cell>
          <cell r="G156">
            <v>10</v>
          </cell>
        </row>
        <row r="157">
          <cell r="A157">
            <v>14065</v>
          </cell>
          <cell r="B157" t="str">
            <v>杨荣婷</v>
          </cell>
          <cell r="C157">
            <v>122198</v>
          </cell>
          <cell r="D157" t="str">
            <v>华泰二店</v>
          </cell>
          <cell r="E157" t="str">
            <v>东南片区</v>
          </cell>
          <cell r="F157">
            <v>20</v>
          </cell>
          <cell r="G157">
            <v>10</v>
          </cell>
        </row>
        <row r="158">
          <cell r="A158">
            <v>9895</v>
          </cell>
          <cell r="B158" t="str">
            <v>梅茜</v>
          </cell>
          <cell r="C158">
            <v>355</v>
          </cell>
          <cell r="D158" t="str">
            <v>双林店</v>
          </cell>
          <cell r="E158" t="str">
            <v>东南片区</v>
          </cell>
          <cell r="F158">
            <v>20</v>
          </cell>
          <cell r="G158">
            <v>10</v>
          </cell>
        </row>
        <row r="159">
          <cell r="A159">
            <v>8233</v>
          </cell>
          <cell r="B159" t="str">
            <v>张玉</v>
          </cell>
          <cell r="C159">
            <v>355</v>
          </cell>
          <cell r="D159" t="str">
            <v>双林店</v>
          </cell>
          <cell r="E159" t="str">
            <v>东南片区</v>
          </cell>
          <cell r="F159">
            <v>20</v>
          </cell>
          <cell r="G159">
            <v>10</v>
          </cell>
        </row>
        <row r="160">
          <cell r="A160">
            <v>5527</v>
          </cell>
          <cell r="B160" t="str">
            <v>殷岱菊</v>
          </cell>
          <cell r="C160">
            <v>511</v>
          </cell>
          <cell r="D160" t="str">
            <v>杉板桥</v>
          </cell>
          <cell r="E160" t="str">
            <v>东南片区</v>
          </cell>
          <cell r="F160">
            <v>30</v>
          </cell>
          <cell r="G160">
            <v>8</v>
          </cell>
        </row>
        <row r="161">
          <cell r="A161">
            <v>7917</v>
          </cell>
          <cell r="B161" t="str">
            <v>杨伟钰</v>
          </cell>
          <cell r="C161">
            <v>511</v>
          </cell>
          <cell r="D161" t="str">
            <v>杉板桥</v>
          </cell>
          <cell r="E161" t="str">
            <v>东南片区</v>
          </cell>
          <cell r="F161">
            <v>30</v>
          </cell>
          <cell r="G161">
            <v>8</v>
          </cell>
        </row>
        <row r="162">
          <cell r="A162">
            <v>15034</v>
          </cell>
          <cell r="B162" t="str">
            <v>蒋晴</v>
          </cell>
          <cell r="C162">
            <v>511</v>
          </cell>
          <cell r="D162" t="str">
            <v>杉板桥</v>
          </cell>
          <cell r="E162" t="str">
            <v>东南片区</v>
          </cell>
          <cell r="F162">
            <v>30</v>
          </cell>
          <cell r="G162">
            <v>8</v>
          </cell>
        </row>
        <row r="163">
          <cell r="A163">
            <v>15334</v>
          </cell>
          <cell r="B163" t="str">
            <v>闵沙</v>
          </cell>
          <cell r="C163">
            <v>511</v>
          </cell>
          <cell r="D163" t="str">
            <v>杉板桥</v>
          </cell>
          <cell r="E163" t="str">
            <v>东南片区</v>
          </cell>
          <cell r="F163">
            <v>30</v>
          </cell>
          <cell r="G163">
            <v>6</v>
          </cell>
        </row>
        <row r="164">
          <cell r="A164">
            <v>12623</v>
          </cell>
          <cell r="B164" t="str">
            <v>吴洪瑶</v>
          </cell>
          <cell r="C164">
            <v>515</v>
          </cell>
          <cell r="D164" t="str">
            <v>崔家店</v>
          </cell>
          <cell r="E164" t="str">
            <v>东南片区</v>
          </cell>
          <cell r="F164">
            <v>20</v>
          </cell>
          <cell r="G164">
            <v>10</v>
          </cell>
        </row>
        <row r="165">
          <cell r="A165">
            <v>12669</v>
          </cell>
          <cell r="B165" t="str">
            <v>李馨怡</v>
          </cell>
          <cell r="C165">
            <v>515</v>
          </cell>
          <cell r="D165" t="str">
            <v>崔家店</v>
          </cell>
          <cell r="E165" t="str">
            <v>东南片区</v>
          </cell>
          <cell r="F165">
            <v>20</v>
          </cell>
          <cell r="G165">
            <v>10</v>
          </cell>
        </row>
        <row r="166">
          <cell r="A166">
            <v>13327</v>
          </cell>
          <cell r="B166" t="str">
            <v>杨凤麟</v>
          </cell>
          <cell r="C166">
            <v>118758</v>
          </cell>
          <cell r="D166" t="str">
            <v>水碾河</v>
          </cell>
          <cell r="E166" t="str">
            <v>东南片区</v>
          </cell>
          <cell r="F166">
            <v>15</v>
          </cell>
          <cell r="G166">
            <v>8</v>
          </cell>
        </row>
        <row r="167">
          <cell r="A167">
            <v>14171</v>
          </cell>
          <cell r="B167" t="str">
            <v>夏秀娟</v>
          </cell>
          <cell r="C167">
            <v>118758</v>
          </cell>
          <cell r="D167" t="str">
            <v>水碾河</v>
          </cell>
          <cell r="E167" t="str">
            <v>东南片区</v>
          </cell>
          <cell r="F167">
            <v>15</v>
          </cell>
          <cell r="G167">
            <v>7</v>
          </cell>
        </row>
        <row r="168">
          <cell r="A168">
            <v>8594</v>
          </cell>
          <cell r="B168" t="str">
            <v>聂丽</v>
          </cell>
          <cell r="C168">
            <v>351</v>
          </cell>
          <cell r="D168" t="str">
            <v>都江堰店</v>
          </cell>
          <cell r="E168" t="str">
            <v>都江堰片区</v>
          </cell>
          <cell r="F168">
            <v>10</v>
          </cell>
          <cell r="G168">
            <v>5</v>
          </cell>
        </row>
        <row r="169">
          <cell r="A169">
            <v>5473</v>
          </cell>
          <cell r="B169" t="str">
            <v>苗凯</v>
          </cell>
          <cell r="C169">
            <v>351</v>
          </cell>
          <cell r="D169" t="str">
            <v>都江堰店</v>
          </cell>
          <cell r="E169" t="str">
            <v>都江堰片区</v>
          </cell>
          <cell r="F169">
            <v>10</v>
          </cell>
          <cell r="G169">
            <v>5</v>
          </cell>
        </row>
        <row r="170">
          <cell r="A170">
            <v>8073</v>
          </cell>
          <cell r="B170" t="str">
            <v>杨科</v>
          </cell>
          <cell r="C170">
            <v>587</v>
          </cell>
          <cell r="D170" t="str">
            <v>景中店</v>
          </cell>
          <cell r="E170" t="str">
            <v>都江堰片区</v>
          </cell>
          <cell r="F170">
            <v>20</v>
          </cell>
          <cell r="G170">
            <v>10</v>
          </cell>
        </row>
        <row r="171">
          <cell r="A171">
            <v>6497</v>
          </cell>
          <cell r="B171" t="str">
            <v>晏祥春</v>
          </cell>
          <cell r="C171">
            <v>587</v>
          </cell>
          <cell r="D171" t="str">
            <v>景中店</v>
          </cell>
          <cell r="E171" t="str">
            <v>都江堰片区</v>
          </cell>
          <cell r="F171">
            <v>20</v>
          </cell>
          <cell r="G171">
            <v>10</v>
          </cell>
        </row>
        <row r="172">
          <cell r="A172">
            <v>6385</v>
          </cell>
          <cell r="B172" t="str">
            <v>韩启敏</v>
          </cell>
          <cell r="C172">
            <v>704</v>
          </cell>
          <cell r="D172" t="str">
            <v>奎光路店</v>
          </cell>
          <cell r="E172" t="str">
            <v>都江堰片区</v>
          </cell>
          <cell r="F172">
            <v>20</v>
          </cell>
          <cell r="G172">
            <v>10</v>
          </cell>
        </row>
        <row r="173">
          <cell r="A173">
            <v>6505</v>
          </cell>
          <cell r="B173" t="str">
            <v>陈蓉</v>
          </cell>
          <cell r="C173">
            <v>704</v>
          </cell>
          <cell r="D173" t="str">
            <v>奎光路店</v>
          </cell>
          <cell r="E173" t="str">
            <v>都江堰片区</v>
          </cell>
          <cell r="F173">
            <v>20</v>
          </cell>
          <cell r="G173">
            <v>10</v>
          </cell>
        </row>
        <row r="174">
          <cell r="A174">
            <v>10772</v>
          </cell>
          <cell r="B174" t="str">
            <v>乐良清</v>
          </cell>
          <cell r="C174">
            <v>706</v>
          </cell>
          <cell r="D174" t="str">
            <v>翔凤店</v>
          </cell>
          <cell r="E174" t="str">
            <v>都江堰片区</v>
          </cell>
          <cell r="F174">
            <v>10</v>
          </cell>
          <cell r="G174">
            <v>5</v>
          </cell>
        </row>
        <row r="175">
          <cell r="A175">
            <v>6506</v>
          </cell>
          <cell r="B175" t="str">
            <v>杨文英</v>
          </cell>
          <cell r="C175">
            <v>706</v>
          </cell>
          <cell r="D175" t="str">
            <v>翔凤店</v>
          </cell>
          <cell r="E175" t="str">
            <v>都江堰片区</v>
          </cell>
          <cell r="F175">
            <v>10</v>
          </cell>
          <cell r="G175">
            <v>5</v>
          </cell>
        </row>
        <row r="176">
          <cell r="A176">
            <v>12981</v>
          </cell>
          <cell r="B176" t="str">
            <v>吴志海</v>
          </cell>
          <cell r="C176">
            <v>710</v>
          </cell>
          <cell r="D176" t="str">
            <v>问道西路店</v>
          </cell>
          <cell r="E176" t="str">
            <v>都江堰片区</v>
          </cell>
          <cell r="F176">
            <v>10</v>
          </cell>
          <cell r="G176">
            <v>10</v>
          </cell>
        </row>
        <row r="177">
          <cell r="A177">
            <v>6492</v>
          </cell>
          <cell r="B177" t="str">
            <v>何丽萍</v>
          </cell>
          <cell r="C177">
            <v>713</v>
          </cell>
          <cell r="D177" t="str">
            <v>聚源店</v>
          </cell>
          <cell r="E177" t="str">
            <v>都江堰片区</v>
          </cell>
          <cell r="F177">
            <v>15</v>
          </cell>
          <cell r="G177">
            <v>7</v>
          </cell>
        </row>
        <row r="178">
          <cell r="A178">
            <v>11961</v>
          </cell>
          <cell r="B178" t="str">
            <v>易月红</v>
          </cell>
          <cell r="C178">
            <v>713</v>
          </cell>
          <cell r="D178" t="str">
            <v>聚源店</v>
          </cell>
          <cell r="E178" t="str">
            <v>都江堰片区</v>
          </cell>
          <cell r="F178">
            <v>15</v>
          </cell>
          <cell r="G178">
            <v>8</v>
          </cell>
        </row>
        <row r="179">
          <cell r="A179">
            <v>5698</v>
          </cell>
          <cell r="B179" t="str">
            <v>周有惠</v>
          </cell>
          <cell r="C179">
            <v>738</v>
          </cell>
          <cell r="D179" t="str">
            <v>蒲阳路店</v>
          </cell>
          <cell r="E179" t="str">
            <v>都江堰片区</v>
          </cell>
          <cell r="F179">
            <v>20</v>
          </cell>
          <cell r="G179">
            <v>10</v>
          </cell>
        </row>
        <row r="180">
          <cell r="A180">
            <v>6121</v>
          </cell>
          <cell r="B180" t="str">
            <v>李燕</v>
          </cell>
          <cell r="C180">
            <v>738</v>
          </cell>
          <cell r="D180" t="str">
            <v>蒲阳路店</v>
          </cell>
          <cell r="E180" t="str">
            <v>都江堰片区</v>
          </cell>
          <cell r="F180">
            <v>20</v>
          </cell>
          <cell r="G180">
            <v>10</v>
          </cell>
        </row>
        <row r="181">
          <cell r="A181">
            <v>10953</v>
          </cell>
          <cell r="B181" t="str">
            <v>贾益娟</v>
          </cell>
          <cell r="C181">
            <v>110378</v>
          </cell>
          <cell r="D181" t="str">
            <v>宝莲路店</v>
          </cell>
          <cell r="E181" t="str">
            <v>都江堰片区</v>
          </cell>
          <cell r="F181">
            <v>10</v>
          </cell>
          <cell r="G181">
            <v>5</v>
          </cell>
        </row>
        <row r="182">
          <cell r="A182">
            <v>5521</v>
          </cell>
          <cell r="B182" t="str">
            <v>吴阳</v>
          </cell>
          <cell r="C182">
            <v>110378</v>
          </cell>
          <cell r="D182" t="str">
            <v>宝莲路店</v>
          </cell>
          <cell r="E182" t="str">
            <v>都江堰片区</v>
          </cell>
          <cell r="F182">
            <v>10</v>
          </cell>
          <cell r="G182">
            <v>5</v>
          </cell>
        </row>
        <row r="183">
          <cell r="A183">
            <v>10890</v>
          </cell>
          <cell r="B183" t="str">
            <v>张玲</v>
          </cell>
          <cell r="C183">
            <v>742</v>
          </cell>
          <cell r="D183" t="str">
            <v>庆云南街</v>
          </cell>
          <cell r="E183" t="str">
            <v>旗舰片区</v>
          </cell>
          <cell r="F183">
            <v>20</v>
          </cell>
          <cell r="G183">
            <v>10</v>
          </cell>
        </row>
        <row r="184">
          <cell r="A184">
            <v>9822</v>
          </cell>
          <cell r="B184" t="str">
            <v>蔡旌晶</v>
          </cell>
          <cell r="C184">
            <v>742</v>
          </cell>
          <cell r="D184" t="str">
            <v>庆云南街</v>
          </cell>
          <cell r="E184" t="str">
            <v>旗舰片区</v>
          </cell>
          <cell r="F184">
            <v>20</v>
          </cell>
          <cell r="G184">
            <v>10</v>
          </cell>
        </row>
        <row r="185">
          <cell r="A185">
            <v>4033</v>
          </cell>
          <cell r="B185" t="str">
            <v>蒋雪琴</v>
          </cell>
          <cell r="C185">
            <v>750</v>
          </cell>
          <cell r="D185" t="str">
            <v>成汉南路店</v>
          </cell>
          <cell r="E185" t="str">
            <v>旗舰片区</v>
          </cell>
          <cell r="F185">
            <v>30</v>
          </cell>
          <cell r="G185">
            <v>8</v>
          </cell>
        </row>
        <row r="186">
          <cell r="A186">
            <v>12977</v>
          </cell>
          <cell r="B186" t="str">
            <v>冯瑞坤</v>
          </cell>
          <cell r="C186">
            <v>750</v>
          </cell>
          <cell r="D186" t="str">
            <v>成汉南路店</v>
          </cell>
          <cell r="E186" t="str">
            <v>旗舰片区</v>
          </cell>
          <cell r="F186">
            <v>30</v>
          </cell>
          <cell r="G186">
            <v>8</v>
          </cell>
        </row>
        <row r="187">
          <cell r="A187">
            <v>13122</v>
          </cell>
          <cell r="B187" t="str">
            <v>任雪</v>
          </cell>
          <cell r="C187">
            <v>750</v>
          </cell>
          <cell r="D187" t="str">
            <v>成汉南路店</v>
          </cell>
          <cell r="E187" t="str">
            <v>旗舰片区</v>
          </cell>
          <cell r="F187">
            <v>30</v>
          </cell>
          <cell r="G187">
            <v>6</v>
          </cell>
        </row>
        <row r="188">
          <cell r="A188">
            <v>12254</v>
          </cell>
          <cell r="B188" t="str">
            <v>李蕊彤</v>
          </cell>
          <cell r="C188">
            <v>750</v>
          </cell>
          <cell r="D188" t="str">
            <v>成汉南路店</v>
          </cell>
          <cell r="E188" t="str">
            <v>旗舰片区</v>
          </cell>
          <cell r="F188">
            <v>30</v>
          </cell>
          <cell r="G188">
            <v>8</v>
          </cell>
        </row>
        <row r="189">
          <cell r="A189">
            <v>14465</v>
          </cell>
          <cell r="B189" t="str">
            <v>月颜颜</v>
          </cell>
          <cell r="C189">
            <v>102935</v>
          </cell>
          <cell r="D189" t="str">
            <v>童子街</v>
          </cell>
          <cell r="E189" t="str">
            <v>旗舰片区</v>
          </cell>
          <cell r="F189">
            <v>10</v>
          </cell>
          <cell r="G189">
            <v>10</v>
          </cell>
        </row>
        <row r="190">
          <cell r="A190">
            <v>995676</v>
          </cell>
          <cell r="B190" t="str">
            <v>唐文琼</v>
          </cell>
          <cell r="C190">
            <v>106066</v>
          </cell>
          <cell r="D190" t="str">
            <v>梨花街</v>
          </cell>
          <cell r="E190" t="str">
            <v>旗舰片区</v>
          </cell>
          <cell r="F190">
            <v>10</v>
          </cell>
          <cell r="G190">
            <v>10</v>
          </cell>
        </row>
        <row r="191">
          <cell r="A191">
            <v>9679</v>
          </cell>
          <cell r="B191" t="str">
            <v>李佳岭</v>
          </cell>
          <cell r="C191">
            <v>106485</v>
          </cell>
          <cell r="D191" t="str">
            <v>元华二巷</v>
          </cell>
          <cell r="E191" t="str">
            <v>旗舰片区</v>
          </cell>
          <cell r="F191">
            <v>10</v>
          </cell>
          <cell r="G191">
            <v>10</v>
          </cell>
        </row>
        <row r="192">
          <cell r="A192">
            <v>1001358</v>
          </cell>
          <cell r="B192" t="str">
            <v>阴静</v>
          </cell>
          <cell r="C192">
            <v>106865</v>
          </cell>
          <cell r="D192" t="str">
            <v>丝竹路店</v>
          </cell>
          <cell r="E192" t="str">
            <v>旗舰片区</v>
          </cell>
          <cell r="F192">
            <v>10</v>
          </cell>
          <cell r="G192">
            <v>10</v>
          </cell>
        </row>
        <row r="193">
          <cell r="A193">
            <v>13325</v>
          </cell>
          <cell r="B193" t="str">
            <v>熊雅洁</v>
          </cell>
          <cell r="C193">
            <v>116919</v>
          </cell>
          <cell r="D193" t="str">
            <v>科华北路</v>
          </cell>
          <cell r="E193" t="str">
            <v>旗舰片区</v>
          </cell>
          <cell r="F193">
            <v>10</v>
          </cell>
          <cell r="G193">
            <v>10</v>
          </cell>
        </row>
        <row r="194">
          <cell r="A194">
            <v>12921</v>
          </cell>
          <cell r="B194" t="str">
            <v>黄杨</v>
          </cell>
          <cell r="C194">
            <v>709</v>
          </cell>
          <cell r="D194" t="str">
            <v>兴乐北路</v>
          </cell>
          <cell r="E194" t="str">
            <v>西门二片</v>
          </cell>
          <cell r="F194">
            <v>20</v>
          </cell>
          <cell r="G194">
            <v>10</v>
          </cell>
        </row>
        <row r="195">
          <cell r="A195">
            <v>10191</v>
          </cell>
          <cell r="B195" t="str">
            <v>罗丹</v>
          </cell>
          <cell r="C195">
            <v>709</v>
          </cell>
          <cell r="D195" t="str">
            <v>兴乐北路</v>
          </cell>
          <cell r="E195" t="str">
            <v>西门二片</v>
          </cell>
          <cell r="F195">
            <v>20</v>
          </cell>
          <cell r="G195">
            <v>10</v>
          </cell>
        </row>
        <row r="196">
          <cell r="A196">
            <v>8338</v>
          </cell>
          <cell r="B196" t="str">
            <v>蔡小丽</v>
          </cell>
          <cell r="C196">
            <v>730</v>
          </cell>
          <cell r="D196" t="str">
            <v>新繁店</v>
          </cell>
          <cell r="E196" t="str">
            <v>西门二片</v>
          </cell>
          <cell r="F196">
            <v>30</v>
          </cell>
          <cell r="G196">
            <v>10</v>
          </cell>
        </row>
        <row r="197">
          <cell r="A197">
            <v>14214</v>
          </cell>
          <cell r="B197" t="str">
            <v>唐阳</v>
          </cell>
          <cell r="C197">
            <v>730</v>
          </cell>
          <cell r="D197" t="str">
            <v>新繁店</v>
          </cell>
          <cell r="E197" t="str">
            <v>西门二片</v>
          </cell>
          <cell r="F197">
            <v>30</v>
          </cell>
          <cell r="G197">
            <v>10</v>
          </cell>
        </row>
        <row r="198">
          <cell r="A198">
            <v>9328</v>
          </cell>
          <cell r="B198" t="str">
            <v>黄雨</v>
          </cell>
          <cell r="C198">
            <v>730</v>
          </cell>
          <cell r="D198" t="str">
            <v>新繁店</v>
          </cell>
          <cell r="E198" t="str">
            <v>西门二片</v>
          </cell>
          <cell r="F198">
            <v>30</v>
          </cell>
          <cell r="G198">
            <v>10</v>
          </cell>
        </row>
        <row r="199">
          <cell r="A199">
            <v>7388</v>
          </cell>
          <cell r="B199" t="str">
            <v>廖红</v>
          </cell>
          <cell r="C199">
            <v>107658</v>
          </cell>
          <cell r="D199" t="str">
            <v>万和北路</v>
          </cell>
          <cell r="E199" t="str">
            <v>西门二片</v>
          </cell>
          <cell r="F199">
            <v>30</v>
          </cell>
          <cell r="G199">
            <v>10</v>
          </cell>
        </row>
        <row r="200">
          <cell r="A200">
            <v>4562</v>
          </cell>
          <cell r="B200" t="str">
            <v>欧玲</v>
          </cell>
          <cell r="C200">
            <v>107658</v>
          </cell>
          <cell r="D200" t="str">
            <v>万和北路</v>
          </cell>
          <cell r="E200" t="str">
            <v>西门二片</v>
          </cell>
          <cell r="F200">
            <v>30</v>
          </cell>
          <cell r="G200">
            <v>10</v>
          </cell>
        </row>
        <row r="201">
          <cell r="A201">
            <v>14861</v>
          </cell>
          <cell r="B201" t="str">
            <v>赖春梅</v>
          </cell>
          <cell r="C201">
            <v>107658</v>
          </cell>
          <cell r="D201" t="str">
            <v>万和北路</v>
          </cell>
          <cell r="E201" t="str">
            <v>西门二片</v>
          </cell>
          <cell r="F201">
            <v>30</v>
          </cell>
          <cell r="G201">
            <v>10</v>
          </cell>
        </row>
        <row r="202">
          <cell r="A202">
            <v>6322</v>
          </cell>
          <cell r="B202" t="str">
            <v>胡敏</v>
          </cell>
          <cell r="C202">
            <v>120844</v>
          </cell>
          <cell r="D202" t="str">
            <v>彭州店</v>
          </cell>
          <cell r="E202" t="str">
            <v>西门二片</v>
          </cell>
          <cell r="F202">
            <v>10</v>
          </cell>
          <cell r="G202">
            <v>5</v>
          </cell>
        </row>
        <row r="203">
          <cell r="A203">
            <v>11119</v>
          </cell>
          <cell r="B203" t="str">
            <v>黄伦倩</v>
          </cell>
          <cell r="C203">
            <v>120844</v>
          </cell>
          <cell r="D203" t="str">
            <v>彭州店</v>
          </cell>
          <cell r="E203" t="str">
            <v>西门二片</v>
          </cell>
          <cell r="F203">
            <v>10</v>
          </cell>
          <cell r="G203">
            <v>5</v>
          </cell>
        </row>
        <row r="204">
          <cell r="A204">
            <v>14417</v>
          </cell>
          <cell r="B204" t="str">
            <v>唐倩</v>
          </cell>
          <cell r="C204">
            <v>122906</v>
          </cell>
          <cell r="D204" t="str">
            <v>医贸大道</v>
          </cell>
          <cell r="E204" t="str">
            <v>西门二片</v>
          </cell>
          <cell r="F204">
            <v>10</v>
          </cell>
          <cell r="G204">
            <v>5</v>
          </cell>
        </row>
        <row r="205">
          <cell r="A205">
            <v>14866</v>
          </cell>
          <cell r="B205" t="str">
            <v>李英</v>
          </cell>
          <cell r="C205">
            <v>122906</v>
          </cell>
          <cell r="D205" t="str">
            <v>医贸大道</v>
          </cell>
          <cell r="E205" t="str">
            <v>西门二片</v>
          </cell>
          <cell r="F205">
            <v>10</v>
          </cell>
          <cell r="G205">
            <v>5</v>
          </cell>
        </row>
        <row r="206">
          <cell r="A206">
            <v>13304</v>
          </cell>
          <cell r="B206" t="str">
            <v>毛玉</v>
          </cell>
          <cell r="C206">
            <v>570</v>
          </cell>
          <cell r="D206" t="str">
            <v>大石西路店</v>
          </cell>
          <cell r="E206" t="str">
            <v>西门二片</v>
          </cell>
          <cell r="F206">
            <v>20</v>
          </cell>
          <cell r="G206">
            <v>10</v>
          </cell>
        </row>
        <row r="207">
          <cell r="A207">
            <v>15156</v>
          </cell>
          <cell r="B207" t="str">
            <v>徐涛芳</v>
          </cell>
          <cell r="C207">
            <v>570</v>
          </cell>
          <cell r="D207" t="str">
            <v>大石西路店</v>
          </cell>
          <cell r="E207" t="str">
            <v>西门二片</v>
          </cell>
          <cell r="F207">
            <v>20</v>
          </cell>
          <cell r="G207">
            <v>10</v>
          </cell>
        </row>
        <row r="208">
          <cell r="A208">
            <v>11318</v>
          </cell>
          <cell r="B208" t="str">
            <v>李俊俐</v>
          </cell>
          <cell r="C208">
            <v>752</v>
          </cell>
          <cell r="D208" t="str">
            <v>聚萃路店</v>
          </cell>
          <cell r="E208" t="str">
            <v>西门二片</v>
          </cell>
          <cell r="F208">
            <v>10</v>
          </cell>
          <cell r="G208">
            <v>4</v>
          </cell>
        </row>
        <row r="209">
          <cell r="A209">
            <v>12915</v>
          </cell>
          <cell r="B209" t="str">
            <v>李小菲</v>
          </cell>
          <cell r="C209">
            <v>752</v>
          </cell>
          <cell r="D209" t="str">
            <v>聚萃路店</v>
          </cell>
          <cell r="E209" t="str">
            <v>西门二片</v>
          </cell>
          <cell r="F209">
            <v>10</v>
          </cell>
          <cell r="G209">
            <v>3</v>
          </cell>
        </row>
        <row r="210">
          <cell r="A210">
            <v>15406</v>
          </cell>
          <cell r="B210" t="str">
            <v>吴亚澜</v>
          </cell>
          <cell r="C210">
            <v>752</v>
          </cell>
          <cell r="D210" t="str">
            <v>聚萃路店</v>
          </cell>
          <cell r="E210" t="str">
            <v>西门二片</v>
          </cell>
          <cell r="F210">
            <v>10</v>
          </cell>
          <cell r="G210">
            <v>3</v>
          </cell>
        </row>
        <row r="211">
          <cell r="A211">
            <v>12451</v>
          </cell>
          <cell r="B211" t="str">
            <v>李雪</v>
          </cell>
          <cell r="C211">
            <v>104429</v>
          </cell>
          <cell r="D211" t="str">
            <v>大华街店</v>
          </cell>
          <cell r="E211" t="str">
            <v>西门二片</v>
          </cell>
          <cell r="F211">
            <v>20</v>
          </cell>
          <cell r="G211">
            <v>10</v>
          </cell>
        </row>
        <row r="212">
          <cell r="A212">
            <v>14392</v>
          </cell>
          <cell r="B212" t="str">
            <v>付菊英</v>
          </cell>
          <cell r="C212">
            <v>104429</v>
          </cell>
          <cell r="D212" t="str">
            <v>大华街店</v>
          </cell>
          <cell r="E212" t="str">
            <v>西门二片</v>
          </cell>
          <cell r="F212">
            <v>20</v>
          </cell>
          <cell r="G212">
            <v>10</v>
          </cell>
        </row>
        <row r="213">
          <cell r="A213">
            <v>13940</v>
          </cell>
          <cell r="B213" t="str">
            <v>潘恒旭</v>
          </cell>
          <cell r="C213">
            <v>106399</v>
          </cell>
          <cell r="D213" t="str">
            <v>蜀辉路店</v>
          </cell>
          <cell r="E213" t="str">
            <v>西门二片</v>
          </cell>
          <cell r="F213">
            <v>20</v>
          </cell>
          <cell r="G213">
            <v>8</v>
          </cell>
        </row>
        <row r="214">
          <cell r="A214">
            <v>12730</v>
          </cell>
          <cell r="B214" t="str">
            <v>覃朱冯</v>
          </cell>
          <cell r="C214">
            <v>106399</v>
          </cell>
          <cell r="D214" t="str">
            <v>蜀辉路店</v>
          </cell>
          <cell r="E214" t="str">
            <v>西门二片</v>
          </cell>
          <cell r="F214">
            <v>20</v>
          </cell>
          <cell r="G214">
            <v>8</v>
          </cell>
        </row>
        <row r="215">
          <cell r="A215">
            <v>15263</v>
          </cell>
          <cell r="B215" t="str">
            <v>张龙禹</v>
          </cell>
          <cell r="C215">
            <v>106399</v>
          </cell>
          <cell r="D215" t="str">
            <v>蜀辉路店</v>
          </cell>
          <cell r="E215" t="str">
            <v>西门二片</v>
          </cell>
          <cell r="F215">
            <v>20</v>
          </cell>
          <cell r="G215">
            <v>4</v>
          </cell>
        </row>
        <row r="216">
          <cell r="A216">
            <v>14393</v>
          </cell>
          <cell r="B216" t="str">
            <v>张星玉</v>
          </cell>
          <cell r="C216">
            <v>112888</v>
          </cell>
          <cell r="D216" t="str">
            <v>双楠人人乐店</v>
          </cell>
          <cell r="E216" t="str">
            <v>西门二片</v>
          </cell>
          <cell r="F216">
            <v>20</v>
          </cell>
          <cell r="G216">
            <v>10</v>
          </cell>
        </row>
        <row r="217">
          <cell r="A217">
            <v>12954</v>
          </cell>
          <cell r="B217" t="str">
            <v>张雪2</v>
          </cell>
          <cell r="C217">
            <v>112888</v>
          </cell>
          <cell r="D217" t="str">
            <v>双楠人人乐店</v>
          </cell>
          <cell r="E217" t="str">
            <v>西门二片</v>
          </cell>
          <cell r="F217">
            <v>20</v>
          </cell>
          <cell r="G217">
            <v>10</v>
          </cell>
        </row>
        <row r="218">
          <cell r="A218">
            <v>12147</v>
          </cell>
          <cell r="B218" t="str">
            <v>沈长英</v>
          </cell>
          <cell r="C218">
            <v>113025</v>
          </cell>
          <cell r="D218" t="str">
            <v>蜀鑫路店</v>
          </cell>
          <cell r="E218" t="str">
            <v>西门二片</v>
          </cell>
          <cell r="F218">
            <v>20</v>
          </cell>
          <cell r="G218">
            <v>10</v>
          </cell>
        </row>
        <row r="219">
          <cell r="A219">
            <v>12144</v>
          </cell>
          <cell r="B219" t="str">
            <v>张阿几</v>
          </cell>
          <cell r="C219">
            <v>113025</v>
          </cell>
          <cell r="D219" t="str">
            <v>蜀鑫路店</v>
          </cell>
          <cell r="E219" t="str">
            <v>西门二片</v>
          </cell>
          <cell r="F219">
            <v>20</v>
          </cell>
          <cell r="G219">
            <v>10</v>
          </cell>
        </row>
        <row r="220">
          <cell r="A220">
            <v>15262</v>
          </cell>
          <cell r="B220" t="str">
            <v>张晚云</v>
          </cell>
          <cell r="C220">
            <v>113298</v>
          </cell>
          <cell r="D220" t="str">
            <v>逸都路店</v>
          </cell>
          <cell r="E220" t="str">
            <v>西门二片</v>
          </cell>
          <cell r="F220">
            <v>20</v>
          </cell>
          <cell r="G220">
            <v>6</v>
          </cell>
        </row>
        <row r="221">
          <cell r="A221">
            <v>15336</v>
          </cell>
          <cell r="B221" t="str">
            <v>赵良碧</v>
          </cell>
          <cell r="C221">
            <v>113298</v>
          </cell>
          <cell r="D221" t="str">
            <v>逸都路店</v>
          </cell>
          <cell r="E221" t="str">
            <v>西门二片</v>
          </cell>
          <cell r="F221">
            <v>20</v>
          </cell>
          <cell r="G221">
            <v>6</v>
          </cell>
        </row>
        <row r="222">
          <cell r="A222">
            <v>13136</v>
          </cell>
          <cell r="B222" t="str">
            <v>陈昌敏</v>
          </cell>
          <cell r="C222">
            <v>113298</v>
          </cell>
          <cell r="D222" t="str">
            <v>逸都路店</v>
          </cell>
          <cell r="E222" t="str">
            <v>西门二片</v>
          </cell>
          <cell r="F222">
            <v>20</v>
          </cell>
          <cell r="G222">
            <v>8</v>
          </cell>
        </row>
        <row r="223">
          <cell r="A223">
            <v>11624</v>
          </cell>
          <cell r="B223" t="str">
            <v>李玉先</v>
          </cell>
          <cell r="C223">
            <v>113833</v>
          </cell>
          <cell r="D223" t="str">
            <v>光华西一路店</v>
          </cell>
          <cell r="E223" t="str">
            <v>西门二片</v>
          </cell>
          <cell r="F223">
            <v>20</v>
          </cell>
          <cell r="G223">
            <v>10</v>
          </cell>
        </row>
        <row r="224">
          <cell r="A224">
            <v>13296</v>
          </cell>
          <cell r="B224" t="str">
            <v>廖晓静</v>
          </cell>
          <cell r="C224">
            <v>113833</v>
          </cell>
          <cell r="D224" t="str">
            <v>光华西一路店</v>
          </cell>
          <cell r="E224" t="str">
            <v>西门二片</v>
          </cell>
          <cell r="F224">
            <v>20</v>
          </cell>
          <cell r="G224">
            <v>10</v>
          </cell>
        </row>
        <row r="225">
          <cell r="A225">
            <v>14251</v>
          </cell>
          <cell r="B225" t="str">
            <v>吕显杨</v>
          </cell>
          <cell r="C225">
            <v>114286</v>
          </cell>
          <cell r="D225" t="str">
            <v>光华北五路店</v>
          </cell>
          <cell r="E225" t="str">
            <v>西门二片</v>
          </cell>
          <cell r="F225">
            <v>20</v>
          </cell>
          <cell r="G225">
            <v>8</v>
          </cell>
        </row>
        <row r="226">
          <cell r="A226">
            <v>13698</v>
          </cell>
          <cell r="B226" t="str">
            <v>羊玉梅</v>
          </cell>
          <cell r="C226">
            <v>114286</v>
          </cell>
          <cell r="D226" t="str">
            <v>光华北五路店</v>
          </cell>
          <cell r="E226" t="str">
            <v>西门二片</v>
          </cell>
          <cell r="F226">
            <v>20</v>
          </cell>
          <cell r="G226">
            <v>8</v>
          </cell>
        </row>
        <row r="227">
          <cell r="A227">
            <v>15333</v>
          </cell>
          <cell r="B227" t="str">
            <v>刘蒨</v>
          </cell>
          <cell r="C227">
            <v>114286</v>
          </cell>
          <cell r="D227" t="str">
            <v>光华北五路店</v>
          </cell>
          <cell r="E227" t="str">
            <v>西门二片</v>
          </cell>
          <cell r="F227">
            <v>20</v>
          </cell>
          <cell r="G227">
            <v>4</v>
          </cell>
        </row>
        <row r="228">
          <cell r="A228">
            <v>14360</v>
          </cell>
          <cell r="B228" t="str">
            <v>肖肖</v>
          </cell>
          <cell r="C228">
            <v>116773</v>
          </cell>
          <cell r="D228" t="str">
            <v>经一路店</v>
          </cell>
          <cell r="E228" t="str">
            <v>西门二片</v>
          </cell>
          <cell r="F228">
            <v>10</v>
          </cell>
          <cell r="G228">
            <v>5</v>
          </cell>
        </row>
        <row r="229">
          <cell r="A229">
            <v>14493</v>
          </cell>
          <cell r="B229" t="str">
            <v>程改</v>
          </cell>
          <cell r="C229">
            <v>116773</v>
          </cell>
          <cell r="D229" t="str">
            <v>经一路店</v>
          </cell>
          <cell r="E229" t="str">
            <v>西门二片</v>
          </cell>
          <cell r="F229">
            <v>10</v>
          </cell>
          <cell r="G229">
            <v>5</v>
          </cell>
        </row>
        <row r="230">
          <cell r="A230">
            <v>14751</v>
          </cell>
          <cell r="B230" t="str">
            <v>黄莉</v>
          </cell>
          <cell r="C230">
            <v>118951</v>
          </cell>
          <cell r="D230" t="str">
            <v>金祥路店</v>
          </cell>
          <cell r="E230" t="str">
            <v>西门二片</v>
          </cell>
          <cell r="F230">
            <v>15</v>
          </cell>
          <cell r="G230">
            <v>8</v>
          </cell>
        </row>
        <row r="231">
          <cell r="A231">
            <v>12932</v>
          </cell>
          <cell r="B231" t="str">
            <v>向桂西</v>
          </cell>
          <cell r="C231">
            <v>118951</v>
          </cell>
          <cell r="D231" t="str">
            <v>金祥路店</v>
          </cell>
          <cell r="E231" t="str">
            <v>西门二片</v>
          </cell>
          <cell r="F231">
            <v>15</v>
          </cell>
          <cell r="G231">
            <v>7</v>
          </cell>
        </row>
        <row r="232">
          <cell r="A232">
            <v>14337</v>
          </cell>
          <cell r="B232" t="str">
            <v>向芬</v>
          </cell>
          <cell r="C232">
            <v>119263</v>
          </cell>
          <cell r="D232" t="str">
            <v>蜀源路店</v>
          </cell>
          <cell r="E232" t="str">
            <v>西门二片</v>
          </cell>
          <cell r="F232">
            <v>15</v>
          </cell>
          <cell r="G232">
            <v>7</v>
          </cell>
        </row>
        <row r="233">
          <cell r="A233">
            <v>12718</v>
          </cell>
          <cell r="B233" t="str">
            <v>邹芊</v>
          </cell>
          <cell r="C233">
            <v>119263</v>
          </cell>
          <cell r="D233" t="str">
            <v>蜀源路店</v>
          </cell>
          <cell r="E233" t="str">
            <v>西门二片</v>
          </cell>
          <cell r="F233">
            <v>15</v>
          </cell>
          <cell r="G233">
            <v>8</v>
          </cell>
        </row>
        <row r="234">
          <cell r="A234">
            <v>9988</v>
          </cell>
          <cell r="B234" t="str">
            <v>夏彩红</v>
          </cell>
          <cell r="C234">
            <v>329</v>
          </cell>
          <cell r="D234" t="str">
            <v>温江店</v>
          </cell>
          <cell r="E234" t="str">
            <v>西门二片</v>
          </cell>
          <cell r="F234">
            <v>10</v>
          </cell>
          <cell r="G234">
            <v>5</v>
          </cell>
        </row>
        <row r="235">
          <cell r="A235">
            <v>15506</v>
          </cell>
          <cell r="B235" t="str">
            <v>刘芳</v>
          </cell>
          <cell r="C235">
            <v>329</v>
          </cell>
          <cell r="D235" t="str">
            <v>温江店</v>
          </cell>
          <cell r="E235" t="str">
            <v>西门二片</v>
          </cell>
          <cell r="F235">
            <v>10</v>
          </cell>
          <cell r="G235">
            <v>5</v>
          </cell>
        </row>
        <row r="236">
          <cell r="A236">
            <v>4518</v>
          </cell>
          <cell r="B236" t="str">
            <v>王慧</v>
          </cell>
          <cell r="C236">
            <v>101453</v>
          </cell>
          <cell r="D236" t="str">
            <v>温江江安店</v>
          </cell>
          <cell r="E236" t="str">
            <v>西门二片</v>
          </cell>
          <cell r="F236">
            <v>20</v>
          </cell>
          <cell r="G236">
            <v>10</v>
          </cell>
        </row>
        <row r="237">
          <cell r="A237">
            <v>11866</v>
          </cell>
          <cell r="B237" t="str">
            <v>贺春芳</v>
          </cell>
          <cell r="C237">
            <v>101453</v>
          </cell>
          <cell r="D237" t="str">
            <v>温江江安店</v>
          </cell>
          <cell r="E237" t="str">
            <v>西门二片</v>
          </cell>
          <cell r="F237">
            <v>20</v>
          </cell>
          <cell r="G237">
            <v>10</v>
          </cell>
        </row>
        <row r="238">
          <cell r="A238">
            <v>7583</v>
          </cell>
          <cell r="B238" t="str">
            <v>魏津</v>
          </cell>
          <cell r="C238">
            <v>343</v>
          </cell>
          <cell r="D238" t="str">
            <v>光华店</v>
          </cell>
          <cell r="E238" t="str">
            <v>西门一片</v>
          </cell>
          <cell r="F238">
            <v>30</v>
          </cell>
          <cell r="G238">
            <v>8</v>
          </cell>
        </row>
        <row r="239">
          <cell r="A239">
            <v>10932</v>
          </cell>
          <cell r="B239" t="str">
            <v>汤雪芹</v>
          </cell>
          <cell r="C239">
            <v>343</v>
          </cell>
          <cell r="D239" t="str">
            <v>光华店</v>
          </cell>
          <cell r="E239" t="str">
            <v>西门一片</v>
          </cell>
          <cell r="F239">
            <v>30</v>
          </cell>
          <cell r="G239">
            <v>8</v>
          </cell>
        </row>
        <row r="240">
          <cell r="A240">
            <v>13329</v>
          </cell>
          <cell r="B240" t="str">
            <v>姚莉</v>
          </cell>
          <cell r="C240">
            <v>343</v>
          </cell>
          <cell r="D240" t="str">
            <v>光华店</v>
          </cell>
          <cell r="E240" t="str">
            <v>西门一片</v>
          </cell>
          <cell r="F240">
            <v>30</v>
          </cell>
          <cell r="G240">
            <v>7</v>
          </cell>
        </row>
        <row r="241">
          <cell r="A241">
            <v>13019</v>
          </cell>
          <cell r="B241" t="str">
            <v>彭蕾</v>
          </cell>
          <cell r="C241">
            <v>343</v>
          </cell>
          <cell r="D241" t="str">
            <v>光华店</v>
          </cell>
          <cell r="E241" t="str">
            <v>西门一片</v>
          </cell>
          <cell r="F241">
            <v>30</v>
          </cell>
          <cell r="G241">
            <v>7</v>
          </cell>
        </row>
        <row r="242">
          <cell r="A242">
            <v>15092</v>
          </cell>
          <cell r="B242" t="str">
            <v>范海英</v>
          </cell>
          <cell r="C242">
            <v>357</v>
          </cell>
          <cell r="D242" t="str">
            <v>清江东路店</v>
          </cell>
          <cell r="E242" t="str">
            <v>西门一片</v>
          </cell>
          <cell r="F242">
            <v>30</v>
          </cell>
          <cell r="G242">
            <v>10</v>
          </cell>
        </row>
        <row r="243">
          <cell r="A243">
            <v>13100</v>
          </cell>
          <cell r="B243" t="str">
            <v>代曾莲</v>
          </cell>
          <cell r="C243">
            <v>357</v>
          </cell>
          <cell r="D243" t="str">
            <v>清江东路店</v>
          </cell>
          <cell r="E243" t="str">
            <v>西门一片</v>
          </cell>
          <cell r="F243">
            <v>30</v>
          </cell>
          <cell r="G243">
            <v>10</v>
          </cell>
        </row>
        <row r="244">
          <cell r="A244">
            <v>6814</v>
          </cell>
          <cell r="B244" t="str">
            <v>胡艳弘</v>
          </cell>
          <cell r="C244">
            <v>357</v>
          </cell>
          <cell r="D244" t="str">
            <v>清江东路店</v>
          </cell>
          <cell r="E244" t="str">
            <v>西门一片</v>
          </cell>
          <cell r="F244">
            <v>30</v>
          </cell>
          <cell r="G244">
            <v>10</v>
          </cell>
        </row>
        <row r="245">
          <cell r="A245">
            <v>11504</v>
          </cell>
          <cell r="B245" t="str">
            <v>刘秀琼</v>
          </cell>
          <cell r="C245">
            <v>359</v>
          </cell>
          <cell r="D245" t="str">
            <v>枣子巷店</v>
          </cell>
          <cell r="E245" t="str">
            <v>西门一片</v>
          </cell>
          <cell r="F245">
            <v>30</v>
          </cell>
          <cell r="G245">
            <v>15</v>
          </cell>
        </row>
        <row r="246">
          <cell r="A246">
            <v>14747</v>
          </cell>
          <cell r="B246" t="str">
            <v>邓华芬</v>
          </cell>
          <cell r="C246">
            <v>359</v>
          </cell>
          <cell r="D246" t="str">
            <v>枣子巷店</v>
          </cell>
          <cell r="E246" t="str">
            <v>西门一片</v>
          </cell>
          <cell r="F246">
            <v>30</v>
          </cell>
          <cell r="G246">
            <v>15</v>
          </cell>
        </row>
        <row r="247">
          <cell r="A247">
            <v>4301</v>
          </cell>
          <cell r="B247" t="str">
            <v>朱晓桃</v>
          </cell>
          <cell r="C247">
            <v>365</v>
          </cell>
          <cell r="D247" t="str">
            <v>光华村店</v>
          </cell>
          <cell r="E247" t="str">
            <v>西门一片</v>
          </cell>
          <cell r="F247">
            <v>20</v>
          </cell>
          <cell r="G247">
            <v>10</v>
          </cell>
        </row>
        <row r="248">
          <cell r="A248">
            <v>10931</v>
          </cell>
          <cell r="B248" t="str">
            <v>姜孝杨</v>
          </cell>
          <cell r="C248">
            <v>365</v>
          </cell>
          <cell r="D248" t="str">
            <v>光华村店</v>
          </cell>
          <cell r="E248" t="str">
            <v>西门一片</v>
          </cell>
          <cell r="F248">
            <v>20</v>
          </cell>
          <cell r="G248">
            <v>10</v>
          </cell>
        </row>
        <row r="249">
          <cell r="A249">
            <v>6830</v>
          </cell>
          <cell r="B249" t="str">
            <v>刘新</v>
          </cell>
          <cell r="C249">
            <v>379</v>
          </cell>
          <cell r="D249" t="str">
            <v>土龙路店</v>
          </cell>
          <cell r="E249" t="str">
            <v>西门一片</v>
          </cell>
          <cell r="F249">
            <v>30</v>
          </cell>
          <cell r="G249">
            <v>10</v>
          </cell>
        </row>
        <row r="250">
          <cell r="A250">
            <v>15233</v>
          </cell>
          <cell r="B250" t="str">
            <v>姚丽娜</v>
          </cell>
          <cell r="C250">
            <v>379</v>
          </cell>
          <cell r="D250" t="str">
            <v>土龙路店</v>
          </cell>
          <cell r="E250" t="str">
            <v>西门一片</v>
          </cell>
          <cell r="F250">
            <v>30</v>
          </cell>
          <cell r="G250">
            <v>10</v>
          </cell>
        </row>
        <row r="251">
          <cell r="A251">
            <v>6831</v>
          </cell>
          <cell r="B251" t="str">
            <v>何英</v>
          </cell>
          <cell r="C251">
            <v>379</v>
          </cell>
          <cell r="D251" t="str">
            <v>土龙路店</v>
          </cell>
          <cell r="E251" t="str">
            <v>西门一片</v>
          </cell>
          <cell r="F251">
            <v>30</v>
          </cell>
          <cell r="G251">
            <v>10</v>
          </cell>
        </row>
        <row r="252">
          <cell r="A252">
            <v>7707</v>
          </cell>
          <cell r="B252" t="str">
            <v>林铃</v>
          </cell>
          <cell r="C252">
            <v>399</v>
          </cell>
          <cell r="D252" t="str">
            <v>天久北巷店</v>
          </cell>
          <cell r="E252" t="str">
            <v>西门一片</v>
          </cell>
          <cell r="F252">
            <v>20</v>
          </cell>
          <cell r="G252">
            <v>10</v>
          </cell>
        </row>
        <row r="253">
          <cell r="A253">
            <v>13000</v>
          </cell>
          <cell r="B253" t="str">
            <v>张春苗</v>
          </cell>
          <cell r="C253">
            <v>399</v>
          </cell>
          <cell r="D253" t="str">
            <v>天久北巷店</v>
          </cell>
          <cell r="E253" t="str">
            <v>西门一片</v>
          </cell>
          <cell r="F253">
            <v>20</v>
          </cell>
          <cell r="G253">
            <v>10</v>
          </cell>
        </row>
        <row r="254">
          <cell r="A254">
            <v>12157</v>
          </cell>
          <cell r="B254" t="str">
            <v>黄焰</v>
          </cell>
          <cell r="C254">
            <v>513</v>
          </cell>
          <cell r="D254" t="str">
            <v>武侯顺和街店</v>
          </cell>
          <cell r="E254" t="str">
            <v>西门一片</v>
          </cell>
          <cell r="F254">
            <v>20</v>
          </cell>
          <cell r="G254">
            <v>10</v>
          </cell>
        </row>
        <row r="255">
          <cell r="A255">
            <v>14358</v>
          </cell>
          <cell r="B255" t="str">
            <v>刘小琴</v>
          </cell>
          <cell r="C255">
            <v>513</v>
          </cell>
          <cell r="D255" t="str">
            <v>武侯顺和街店</v>
          </cell>
          <cell r="E255" t="str">
            <v>西门一片</v>
          </cell>
          <cell r="F255">
            <v>20</v>
          </cell>
          <cell r="G255">
            <v>10</v>
          </cell>
        </row>
        <row r="256">
          <cell r="A256">
            <v>6607</v>
          </cell>
          <cell r="B256" t="str">
            <v>陈文芳</v>
          </cell>
          <cell r="C256">
            <v>726</v>
          </cell>
          <cell r="D256" t="str">
            <v>交大三店</v>
          </cell>
          <cell r="E256" t="str">
            <v>西门一片</v>
          </cell>
          <cell r="F256">
            <v>20</v>
          </cell>
          <cell r="G256">
            <v>10</v>
          </cell>
        </row>
        <row r="257">
          <cell r="A257">
            <v>10177</v>
          </cell>
          <cell r="B257" t="str">
            <v>魏小琴</v>
          </cell>
          <cell r="C257">
            <v>726</v>
          </cell>
          <cell r="D257" t="str">
            <v>交大三店</v>
          </cell>
          <cell r="E257" t="str">
            <v>西门一片</v>
          </cell>
          <cell r="F257">
            <v>20</v>
          </cell>
          <cell r="G257">
            <v>10</v>
          </cell>
        </row>
        <row r="258">
          <cell r="A258">
            <v>12332</v>
          </cell>
          <cell r="B258" t="str">
            <v>马艺芮</v>
          </cell>
          <cell r="C258">
            <v>727</v>
          </cell>
          <cell r="D258" t="str">
            <v>黄苑东街店</v>
          </cell>
          <cell r="E258" t="str">
            <v>西门一片</v>
          </cell>
          <cell r="F258">
            <v>20</v>
          </cell>
          <cell r="G258">
            <v>10</v>
          </cell>
        </row>
        <row r="259">
          <cell r="A259">
            <v>13161</v>
          </cell>
          <cell r="B259" t="str">
            <v>马花</v>
          </cell>
          <cell r="C259">
            <v>727</v>
          </cell>
          <cell r="D259" t="str">
            <v>黄苑东街店</v>
          </cell>
          <cell r="E259" t="str">
            <v>西门一片</v>
          </cell>
          <cell r="F259">
            <v>20</v>
          </cell>
          <cell r="G259">
            <v>10</v>
          </cell>
        </row>
        <row r="260">
          <cell r="A260">
            <v>13282</v>
          </cell>
          <cell r="B260" t="str">
            <v>何姣姣</v>
          </cell>
          <cell r="C260">
            <v>745</v>
          </cell>
          <cell r="D260" t="str">
            <v>金牛区金沙路</v>
          </cell>
          <cell r="E260" t="str">
            <v>西门一片</v>
          </cell>
          <cell r="F260">
            <v>20</v>
          </cell>
          <cell r="G260">
            <v>10</v>
          </cell>
        </row>
        <row r="261">
          <cell r="A261">
            <v>14404</v>
          </cell>
          <cell r="B261" t="str">
            <v>邓智</v>
          </cell>
          <cell r="C261">
            <v>745</v>
          </cell>
          <cell r="D261" t="str">
            <v>金牛区金沙路</v>
          </cell>
          <cell r="E261" t="str">
            <v>西门一片</v>
          </cell>
          <cell r="F261">
            <v>20</v>
          </cell>
          <cell r="G261">
            <v>10</v>
          </cell>
        </row>
        <row r="262">
          <cell r="A262">
            <v>14456</v>
          </cell>
          <cell r="B262" t="str">
            <v>葛春艳</v>
          </cell>
          <cell r="C262">
            <v>102565</v>
          </cell>
          <cell r="D262" t="str">
            <v>佳灵路店</v>
          </cell>
          <cell r="E262" t="str">
            <v>西门一片</v>
          </cell>
          <cell r="F262">
            <v>30</v>
          </cell>
          <cell r="G262">
            <v>15</v>
          </cell>
        </row>
        <row r="263">
          <cell r="A263">
            <v>11537</v>
          </cell>
          <cell r="B263" t="str">
            <v>王娅</v>
          </cell>
          <cell r="C263">
            <v>102565</v>
          </cell>
          <cell r="D263" t="str">
            <v>佳灵路店</v>
          </cell>
          <cell r="E263" t="str">
            <v>西门一片</v>
          </cell>
          <cell r="F263">
            <v>30</v>
          </cell>
          <cell r="G263">
            <v>15</v>
          </cell>
        </row>
        <row r="264">
          <cell r="A264">
            <v>8400</v>
          </cell>
          <cell r="B264" t="str">
            <v>林思敏</v>
          </cell>
          <cell r="C264">
            <v>102934</v>
          </cell>
          <cell r="D264" t="str">
            <v>银河北街店</v>
          </cell>
          <cell r="E264" t="str">
            <v>西门一片</v>
          </cell>
          <cell r="F264">
            <v>30</v>
          </cell>
          <cell r="G264">
            <v>15</v>
          </cell>
        </row>
        <row r="265">
          <cell r="A265">
            <v>4117</v>
          </cell>
          <cell r="B265" t="str">
            <v>代志斌</v>
          </cell>
          <cell r="C265">
            <v>102934</v>
          </cell>
          <cell r="D265" t="str">
            <v>银河北街店</v>
          </cell>
          <cell r="E265" t="str">
            <v>西门一片</v>
          </cell>
          <cell r="F265">
            <v>30</v>
          </cell>
          <cell r="G265">
            <v>15</v>
          </cell>
        </row>
        <row r="266">
          <cell r="A266">
            <v>11231</v>
          </cell>
          <cell r="B266" t="str">
            <v>肖瑶</v>
          </cell>
          <cell r="C266">
            <v>103198</v>
          </cell>
          <cell r="D266" t="str">
            <v>贝森北路店</v>
          </cell>
          <cell r="E266" t="str">
            <v>西门一片</v>
          </cell>
          <cell r="F266">
            <v>30</v>
          </cell>
          <cell r="G266">
            <v>10</v>
          </cell>
        </row>
        <row r="267">
          <cell r="A267">
            <v>14385</v>
          </cell>
          <cell r="B267" t="str">
            <v>朱勋花</v>
          </cell>
          <cell r="C267">
            <v>103198</v>
          </cell>
          <cell r="D267" t="str">
            <v>贝森北路店</v>
          </cell>
          <cell r="E267" t="str">
            <v>西门一片</v>
          </cell>
          <cell r="F267">
            <v>30</v>
          </cell>
          <cell r="G267">
            <v>10</v>
          </cell>
        </row>
        <row r="268">
          <cell r="A268">
            <v>15158</v>
          </cell>
          <cell r="B268" t="str">
            <v>邓可欣</v>
          </cell>
          <cell r="C268">
            <v>103198</v>
          </cell>
          <cell r="D268" t="str">
            <v>贝森北路店</v>
          </cell>
          <cell r="E268" t="str">
            <v>西门一片</v>
          </cell>
          <cell r="F268">
            <v>30</v>
          </cell>
          <cell r="G268">
            <v>10</v>
          </cell>
        </row>
        <row r="269">
          <cell r="A269">
            <v>8060</v>
          </cell>
          <cell r="B269" t="str">
            <v>梁娟</v>
          </cell>
          <cell r="C269">
            <v>105267</v>
          </cell>
          <cell r="D269" t="str">
            <v>蜀汉东路店</v>
          </cell>
          <cell r="E269" t="str">
            <v>西门一片</v>
          </cell>
          <cell r="F269">
            <v>30</v>
          </cell>
          <cell r="G269">
            <v>10</v>
          </cell>
        </row>
        <row r="270">
          <cell r="A270">
            <v>14442</v>
          </cell>
          <cell r="B270" t="str">
            <v>朱晓东</v>
          </cell>
          <cell r="C270">
            <v>105267</v>
          </cell>
          <cell r="D270" t="str">
            <v>蜀汉东路店</v>
          </cell>
          <cell r="E270" t="str">
            <v>西门一片</v>
          </cell>
          <cell r="F270">
            <v>30</v>
          </cell>
          <cell r="G270">
            <v>10</v>
          </cell>
        </row>
        <row r="271">
          <cell r="A271">
            <v>12886</v>
          </cell>
          <cell r="B271" t="str">
            <v>谢敏</v>
          </cell>
          <cell r="C271">
            <v>105267</v>
          </cell>
          <cell r="D271" t="str">
            <v>蜀汉东路店</v>
          </cell>
          <cell r="E271" t="str">
            <v>西门一片</v>
          </cell>
          <cell r="F271">
            <v>30</v>
          </cell>
          <cell r="G271">
            <v>10</v>
          </cell>
        </row>
        <row r="272">
          <cell r="A272">
            <v>13199</v>
          </cell>
          <cell r="B272" t="str">
            <v>李秀丽</v>
          </cell>
          <cell r="C272">
            <v>105910</v>
          </cell>
          <cell r="D272" t="str">
            <v>紫薇东路店</v>
          </cell>
          <cell r="E272" t="str">
            <v>西门一片</v>
          </cell>
          <cell r="F272">
            <v>30</v>
          </cell>
          <cell r="G272">
            <v>15</v>
          </cell>
        </row>
        <row r="273">
          <cell r="A273">
            <v>14407</v>
          </cell>
          <cell r="B273" t="str">
            <v>龙杰</v>
          </cell>
          <cell r="C273">
            <v>105910</v>
          </cell>
          <cell r="D273" t="str">
            <v>紫薇东路店</v>
          </cell>
          <cell r="E273" t="str">
            <v>西门一片</v>
          </cell>
          <cell r="F273">
            <v>30</v>
          </cell>
          <cell r="G273">
            <v>15</v>
          </cell>
        </row>
        <row r="274">
          <cell r="A274">
            <v>15157</v>
          </cell>
          <cell r="B274" t="str">
            <v>张琴</v>
          </cell>
          <cell r="C274">
            <v>106569</v>
          </cell>
          <cell r="D274" t="str">
            <v>大悦路店</v>
          </cell>
          <cell r="E274" t="str">
            <v>西门一片</v>
          </cell>
          <cell r="F274">
            <v>20</v>
          </cell>
          <cell r="G274">
            <v>10</v>
          </cell>
        </row>
        <row r="275">
          <cell r="A275">
            <v>10468</v>
          </cell>
          <cell r="B275" t="str">
            <v>李海燕</v>
          </cell>
          <cell r="C275">
            <v>106569</v>
          </cell>
          <cell r="D275" t="str">
            <v>大悦路店</v>
          </cell>
          <cell r="E275" t="str">
            <v>西门一片</v>
          </cell>
          <cell r="F275">
            <v>20</v>
          </cell>
          <cell r="G275">
            <v>10</v>
          </cell>
        </row>
        <row r="276">
          <cell r="A276">
            <v>13186</v>
          </cell>
          <cell r="B276" t="str">
            <v>高敏</v>
          </cell>
          <cell r="C276">
            <v>108277</v>
          </cell>
          <cell r="D276" t="str">
            <v>银沙路店</v>
          </cell>
          <cell r="E276" t="str">
            <v>西门一片</v>
          </cell>
          <cell r="F276">
            <v>30</v>
          </cell>
          <cell r="G276">
            <v>15</v>
          </cell>
        </row>
        <row r="277">
          <cell r="A277">
            <v>12990</v>
          </cell>
          <cell r="B277" t="str">
            <v>龚正红</v>
          </cell>
          <cell r="C277">
            <v>108277</v>
          </cell>
          <cell r="D277" t="str">
            <v>银沙路店</v>
          </cell>
          <cell r="E277" t="str">
            <v>西门一片</v>
          </cell>
          <cell r="F277">
            <v>30</v>
          </cell>
          <cell r="G277">
            <v>15</v>
          </cell>
        </row>
        <row r="278">
          <cell r="A278">
            <v>11453</v>
          </cell>
          <cell r="B278" t="str">
            <v>李梦菊</v>
          </cell>
          <cell r="C278">
            <v>111219</v>
          </cell>
          <cell r="D278" t="str">
            <v>花照壁店</v>
          </cell>
          <cell r="E278" t="str">
            <v>西门一片</v>
          </cell>
          <cell r="F278">
            <v>30</v>
          </cell>
          <cell r="G278">
            <v>10</v>
          </cell>
        </row>
        <row r="279">
          <cell r="A279">
            <v>12528</v>
          </cell>
          <cell r="B279" t="str">
            <v>李丽</v>
          </cell>
          <cell r="C279">
            <v>111219</v>
          </cell>
          <cell r="D279" t="str">
            <v>花照壁店</v>
          </cell>
          <cell r="E279" t="str">
            <v>西门一片</v>
          </cell>
          <cell r="F279">
            <v>30</v>
          </cell>
          <cell r="G279">
            <v>10</v>
          </cell>
        </row>
        <row r="280">
          <cell r="A280">
            <v>15145</v>
          </cell>
          <cell r="B280" t="str">
            <v>邹婷</v>
          </cell>
          <cell r="C280">
            <v>111219</v>
          </cell>
          <cell r="D280" t="str">
            <v>花照壁店</v>
          </cell>
          <cell r="E280" t="str">
            <v>西门一片</v>
          </cell>
          <cell r="F280">
            <v>30</v>
          </cell>
          <cell r="G280">
            <v>10</v>
          </cell>
        </row>
        <row r="281">
          <cell r="A281">
            <v>7369</v>
          </cell>
          <cell r="B281" t="str">
            <v>晏玲</v>
          </cell>
          <cell r="C281">
            <v>115971</v>
          </cell>
          <cell r="D281" t="str">
            <v>天顺路店</v>
          </cell>
          <cell r="E281" t="str">
            <v>西门一片</v>
          </cell>
          <cell r="F281">
            <v>10</v>
          </cell>
          <cell r="G281">
            <v>10</v>
          </cell>
        </row>
        <row r="282">
          <cell r="A282">
            <v>10949</v>
          </cell>
          <cell r="B282" t="str">
            <v>吴湘燏</v>
          </cell>
          <cell r="C282">
            <v>117310</v>
          </cell>
          <cell r="D282" t="str">
            <v>长寿路店</v>
          </cell>
          <cell r="E282" t="str">
            <v>西门一片</v>
          </cell>
          <cell r="F282">
            <v>15</v>
          </cell>
          <cell r="G282">
            <v>10</v>
          </cell>
        </row>
        <row r="283">
          <cell r="A283">
            <v>14483</v>
          </cell>
          <cell r="B283" t="str">
            <v>王茂兰</v>
          </cell>
          <cell r="C283">
            <v>117310</v>
          </cell>
          <cell r="D283" t="str">
            <v>长寿路店</v>
          </cell>
          <cell r="E283" t="str">
            <v>西门一片</v>
          </cell>
          <cell r="F283">
            <v>15</v>
          </cell>
          <cell r="G283">
            <v>10</v>
          </cell>
        </row>
        <row r="284">
          <cell r="A284">
            <v>15043</v>
          </cell>
          <cell r="B284" t="str">
            <v>李静3</v>
          </cell>
          <cell r="C284">
            <v>117491</v>
          </cell>
          <cell r="D284" t="str">
            <v>花照壁中横街店</v>
          </cell>
          <cell r="E284" t="str">
            <v>西门一片</v>
          </cell>
          <cell r="F284">
            <v>20</v>
          </cell>
          <cell r="G284">
            <v>10</v>
          </cell>
        </row>
        <row r="285">
          <cell r="A285">
            <v>12909</v>
          </cell>
          <cell r="B285" t="str">
            <v>廖艳萍</v>
          </cell>
          <cell r="C285">
            <v>117491</v>
          </cell>
          <cell r="D285" t="str">
            <v>花照壁中横街店</v>
          </cell>
          <cell r="E285" t="str">
            <v>西门一片</v>
          </cell>
          <cell r="F285">
            <v>20</v>
          </cell>
          <cell r="G285">
            <v>10</v>
          </cell>
        </row>
        <row r="286">
          <cell r="A286">
            <v>12185</v>
          </cell>
          <cell r="B286" t="str">
            <v>杨红</v>
          </cell>
          <cell r="C286">
            <v>118151</v>
          </cell>
          <cell r="D286" t="str">
            <v>沙湾东一路店</v>
          </cell>
          <cell r="E286" t="str">
            <v>西门一片</v>
          </cell>
          <cell r="F286">
            <v>15</v>
          </cell>
          <cell r="G286">
            <v>8</v>
          </cell>
        </row>
        <row r="287">
          <cell r="A287">
            <v>13279</v>
          </cell>
          <cell r="B287" t="str">
            <v>龚敏</v>
          </cell>
          <cell r="C287">
            <v>118151</v>
          </cell>
          <cell r="D287" t="str">
            <v>沙湾东一路店</v>
          </cell>
          <cell r="E287" t="str">
            <v>西门一片</v>
          </cell>
          <cell r="F287">
            <v>15</v>
          </cell>
          <cell r="G287">
            <v>7</v>
          </cell>
        </row>
        <row r="288">
          <cell r="A288">
            <v>4093</v>
          </cell>
          <cell r="B288" t="str">
            <v>杨素芬</v>
          </cell>
          <cell r="C288">
            <v>311</v>
          </cell>
          <cell r="D288" t="str">
            <v>西部店</v>
          </cell>
          <cell r="E288" t="str">
            <v>西门一片</v>
          </cell>
          <cell r="F288">
            <v>10</v>
          </cell>
          <cell r="G288">
            <v>5</v>
          </cell>
        </row>
        <row r="289">
          <cell r="A289">
            <v>4302</v>
          </cell>
          <cell r="B289" t="str">
            <v>周娟</v>
          </cell>
          <cell r="C289">
            <v>311</v>
          </cell>
          <cell r="D289" t="str">
            <v>西部店</v>
          </cell>
          <cell r="E289" t="str">
            <v>西门一片</v>
          </cell>
          <cell r="F289">
            <v>10</v>
          </cell>
          <cell r="G289">
            <v>5</v>
          </cell>
        </row>
        <row r="290">
          <cell r="A290">
            <v>6456</v>
          </cell>
          <cell r="B290" t="str">
            <v>李秀芳</v>
          </cell>
          <cell r="C290">
            <v>339</v>
          </cell>
          <cell r="D290" t="str">
            <v>沙河源店</v>
          </cell>
          <cell r="E290" t="str">
            <v>西门一片</v>
          </cell>
          <cell r="F290">
            <v>20</v>
          </cell>
          <cell r="G290">
            <v>10</v>
          </cell>
        </row>
        <row r="291">
          <cell r="A291">
            <v>13986</v>
          </cell>
          <cell r="B291" t="str">
            <v>郑欣慧</v>
          </cell>
          <cell r="C291">
            <v>339</v>
          </cell>
          <cell r="D291" t="str">
            <v>沙河源店</v>
          </cell>
          <cell r="E291" t="str">
            <v>西门一片</v>
          </cell>
          <cell r="F291">
            <v>20</v>
          </cell>
          <cell r="G291">
            <v>10</v>
          </cell>
        </row>
        <row r="292">
          <cell r="A292">
            <v>4188</v>
          </cell>
          <cell r="B292" t="str">
            <v>黄娟</v>
          </cell>
          <cell r="C292">
            <v>112415</v>
          </cell>
          <cell r="D292" t="str">
            <v>五福桥</v>
          </cell>
          <cell r="E292" t="str">
            <v>西门一片</v>
          </cell>
          <cell r="F292">
            <v>10</v>
          </cell>
          <cell r="G292">
            <v>10</v>
          </cell>
        </row>
        <row r="293">
          <cell r="A293">
            <v>9112</v>
          </cell>
          <cell r="B293" t="str">
            <v>庄静</v>
          </cell>
          <cell r="C293">
            <v>371</v>
          </cell>
          <cell r="D293" t="str">
            <v>兴义店</v>
          </cell>
          <cell r="E293" t="str">
            <v>新津片区</v>
          </cell>
          <cell r="F293">
            <v>10</v>
          </cell>
          <cell r="G293">
            <v>5</v>
          </cell>
        </row>
        <row r="294">
          <cell r="A294">
            <v>11388</v>
          </cell>
          <cell r="B294" t="str">
            <v>张丹</v>
          </cell>
          <cell r="C294">
            <v>371</v>
          </cell>
          <cell r="D294" t="str">
            <v>兴义店</v>
          </cell>
          <cell r="E294" t="str">
            <v>新津片区</v>
          </cell>
          <cell r="F294">
            <v>10</v>
          </cell>
          <cell r="G294">
            <v>5</v>
          </cell>
        </row>
        <row r="295">
          <cell r="A295">
            <v>7317</v>
          </cell>
          <cell r="B295" t="str">
            <v>王燕丽</v>
          </cell>
          <cell r="C295">
            <v>385</v>
          </cell>
          <cell r="D295" t="str">
            <v>五津西路店</v>
          </cell>
          <cell r="E295" t="str">
            <v>新津片区</v>
          </cell>
          <cell r="F295">
            <v>30</v>
          </cell>
          <cell r="G295">
            <v>10</v>
          </cell>
        </row>
        <row r="296">
          <cell r="A296">
            <v>7749</v>
          </cell>
          <cell r="B296" t="str">
            <v>刘芬</v>
          </cell>
          <cell r="C296">
            <v>385</v>
          </cell>
          <cell r="D296" t="str">
            <v>五津西路店</v>
          </cell>
          <cell r="E296" t="str">
            <v>新津片区</v>
          </cell>
          <cell r="F296">
            <v>30</v>
          </cell>
          <cell r="G296">
            <v>10</v>
          </cell>
        </row>
        <row r="297">
          <cell r="A297">
            <v>12566</v>
          </cell>
          <cell r="B297" t="str">
            <v>廖文莉</v>
          </cell>
          <cell r="C297">
            <v>385</v>
          </cell>
          <cell r="D297" t="str">
            <v>五津西路店</v>
          </cell>
          <cell r="E297" t="str">
            <v>新津片区</v>
          </cell>
          <cell r="F297">
            <v>30</v>
          </cell>
          <cell r="G297">
            <v>10</v>
          </cell>
        </row>
        <row r="298">
          <cell r="A298">
            <v>4330</v>
          </cell>
          <cell r="B298" t="str">
            <v>郑红艳</v>
          </cell>
          <cell r="C298">
            <v>514</v>
          </cell>
          <cell r="D298" t="str">
            <v>邓双店</v>
          </cell>
          <cell r="E298" t="str">
            <v>新津片区</v>
          </cell>
          <cell r="F298">
            <v>30</v>
          </cell>
          <cell r="G298">
            <v>8</v>
          </cell>
        </row>
        <row r="299">
          <cell r="A299">
            <v>12338</v>
          </cell>
          <cell r="B299" t="str">
            <v>张飘</v>
          </cell>
          <cell r="C299">
            <v>514</v>
          </cell>
          <cell r="D299" t="str">
            <v>邓双店</v>
          </cell>
          <cell r="E299" t="str">
            <v>新津片区</v>
          </cell>
          <cell r="F299">
            <v>30</v>
          </cell>
          <cell r="G299">
            <v>7</v>
          </cell>
        </row>
        <row r="300">
          <cell r="A300">
            <v>14827</v>
          </cell>
          <cell r="B300" t="str">
            <v>江润萍</v>
          </cell>
          <cell r="C300">
            <v>514</v>
          </cell>
          <cell r="D300" t="str">
            <v>邓双店</v>
          </cell>
          <cell r="E300" t="str">
            <v>新津片区</v>
          </cell>
          <cell r="F300">
            <v>30</v>
          </cell>
          <cell r="G300">
            <v>7</v>
          </cell>
        </row>
        <row r="301">
          <cell r="A301">
            <v>5406</v>
          </cell>
          <cell r="B301" t="str">
            <v>张琴</v>
          </cell>
          <cell r="C301">
            <v>514</v>
          </cell>
          <cell r="D301" t="str">
            <v>邓双店</v>
          </cell>
          <cell r="E301" t="str">
            <v>新津片区</v>
          </cell>
          <cell r="F301">
            <v>30</v>
          </cell>
          <cell r="G301">
            <v>8</v>
          </cell>
        </row>
        <row r="302">
          <cell r="A302">
            <v>5954</v>
          </cell>
          <cell r="B302" t="str">
            <v>祁荣</v>
          </cell>
          <cell r="C302">
            <v>102567</v>
          </cell>
          <cell r="D302" t="str">
            <v>武阳西路店</v>
          </cell>
          <cell r="E302" t="str">
            <v>新津片区</v>
          </cell>
          <cell r="F302">
            <v>10</v>
          </cell>
          <cell r="G302">
            <v>5</v>
          </cell>
        </row>
        <row r="303">
          <cell r="A303">
            <v>11458</v>
          </cell>
          <cell r="B303" t="str">
            <v>李迎新</v>
          </cell>
          <cell r="C303">
            <v>102567</v>
          </cell>
          <cell r="D303" t="str">
            <v>武阳西路店</v>
          </cell>
          <cell r="E303" t="str">
            <v>新津片区</v>
          </cell>
          <cell r="F303">
            <v>10</v>
          </cell>
          <cell r="G303">
            <v>5</v>
          </cell>
        </row>
        <row r="304">
          <cell r="A304">
            <v>13331</v>
          </cell>
          <cell r="B304" t="str">
            <v>周香</v>
          </cell>
          <cell r="C304">
            <v>108656</v>
          </cell>
          <cell r="D304" t="str">
            <v>五津西路二店</v>
          </cell>
          <cell r="E304" t="str">
            <v>新津片区</v>
          </cell>
          <cell r="F304">
            <v>20</v>
          </cell>
          <cell r="G304">
            <v>10</v>
          </cell>
        </row>
        <row r="305">
          <cell r="A305">
            <v>8489</v>
          </cell>
          <cell r="B305" t="str">
            <v>朱春梅</v>
          </cell>
          <cell r="C305">
            <v>108656</v>
          </cell>
          <cell r="D305" t="str">
            <v>五津西路二店</v>
          </cell>
          <cell r="E305" t="str">
            <v>新津片区</v>
          </cell>
          <cell r="F305">
            <v>20</v>
          </cell>
          <cell r="G305">
            <v>10</v>
          </cell>
        </row>
        <row r="306">
          <cell r="F306">
            <v>6280</v>
          </cell>
          <cell r="G306">
            <v>2640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慢病会员健康档案"/>
      <sheetName val="Sheet2"/>
    </sheetNames>
    <sheetDataSet>
      <sheetData sheetId="0">
        <row r="1">
          <cell r="P1" t="str">
            <v>录入人id</v>
          </cell>
          <cell r="Q1" t="str">
            <v>录入人名</v>
          </cell>
          <cell r="R1" t="str">
            <v>录入门店id</v>
          </cell>
          <cell r="S1" t="str">
            <v>录入门店名</v>
          </cell>
        </row>
        <row r="2">
          <cell r="P2">
            <v>14704</v>
          </cell>
          <cell r="Q2" t="str">
            <v>赵芳娟</v>
          </cell>
          <cell r="R2">
            <v>517</v>
          </cell>
          <cell r="S2" t="str">
            <v>四川太极青羊区北东街店</v>
          </cell>
        </row>
        <row r="3">
          <cell r="P3">
            <v>15549</v>
          </cell>
          <cell r="Q3" t="str">
            <v>刘月琴</v>
          </cell>
          <cell r="R3">
            <v>307</v>
          </cell>
          <cell r="S3" t="str">
            <v>四川太极旗舰店</v>
          </cell>
        </row>
        <row r="4">
          <cell r="P4">
            <v>15549</v>
          </cell>
          <cell r="Q4" t="str">
            <v>刘月琴</v>
          </cell>
          <cell r="R4">
            <v>307</v>
          </cell>
          <cell r="S4" t="str">
            <v>四川太极旗舰店</v>
          </cell>
        </row>
        <row r="5">
          <cell r="P5">
            <v>12669</v>
          </cell>
          <cell r="Q5" t="str">
            <v>李馨怡</v>
          </cell>
          <cell r="R5">
            <v>515</v>
          </cell>
          <cell r="S5" t="str">
            <v>四川太极成华区崔家店路药店</v>
          </cell>
        </row>
        <row r="6">
          <cell r="P6">
            <v>12669</v>
          </cell>
          <cell r="Q6" t="str">
            <v>李馨怡</v>
          </cell>
          <cell r="R6">
            <v>515</v>
          </cell>
          <cell r="S6" t="str">
            <v>四川太极成华区崔家店路药店</v>
          </cell>
        </row>
        <row r="7">
          <cell r="P7">
            <v>4291</v>
          </cell>
          <cell r="Q7" t="str">
            <v>谢琴 </v>
          </cell>
          <cell r="R7">
            <v>307</v>
          </cell>
          <cell r="S7" t="str">
            <v>四川太极旗舰店</v>
          </cell>
        </row>
        <row r="8">
          <cell r="P8">
            <v>4291</v>
          </cell>
          <cell r="Q8" t="str">
            <v>谢琴 </v>
          </cell>
          <cell r="R8">
            <v>307</v>
          </cell>
          <cell r="S8" t="str">
            <v>四川太极旗舰店</v>
          </cell>
        </row>
        <row r="9">
          <cell r="P9">
            <v>4291</v>
          </cell>
          <cell r="Q9" t="str">
            <v>谢琴 </v>
          </cell>
          <cell r="R9">
            <v>307</v>
          </cell>
          <cell r="S9" t="str">
            <v>四川太极旗舰店</v>
          </cell>
        </row>
        <row r="10">
          <cell r="P10">
            <v>7046</v>
          </cell>
          <cell r="Q10" t="str">
            <v>王波</v>
          </cell>
          <cell r="R10">
            <v>585</v>
          </cell>
          <cell r="S10" t="str">
            <v>四川太极成华区羊子山西路药店（兴元华盛）</v>
          </cell>
        </row>
        <row r="11">
          <cell r="P11">
            <v>4291</v>
          </cell>
          <cell r="Q11" t="str">
            <v>谢琴 </v>
          </cell>
          <cell r="R11">
            <v>307</v>
          </cell>
          <cell r="S11" t="str">
            <v>四川太极旗舰店</v>
          </cell>
        </row>
        <row r="12">
          <cell r="P12">
            <v>4291</v>
          </cell>
          <cell r="Q12" t="str">
            <v>谢琴 </v>
          </cell>
          <cell r="R12">
            <v>307</v>
          </cell>
          <cell r="S12" t="str">
            <v>四川太极旗舰店</v>
          </cell>
        </row>
        <row r="13">
          <cell r="P13">
            <v>7046</v>
          </cell>
          <cell r="Q13" t="str">
            <v>王波</v>
          </cell>
          <cell r="R13">
            <v>585</v>
          </cell>
          <cell r="S13" t="str">
            <v>四川太极成华区羊子山西路药店（兴元华盛）</v>
          </cell>
        </row>
        <row r="14">
          <cell r="P14">
            <v>7046</v>
          </cell>
          <cell r="Q14" t="str">
            <v>王波</v>
          </cell>
          <cell r="R14">
            <v>585</v>
          </cell>
          <cell r="S14" t="str">
            <v>四川太极成华区羊子山西路药店（兴元华盛）</v>
          </cell>
        </row>
        <row r="15">
          <cell r="P15">
            <v>6303</v>
          </cell>
          <cell r="Q15" t="str">
            <v>高红华</v>
          </cell>
          <cell r="R15">
            <v>585</v>
          </cell>
          <cell r="S15" t="str">
            <v>四川太极成华区羊子山西路药店（兴元华盛）</v>
          </cell>
        </row>
        <row r="16">
          <cell r="P16">
            <v>6303</v>
          </cell>
          <cell r="Q16" t="str">
            <v>高红华</v>
          </cell>
          <cell r="R16">
            <v>585</v>
          </cell>
          <cell r="S16" t="str">
            <v>四川太极成华区羊子山西路药店（兴元华盛）</v>
          </cell>
        </row>
        <row r="17">
          <cell r="P17">
            <v>6303</v>
          </cell>
          <cell r="Q17" t="str">
            <v>高红华</v>
          </cell>
          <cell r="R17">
            <v>585</v>
          </cell>
          <cell r="S17" t="str">
            <v>四川太极成华区羊子山西路药店（兴元华盛）</v>
          </cell>
        </row>
        <row r="18">
          <cell r="P18">
            <v>4081</v>
          </cell>
          <cell r="Q18" t="str">
            <v>黄梅 </v>
          </cell>
          <cell r="R18">
            <v>104533</v>
          </cell>
          <cell r="S18" t="str">
            <v>四川太极大邑县晋原镇潘家街药店</v>
          </cell>
        </row>
        <row r="19">
          <cell r="P19">
            <v>4081</v>
          </cell>
          <cell r="Q19" t="str">
            <v>黄梅 </v>
          </cell>
          <cell r="R19">
            <v>104533</v>
          </cell>
          <cell r="S19" t="str">
            <v>四川太极大邑县晋原镇潘家街药店</v>
          </cell>
        </row>
        <row r="20">
          <cell r="P20">
            <v>14139</v>
          </cell>
          <cell r="Q20" t="str">
            <v>罗晓梅</v>
          </cell>
          <cell r="R20">
            <v>585</v>
          </cell>
          <cell r="S20" t="str">
            <v>四川太极成华区羊子山西路药店（兴元华盛）</v>
          </cell>
        </row>
        <row r="21">
          <cell r="P21">
            <v>12157</v>
          </cell>
          <cell r="Q21" t="str">
            <v>黄焰</v>
          </cell>
          <cell r="R21">
            <v>513</v>
          </cell>
          <cell r="S21" t="str">
            <v>四川太极武侯区顺和街店</v>
          </cell>
        </row>
        <row r="22">
          <cell r="P22">
            <v>12157</v>
          </cell>
          <cell r="Q22" t="str">
            <v>黄焰</v>
          </cell>
          <cell r="R22">
            <v>513</v>
          </cell>
          <cell r="S22" t="str">
            <v>四川太极武侯区顺和街店</v>
          </cell>
        </row>
        <row r="23">
          <cell r="P23">
            <v>14358</v>
          </cell>
          <cell r="Q23" t="str">
            <v>刘小琴</v>
          </cell>
          <cell r="R23">
            <v>513</v>
          </cell>
          <cell r="S23" t="str">
            <v>四川太极武侯区顺和街店</v>
          </cell>
        </row>
        <row r="24">
          <cell r="P24">
            <v>14358</v>
          </cell>
          <cell r="Q24" t="str">
            <v>刘小琴</v>
          </cell>
          <cell r="R24">
            <v>513</v>
          </cell>
          <cell r="S24" t="str">
            <v>四川太极武侯区顺和街店</v>
          </cell>
        </row>
        <row r="25">
          <cell r="P25">
            <v>14861</v>
          </cell>
          <cell r="Q25" t="str">
            <v>赖春梅</v>
          </cell>
          <cell r="R25">
            <v>107658</v>
          </cell>
          <cell r="S25" t="str">
            <v>四川太极新都区新都街道万和北路药店</v>
          </cell>
        </row>
        <row r="26">
          <cell r="P26">
            <v>14861</v>
          </cell>
          <cell r="Q26" t="str">
            <v>赖春梅</v>
          </cell>
          <cell r="R26">
            <v>107658</v>
          </cell>
          <cell r="S26" t="str">
            <v>四川太极新都区新都街道万和北路药店</v>
          </cell>
        </row>
        <row r="27">
          <cell r="P27">
            <v>13581</v>
          </cell>
          <cell r="Q27" t="str">
            <v>蒋小琼</v>
          </cell>
          <cell r="R27">
            <v>581</v>
          </cell>
          <cell r="S27" t="str">
            <v>四川太极成华区二环路北四段药店（汇融名城）</v>
          </cell>
        </row>
        <row r="28">
          <cell r="P28">
            <v>4291</v>
          </cell>
          <cell r="Q28" t="str">
            <v>谢琴 </v>
          </cell>
          <cell r="R28">
            <v>307</v>
          </cell>
          <cell r="S28" t="str">
            <v>四川太极旗舰店</v>
          </cell>
        </row>
        <row r="29">
          <cell r="P29">
            <v>9331</v>
          </cell>
          <cell r="Q29" t="str">
            <v>周燕</v>
          </cell>
          <cell r="R29">
            <v>581</v>
          </cell>
          <cell r="S29" t="str">
            <v>四川太极成华区二环路北四段药店（汇融名城）</v>
          </cell>
        </row>
        <row r="30">
          <cell r="P30">
            <v>13052</v>
          </cell>
          <cell r="Q30" t="str">
            <v>胡建兴</v>
          </cell>
          <cell r="R30">
            <v>581</v>
          </cell>
          <cell r="S30" t="str">
            <v>四川太极成华区二环路北四段药店（汇融名城）</v>
          </cell>
        </row>
        <row r="31">
          <cell r="P31">
            <v>9331</v>
          </cell>
          <cell r="Q31" t="str">
            <v>周燕</v>
          </cell>
          <cell r="R31">
            <v>581</v>
          </cell>
          <cell r="S31" t="str">
            <v>四川太极成华区二环路北四段药店（汇融名城）</v>
          </cell>
        </row>
        <row r="32">
          <cell r="P32">
            <v>6544</v>
          </cell>
          <cell r="Q32" t="str">
            <v>陈志勇</v>
          </cell>
          <cell r="R32">
            <v>119262</v>
          </cell>
          <cell r="S32" t="str">
            <v>四川太极成华区驷马桥三路药店</v>
          </cell>
        </row>
        <row r="33">
          <cell r="P33">
            <v>6544</v>
          </cell>
          <cell r="Q33" t="str">
            <v>陈志勇</v>
          </cell>
          <cell r="R33">
            <v>119262</v>
          </cell>
          <cell r="S33" t="str">
            <v>四川太极成华区驷马桥三路药店</v>
          </cell>
        </row>
        <row r="34">
          <cell r="P34">
            <v>4291</v>
          </cell>
          <cell r="Q34" t="str">
            <v>谢琴 </v>
          </cell>
          <cell r="R34">
            <v>307</v>
          </cell>
          <cell r="S34" t="str">
            <v>四川太极旗舰店</v>
          </cell>
        </row>
        <row r="35">
          <cell r="P35">
            <v>4291</v>
          </cell>
          <cell r="Q35" t="str">
            <v>谢琴 </v>
          </cell>
          <cell r="R35">
            <v>307</v>
          </cell>
          <cell r="S35" t="str">
            <v>四川太极旗舰店</v>
          </cell>
        </row>
        <row r="36">
          <cell r="P36">
            <v>4291</v>
          </cell>
          <cell r="Q36" t="str">
            <v>谢琴 </v>
          </cell>
          <cell r="R36">
            <v>307</v>
          </cell>
          <cell r="S36" t="str">
            <v>四川太极旗舰店</v>
          </cell>
        </row>
        <row r="37">
          <cell r="P37">
            <v>4291</v>
          </cell>
          <cell r="Q37" t="str">
            <v>谢琴 </v>
          </cell>
          <cell r="R37">
            <v>307</v>
          </cell>
          <cell r="S37" t="str">
            <v>四川太极旗舰店</v>
          </cell>
        </row>
        <row r="38">
          <cell r="P38">
            <v>14704</v>
          </cell>
          <cell r="Q38" t="str">
            <v>赵芳娟</v>
          </cell>
          <cell r="R38">
            <v>517</v>
          </cell>
          <cell r="S38" t="str">
            <v>四川太极青羊区北东街店</v>
          </cell>
        </row>
        <row r="39">
          <cell r="P39">
            <v>6814</v>
          </cell>
          <cell r="Q39" t="str">
            <v>胡艳弘</v>
          </cell>
          <cell r="R39">
            <v>357</v>
          </cell>
          <cell r="S39" t="str">
            <v>四川太极清江东路药店</v>
          </cell>
        </row>
        <row r="40">
          <cell r="P40">
            <v>14840</v>
          </cell>
          <cell r="Q40" t="str">
            <v>罗洁滟</v>
          </cell>
          <cell r="R40">
            <v>539</v>
          </cell>
          <cell r="S40" t="str">
            <v>四川太极大邑县晋原镇子龙路店</v>
          </cell>
        </row>
        <row r="41">
          <cell r="P41">
            <v>14840</v>
          </cell>
          <cell r="Q41" t="str">
            <v>罗洁滟</v>
          </cell>
          <cell r="R41">
            <v>539</v>
          </cell>
          <cell r="S41" t="str">
            <v>四川太极大邑县晋原镇子龙路店</v>
          </cell>
        </row>
        <row r="42">
          <cell r="P42">
            <v>14866</v>
          </cell>
          <cell r="Q42" t="str">
            <v>李英</v>
          </cell>
          <cell r="R42">
            <v>122906</v>
          </cell>
          <cell r="S42" t="str">
            <v>四川太极新都区斑竹园街道医贸大道药店</v>
          </cell>
        </row>
        <row r="43">
          <cell r="P43">
            <v>4291</v>
          </cell>
          <cell r="Q43" t="str">
            <v>谢琴 </v>
          </cell>
          <cell r="R43">
            <v>307</v>
          </cell>
          <cell r="S43" t="str">
            <v>四川太极旗舰店</v>
          </cell>
        </row>
        <row r="44">
          <cell r="P44">
            <v>4291</v>
          </cell>
          <cell r="Q44" t="str">
            <v>谢琴 </v>
          </cell>
          <cell r="R44">
            <v>307</v>
          </cell>
          <cell r="S44" t="str">
            <v>四川太极旗舰店</v>
          </cell>
        </row>
        <row r="45">
          <cell r="P45">
            <v>4291</v>
          </cell>
          <cell r="Q45" t="str">
            <v>谢琴 </v>
          </cell>
          <cell r="R45">
            <v>307</v>
          </cell>
          <cell r="S45" t="str">
            <v>四川太极旗舰店</v>
          </cell>
        </row>
        <row r="46">
          <cell r="P46">
            <v>4291</v>
          </cell>
          <cell r="Q46" t="str">
            <v>谢琴 </v>
          </cell>
          <cell r="R46">
            <v>307</v>
          </cell>
          <cell r="S46" t="str">
            <v>四川太极旗舰店</v>
          </cell>
        </row>
        <row r="47">
          <cell r="P47">
            <v>14106</v>
          </cell>
          <cell r="Q47" t="str">
            <v>郭益</v>
          </cell>
          <cell r="R47">
            <v>746</v>
          </cell>
          <cell r="S47" t="str">
            <v>四川太极大邑县晋原镇内蒙古大道桃源药店</v>
          </cell>
        </row>
        <row r="48">
          <cell r="P48">
            <v>7011</v>
          </cell>
          <cell r="Q48" t="str">
            <v>杨平</v>
          </cell>
          <cell r="R48">
            <v>721</v>
          </cell>
          <cell r="S48" t="str">
            <v>四川太极邛崃市临邛镇洪川小区药店</v>
          </cell>
        </row>
        <row r="49">
          <cell r="P49">
            <v>15549</v>
          </cell>
          <cell r="Q49" t="str">
            <v>刘月琴</v>
          </cell>
          <cell r="R49">
            <v>307</v>
          </cell>
          <cell r="S49" t="str">
            <v>四川太极旗舰店</v>
          </cell>
        </row>
        <row r="50">
          <cell r="P50">
            <v>15549</v>
          </cell>
          <cell r="Q50" t="str">
            <v>刘月琴</v>
          </cell>
          <cell r="R50">
            <v>307</v>
          </cell>
          <cell r="S50" t="str">
            <v>四川太极旗舰店</v>
          </cell>
        </row>
        <row r="51">
          <cell r="P51">
            <v>15549</v>
          </cell>
          <cell r="Q51" t="str">
            <v>刘月琴</v>
          </cell>
          <cell r="R51">
            <v>307</v>
          </cell>
          <cell r="S51" t="str">
            <v>四川太极旗舰店</v>
          </cell>
        </row>
        <row r="52">
          <cell r="P52">
            <v>12934</v>
          </cell>
          <cell r="Q52" t="str">
            <v>高星宇</v>
          </cell>
          <cell r="R52">
            <v>721</v>
          </cell>
          <cell r="S52" t="str">
            <v>四川太极邛崃市临邛镇洪川小区药店</v>
          </cell>
        </row>
        <row r="53">
          <cell r="P53">
            <v>14704</v>
          </cell>
          <cell r="Q53" t="str">
            <v>赵芳娟</v>
          </cell>
          <cell r="R53">
            <v>517</v>
          </cell>
          <cell r="S53" t="str">
            <v>四川太极青羊区北东街店</v>
          </cell>
        </row>
        <row r="54">
          <cell r="P54">
            <v>14704</v>
          </cell>
          <cell r="Q54" t="str">
            <v>赵芳娟</v>
          </cell>
          <cell r="R54">
            <v>517</v>
          </cell>
          <cell r="S54" t="str">
            <v>四川太极青羊区北东街店</v>
          </cell>
        </row>
        <row r="55">
          <cell r="P55">
            <v>4291</v>
          </cell>
          <cell r="Q55" t="str">
            <v>谢琴 </v>
          </cell>
          <cell r="R55">
            <v>307</v>
          </cell>
          <cell r="S55" t="str">
            <v>四川太极旗舰店</v>
          </cell>
        </row>
        <row r="56">
          <cell r="P56">
            <v>4291</v>
          </cell>
          <cell r="Q56" t="str">
            <v>谢琴 </v>
          </cell>
          <cell r="R56">
            <v>307</v>
          </cell>
          <cell r="S56" t="str">
            <v>四川太极旗舰店</v>
          </cell>
        </row>
        <row r="57">
          <cell r="P57">
            <v>15549</v>
          </cell>
          <cell r="Q57" t="str">
            <v>刘月琴</v>
          </cell>
          <cell r="R57">
            <v>307</v>
          </cell>
          <cell r="S57" t="str">
            <v>四川太极旗舰店</v>
          </cell>
        </row>
        <row r="58">
          <cell r="P58">
            <v>15549</v>
          </cell>
          <cell r="Q58" t="str">
            <v>刘月琴</v>
          </cell>
          <cell r="R58">
            <v>307</v>
          </cell>
          <cell r="S58" t="str">
            <v>四川太极旗舰店</v>
          </cell>
        </row>
        <row r="59">
          <cell r="P59">
            <v>15549</v>
          </cell>
          <cell r="Q59" t="str">
            <v>刘月琴</v>
          </cell>
          <cell r="R59">
            <v>307</v>
          </cell>
          <cell r="S59" t="str">
            <v>四川太极旗舰店</v>
          </cell>
        </row>
        <row r="60">
          <cell r="P60">
            <v>15549</v>
          </cell>
          <cell r="Q60" t="str">
            <v>刘月琴</v>
          </cell>
          <cell r="R60">
            <v>307</v>
          </cell>
          <cell r="S60" t="str">
            <v>四川太极旗舰店</v>
          </cell>
        </row>
        <row r="61">
          <cell r="P61">
            <v>15549</v>
          </cell>
          <cell r="Q61" t="str">
            <v>刘月琴</v>
          </cell>
          <cell r="R61">
            <v>307</v>
          </cell>
          <cell r="S61" t="str">
            <v>四川太极旗舰店</v>
          </cell>
        </row>
        <row r="62">
          <cell r="P62">
            <v>14250</v>
          </cell>
          <cell r="Q62" t="str">
            <v>羊薇</v>
          </cell>
          <cell r="R62">
            <v>122176</v>
          </cell>
          <cell r="S62" t="str">
            <v>四川太极崇州市怀远镇文井北路药店</v>
          </cell>
        </row>
        <row r="63">
          <cell r="P63">
            <v>14250</v>
          </cell>
          <cell r="Q63" t="str">
            <v>羊薇</v>
          </cell>
          <cell r="R63">
            <v>122176</v>
          </cell>
          <cell r="S63" t="str">
            <v>四川太极崇州市怀远镇文井北路药店</v>
          </cell>
        </row>
        <row r="64">
          <cell r="P64">
            <v>13410</v>
          </cell>
          <cell r="Q64" t="str">
            <v>陈香利</v>
          </cell>
          <cell r="R64">
            <v>546</v>
          </cell>
          <cell r="S64" t="str">
            <v>四川太极锦江区榕声路店</v>
          </cell>
        </row>
        <row r="65">
          <cell r="P65">
            <v>13410</v>
          </cell>
          <cell r="Q65" t="str">
            <v>陈香利</v>
          </cell>
          <cell r="R65">
            <v>546</v>
          </cell>
          <cell r="S65" t="str">
            <v>四川太极锦江区榕声路店</v>
          </cell>
        </row>
        <row r="66">
          <cell r="P66">
            <v>10849</v>
          </cell>
          <cell r="Q66" t="str">
            <v>熊琴</v>
          </cell>
          <cell r="R66">
            <v>546</v>
          </cell>
          <cell r="S66" t="str">
            <v>四川太极锦江区榕声路店</v>
          </cell>
        </row>
        <row r="67">
          <cell r="P67">
            <v>10849</v>
          </cell>
          <cell r="Q67" t="str">
            <v>熊琴</v>
          </cell>
          <cell r="R67">
            <v>546</v>
          </cell>
          <cell r="S67" t="str">
            <v>四川太极锦江区榕声路店</v>
          </cell>
        </row>
        <row r="68">
          <cell r="P68">
            <v>13410</v>
          </cell>
          <cell r="Q68" t="str">
            <v>陈香利</v>
          </cell>
          <cell r="R68">
            <v>546</v>
          </cell>
          <cell r="S68" t="str">
            <v>四川太极锦江区榕声路店</v>
          </cell>
        </row>
        <row r="69">
          <cell r="P69">
            <v>13410</v>
          </cell>
          <cell r="Q69" t="str">
            <v>陈香利</v>
          </cell>
          <cell r="R69">
            <v>546</v>
          </cell>
          <cell r="S69" t="str">
            <v>四川太极锦江区榕声路店</v>
          </cell>
        </row>
        <row r="70">
          <cell r="P70">
            <v>10849</v>
          </cell>
          <cell r="Q70" t="str">
            <v>熊琴</v>
          </cell>
          <cell r="R70">
            <v>546</v>
          </cell>
          <cell r="S70" t="str">
            <v>四川太极锦江区榕声路店</v>
          </cell>
        </row>
        <row r="71">
          <cell r="P71">
            <v>6123</v>
          </cell>
          <cell r="Q71" t="str">
            <v>王芳</v>
          </cell>
          <cell r="R71">
            <v>546</v>
          </cell>
          <cell r="S71" t="str">
            <v>四川太极锦江区榕声路店</v>
          </cell>
        </row>
        <row r="72">
          <cell r="P72">
            <v>6123</v>
          </cell>
          <cell r="Q72" t="str">
            <v>王芳</v>
          </cell>
          <cell r="R72">
            <v>546</v>
          </cell>
          <cell r="S72" t="str">
            <v>四川太极锦江区榕声路店</v>
          </cell>
        </row>
        <row r="73">
          <cell r="P73">
            <v>14704</v>
          </cell>
          <cell r="Q73" t="str">
            <v>赵芳娟</v>
          </cell>
          <cell r="R73">
            <v>517</v>
          </cell>
          <cell r="S73" t="str">
            <v>四川太极青羊区北东街店</v>
          </cell>
        </row>
        <row r="74">
          <cell r="P74">
            <v>14704</v>
          </cell>
          <cell r="Q74" t="str">
            <v>赵芳娟</v>
          </cell>
          <cell r="R74">
            <v>517</v>
          </cell>
          <cell r="S74" t="str">
            <v>四川太极青羊区北东街店</v>
          </cell>
        </row>
        <row r="75">
          <cell r="P75">
            <v>1003110</v>
          </cell>
          <cell r="Q75" t="str">
            <v>熊雅洁（科华北街）</v>
          </cell>
          <cell r="R75">
            <v>116919</v>
          </cell>
          <cell r="S75" t="str">
            <v>四川太极武侯区科华北路药店</v>
          </cell>
        </row>
        <row r="76">
          <cell r="P76">
            <v>15549</v>
          </cell>
          <cell r="Q76" t="str">
            <v>刘月琴</v>
          </cell>
          <cell r="R76">
            <v>307</v>
          </cell>
          <cell r="S76" t="str">
            <v>四川太极旗舰店</v>
          </cell>
        </row>
        <row r="77">
          <cell r="P77">
            <v>15549</v>
          </cell>
          <cell r="Q77" t="str">
            <v>刘月琴</v>
          </cell>
          <cell r="R77">
            <v>307</v>
          </cell>
          <cell r="S77" t="str">
            <v>四川太极旗舰店</v>
          </cell>
        </row>
        <row r="78">
          <cell r="P78">
            <v>15549</v>
          </cell>
          <cell r="Q78" t="str">
            <v>刘月琴</v>
          </cell>
          <cell r="R78">
            <v>307</v>
          </cell>
          <cell r="S78" t="str">
            <v>四川太极旗舰店</v>
          </cell>
        </row>
        <row r="79">
          <cell r="P79">
            <v>15549</v>
          </cell>
          <cell r="Q79" t="str">
            <v>刘月琴</v>
          </cell>
          <cell r="R79">
            <v>307</v>
          </cell>
          <cell r="S79" t="str">
            <v>四川太极旗舰店</v>
          </cell>
        </row>
        <row r="80">
          <cell r="P80">
            <v>10043</v>
          </cell>
          <cell r="Q80" t="str">
            <v>陈凤珍</v>
          </cell>
          <cell r="R80">
            <v>367</v>
          </cell>
          <cell r="S80" t="str">
            <v>四川太极金带街药店</v>
          </cell>
        </row>
        <row r="81">
          <cell r="P81">
            <v>10043</v>
          </cell>
          <cell r="Q81" t="str">
            <v>陈凤珍</v>
          </cell>
          <cell r="R81">
            <v>367</v>
          </cell>
          <cell r="S81" t="str">
            <v>四川太极金带街药店</v>
          </cell>
        </row>
        <row r="82">
          <cell r="P82">
            <v>10043</v>
          </cell>
          <cell r="Q82" t="str">
            <v>陈凤珍</v>
          </cell>
          <cell r="R82">
            <v>367</v>
          </cell>
          <cell r="S82" t="str">
            <v>四川太极金带街药店</v>
          </cell>
        </row>
        <row r="83">
          <cell r="P83">
            <v>6454</v>
          </cell>
          <cell r="Q83" t="str">
            <v>杨秀娟</v>
          </cell>
          <cell r="R83">
            <v>571</v>
          </cell>
          <cell r="S83" t="str">
            <v>四川太极高新区锦城大道药店</v>
          </cell>
        </row>
        <row r="84">
          <cell r="P84">
            <v>15549</v>
          </cell>
          <cell r="Q84" t="str">
            <v>刘月琴</v>
          </cell>
          <cell r="R84">
            <v>307</v>
          </cell>
          <cell r="S84" t="str">
            <v>四川太极旗舰店</v>
          </cell>
        </row>
        <row r="85">
          <cell r="P85">
            <v>10177</v>
          </cell>
          <cell r="Q85" t="str">
            <v>魏小琴</v>
          </cell>
          <cell r="R85">
            <v>726</v>
          </cell>
          <cell r="S85" t="str">
            <v>四川太极金牛区交大路第三药店</v>
          </cell>
        </row>
        <row r="86">
          <cell r="P86">
            <v>4044</v>
          </cell>
          <cell r="Q86" t="str">
            <v>辜瑞琪 </v>
          </cell>
          <cell r="R86">
            <v>582</v>
          </cell>
          <cell r="S86" t="str">
            <v>四川太极青羊区十二桥药店</v>
          </cell>
        </row>
        <row r="87">
          <cell r="P87">
            <v>14704</v>
          </cell>
          <cell r="Q87" t="str">
            <v>赵芳娟</v>
          </cell>
          <cell r="R87">
            <v>517</v>
          </cell>
          <cell r="S87" t="str">
            <v>四川太极青羊区北东街店</v>
          </cell>
        </row>
        <row r="88">
          <cell r="P88">
            <v>14704</v>
          </cell>
          <cell r="Q88" t="str">
            <v>赵芳娟</v>
          </cell>
          <cell r="R88">
            <v>517</v>
          </cell>
          <cell r="S88" t="str">
            <v>四川太极青羊区北东街店</v>
          </cell>
        </row>
        <row r="89">
          <cell r="P89">
            <v>14704</v>
          </cell>
          <cell r="Q89" t="str">
            <v>赵芳娟</v>
          </cell>
          <cell r="R89">
            <v>517</v>
          </cell>
          <cell r="S89" t="str">
            <v>四川太极青羊区北东街店</v>
          </cell>
        </row>
        <row r="90">
          <cell r="P90">
            <v>14704</v>
          </cell>
          <cell r="Q90" t="str">
            <v>赵芳娟</v>
          </cell>
          <cell r="R90">
            <v>517</v>
          </cell>
          <cell r="S90" t="str">
            <v>四川太极青羊区北东街店</v>
          </cell>
        </row>
        <row r="91">
          <cell r="P91">
            <v>14704</v>
          </cell>
          <cell r="Q91" t="str">
            <v>赵芳娟</v>
          </cell>
          <cell r="R91">
            <v>517</v>
          </cell>
          <cell r="S91" t="str">
            <v>四川太极青羊区北东街店</v>
          </cell>
        </row>
        <row r="92">
          <cell r="P92">
            <v>14704</v>
          </cell>
          <cell r="Q92" t="str">
            <v>赵芳娟</v>
          </cell>
          <cell r="R92">
            <v>517</v>
          </cell>
          <cell r="S92" t="str">
            <v>四川太极青羊区北东街店</v>
          </cell>
        </row>
        <row r="93">
          <cell r="P93">
            <v>14704</v>
          </cell>
          <cell r="Q93" t="str">
            <v>赵芳娟</v>
          </cell>
          <cell r="R93">
            <v>517</v>
          </cell>
          <cell r="S93" t="str">
            <v>四川太极青羊区北东街店</v>
          </cell>
        </row>
        <row r="94">
          <cell r="P94">
            <v>15065</v>
          </cell>
          <cell r="Q94" t="str">
            <v>曾洁</v>
          </cell>
          <cell r="R94">
            <v>730</v>
          </cell>
          <cell r="S94" t="str">
            <v>四川太极新都区新繁镇繁江北路药店</v>
          </cell>
        </row>
        <row r="95">
          <cell r="P95">
            <v>15065</v>
          </cell>
          <cell r="Q95" t="str">
            <v>曾洁</v>
          </cell>
          <cell r="R95">
            <v>730</v>
          </cell>
          <cell r="S95" t="str">
            <v>四川太极新都区新繁镇繁江北路药店</v>
          </cell>
        </row>
        <row r="96">
          <cell r="P96">
            <v>15065</v>
          </cell>
          <cell r="Q96" t="str">
            <v>曾洁</v>
          </cell>
          <cell r="R96">
            <v>730</v>
          </cell>
          <cell r="S96" t="str">
            <v>四川太极新都区新繁镇繁江北路药店</v>
          </cell>
        </row>
        <row r="97">
          <cell r="P97">
            <v>15065</v>
          </cell>
          <cell r="Q97" t="str">
            <v>曾洁</v>
          </cell>
          <cell r="R97">
            <v>730</v>
          </cell>
          <cell r="S97" t="str">
            <v>四川太极新都区新繁镇繁江北路药店</v>
          </cell>
        </row>
        <row r="98">
          <cell r="P98">
            <v>14214</v>
          </cell>
          <cell r="Q98" t="str">
            <v>唐阳</v>
          </cell>
          <cell r="R98">
            <v>730</v>
          </cell>
          <cell r="S98" t="str">
            <v>四川太极新都区新繁镇繁江北路药店</v>
          </cell>
        </row>
        <row r="99">
          <cell r="P99">
            <v>8972</v>
          </cell>
          <cell r="Q99" t="str">
            <v>李桂芳</v>
          </cell>
          <cell r="R99">
            <v>712</v>
          </cell>
          <cell r="S99" t="str">
            <v>四川太极成华区华泰路药店</v>
          </cell>
        </row>
        <row r="100">
          <cell r="P100">
            <v>14214</v>
          </cell>
          <cell r="Q100" t="str">
            <v>唐阳</v>
          </cell>
          <cell r="R100">
            <v>730</v>
          </cell>
          <cell r="S100" t="str">
            <v>四川太极新都区新繁镇繁江北路药店</v>
          </cell>
        </row>
        <row r="101">
          <cell r="P101">
            <v>14214</v>
          </cell>
          <cell r="Q101" t="str">
            <v>唐阳</v>
          </cell>
          <cell r="R101">
            <v>730</v>
          </cell>
          <cell r="S101" t="str">
            <v>四川太极新都区新繁镇繁江北路药店</v>
          </cell>
        </row>
        <row r="102">
          <cell r="P102">
            <v>8972</v>
          </cell>
          <cell r="Q102" t="str">
            <v>李桂芳</v>
          </cell>
          <cell r="R102">
            <v>712</v>
          </cell>
          <cell r="S102" t="str">
            <v>四川太极成华区华泰路药店</v>
          </cell>
        </row>
        <row r="103">
          <cell r="P103">
            <v>14214</v>
          </cell>
          <cell r="Q103" t="str">
            <v>唐阳</v>
          </cell>
          <cell r="R103">
            <v>730</v>
          </cell>
          <cell r="S103" t="str">
            <v>四川太极新都区新繁镇繁江北路药店</v>
          </cell>
        </row>
        <row r="104">
          <cell r="P104">
            <v>8972</v>
          </cell>
          <cell r="Q104" t="str">
            <v>李桂芳</v>
          </cell>
          <cell r="R104">
            <v>712</v>
          </cell>
          <cell r="S104" t="str">
            <v>四川太极成华区华泰路药店</v>
          </cell>
        </row>
        <row r="105">
          <cell r="P105">
            <v>8972</v>
          </cell>
          <cell r="Q105" t="str">
            <v>李桂芳</v>
          </cell>
          <cell r="R105">
            <v>712</v>
          </cell>
          <cell r="S105" t="str">
            <v>四川太极成华区华泰路药店</v>
          </cell>
        </row>
        <row r="106">
          <cell r="P106">
            <v>8972</v>
          </cell>
          <cell r="Q106" t="str">
            <v>李桂芳</v>
          </cell>
          <cell r="R106">
            <v>712</v>
          </cell>
          <cell r="S106" t="str">
            <v>四川太极成华区华泰路药店</v>
          </cell>
        </row>
        <row r="107">
          <cell r="P107">
            <v>8972</v>
          </cell>
          <cell r="Q107" t="str">
            <v>李桂芳</v>
          </cell>
          <cell r="R107">
            <v>712</v>
          </cell>
          <cell r="S107" t="str">
            <v>四川太极成华区华泰路药店</v>
          </cell>
        </row>
        <row r="108">
          <cell r="P108">
            <v>15549</v>
          </cell>
          <cell r="Q108" t="str">
            <v>刘月琴</v>
          </cell>
          <cell r="R108">
            <v>307</v>
          </cell>
          <cell r="S108" t="str">
            <v>四川太极旗舰店</v>
          </cell>
        </row>
        <row r="109">
          <cell r="P109">
            <v>14214</v>
          </cell>
          <cell r="Q109" t="str">
            <v>唐阳</v>
          </cell>
          <cell r="R109">
            <v>730</v>
          </cell>
          <cell r="S109" t="str">
            <v>四川太极新都区新繁镇繁江北路药店</v>
          </cell>
        </row>
        <row r="110">
          <cell r="P110">
            <v>14214</v>
          </cell>
          <cell r="Q110" t="str">
            <v>唐阳</v>
          </cell>
          <cell r="R110">
            <v>730</v>
          </cell>
          <cell r="S110" t="str">
            <v>四川太极新都区新繁镇繁江北路药店</v>
          </cell>
        </row>
        <row r="111">
          <cell r="P111">
            <v>14214</v>
          </cell>
          <cell r="Q111" t="str">
            <v>唐阳</v>
          </cell>
          <cell r="R111">
            <v>730</v>
          </cell>
          <cell r="S111" t="str">
            <v>四川太极新都区新繁镇繁江北路药店</v>
          </cell>
        </row>
        <row r="112">
          <cell r="P112">
            <v>15549</v>
          </cell>
          <cell r="Q112" t="str">
            <v>刘月琴</v>
          </cell>
          <cell r="R112">
            <v>307</v>
          </cell>
          <cell r="S112" t="str">
            <v>四川太极旗舰店</v>
          </cell>
        </row>
        <row r="113">
          <cell r="P113">
            <v>15549</v>
          </cell>
          <cell r="Q113" t="str">
            <v>刘月琴</v>
          </cell>
          <cell r="R113">
            <v>307</v>
          </cell>
          <cell r="S113" t="str">
            <v>四川太极旗舰店</v>
          </cell>
        </row>
        <row r="114">
          <cell r="P114">
            <v>15549</v>
          </cell>
          <cell r="Q114" t="str">
            <v>刘月琴</v>
          </cell>
          <cell r="R114">
            <v>307</v>
          </cell>
          <cell r="S114" t="str">
            <v>四川太极旗舰店</v>
          </cell>
        </row>
        <row r="115">
          <cell r="P115">
            <v>12449</v>
          </cell>
          <cell r="Q115" t="str">
            <v>李雪梅</v>
          </cell>
          <cell r="R115">
            <v>112415</v>
          </cell>
          <cell r="S115" t="str">
            <v>四川太极金牛区五福桥东路药店</v>
          </cell>
        </row>
        <row r="116">
          <cell r="P116">
            <v>4188</v>
          </cell>
          <cell r="Q116" t="str">
            <v>黄娟 </v>
          </cell>
          <cell r="R116">
            <v>112415</v>
          </cell>
          <cell r="S116" t="str">
            <v>四川太极金牛区五福桥东路药店</v>
          </cell>
        </row>
        <row r="117">
          <cell r="P117">
            <v>4188</v>
          </cell>
          <cell r="Q117" t="str">
            <v>黄娟 </v>
          </cell>
          <cell r="R117">
            <v>112415</v>
          </cell>
          <cell r="S117" t="str">
            <v>四川太极金牛区五福桥东路药店</v>
          </cell>
        </row>
        <row r="118">
          <cell r="P118">
            <v>4291</v>
          </cell>
          <cell r="Q118" t="str">
            <v>谢琴 </v>
          </cell>
          <cell r="R118">
            <v>307</v>
          </cell>
          <cell r="S118" t="str">
            <v>四川太极旗舰店</v>
          </cell>
        </row>
        <row r="119">
          <cell r="P119">
            <v>4291</v>
          </cell>
          <cell r="Q119" t="str">
            <v>谢琴 </v>
          </cell>
          <cell r="R119">
            <v>307</v>
          </cell>
          <cell r="S119" t="str">
            <v>四川太极旗舰店</v>
          </cell>
        </row>
        <row r="120">
          <cell r="P120">
            <v>4291</v>
          </cell>
          <cell r="Q120" t="str">
            <v>谢琴 </v>
          </cell>
          <cell r="R120">
            <v>307</v>
          </cell>
          <cell r="S120" t="str">
            <v>四川太极旗舰店</v>
          </cell>
        </row>
        <row r="121">
          <cell r="P121">
            <v>1003110</v>
          </cell>
          <cell r="Q121" t="str">
            <v>熊雅洁（科华北街）</v>
          </cell>
          <cell r="R121">
            <v>116919</v>
          </cell>
          <cell r="S121" t="str">
            <v>四川太极武侯区科华北路药店</v>
          </cell>
        </row>
        <row r="122">
          <cell r="P122">
            <v>1003110</v>
          </cell>
          <cell r="Q122" t="str">
            <v>熊雅洁（科华北街）</v>
          </cell>
          <cell r="R122">
            <v>116919</v>
          </cell>
          <cell r="S122" t="str">
            <v>四川太极武侯区科华北路药店</v>
          </cell>
        </row>
        <row r="123">
          <cell r="P123">
            <v>6506</v>
          </cell>
          <cell r="Q123" t="str">
            <v>杨文英</v>
          </cell>
          <cell r="R123">
            <v>706</v>
          </cell>
          <cell r="S123" t="str">
            <v>四川太极都江堰幸福镇翔凤路药店</v>
          </cell>
        </row>
        <row r="124">
          <cell r="P124">
            <v>4562</v>
          </cell>
          <cell r="Q124" t="str">
            <v>欧玲</v>
          </cell>
          <cell r="R124">
            <v>107658</v>
          </cell>
          <cell r="S124" t="str">
            <v>四川太极新都区新都街道万和北路药店</v>
          </cell>
        </row>
        <row r="125">
          <cell r="P125">
            <v>15092</v>
          </cell>
          <cell r="Q125" t="str">
            <v>范海英</v>
          </cell>
          <cell r="R125">
            <v>357</v>
          </cell>
          <cell r="S125" t="str">
            <v>四川太极清江东路药店</v>
          </cell>
        </row>
        <row r="126">
          <cell r="P126">
            <v>15092</v>
          </cell>
          <cell r="Q126" t="str">
            <v>范海英</v>
          </cell>
          <cell r="R126">
            <v>357</v>
          </cell>
          <cell r="S126" t="str">
            <v>四川太极清江东路药店</v>
          </cell>
        </row>
        <row r="127">
          <cell r="P127">
            <v>12915</v>
          </cell>
          <cell r="Q127" t="str">
            <v>李小菲</v>
          </cell>
          <cell r="R127">
            <v>752</v>
          </cell>
          <cell r="S127" t="str">
            <v>四川太极大药房连锁有限公司武侯区聚萃街药店</v>
          </cell>
        </row>
        <row r="128">
          <cell r="P128">
            <v>12915</v>
          </cell>
          <cell r="Q128" t="str">
            <v>李小菲</v>
          </cell>
          <cell r="R128">
            <v>752</v>
          </cell>
          <cell r="S128" t="str">
            <v>四川太极大药房连锁有限公司武侯区聚萃街药店</v>
          </cell>
        </row>
        <row r="129">
          <cell r="P129">
            <v>12915</v>
          </cell>
          <cell r="Q129" t="str">
            <v>李小菲</v>
          </cell>
          <cell r="R129">
            <v>752</v>
          </cell>
          <cell r="S129" t="str">
            <v>四川太极大药房连锁有限公司武侯区聚萃街药店</v>
          </cell>
        </row>
        <row r="130">
          <cell r="P130">
            <v>8594</v>
          </cell>
          <cell r="Q130" t="str">
            <v>聂丽</v>
          </cell>
          <cell r="R130">
            <v>351</v>
          </cell>
          <cell r="S130" t="str">
            <v>四川太极都江堰药店</v>
          </cell>
        </row>
        <row r="131">
          <cell r="P131">
            <v>5473</v>
          </cell>
          <cell r="Q131" t="str">
            <v>苗凯</v>
          </cell>
          <cell r="R131">
            <v>351</v>
          </cell>
          <cell r="S131" t="str">
            <v>四川太极都江堰药店</v>
          </cell>
        </row>
        <row r="132">
          <cell r="P132">
            <v>5473</v>
          </cell>
          <cell r="Q132" t="str">
            <v>苗凯</v>
          </cell>
          <cell r="R132">
            <v>351</v>
          </cell>
          <cell r="S132" t="str">
            <v>四川太极都江堰药店</v>
          </cell>
        </row>
        <row r="133">
          <cell r="P133">
            <v>14704</v>
          </cell>
          <cell r="Q133" t="str">
            <v>赵芳娟</v>
          </cell>
          <cell r="R133">
            <v>517</v>
          </cell>
          <cell r="S133" t="str">
            <v>四川太极青羊区北东街店</v>
          </cell>
        </row>
        <row r="134">
          <cell r="P134">
            <v>14704</v>
          </cell>
          <cell r="Q134" t="str">
            <v>赵芳娟</v>
          </cell>
          <cell r="R134">
            <v>517</v>
          </cell>
          <cell r="S134" t="str">
            <v>四川太极青羊区北东街店</v>
          </cell>
        </row>
        <row r="135">
          <cell r="P135">
            <v>14704</v>
          </cell>
          <cell r="Q135" t="str">
            <v>赵芳娟</v>
          </cell>
          <cell r="R135">
            <v>517</v>
          </cell>
          <cell r="S135" t="str">
            <v>四川太极青羊区北东街店</v>
          </cell>
        </row>
        <row r="136">
          <cell r="P136">
            <v>4291</v>
          </cell>
          <cell r="Q136" t="str">
            <v>谢琴 </v>
          </cell>
          <cell r="R136">
            <v>307</v>
          </cell>
          <cell r="S136" t="str">
            <v>四川太极旗舰店</v>
          </cell>
        </row>
        <row r="137">
          <cell r="P137">
            <v>4291</v>
          </cell>
          <cell r="Q137" t="str">
            <v>谢琴 </v>
          </cell>
          <cell r="R137">
            <v>307</v>
          </cell>
          <cell r="S137" t="str">
            <v>四川太极旗舰店</v>
          </cell>
        </row>
        <row r="138">
          <cell r="P138">
            <v>14388</v>
          </cell>
          <cell r="Q138" t="str">
            <v>张春丽</v>
          </cell>
          <cell r="R138">
            <v>387</v>
          </cell>
          <cell r="S138" t="str">
            <v>四川太极新乐中街药店</v>
          </cell>
        </row>
        <row r="139">
          <cell r="P139">
            <v>14388</v>
          </cell>
          <cell r="Q139" t="str">
            <v>张春丽</v>
          </cell>
          <cell r="R139">
            <v>387</v>
          </cell>
          <cell r="S139" t="str">
            <v>四川太极新乐中街药店</v>
          </cell>
        </row>
        <row r="140">
          <cell r="P140">
            <v>14388</v>
          </cell>
          <cell r="Q140" t="str">
            <v>张春丽</v>
          </cell>
          <cell r="R140">
            <v>387</v>
          </cell>
          <cell r="S140" t="str">
            <v>四川太极新乐中街药店</v>
          </cell>
        </row>
        <row r="141">
          <cell r="P141">
            <v>8338</v>
          </cell>
          <cell r="Q141" t="str">
            <v>蔡小丽</v>
          </cell>
          <cell r="R141">
            <v>730</v>
          </cell>
          <cell r="S141" t="str">
            <v>四川太极新都区新繁镇繁江北路药店</v>
          </cell>
        </row>
        <row r="142">
          <cell r="P142">
            <v>9328</v>
          </cell>
          <cell r="Q142" t="str">
            <v>黄雨</v>
          </cell>
          <cell r="R142">
            <v>730</v>
          </cell>
          <cell r="S142" t="str">
            <v>四川太极新都区新繁镇繁江北路药店</v>
          </cell>
        </row>
        <row r="143">
          <cell r="P143">
            <v>9328</v>
          </cell>
          <cell r="Q143" t="str">
            <v>黄雨</v>
          </cell>
          <cell r="R143">
            <v>730</v>
          </cell>
          <cell r="S143" t="str">
            <v>四川太极新都区新繁镇繁江北路药店</v>
          </cell>
        </row>
        <row r="144">
          <cell r="P144">
            <v>15549</v>
          </cell>
          <cell r="Q144" t="str">
            <v>刘月琴</v>
          </cell>
          <cell r="R144">
            <v>307</v>
          </cell>
          <cell r="S144" t="str">
            <v>四川太极旗舰店</v>
          </cell>
        </row>
        <row r="145">
          <cell r="P145">
            <v>15549</v>
          </cell>
          <cell r="Q145" t="str">
            <v>刘月琴</v>
          </cell>
          <cell r="R145">
            <v>307</v>
          </cell>
          <cell r="S145" t="str">
            <v>四川太极旗舰店</v>
          </cell>
        </row>
        <row r="146">
          <cell r="P146">
            <v>15549</v>
          </cell>
          <cell r="Q146" t="str">
            <v>刘月琴</v>
          </cell>
          <cell r="R146">
            <v>307</v>
          </cell>
          <cell r="S146" t="str">
            <v>四川太极旗舰店</v>
          </cell>
        </row>
        <row r="147">
          <cell r="P147">
            <v>15549</v>
          </cell>
          <cell r="Q147" t="str">
            <v>刘月琴</v>
          </cell>
          <cell r="R147">
            <v>307</v>
          </cell>
          <cell r="S147" t="str">
            <v>四川太极旗舰店</v>
          </cell>
        </row>
        <row r="148">
          <cell r="P148">
            <v>7369</v>
          </cell>
          <cell r="Q148" t="str">
            <v>晏玲</v>
          </cell>
          <cell r="R148">
            <v>115971</v>
          </cell>
          <cell r="S148" t="str">
            <v>四川太极高新区天顺路药店</v>
          </cell>
        </row>
        <row r="149">
          <cell r="P149">
            <v>7369</v>
          </cell>
          <cell r="Q149" t="str">
            <v>晏玲</v>
          </cell>
          <cell r="R149">
            <v>115971</v>
          </cell>
          <cell r="S149" t="str">
            <v>四川太极高新区天顺路药店</v>
          </cell>
        </row>
        <row r="150">
          <cell r="P150">
            <v>7369</v>
          </cell>
          <cell r="Q150" t="str">
            <v>晏玲</v>
          </cell>
          <cell r="R150">
            <v>115971</v>
          </cell>
          <cell r="S150" t="str">
            <v>四川太极高新区天顺路药店</v>
          </cell>
        </row>
        <row r="151">
          <cell r="P151">
            <v>6506</v>
          </cell>
          <cell r="Q151" t="str">
            <v>杨文英</v>
          </cell>
          <cell r="R151">
            <v>706</v>
          </cell>
          <cell r="S151" t="str">
            <v>四川太极都江堰幸福镇翔凤路药店</v>
          </cell>
        </row>
        <row r="152">
          <cell r="P152">
            <v>6607</v>
          </cell>
          <cell r="Q152" t="str">
            <v>陈文芳</v>
          </cell>
          <cell r="R152">
            <v>726</v>
          </cell>
          <cell r="S152" t="str">
            <v>四川太极金牛区交大路第三药店</v>
          </cell>
        </row>
        <row r="153">
          <cell r="P153">
            <v>13164</v>
          </cell>
          <cell r="Q153" t="str">
            <v>任红艳</v>
          </cell>
          <cell r="R153">
            <v>733</v>
          </cell>
          <cell r="S153" t="str">
            <v>四川太极双流区东升街道三强西路药店</v>
          </cell>
        </row>
        <row r="154">
          <cell r="P154">
            <v>4330</v>
          </cell>
          <cell r="Q154" t="str">
            <v>郑红艳 </v>
          </cell>
          <cell r="R154">
            <v>514</v>
          </cell>
          <cell r="S154" t="str">
            <v>四川太极新津邓双镇岷江店</v>
          </cell>
        </row>
        <row r="155">
          <cell r="P155">
            <v>6731</v>
          </cell>
          <cell r="Q155" t="str">
            <v>许静</v>
          </cell>
          <cell r="R155">
            <v>549</v>
          </cell>
          <cell r="S155" t="str">
            <v>四川太极大邑县晋源镇东壕沟段药店</v>
          </cell>
        </row>
        <row r="156">
          <cell r="P156">
            <v>4117</v>
          </cell>
          <cell r="Q156" t="str">
            <v>代志斌 </v>
          </cell>
          <cell r="R156">
            <v>102934</v>
          </cell>
          <cell r="S156" t="str">
            <v>四川太极金牛区银河北街药店</v>
          </cell>
        </row>
        <row r="157">
          <cell r="P157">
            <v>4117</v>
          </cell>
          <cell r="Q157" t="str">
            <v>代志斌 </v>
          </cell>
          <cell r="R157">
            <v>102934</v>
          </cell>
          <cell r="S157" t="str">
            <v>四川太极金牛区银河北街药店</v>
          </cell>
        </row>
        <row r="158">
          <cell r="P158">
            <v>4117</v>
          </cell>
          <cell r="Q158" t="str">
            <v>代志斌 </v>
          </cell>
          <cell r="R158">
            <v>102934</v>
          </cell>
          <cell r="S158" t="str">
            <v>四川太极金牛区银河北街药店</v>
          </cell>
        </row>
        <row r="159">
          <cell r="P159">
            <v>4117</v>
          </cell>
          <cell r="Q159" t="str">
            <v>代志斌 </v>
          </cell>
          <cell r="R159">
            <v>102934</v>
          </cell>
          <cell r="S159" t="str">
            <v>四川太极金牛区银河北街药店</v>
          </cell>
        </row>
        <row r="160">
          <cell r="P160">
            <v>6607</v>
          </cell>
          <cell r="Q160" t="str">
            <v>陈文芳</v>
          </cell>
          <cell r="R160">
            <v>726</v>
          </cell>
          <cell r="S160" t="str">
            <v>四川太极金牛区交大路第三药店</v>
          </cell>
        </row>
        <row r="161">
          <cell r="P161">
            <v>6607</v>
          </cell>
          <cell r="Q161" t="str">
            <v>陈文芳</v>
          </cell>
          <cell r="R161">
            <v>726</v>
          </cell>
          <cell r="S161" t="str">
            <v>四川太极金牛区交大路第三药店</v>
          </cell>
        </row>
        <row r="162">
          <cell r="P162">
            <v>13064</v>
          </cell>
          <cell r="Q162" t="str">
            <v>高玉</v>
          </cell>
          <cell r="R162">
            <v>578</v>
          </cell>
          <cell r="S162" t="str">
            <v>四川太极成华区华油路药店</v>
          </cell>
        </row>
        <row r="163">
          <cell r="P163">
            <v>13064</v>
          </cell>
          <cell r="Q163" t="str">
            <v>高玉</v>
          </cell>
          <cell r="R163">
            <v>578</v>
          </cell>
          <cell r="S163" t="str">
            <v>四川太极成华区华油路药店</v>
          </cell>
        </row>
        <row r="164">
          <cell r="P164">
            <v>13064</v>
          </cell>
          <cell r="Q164" t="str">
            <v>高玉</v>
          </cell>
          <cell r="R164">
            <v>578</v>
          </cell>
          <cell r="S164" t="str">
            <v>四川太极成华区华油路药店</v>
          </cell>
        </row>
        <row r="165">
          <cell r="P165">
            <v>13064</v>
          </cell>
          <cell r="Q165" t="str">
            <v>高玉</v>
          </cell>
          <cell r="R165">
            <v>578</v>
          </cell>
          <cell r="S165" t="str">
            <v>四川太极成华区华油路药店</v>
          </cell>
        </row>
        <row r="166">
          <cell r="P166">
            <v>9140</v>
          </cell>
          <cell r="Q166" t="str">
            <v>谢玉涛</v>
          </cell>
          <cell r="R166">
            <v>578</v>
          </cell>
          <cell r="S166" t="str">
            <v>四川太极成华区华油路药店</v>
          </cell>
        </row>
        <row r="167">
          <cell r="P167">
            <v>9140</v>
          </cell>
          <cell r="Q167" t="str">
            <v>谢玉涛</v>
          </cell>
          <cell r="R167">
            <v>578</v>
          </cell>
          <cell r="S167" t="str">
            <v>四川太极成华区华油路药店</v>
          </cell>
        </row>
        <row r="168">
          <cell r="P168">
            <v>14360</v>
          </cell>
          <cell r="Q168" t="str">
            <v>肖肖</v>
          </cell>
          <cell r="R168">
            <v>116773</v>
          </cell>
          <cell r="S168" t="str">
            <v>四川太极青羊区经一路药店</v>
          </cell>
        </row>
        <row r="169">
          <cell r="P169">
            <v>14360</v>
          </cell>
          <cell r="Q169" t="str">
            <v>肖肖</v>
          </cell>
          <cell r="R169">
            <v>116773</v>
          </cell>
          <cell r="S169" t="str">
            <v>四川太极青羊区经一路药店</v>
          </cell>
        </row>
        <row r="170">
          <cell r="P170">
            <v>14493</v>
          </cell>
          <cell r="Q170" t="str">
            <v>程改</v>
          </cell>
          <cell r="R170">
            <v>116773</v>
          </cell>
          <cell r="S170" t="str">
            <v>四川太极青羊区经一路药店</v>
          </cell>
        </row>
        <row r="171">
          <cell r="P171">
            <v>14493</v>
          </cell>
          <cell r="Q171" t="str">
            <v>程改</v>
          </cell>
          <cell r="R171">
            <v>116773</v>
          </cell>
          <cell r="S171" t="str">
            <v>四川太极青羊区经一路药店</v>
          </cell>
        </row>
        <row r="172">
          <cell r="P172">
            <v>14493</v>
          </cell>
          <cell r="Q172" t="str">
            <v>程改</v>
          </cell>
          <cell r="R172">
            <v>116773</v>
          </cell>
          <cell r="S172" t="str">
            <v>四川太极青羊区经一路药店</v>
          </cell>
        </row>
        <row r="173">
          <cell r="P173">
            <v>14493</v>
          </cell>
          <cell r="Q173" t="str">
            <v>程改</v>
          </cell>
          <cell r="R173">
            <v>116773</v>
          </cell>
          <cell r="S173" t="str">
            <v>四川太极青羊区经一路药店</v>
          </cell>
        </row>
        <row r="174">
          <cell r="P174">
            <v>14704</v>
          </cell>
          <cell r="Q174" t="str">
            <v>赵芳娟</v>
          </cell>
          <cell r="R174">
            <v>517</v>
          </cell>
          <cell r="S174" t="str">
            <v>四川太极青羊区北东街店</v>
          </cell>
        </row>
        <row r="175">
          <cell r="P175">
            <v>5347</v>
          </cell>
          <cell r="Q175" t="str">
            <v>易永红</v>
          </cell>
          <cell r="R175">
            <v>103639</v>
          </cell>
          <cell r="S175" t="str">
            <v>四川太极成华区金马河路药店</v>
          </cell>
        </row>
        <row r="176">
          <cell r="P176">
            <v>5347</v>
          </cell>
          <cell r="Q176" t="str">
            <v>易永红</v>
          </cell>
          <cell r="R176">
            <v>103639</v>
          </cell>
          <cell r="S176" t="str">
            <v>四川太极成华区金马河路药店</v>
          </cell>
        </row>
        <row r="177">
          <cell r="P177">
            <v>5347</v>
          </cell>
          <cell r="Q177" t="str">
            <v>易永红</v>
          </cell>
          <cell r="R177">
            <v>103639</v>
          </cell>
          <cell r="S177" t="str">
            <v>四川太极成华区金马河路药店</v>
          </cell>
        </row>
        <row r="178">
          <cell r="P178">
            <v>14827</v>
          </cell>
          <cell r="Q178" t="str">
            <v>江润萍</v>
          </cell>
          <cell r="R178">
            <v>514</v>
          </cell>
          <cell r="S178" t="str">
            <v>四川太极新津邓双镇岷江店</v>
          </cell>
        </row>
        <row r="179">
          <cell r="P179">
            <v>10468</v>
          </cell>
          <cell r="Q179" t="str">
            <v>李海燕</v>
          </cell>
          <cell r="R179">
            <v>106569</v>
          </cell>
          <cell r="S179" t="str">
            <v>四川太极武侯区大悦路药店</v>
          </cell>
        </row>
        <row r="180">
          <cell r="P180">
            <v>10468</v>
          </cell>
          <cell r="Q180" t="str">
            <v>李海燕</v>
          </cell>
          <cell r="R180">
            <v>106569</v>
          </cell>
          <cell r="S180" t="str">
            <v>四川太极武侯区大悦路药店</v>
          </cell>
        </row>
        <row r="181">
          <cell r="P181">
            <v>10468</v>
          </cell>
          <cell r="Q181" t="str">
            <v>李海燕</v>
          </cell>
          <cell r="R181">
            <v>106569</v>
          </cell>
          <cell r="S181" t="str">
            <v>四川太极武侯区大悦路药店</v>
          </cell>
        </row>
        <row r="182">
          <cell r="P182">
            <v>10468</v>
          </cell>
          <cell r="Q182" t="str">
            <v>李海燕</v>
          </cell>
          <cell r="R182">
            <v>106569</v>
          </cell>
          <cell r="S182" t="str">
            <v>四川太极武侯区大悦路药店</v>
          </cell>
        </row>
        <row r="183">
          <cell r="P183">
            <v>5501</v>
          </cell>
          <cell r="Q183" t="str">
            <v>邹惠</v>
          </cell>
          <cell r="R183">
            <v>573</v>
          </cell>
          <cell r="S183" t="str">
            <v>四川太极双流县西航港街道锦华路一段药店</v>
          </cell>
        </row>
        <row r="184">
          <cell r="P184">
            <v>5406</v>
          </cell>
          <cell r="Q184" t="str">
            <v>张琴</v>
          </cell>
          <cell r="R184">
            <v>514</v>
          </cell>
          <cell r="S184" t="str">
            <v>四川太极新津邓双镇岷江店</v>
          </cell>
        </row>
        <row r="185">
          <cell r="P185">
            <v>10953</v>
          </cell>
          <cell r="Q185" t="str">
            <v>贾益娟</v>
          </cell>
          <cell r="R185">
            <v>110378</v>
          </cell>
          <cell r="S185" t="str">
            <v>四川太极都江堰市永丰街道宝莲路药店</v>
          </cell>
        </row>
        <row r="186">
          <cell r="P186">
            <v>11231</v>
          </cell>
          <cell r="Q186" t="str">
            <v>肖瑶</v>
          </cell>
          <cell r="R186">
            <v>103198</v>
          </cell>
          <cell r="S186" t="str">
            <v>四川太极青羊区贝森北路药店</v>
          </cell>
        </row>
        <row r="187">
          <cell r="P187">
            <v>11231</v>
          </cell>
          <cell r="Q187" t="str">
            <v>肖瑶</v>
          </cell>
          <cell r="R187">
            <v>103198</v>
          </cell>
          <cell r="S187" t="str">
            <v>四川太极青羊区贝森北路药店</v>
          </cell>
        </row>
        <row r="188">
          <cell r="P188">
            <v>13100</v>
          </cell>
          <cell r="Q188" t="str">
            <v>代曾莲</v>
          </cell>
          <cell r="R188">
            <v>357</v>
          </cell>
          <cell r="S188" t="str">
            <v>四川太极清江东路药店</v>
          </cell>
        </row>
        <row r="189">
          <cell r="P189">
            <v>13100</v>
          </cell>
          <cell r="Q189" t="str">
            <v>代曾莲</v>
          </cell>
          <cell r="R189">
            <v>357</v>
          </cell>
          <cell r="S189" t="str">
            <v>四川太极清江东路药店</v>
          </cell>
        </row>
        <row r="190">
          <cell r="P190">
            <v>4028</v>
          </cell>
          <cell r="Q190" t="str">
            <v>田兰 </v>
          </cell>
          <cell r="R190">
            <v>746</v>
          </cell>
          <cell r="S190" t="str">
            <v>四川太极大邑县晋原镇内蒙古大道桃源药店</v>
          </cell>
        </row>
        <row r="191">
          <cell r="P191">
            <v>12136</v>
          </cell>
          <cell r="Q191" t="str">
            <v>闵巧</v>
          </cell>
          <cell r="R191">
            <v>104533</v>
          </cell>
          <cell r="S191" t="str">
            <v>四川太极大邑县晋原镇潘家街药店</v>
          </cell>
        </row>
        <row r="192">
          <cell r="P192">
            <v>15549</v>
          </cell>
          <cell r="Q192" t="str">
            <v>刘月琴</v>
          </cell>
          <cell r="R192">
            <v>307</v>
          </cell>
          <cell r="S192" t="str">
            <v>四川太极旗舰店</v>
          </cell>
        </row>
        <row r="193">
          <cell r="P193">
            <v>5471</v>
          </cell>
          <cell r="Q193" t="str">
            <v>于春莲</v>
          </cell>
          <cell r="R193">
            <v>571</v>
          </cell>
          <cell r="S193" t="str">
            <v>四川太极高新区锦城大道药店</v>
          </cell>
        </row>
        <row r="194">
          <cell r="P194">
            <v>5521</v>
          </cell>
          <cell r="Q194" t="str">
            <v>吴阳</v>
          </cell>
          <cell r="R194">
            <v>110378</v>
          </cell>
          <cell r="S194" t="str">
            <v>四川太极都江堰市永丰街道宝莲路药店</v>
          </cell>
        </row>
        <row r="195">
          <cell r="P195">
            <v>14337</v>
          </cell>
          <cell r="Q195" t="str">
            <v>向芬</v>
          </cell>
          <cell r="R195">
            <v>119263</v>
          </cell>
          <cell r="S195" t="str">
            <v>四川太极青羊区蜀源路药店</v>
          </cell>
        </row>
        <row r="196">
          <cell r="P196">
            <v>4291</v>
          </cell>
          <cell r="Q196" t="str">
            <v>谢琴 </v>
          </cell>
          <cell r="R196">
            <v>307</v>
          </cell>
          <cell r="S196" t="str">
            <v>四川太极旗舰店</v>
          </cell>
        </row>
        <row r="197">
          <cell r="P197">
            <v>6303</v>
          </cell>
          <cell r="Q197" t="str">
            <v>高红华</v>
          </cell>
          <cell r="R197">
            <v>585</v>
          </cell>
          <cell r="S197" t="str">
            <v>四川太极成华区羊子山西路药店（兴元华盛）</v>
          </cell>
        </row>
        <row r="198">
          <cell r="P198">
            <v>4081</v>
          </cell>
          <cell r="Q198" t="str">
            <v>黄梅 </v>
          </cell>
          <cell r="R198">
            <v>104533</v>
          </cell>
          <cell r="S198" t="str">
            <v>四川太极大邑县晋原镇潘家街药店</v>
          </cell>
        </row>
        <row r="199">
          <cell r="P199">
            <v>4081</v>
          </cell>
          <cell r="Q199" t="str">
            <v>黄梅 </v>
          </cell>
          <cell r="R199">
            <v>104533</v>
          </cell>
          <cell r="S199" t="str">
            <v>四川太极大邑县晋原镇潘家街药店</v>
          </cell>
        </row>
        <row r="200">
          <cell r="P200">
            <v>14358</v>
          </cell>
          <cell r="Q200" t="str">
            <v>刘小琴</v>
          </cell>
          <cell r="R200">
            <v>513</v>
          </cell>
          <cell r="S200" t="str">
            <v>四川太极武侯区顺和街店</v>
          </cell>
        </row>
        <row r="201">
          <cell r="P201">
            <v>14358</v>
          </cell>
          <cell r="Q201" t="str">
            <v>刘小琴</v>
          </cell>
          <cell r="R201">
            <v>513</v>
          </cell>
          <cell r="S201" t="str">
            <v>四川太极武侯区顺和街店</v>
          </cell>
        </row>
        <row r="202">
          <cell r="P202">
            <v>12157</v>
          </cell>
          <cell r="Q202" t="str">
            <v>黄焰</v>
          </cell>
          <cell r="R202">
            <v>513</v>
          </cell>
          <cell r="S202" t="str">
            <v>四川太极武侯区顺和街店</v>
          </cell>
        </row>
        <row r="203">
          <cell r="P203">
            <v>14861</v>
          </cell>
          <cell r="Q203" t="str">
            <v>赖春梅</v>
          </cell>
          <cell r="R203">
            <v>107658</v>
          </cell>
          <cell r="S203" t="str">
            <v>四川太极新都区新都街道万和北路药店</v>
          </cell>
        </row>
        <row r="204">
          <cell r="P204">
            <v>13581</v>
          </cell>
          <cell r="Q204" t="str">
            <v>蒋小琼</v>
          </cell>
          <cell r="R204">
            <v>581</v>
          </cell>
          <cell r="S204" t="str">
            <v>四川太极成华区二环路北四段药店（汇融名城）</v>
          </cell>
        </row>
        <row r="205">
          <cell r="P205">
            <v>13581</v>
          </cell>
          <cell r="Q205" t="str">
            <v>蒋小琼</v>
          </cell>
          <cell r="R205">
            <v>581</v>
          </cell>
          <cell r="S205" t="str">
            <v>四川太极成华区二环路北四段药店（汇融名城）</v>
          </cell>
        </row>
        <row r="206">
          <cell r="P206">
            <v>4291</v>
          </cell>
          <cell r="Q206" t="str">
            <v>谢琴 </v>
          </cell>
          <cell r="R206">
            <v>307</v>
          </cell>
          <cell r="S206" t="str">
            <v>四川太极旗舰店</v>
          </cell>
        </row>
        <row r="207">
          <cell r="P207">
            <v>9331</v>
          </cell>
          <cell r="Q207" t="str">
            <v>周燕</v>
          </cell>
          <cell r="R207">
            <v>581</v>
          </cell>
          <cell r="S207" t="str">
            <v>四川太极成华区二环路北四段药店（汇融名城）</v>
          </cell>
        </row>
        <row r="208">
          <cell r="P208">
            <v>9331</v>
          </cell>
          <cell r="Q208" t="str">
            <v>周燕</v>
          </cell>
          <cell r="R208">
            <v>581</v>
          </cell>
          <cell r="S208" t="str">
            <v>四川太极成华区二环路北四段药店（汇融名城）</v>
          </cell>
        </row>
        <row r="209">
          <cell r="P209">
            <v>9331</v>
          </cell>
          <cell r="Q209" t="str">
            <v>周燕</v>
          </cell>
          <cell r="R209">
            <v>581</v>
          </cell>
          <cell r="S209" t="str">
            <v>四川太极成华区二环路北四段药店（汇融名城）</v>
          </cell>
        </row>
        <row r="210">
          <cell r="P210">
            <v>9331</v>
          </cell>
          <cell r="Q210" t="str">
            <v>周燕</v>
          </cell>
          <cell r="R210">
            <v>581</v>
          </cell>
          <cell r="S210" t="str">
            <v>四川太极成华区二环路北四段药店（汇融名城）</v>
          </cell>
        </row>
        <row r="211">
          <cell r="P211">
            <v>13052</v>
          </cell>
          <cell r="Q211" t="str">
            <v>胡建兴</v>
          </cell>
          <cell r="R211">
            <v>581</v>
          </cell>
          <cell r="S211" t="str">
            <v>四川太极成华区二环路北四段药店（汇融名城）</v>
          </cell>
        </row>
        <row r="212">
          <cell r="P212">
            <v>4291</v>
          </cell>
          <cell r="Q212" t="str">
            <v>谢琴 </v>
          </cell>
          <cell r="R212">
            <v>307</v>
          </cell>
          <cell r="S212" t="str">
            <v>四川太极旗舰店</v>
          </cell>
        </row>
        <row r="213">
          <cell r="P213">
            <v>4291</v>
          </cell>
          <cell r="Q213" t="str">
            <v>谢琴 </v>
          </cell>
          <cell r="R213">
            <v>307</v>
          </cell>
          <cell r="S213" t="str">
            <v>四川太极旗舰店</v>
          </cell>
        </row>
        <row r="214">
          <cell r="P214">
            <v>6544</v>
          </cell>
          <cell r="Q214" t="str">
            <v>陈志勇</v>
          </cell>
          <cell r="R214">
            <v>119262</v>
          </cell>
          <cell r="S214" t="str">
            <v>四川太极成华区驷马桥三路药店</v>
          </cell>
        </row>
        <row r="215">
          <cell r="P215">
            <v>6544</v>
          </cell>
          <cell r="Q215" t="str">
            <v>陈志勇</v>
          </cell>
          <cell r="R215">
            <v>119262</v>
          </cell>
          <cell r="S215" t="str">
            <v>四川太极成华区驷马桥三路药店</v>
          </cell>
        </row>
        <row r="216">
          <cell r="P216">
            <v>4291</v>
          </cell>
          <cell r="Q216" t="str">
            <v>谢琴 </v>
          </cell>
          <cell r="R216">
            <v>307</v>
          </cell>
          <cell r="S216" t="str">
            <v>四川太极旗舰店</v>
          </cell>
        </row>
        <row r="217">
          <cell r="P217">
            <v>12184</v>
          </cell>
          <cell r="Q217" t="str">
            <v>牟彩云</v>
          </cell>
          <cell r="R217">
            <v>122718</v>
          </cell>
          <cell r="S217" t="str">
            <v>四川太极大邑县晋原街道南街药店</v>
          </cell>
        </row>
        <row r="218">
          <cell r="P218">
            <v>4291</v>
          </cell>
          <cell r="Q218" t="str">
            <v>谢琴 </v>
          </cell>
          <cell r="R218">
            <v>307</v>
          </cell>
          <cell r="S218" t="str">
            <v>四川太极旗舰店</v>
          </cell>
        </row>
        <row r="219">
          <cell r="P219">
            <v>4291</v>
          </cell>
          <cell r="Q219" t="str">
            <v>谢琴 </v>
          </cell>
          <cell r="R219">
            <v>307</v>
          </cell>
          <cell r="S219" t="str">
            <v>四川太极旗舰店</v>
          </cell>
        </row>
        <row r="220">
          <cell r="P220">
            <v>14704</v>
          </cell>
          <cell r="Q220" t="str">
            <v>赵芳娟</v>
          </cell>
          <cell r="R220">
            <v>517</v>
          </cell>
          <cell r="S220" t="str">
            <v>四川太极青羊区北东街店</v>
          </cell>
        </row>
        <row r="221">
          <cell r="P221">
            <v>14840</v>
          </cell>
          <cell r="Q221" t="str">
            <v>罗洁滟</v>
          </cell>
          <cell r="R221">
            <v>539</v>
          </cell>
          <cell r="S221" t="str">
            <v>四川太极大邑县晋原镇子龙路店</v>
          </cell>
        </row>
        <row r="222">
          <cell r="P222">
            <v>14840</v>
          </cell>
          <cell r="Q222" t="str">
            <v>罗洁滟</v>
          </cell>
          <cell r="R222">
            <v>539</v>
          </cell>
          <cell r="S222" t="str">
            <v>四川太极大邑县晋原镇子龙路店</v>
          </cell>
        </row>
        <row r="223">
          <cell r="P223">
            <v>5844</v>
          </cell>
          <cell r="Q223" t="str">
            <v>王丽超</v>
          </cell>
          <cell r="R223">
            <v>102479</v>
          </cell>
          <cell r="S223" t="str">
            <v>四川太极锦江区劼人路药店</v>
          </cell>
        </row>
        <row r="224">
          <cell r="P224">
            <v>5844</v>
          </cell>
          <cell r="Q224" t="str">
            <v>王丽超</v>
          </cell>
          <cell r="R224">
            <v>102479</v>
          </cell>
          <cell r="S224" t="str">
            <v>四川太极锦江区劼人路药店</v>
          </cell>
        </row>
        <row r="225">
          <cell r="P225">
            <v>5844</v>
          </cell>
          <cell r="Q225" t="str">
            <v>王丽超</v>
          </cell>
          <cell r="R225">
            <v>102479</v>
          </cell>
          <cell r="S225" t="str">
            <v>四川太极锦江区劼人路药店</v>
          </cell>
        </row>
        <row r="226">
          <cell r="P226">
            <v>14106</v>
          </cell>
          <cell r="Q226" t="str">
            <v>郭益</v>
          </cell>
          <cell r="R226">
            <v>746</v>
          </cell>
          <cell r="S226" t="str">
            <v>四川太极大邑县晋原镇内蒙古大道桃源药店</v>
          </cell>
        </row>
        <row r="227">
          <cell r="P227">
            <v>14106</v>
          </cell>
          <cell r="Q227" t="str">
            <v>郭益</v>
          </cell>
          <cell r="R227">
            <v>746</v>
          </cell>
          <cell r="S227" t="str">
            <v>四川太极大邑县晋原镇内蒙古大道桃源药店</v>
          </cell>
        </row>
        <row r="228">
          <cell r="P228">
            <v>14106</v>
          </cell>
          <cell r="Q228" t="str">
            <v>郭益</v>
          </cell>
          <cell r="R228">
            <v>746</v>
          </cell>
          <cell r="S228" t="str">
            <v>四川太极大邑县晋原镇内蒙古大道桃源药店</v>
          </cell>
        </row>
        <row r="229">
          <cell r="P229">
            <v>4562</v>
          </cell>
          <cell r="Q229" t="str">
            <v>欧玲</v>
          </cell>
          <cell r="R229">
            <v>107658</v>
          </cell>
          <cell r="S229" t="str">
            <v>四川太极新都区新都街道万和北路药店</v>
          </cell>
        </row>
        <row r="230">
          <cell r="P230">
            <v>15549</v>
          </cell>
          <cell r="Q230" t="str">
            <v>刘月琴</v>
          </cell>
          <cell r="R230">
            <v>307</v>
          </cell>
          <cell r="S230" t="str">
            <v>四川太极旗舰店</v>
          </cell>
        </row>
        <row r="231">
          <cell r="P231">
            <v>15549</v>
          </cell>
          <cell r="Q231" t="str">
            <v>刘月琴</v>
          </cell>
          <cell r="R231">
            <v>307</v>
          </cell>
          <cell r="S231" t="str">
            <v>四川太极旗舰店</v>
          </cell>
        </row>
        <row r="232">
          <cell r="P232">
            <v>15549</v>
          </cell>
          <cell r="Q232" t="str">
            <v>刘月琴</v>
          </cell>
          <cell r="R232">
            <v>307</v>
          </cell>
          <cell r="S232" t="str">
            <v>四川太极旗舰店</v>
          </cell>
        </row>
        <row r="233">
          <cell r="P233">
            <v>15549</v>
          </cell>
          <cell r="Q233" t="str">
            <v>刘月琴</v>
          </cell>
          <cell r="R233">
            <v>307</v>
          </cell>
          <cell r="S233" t="str">
            <v>四川太极旗舰店</v>
          </cell>
        </row>
        <row r="234">
          <cell r="P234">
            <v>15549</v>
          </cell>
          <cell r="Q234" t="str">
            <v>刘月琴</v>
          </cell>
          <cell r="R234">
            <v>307</v>
          </cell>
          <cell r="S234" t="str">
            <v>四川太极旗舰店</v>
          </cell>
        </row>
        <row r="235">
          <cell r="P235">
            <v>15549</v>
          </cell>
          <cell r="Q235" t="str">
            <v>刘月琴</v>
          </cell>
          <cell r="R235">
            <v>307</v>
          </cell>
          <cell r="S235" t="str">
            <v>四川太极旗舰店</v>
          </cell>
        </row>
        <row r="236">
          <cell r="P236">
            <v>4044</v>
          </cell>
          <cell r="Q236" t="str">
            <v>辜瑞琪 </v>
          </cell>
          <cell r="R236">
            <v>582</v>
          </cell>
          <cell r="S236" t="str">
            <v>四川太极青羊区十二桥药店</v>
          </cell>
        </row>
        <row r="237">
          <cell r="P237">
            <v>14704</v>
          </cell>
          <cell r="Q237" t="str">
            <v>赵芳娟</v>
          </cell>
          <cell r="R237">
            <v>517</v>
          </cell>
          <cell r="S237" t="str">
            <v>四川太极青羊区北东街店</v>
          </cell>
        </row>
        <row r="238">
          <cell r="P238">
            <v>4044</v>
          </cell>
          <cell r="Q238" t="str">
            <v>辜瑞琪 </v>
          </cell>
          <cell r="R238">
            <v>582</v>
          </cell>
          <cell r="S238" t="str">
            <v>四川太极青羊区十二桥药店</v>
          </cell>
        </row>
        <row r="239">
          <cell r="P239">
            <v>4044</v>
          </cell>
          <cell r="Q239" t="str">
            <v>辜瑞琪 </v>
          </cell>
          <cell r="R239">
            <v>582</v>
          </cell>
          <cell r="S239" t="str">
            <v>四川太极青羊区十二桥药店</v>
          </cell>
        </row>
        <row r="240">
          <cell r="P240">
            <v>12184</v>
          </cell>
          <cell r="Q240" t="str">
            <v>牟彩云</v>
          </cell>
          <cell r="R240">
            <v>122718</v>
          </cell>
          <cell r="S240" t="str">
            <v>四川太极大邑县晋原街道南街药店</v>
          </cell>
        </row>
        <row r="241">
          <cell r="P241">
            <v>12184</v>
          </cell>
          <cell r="Q241" t="str">
            <v>牟彩云</v>
          </cell>
          <cell r="R241">
            <v>122718</v>
          </cell>
          <cell r="S241" t="str">
            <v>四川太极大邑县晋原街道南街药店</v>
          </cell>
        </row>
        <row r="242">
          <cell r="P242">
            <v>12184</v>
          </cell>
          <cell r="Q242" t="str">
            <v>牟彩云</v>
          </cell>
          <cell r="R242">
            <v>122718</v>
          </cell>
          <cell r="S242" t="str">
            <v>四川太极大邑县晋原街道南街药店</v>
          </cell>
        </row>
        <row r="243">
          <cell r="P243">
            <v>13279</v>
          </cell>
          <cell r="Q243" t="str">
            <v>龚敏</v>
          </cell>
          <cell r="R243">
            <v>118151</v>
          </cell>
          <cell r="S243" t="str">
            <v>四川太极金牛区沙湾东一路药店</v>
          </cell>
        </row>
        <row r="244">
          <cell r="P244">
            <v>6814</v>
          </cell>
          <cell r="Q244" t="str">
            <v>胡艳弘</v>
          </cell>
          <cell r="R244">
            <v>357</v>
          </cell>
          <cell r="S244" t="str">
            <v>四川太极清江东路药店</v>
          </cell>
        </row>
        <row r="245">
          <cell r="P245">
            <v>5521</v>
          </cell>
          <cell r="Q245" t="str">
            <v>吴阳</v>
          </cell>
          <cell r="R245">
            <v>110378</v>
          </cell>
          <cell r="S245" t="str">
            <v>四川太极都江堰市永丰街道宝莲路药店</v>
          </cell>
        </row>
        <row r="246">
          <cell r="P246">
            <v>15549</v>
          </cell>
          <cell r="Q246" t="str">
            <v>刘月琴</v>
          </cell>
          <cell r="R246">
            <v>307</v>
          </cell>
          <cell r="S246" t="str">
            <v>四川太极旗舰店</v>
          </cell>
        </row>
        <row r="247">
          <cell r="P247">
            <v>15549</v>
          </cell>
          <cell r="Q247" t="str">
            <v>刘月琴</v>
          </cell>
          <cell r="R247">
            <v>307</v>
          </cell>
          <cell r="S247" t="str">
            <v>四川太极旗舰店</v>
          </cell>
        </row>
        <row r="248">
          <cell r="P248">
            <v>14704</v>
          </cell>
          <cell r="Q248" t="str">
            <v>赵芳娟</v>
          </cell>
          <cell r="R248">
            <v>517</v>
          </cell>
          <cell r="S248" t="str">
            <v>四川太极青羊区北东街店</v>
          </cell>
        </row>
        <row r="249">
          <cell r="P249">
            <v>14704</v>
          </cell>
          <cell r="Q249" t="str">
            <v>赵芳娟</v>
          </cell>
          <cell r="R249">
            <v>517</v>
          </cell>
          <cell r="S249" t="str">
            <v>四川太极青羊区北东街店</v>
          </cell>
        </row>
        <row r="250">
          <cell r="P250">
            <v>14704</v>
          </cell>
          <cell r="Q250" t="str">
            <v>赵芳娟</v>
          </cell>
          <cell r="R250">
            <v>517</v>
          </cell>
          <cell r="S250" t="str">
            <v>四川太极青羊区北东街店</v>
          </cell>
        </row>
        <row r="251">
          <cell r="P251">
            <v>14704</v>
          </cell>
          <cell r="Q251" t="str">
            <v>赵芳娟</v>
          </cell>
          <cell r="R251">
            <v>517</v>
          </cell>
          <cell r="S251" t="str">
            <v>四川太极青羊区北东街店</v>
          </cell>
        </row>
        <row r="252">
          <cell r="P252">
            <v>4291</v>
          </cell>
          <cell r="Q252" t="str">
            <v>谢琴 </v>
          </cell>
          <cell r="R252">
            <v>307</v>
          </cell>
          <cell r="S252" t="str">
            <v>四川太极旗舰店</v>
          </cell>
        </row>
        <row r="253">
          <cell r="P253">
            <v>4291</v>
          </cell>
          <cell r="Q253" t="str">
            <v>谢琴 </v>
          </cell>
          <cell r="R253">
            <v>307</v>
          </cell>
          <cell r="S253" t="str">
            <v>四川太极旗舰店</v>
          </cell>
        </row>
        <row r="254">
          <cell r="P254">
            <v>14704</v>
          </cell>
          <cell r="Q254" t="str">
            <v>赵芳娟</v>
          </cell>
          <cell r="R254">
            <v>517</v>
          </cell>
          <cell r="S254" t="str">
            <v>四川太极青羊区北东街店</v>
          </cell>
        </row>
        <row r="255">
          <cell r="P255">
            <v>15549</v>
          </cell>
          <cell r="Q255" t="str">
            <v>刘月琴</v>
          </cell>
          <cell r="R255">
            <v>307</v>
          </cell>
          <cell r="S255" t="str">
            <v>四川太极旗舰店</v>
          </cell>
        </row>
        <row r="256">
          <cell r="P256">
            <v>15549</v>
          </cell>
          <cell r="Q256" t="str">
            <v>刘月琴</v>
          </cell>
          <cell r="R256">
            <v>307</v>
          </cell>
          <cell r="S256" t="str">
            <v>四川太极旗舰店</v>
          </cell>
        </row>
        <row r="257">
          <cell r="P257">
            <v>15549</v>
          </cell>
          <cell r="Q257" t="str">
            <v>刘月琴</v>
          </cell>
          <cell r="R257">
            <v>307</v>
          </cell>
          <cell r="S257" t="str">
            <v>四川太极旗舰店</v>
          </cell>
        </row>
        <row r="258">
          <cell r="P258">
            <v>15549</v>
          </cell>
          <cell r="Q258" t="str">
            <v>刘月琴</v>
          </cell>
          <cell r="R258">
            <v>307</v>
          </cell>
          <cell r="S258" t="str">
            <v>四川太极旗舰店</v>
          </cell>
        </row>
        <row r="259">
          <cell r="P259">
            <v>6303</v>
          </cell>
          <cell r="Q259" t="str">
            <v>高红华</v>
          </cell>
          <cell r="R259">
            <v>585</v>
          </cell>
          <cell r="S259" t="str">
            <v>四川太极成华区羊子山西路药店（兴元华盛）</v>
          </cell>
        </row>
        <row r="260">
          <cell r="P260">
            <v>15549</v>
          </cell>
          <cell r="Q260" t="str">
            <v>刘月琴</v>
          </cell>
          <cell r="R260">
            <v>307</v>
          </cell>
          <cell r="S260" t="str">
            <v>四川太极旗舰店</v>
          </cell>
        </row>
        <row r="261">
          <cell r="P261">
            <v>14704</v>
          </cell>
          <cell r="Q261" t="str">
            <v>赵芳娟</v>
          </cell>
          <cell r="R261">
            <v>517</v>
          </cell>
          <cell r="S261" t="str">
            <v>四川太极青羊区北东街店</v>
          </cell>
        </row>
        <row r="262">
          <cell r="P262">
            <v>14704</v>
          </cell>
          <cell r="Q262" t="str">
            <v>赵芳娟</v>
          </cell>
          <cell r="R262">
            <v>517</v>
          </cell>
          <cell r="S262" t="str">
            <v>四川太极青羊区北东街店</v>
          </cell>
        </row>
        <row r="263">
          <cell r="P263">
            <v>14250</v>
          </cell>
          <cell r="Q263" t="str">
            <v>羊薇</v>
          </cell>
          <cell r="R263">
            <v>122176</v>
          </cell>
          <cell r="S263" t="str">
            <v>四川太极崇州市怀远镇文井北路药店</v>
          </cell>
        </row>
        <row r="264">
          <cell r="P264">
            <v>14250</v>
          </cell>
          <cell r="Q264" t="str">
            <v>羊薇</v>
          </cell>
          <cell r="R264">
            <v>122176</v>
          </cell>
          <cell r="S264" t="str">
            <v>四川太极崇州市怀远镇文井北路药店</v>
          </cell>
        </row>
        <row r="265">
          <cell r="P265">
            <v>13410</v>
          </cell>
          <cell r="Q265" t="str">
            <v>陈香利</v>
          </cell>
          <cell r="R265">
            <v>546</v>
          </cell>
          <cell r="S265" t="str">
            <v>四川太极锦江区榕声路店</v>
          </cell>
        </row>
        <row r="266">
          <cell r="P266">
            <v>13410</v>
          </cell>
          <cell r="Q266" t="str">
            <v>陈香利</v>
          </cell>
          <cell r="R266">
            <v>546</v>
          </cell>
          <cell r="S266" t="str">
            <v>四川太极锦江区榕声路店</v>
          </cell>
        </row>
        <row r="267">
          <cell r="P267">
            <v>10849</v>
          </cell>
          <cell r="Q267" t="str">
            <v>熊琴</v>
          </cell>
          <cell r="R267">
            <v>546</v>
          </cell>
          <cell r="S267" t="str">
            <v>四川太极锦江区榕声路店</v>
          </cell>
        </row>
        <row r="268">
          <cell r="P268">
            <v>13410</v>
          </cell>
          <cell r="Q268" t="str">
            <v>陈香利</v>
          </cell>
          <cell r="R268">
            <v>546</v>
          </cell>
          <cell r="S268" t="str">
            <v>四川太极锦江区榕声路店</v>
          </cell>
        </row>
        <row r="269">
          <cell r="P269">
            <v>10849</v>
          </cell>
          <cell r="Q269" t="str">
            <v>熊琴</v>
          </cell>
          <cell r="R269">
            <v>546</v>
          </cell>
          <cell r="S269" t="str">
            <v>四川太极锦江区榕声路店</v>
          </cell>
        </row>
        <row r="270">
          <cell r="P270">
            <v>10849</v>
          </cell>
          <cell r="Q270" t="str">
            <v>熊琴</v>
          </cell>
          <cell r="R270">
            <v>546</v>
          </cell>
          <cell r="S270" t="str">
            <v>四川太极锦江区榕声路店</v>
          </cell>
        </row>
        <row r="271">
          <cell r="P271">
            <v>10849</v>
          </cell>
          <cell r="Q271" t="str">
            <v>熊琴</v>
          </cell>
          <cell r="R271">
            <v>546</v>
          </cell>
          <cell r="S271" t="str">
            <v>四川太极锦江区榕声路店</v>
          </cell>
        </row>
        <row r="272">
          <cell r="P272">
            <v>15549</v>
          </cell>
          <cell r="Q272" t="str">
            <v>刘月琴</v>
          </cell>
          <cell r="R272">
            <v>307</v>
          </cell>
          <cell r="S272" t="str">
            <v>四川太极旗舰店</v>
          </cell>
        </row>
        <row r="273">
          <cell r="P273">
            <v>15549</v>
          </cell>
          <cell r="Q273" t="str">
            <v>刘月琴</v>
          </cell>
          <cell r="R273">
            <v>307</v>
          </cell>
          <cell r="S273" t="str">
            <v>四川太极旗舰店</v>
          </cell>
        </row>
        <row r="274">
          <cell r="P274">
            <v>10043</v>
          </cell>
          <cell r="Q274" t="str">
            <v>陈凤珍</v>
          </cell>
          <cell r="R274">
            <v>367</v>
          </cell>
          <cell r="S274" t="str">
            <v>四川太极金带街药店</v>
          </cell>
        </row>
        <row r="275">
          <cell r="P275">
            <v>10043</v>
          </cell>
          <cell r="Q275" t="str">
            <v>陈凤珍</v>
          </cell>
          <cell r="R275">
            <v>367</v>
          </cell>
          <cell r="S275" t="str">
            <v>四川太极金带街药店</v>
          </cell>
        </row>
        <row r="276">
          <cell r="P276">
            <v>10043</v>
          </cell>
          <cell r="Q276" t="str">
            <v>陈凤珍</v>
          </cell>
          <cell r="R276">
            <v>367</v>
          </cell>
          <cell r="S276" t="str">
            <v>四川太极金带街药店</v>
          </cell>
        </row>
        <row r="277">
          <cell r="P277">
            <v>6607</v>
          </cell>
          <cell r="Q277" t="str">
            <v>陈文芳</v>
          </cell>
          <cell r="R277">
            <v>726</v>
          </cell>
          <cell r="S277" t="str">
            <v>四川太极金牛区交大路第三药店</v>
          </cell>
        </row>
        <row r="278">
          <cell r="P278">
            <v>15549</v>
          </cell>
          <cell r="Q278" t="str">
            <v>刘月琴</v>
          </cell>
          <cell r="R278">
            <v>307</v>
          </cell>
          <cell r="S278" t="str">
            <v>四川太极旗舰店</v>
          </cell>
        </row>
        <row r="279">
          <cell r="P279">
            <v>4044</v>
          </cell>
          <cell r="Q279" t="str">
            <v>辜瑞琪 </v>
          </cell>
          <cell r="R279">
            <v>582</v>
          </cell>
          <cell r="S279" t="str">
            <v>四川太极青羊区十二桥药店</v>
          </cell>
        </row>
        <row r="280">
          <cell r="P280">
            <v>14704</v>
          </cell>
          <cell r="Q280" t="str">
            <v>赵芳娟</v>
          </cell>
          <cell r="R280">
            <v>517</v>
          </cell>
          <cell r="S280" t="str">
            <v>四川太极青羊区北东街店</v>
          </cell>
        </row>
        <row r="281">
          <cell r="P281">
            <v>14704</v>
          </cell>
          <cell r="Q281" t="str">
            <v>赵芳娟</v>
          </cell>
          <cell r="R281">
            <v>517</v>
          </cell>
          <cell r="S281" t="str">
            <v>四川太极青羊区北东街店</v>
          </cell>
        </row>
        <row r="282">
          <cell r="P282">
            <v>15065</v>
          </cell>
          <cell r="Q282" t="str">
            <v>曾洁</v>
          </cell>
          <cell r="R282">
            <v>730</v>
          </cell>
          <cell r="S282" t="str">
            <v>四川太极新都区新繁镇繁江北路药店</v>
          </cell>
        </row>
        <row r="283">
          <cell r="P283">
            <v>15065</v>
          </cell>
          <cell r="Q283" t="str">
            <v>曾洁</v>
          </cell>
          <cell r="R283">
            <v>730</v>
          </cell>
          <cell r="S283" t="str">
            <v>四川太极新都区新繁镇繁江北路药店</v>
          </cell>
        </row>
        <row r="284">
          <cell r="P284">
            <v>15065</v>
          </cell>
          <cell r="Q284" t="str">
            <v>曾洁</v>
          </cell>
          <cell r="R284">
            <v>730</v>
          </cell>
          <cell r="S284" t="str">
            <v>四川太极新都区新繁镇繁江北路药店</v>
          </cell>
        </row>
        <row r="285">
          <cell r="P285">
            <v>15549</v>
          </cell>
          <cell r="Q285" t="str">
            <v>刘月琴</v>
          </cell>
          <cell r="R285">
            <v>307</v>
          </cell>
          <cell r="S285" t="str">
            <v>四川太极旗舰店</v>
          </cell>
        </row>
        <row r="286">
          <cell r="P286">
            <v>15549</v>
          </cell>
          <cell r="Q286" t="str">
            <v>刘月琴</v>
          </cell>
          <cell r="R286">
            <v>307</v>
          </cell>
          <cell r="S286" t="str">
            <v>四川太极旗舰店</v>
          </cell>
        </row>
        <row r="287">
          <cell r="P287">
            <v>15549</v>
          </cell>
          <cell r="Q287" t="str">
            <v>刘月琴</v>
          </cell>
          <cell r="R287">
            <v>307</v>
          </cell>
          <cell r="S287" t="str">
            <v>四川太极旗舰店</v>
          </cell>
        </row>
        <row r="288">
          <cell r="P288">
            <v>15549</v>
          </cell>
          <cell r="Q288" t="str">
            <v>刘月琴</v>
          </cell>
          <cell r="R288">
            <v>307</v>
          </cell>
          <cell r="S288" t="str">
            <v>四川太极旗舰店</v>
          </cell>
        </row>
        <row r="289">
          <cell r="P289">
            <v>14866</v>
          </cell>
          <cell r="Q289" t="str">
            <v>李英</v>
          </cell>
          <cell r="R289">
            <v>122906</v>
          </cell>
          <cell r="S289" t="str">
            <v>四川太极新都区斑竹园街道医贸大道药店</v>
          </cell>
        </row>
        <row r="290">
          <cell r="P290">
            <v>12746</v>
          </cell>
          <cell r="Q290" t="str">
            <v>魏秀芳</v>
          </cell>
          <cell r="R290">
            <v>582</v>
          </cell>
          <cell r="S290" t="str">
            <v>四川太极青羊区十二桥药店</v>
          </cell>
        </row>
        <row r="291">
          <cell r="P291">
            <v>4291</v>
          </cell>
          <cell r="Q291" t="str">
            <v>谢琴 </v>
          </cell>
          <cell r="R291">
            <v>307</v>
          </cell>
          <cell r="S291" t="str">
            <v>四川太极旗舰店</v>
          </cell>
        </row>
        <row r="292">
          <cell r="P292">
            <v>1003110</v>
          </cell>
          <cell r="Q292" t="str">
            <v>熊雅洁（科华北街）</v>
          </cell>
          <cell r="R292">
            <v>116919</v>
          </cell>
          <cell r="S292" t="str">
            <v>四川太极武侯区科华北路药店</v>
          </cell>
        </row>
        <row r="293">
          <cell r="P293">
            <v>6506</v>
          </cell>
          <cell r="Q293" t="str">
            <v>杨文英</v>
          </cell>
          <cell r="R293">
            <v>706</v>
          </cell>
          <cell r="S293" t="str">
            <v>四川太极都江堰幸福镇翔凤路药店</v>
          </cell>
        </row>
        <row r="294">
          <cell r="P294">
            <v>6506</v>
          </cell>
          <cell r="Q294" t="str">
            <v>杨文英</v>
          </cell>
          <cell r="R294">
            <v>706</v>
          </cell>
          <cell r="S294" t="str">
            <v>四川太极都江堰幸福镇翔凤路药店</v>
          </cell>
        </row>
        <row r="295">
          <cell r="P295">
            <v>4562</v>
          </cell>
          <cell r="Q295" t="str">
            <v>欧玲</v>
          </cell>
          <cell r="R295">
            <v>107658</v>
          </cell>
          <cell r="S295" t="str">
            <v>四川太极新都区新都街道万和北路药店</v>
          </cell>
        </row>
        <row r="296">
          <cell r="P296">
            <v>4562</v>
          </cell>
          <cell r="Q296" t="str">
            <v>欧玲</v>
          </cell>
          <cell r="R296">
            <v>107658</v>
          </cell>
          <cell r="S296" t="str">
            <v>四川太极新都区新都街道万和北路药店</v>
          </cell>
        </row>
        <row r="297">
          <cell r="P297">
            <v>4325</v>
          </cell>
          <cell r="Q297" t="str">
            <v>朱朝霞 </v>
          </cell>
          <cell r="R297">
            <v>730</v>
          </cell>
          <cell r="S297" t="str">
            <v>四川太极新都区新繁镇繁江北路药店</v>
          </cell>
        </row>
        <row r="298">
          <cell r="P298">
            <v>4325</v>
          </cell>
          <cell r="Q298" t="str">
            <v>朱朝霞 </v>
          </cell>
          <cell r="R298">
            <v>730</v>
          </cell>
          <cell r="S298" t="str">
            <v>四川太极新都区新繁镇繁江北路药店</v>
          </cell>
        </row>
        <row r="299">
          <cell r="P299">
            <v>15406</v>
          </cell>
          <cell r="Q299" t="str">
            <v>吴亚澜</v>
          </cell>
          <cell r="R299">
            <v>752</v>
          </cell>
          <cell r="S299" t="str">
            <v>四川太极大药房连锁有限公司武侯区聚萃街药店</v>
          </cell>
        </row>
        <row r="300">
          <cell r="P300">
            <v>8594</v>
          </cell>
          <cell r="Q300" t="str">
            <v>聂丽</v>
          </cell>
          <cell r="R300">
            <v>351</v>
          </cell>
          <cell r="S300" t="str">
            <v>四川太极都江堰药店</v>
          </cell>
        </row>
        <row r="301">
          <cell r="P301">
            <v>5473</v>
          </cell>
          <cell r="Q301" t="str">
            <v>苗凯</v>
          </cell>
          <cell r="R301">
            <v>351</v>
          </cell>
          <cell r="S301" t="str">
            <v>四川太极都江堰药店</v>
          </cell>
        </row>
        <row r="302">
          <cell r="P302">
            <v>14704</v>
          </cell>
          <cell r="Q302" t="str">
            <v>赵芳娟</v>
          </cell>
          <cell r="R302">
            <v>517</v>
          </cell>
          <cell r="S302" t="str">
            <v>四川太极青羊区北东街店</v>
          </cell>
        </row>
        <row r="303">
          <cell r="P303">
            <v>14388</v>
          </cell>
          <cell r="Q303" t="str">
            <v>张春丽</v>
          </cell>
          <cell r="R303">
            <v>387</v>
          </cell>
          <cell r="S303" t="str">
            <v>四川太极新乐中街药店</v>
          </cell>
        </row>
        <row r="304">
          <cell r="P304">
            <v>14388</v>
          </cell>
          <cell r="Q304" t="str">
            <v>张春丽</v>
          </cell>
          <cell r="R304">
            <v>387</v>
          </cell>
          <cell r="S304" t="str">
            <v>四川太极新乐中街药店</v>
          </cell>
        </row>
        <row r="305">
          <cell r="P305">
            <v>8338</v>
          </cell>
          <cell r="Q305" t="str">
            <v>蔡小丽</v>
          </cell>
          <cell r="R305">
            <v>730</v>
          </cell>
          <cell r="S305" t="str">
            <v>四川太极新都区新繁镇繁江北路药店</v>
          </cell>
        </row>
        <row r="306">
          <cell r="P306">
            <v>8338</v>
          </cell>
          <cell r="Q306" t="str">
            <v>蔡小丽</v>
          </cell>
          <cell r="R306">
            <v>730</v>
          </cell>
          <cell r="S306" t="str">
            <v>四川太极新都区新繁镇繁江北路药店</v>
          </cell>
        </row>
        <row r="307">
          <cell r="P307">
            <v>8338</v>
          </cell>
          <cell r="Q307" t="str">
            <v>蔡小丽</v>
          </cell>
          <cell r="R307">
            <v>730</v>
          </cell>
          <cell r="S307" t="str">
            <v>四川太极新都区新繁镇繁江北路药店</v>
          </cell>
        </row>
        <row r="308">
          <cell r="P308">
            <v>9328</v>
          </cell>
          <cell r="Q308" t="str">
            <v>黄雨</v>
          </cell>
          <cell r="R308">
            <v>730</v>
          </cell>
          <cell r="S308" t="str">
            <v>四川太极新都区新繁镇繁江北路药店</v>
          </cell>
        </row>
        <row r="309">
          <cell r="P309">
            <v>9328</v>
          </cell>
          <cell r="Q309" t="str">
            <v>黄雨</v>
          </cell>
          <cell r="R309">
            <v>730</v>
          </cell>
          <cell r="S309" t="str">
            <v>四川太极新都区新繁镇繁江北路药店</v>
          </cell>
        </row>
        <row r="310">
          <cell r="P310">
            <v>9328</v>
          </cell>
          <cell r="Q310" t="str">
            <v>黄雨</v>
          </cell>
          <cell r="R310">
            <v>730</v>
          </cell>
          <cell r="S310" t="str">
            <v>四川太极新都区新繁镇繁江北路药店</v>
          </cell>
        </row>
        <row r="311">
          <cell r="P311">
            <v>13100</v>
          </cell>
          <cell r="Q311" t="str">
            <v>代曾莲</v>
          </cell>
          <cell r="R311">
            <v>357</v>
          </cell>
          <cell r="S311" t="str">
            <v>四川太极清江东路药店</v>
          </cell>
        </row>
        <row r="312">
          <cell r="P312">
            <v>15549</v>
          </cell>
          <cell r="Q312" t="str">
            <v>刘月琴</v>
          </cell>
          <cell r="R312">
            <v>307</v>
          </cell>
          <cell r="S312" t="str">
            <v>四川太极旗舰店</v>
          </cell>
        </row>
        <row r="313">
          <cell r="P313">
            <v>6814</v>
          </cell>
          <cell r="Q313" t="str">
            <v>胡艳弘</v>
          </cell>
          <cell r="R313">
            <v>357</v>
          </cell>
          <cell r="S313" t="str">
            <v>四川太极清江东路药店</v>
          </cell>
        </row>
        <row r="314">
          <cell r="P314">
            <v>7369</v>
          </cell>
          <cell r="Q314" t="str">
            <v>晏玲</v>
          </cell>
          <cell r="R314">
            <v>115971</v>
          </cell>
          <cell r="S314" t="str">
            <v>四川太极高新区天顺路药店</v>
          </cell>
        </row>
        <row r="315">
          <cell r="P315">
            <v>7369</v>
          </cell>
          <cell r="Q315" t="str">
            <v>晏玲</v>
          </cell>
          <cell r="R315">
            <v>115971</v>
          </cell>
          <cell r="S315" t="str">
            <v>四川太极高新区天顺路药店</v>
          </cell>
        </row>
        <row r="316">
          <cell r="P316">
            <v>7369</v>
          </cell>
          <cell r="Q316" t="str">
            <v>晏玲</v>
          </cell>
          <cell r="R316">
            <v>115971</v>
          </cell>
          <cell r="S316" t="str">
            <v>四川太极高新区天顺路药店</v>
          </cell>
        </row>
        <row r="317">
          <cell r="P317">
            <v>6506</v>
          </cell>
          <cell r="Q317" t="str">
            <v>杨文英</v>
          </cell>
          <cell r="R317">
            <v>706</v>
          </cell>
          <cell r="S317" t="str">
            <v>四川太极都江堰幸福镇翔凤路药店</v>
          </cell>
        </row>
        <row r="318">
          <cell r="P318">
            <v>6506</v>
          </cell>
          <cell r="Q318" t="str">
            <v>杨文英</v>
          </cell>
          <cell r="R318">
            <v>706</v>
          </cell>
          <cell r="S318" t="str">
            <v>四川太极都江堰幸福镇翔凤路药店</v>
          </cell>
        </row>
        <row r="319">
          <cell r="P319">
            <v>10772</v>
          </cell>
          <cell r="Q319" t="str">
            <v>乐良清</v>
          </cell>
          <cell r="R319">
            <v>706</v>
          </cell>
          <cell r="S319" t="str">
            <v>四川太极都江堰幸福镇翔凤路药店</v>
          </cell>
        </row>
        <row r="320">
          <cell r="P320">
            <v>10772</v>
          </cell>
          <cell r="Q320" t="str">
            <v>乐良清</v>
          </cell>
          <cell r="R320">
            <v>706</v>
          </cell>
          <cell r="S320" t="str">
            <v>四川太极都江堰幸福镇翔凤路药店</v>
          </cell>
        </row>
        <row r="321">
          <cell r="P321">
            <v>10772</v>
          </cell>
          <cell r="Q321" t="str">
            <v>乐良清</v>
          </cell>
          <cell r="R321">
            <v>706</v>
          </cell>
          <cell r="S321" t="str">
            <v>四川太极都江堰幸福镇翔凤路药店</v>
          </cell>
        </row>
        <row r="322">
          <cell r="P322">
            <v>6506</v>
          </cell>
          <cell r="Q322" t="str">
            <v>杨文英</v>
          </cell>
          <cell r="R322">
            <v>706</v>
          </cell>
          <cell r="S322" t="str">
            <v>四川太极都江堰幸福镇翔凤路药店</v>
          </cell>
        </row>
        <row r="323">
          <cell r="P323">
            <v>12934</v>
          </cell>
          <cell r="Q323" t="str">
            <v>高星宇</v>
          </cell>
          <cell r="R323">
            <v>721</v>
          </cell>
          <cell r="S323" t="str">
            <v>四川太极邛崃市临邛镇洪川小区药店</v>
          </cell>
        </row>
        <row r="324">
          <cell r="P324">
            <v>12934</v>
          </cell>
          <cell r="Q324" t="str">
            <v>高星宇</v>
          </cell>
          <cell r="R324">
            <v>721</v>
          </cell>
          <cell r="S324" t="str">
            <v>四川太极邛崃市临邛镇洪川小区药店</v>
          </cell>
        </row>
        <row r="325">
          <cell r="P325">
            <v>12934</v>
          </cell>
          <cell r="Q325" t="str">
            <v>高星宇</v>
          </cell>
          <cell r="R325">
            <v>721</v>
          </cell>
          <cell r="S325" t="str">
            <v>四川太极邛崃市临邛镇洪川小区药店</v>
          </cell>
        </row>
        <row r="326">
          <cell r="P326">
            <v>4044</v>
          </cell>
          <cell r="Q326" t="str">
            <v>辜瑞琪 </v>
          </cell>
          <cell r="R326">
            <v>582</v>
          </cell>
          <cell r="S326" t="str">
            <v>四川太极青羊区十二桥药店</v>
          </cell>
        </row>
        <row r="327">
          <cell r="P327">
            <v>10177</v>
          </cell>
          <cell r="Q327" t="str">
            <v>魏小琴</v>
          </cell>
          <cell r="R327">
            <v>726</v>
          </cell>
          <cell r="S327" t="str">
            <v>四川太极金牛区交大路第三药店</v>
          </cell>
        </row>
        <row r="328">
          <cell r="P328">
            <v>5764</v>
          </cell>
          <cell r="Q328" t="str">
            <v>万义丽</v>
          </cell>
          <cell r="R328">
            <v>591</v>
          </cell>
          <cell r="S328" t="str">
            <v>四川太极邛崃市文君街道凤凰大道药店</v>
          </cell>
        </row>
        <row r="329">
          <cell r="P329">
            <v>5764</v>
          </cell>
          <cell r="Q329" t="str">
            <v>万义丽</v>
          </cell>
          <cell r="R329">
            <v>591</v>
          </cell>
          <cell r="S329" t="str">
            <v>四川太极邛崃市文君街道凤凰大道药店</v>
          </cell>
        </row>
        <row r="330">
          <cell r="P330">
            <v>5764</v>
          </cell>
          <cell r="Q330" t="str">
            <v>万义丽</v>
          </cell>
          <cell r="R330">
            <v>591</v>
          </cell>
          <cell r="S330" t="str">
            <v>四川太极邛崃市文君街道凤凰大道药店</v>
          </cell>
        </row>
        <row r="331">
          <cell r="P331">
            <v>4044</v>
          </cell>
          <cell r="Q331" t="str">
            <v>辜瑞琪 </v>
          </cell>
          <cell r="R331">
            <v>582</v>
          </cell>
          <cell r="S331" t="str">
            <v>四川太极青羊区十二桥药店</v>
          </cell>
        </row>
        <row r="332">
          <cell r="P332">
            <v>13164</v>
          </cell>
          <cell r="Q332" t="str">
            <v>任红艳</v>
          </cell>
          <cell r="R332">
            <v>733</v>
          </cell>
          <cell r="S332" t="str">
            <v>四川太极双流区东升街道三强西路药店</v>
          </cell>
        </row>
        <row r="333">
          <cell r="P333">
            <v>14704</v>
          </cell>
          <cell r="Q333" t="str">
            <v>赵芳娟</v>
          </cell>
          <cell r="R333">
            <v>517</v>
          </cell>
          <cell r="S333" t="str">
            <v>四川太极青羊区北东街店</v>
          </cell>
        </row>
        <row r="334">
          <cell r="P334">
            <v>13164</v>
          </cell>
          <cell r="Q334" t="str">
            <v>任红艳</v>
          </cell>
          <cell r="R334">
            <v>733</v>
          </cell>
          <cell r="S334" t="str">
            <v>四川太极双流区东升街道三强西路药店</v>
          </cell>
        </row>
        <row r="335">
          <cell r="P335">
            <v>4330</v>
          </cell>
          <cell r="Q335" t="str">
            <v>郑红艳 </v>
          </cell>
          <cell r="R335">
            <v>514</v>
          </cell>
          <cell r="S335" t="str">
            <v>四川太极新津邓双镇岷江店</v>
          </cell>
        </row>
        <row r="336">
          <cell r="P336">
            <v>6814</v>
          </cell>
          <cell r="Q336" t="str">
            <v>胡艳弘</v>
          </cell>
          <cell r="R336">
            <v>357</v>
          </cell>
          <cell r="S336" t="str">
            <v>四川太极清江东路药店</v>
          </cell>
        </row>
        <row r="337">
          <cell r="P337">
            <v>13100</v>
          </cell>
          <cell r="Q337" t="str">
            <v>代曾莲</v>
          </cell>
          <cell r="R337">
            <v>357</v>
          </cell>
          <cell r="S337" t="str">
            <v>四川太极清江东路药店</v>
          </cell>
        </row>
        <row r="338">
          <cell r="P338">
            <v>6731</v>
          </cell>
          <cell r="Q338" t="str">
            <v>许静</v>
          </cell>
          <cell r="R338">
            <v>549</v>
          </cell>
          <cell r="S338" t="str">
            <v>四川太极大邑县晋源镇东壕沟段药店</v>
          </cell>
        </row>
        <row r="339">
          <cell r="P339">
            <v>6731</v>
          </cell>
          <cell r="Q339" t="str">
            <v>许静</v>
          </cell>
          <cell r="R339">
            <v>549</v>
          </cell>
          <cell r="S339" t="str">
            <v>四川太极大邑县晋源镇东壕沟段药店</v>
          </cell>
        </row>
        <row r="340">
          <cell r="P340">
            <v>6731</v>
          </cell>
          <cell r="Q340" t="str">
            <v>许静</v>
          </cell>
          <cell r="R340">
            <v>549</v>
          </cell>
          <cell r="S340" t="str">
            <v>四川太极大邑县晋源镇东壕沟段药店</v>
          </cell>
        </row>
        <row r="341">
          <cell r="P341">
            <v>7687</v>
          </cell>
          <cell r="Q341" t="str">
            <v>彭蓉</v>
          </cell>
          <cell r="R341">
            <v>549</v>
          </cell>
          <cell r="S341" t="str">
            <v>四川太极大邑县晋源镇东壕沟段药店</v>
          </cell>
        </row>
        <row r="342">
          <cell r="P342">
            <v>9320</v>
          </cell>
          <cell r="Q342" t="str">
            <v>熊小玲</v>
          </cell>
          <cell r="R342">
            <v>539</v>
          </cell>
          <cell r="S342" t="str">
            <v>四川太极大邑县晋原镇子龙路店</v>
          </cell>
        </row>
        <row r="343">
          <cell r="P343">
            <v>9320</v>
          </cell>
          <cell r="Q343" t="str">
            <v>熊小玲</v>
          </cell>
          <cell r="R343">
            <v>539</v>
          </cell>
          <cell r="S343" t="str">
            <v>四川太极大邑县晋原镇子龙路店</v>
          </cell>
        </row>
        <row r="344">
          <cell r="P344">
            <v>4117</v>
          </cell>
          <cell r="Q344" t="str">
            <v>代志斌 </v>
          </cell>
          <cell r="R344">
            <v>102934</v>
          </cell>
          <cell r="S344" t="str">
            <v>四川太极金牛区银河北街药店</v>
          </cell>
        </row>
        <row r="345">
          <cell r="P345">
            <v>4117</v>
          </cell>
          <cell r="Q345" t="str">
            <v>代志斌 </v>
          </cell>
          <cell r="R345">
            <v>102934</v>
          </cell>
          <cell r="S345" t="str">
            <v>四川太极金牛区银河北街药店</v>
          </cell>
        </row>
        <row r="346">
          <cell r="P346">
            <v>4117</v>
          </cell>
          <cell r="Q346" t="str">
            <v>代志斌 </v>
          </cell>
          <cell r="R346">
            <v>102934</v>
          </cell>
          <cell r="S346" t="str">
            <v>四川太极金牛区银河北街药店</v>
          </cell>
        </row>
        <row r="347">
          <cell r="P347">
            <v>4117</v>
          </cell>
          <cell r="Q347" t="str">
            <v>代志斌 </v>
          </cell>
          <cell r="R347">
            <v>102934</v>
          </cell>
          <cell r="S347" t="str">
            <v>四川太极金牛区银河北街药店</v>
          </cell>
        </row>
        <row r="348">
          <cell r="P348">
            <v>4117</v>
          </cell>
          <cell r="Q348" t="str">
            <v>代志斌 </v>
          </cell>
          <cell r="R348">
            <v>102934</v>
          </cell>
          <cell r="S348" t="str">
            <v>四川太极金牛区银河北街药店</v>
          </cell>
        </row>
        <row r="349">
          <cell r="P349">
            <v>9140</v>
          </cell>
          <cell r="Q349" t="str">
            <v>谢玉涛</v>
          </cell>
          <cell r="R349">
            <v>578</v>
          </cell>
          <cell r="S349" t="str">
            <v>四川太极成华区华油路药店</v>
          </cell>
        </row>
        <row r="350">
          <cell r="P350">
            <v>13064</v>
          </cell>
          <cell r="Q350" t="str">
            <v>高玉</v>
          </cell>
          <cell r="R350">
            <v>578</v>
          </cell>
          <cell r="S350" t="str">
            <v>四川太极成华区华油路药店</v>
          </cell>
        </row>
        <row r="351">
          <cell r="P351">
            <v>13064</v>
          </cell>
          <cell r="Q351" t="str">
            <v>高玉</v>
          </cell>
          <cell r="R351">
            <v>578</v>
          </cell>
          <cell r="S351" t="str">
            <v>四川太极成华区华油路药店</v>
          </cell>
        </row>
        <row r="352">
          <cell r="P352">
            <v>14360</v>
          </cell>
          <cell r="Q352" t="str">
            <v>肖肖</v>
          </cell>
          <cell r="R352">
            <v>116773</v>
          </cell>
          <cell r="S352" t="str">
            <v>四川太极青羊区经一路药店</v>
          </cell>
        </row>
        <row r="353">
          <cell r="P353">
            <v>9140</v>
          </cell>
          <cell r="Q353" t="str">
            <v>谢玉涛</v>
          </cell>
          <cell r="R353">
            <v>578</v>
          </cell>
          <cell r="S353" t="str">
            <v>四川太极成华区华油路药店</v>
          </cell>
        </row>
        <row r="354">
          <cell r="P354">
            <v>9140</v>
          </cell>
          <cell r="Q354" t="str">
            <v>谢玉涛</v>
          </cell>
          <cell r="R354">
            <v>578</v>
          </cell>
          <cell r="S354" t="str">
            <v>四川太极成华区华油路药店</v>
          </cell>
        </row>
        <row r="355">
          <cell r="P355">
            <v>9140</v>
          </cell>
          <cell r="Q355" t="str">
            <v>谢玉涛</v>
          </cell>
          <cell r="R355">
            <v>578</v>
          </cell>
          <cell r="S355" t="str">
            <v>四川太极成华区华油路药店</v>
          </cell>
        </row>
        <row r="356">
          <cell r="P356">
            <v>9140</v>
          </cell>
          <cell r="Q356" t="str">
            <v>谢玉涛</v>
          </cell>
          <cell r="R356">
            <v>578</v>
          </cell>
          <cell r="S356" t="str">
            <v>四川太极成华区华油路药店</v>
          </cell>
        </row>
        <row r="357">
          <cell r="P357">
            <v>14493</v>
          </cell>
          <cell r="Q357" t="str">
            <v>程改</v>
          </cell>
          <cell r="R357">
            <v>116773</v>
          </cell>
          <cell r="S357" t="str">
            <v>四川太极青羊区经一路药店</v>
          </cell>
        </row>
        <row r="358">
          <cell r="P358">
            <v>14704</v>
          </cell>
          <cell r="Q358" t="str">
            <v>赵芳娟</v>
          </cell>
          <cell r="R358">
            <v>517</v>
          </cell>
          <cell r="S358" t="str">
            <v>四川太极青羊区北东街店</v>
          </cell>
        </row>
        <row r="359">
          <cell r="P359">
            <v>5347</v>
          </cell>
          <cell r="Q359" t="str">
            <v>易永红</v>
          </cell>
          <cell r="R359">
            <v>103639</v>
          </cell>
          <cell r="S359" t="str">
            <v>四川太极成华区金马河路药店</v>
          </cell>
        </row>
        <row r="360">
          <cell r="P360">
            <v>5347</v>
          </cell>
          <cell r="Q360" t="str">
            <v>易永红</v>
          </cell>
          <cell r="R360">
            <v>103639</v>
          </cell>
          <cell r="S360" t="str">
            <v>四川太极成华区金马河路药店</v>
          </cell>
        </row>
        <row r="361">
          <cell r="P361">
            <v>14827</v>
          </cell>
          <cell r="Q361" t="str">
            <v>江润萍</v>
          </cell>
          <cell r="R361">
            <v>514</v>
          </cell>
          <cell r="S361" t="str">
            <v>四川太极新津邓双镇岷江店</v>
          </cell>
        </row>
        <row r="362">
          <cell r="P362">
            <v>10468</v>
          </cell>
          <cell r="Q362" t="str">
            <v>李海燕</v>
          </cell>
          <cell r="R362">
            <v>106569</v>
          </cell>
          <cell r="S362" t="str">
            <v>四川太极武侯区大悦路药店</v>
          </cell>
        </row>
        <row r="363">
          <cell r="P363">
            <v>14827</v>
          </cell>
          <cell r="Q363" t="str">
            <v>江润萍</v>
          </cell>
          <cell r="R363">
            <v>514</v>
          </cell>
          <cell r="S363" t="str">
            <v>四川太极新津邓双镇岷江店</v>
          </cell>
        </row>
        <row r="364">
          <cell r="P364">
            <v>10468</v>
          </cell>
          <cell r="Q364" t="str">
            <v>李海燕</v>
          </cell>
          <cell r="R364">
            <v>106569</v>
          </cell>
          <cell r="S364" t="str">
            <v>四川太极武侯区大悦路药店</v>
          </cell>
        </row>
        <row r="365">
          <cell r="P365">
            <v>14704</v>
          </cell>
          <cell r="Q365" t="str">
            <v>赵芳娟</v>
          </cell>
          <cell r="R365">
            <v>517</v>
          </cell>
          <cell r="S365" t="str">
            <v>四川太极青羊区北东街店</v>
          </cell>
        </row>
        <row r="366">
          <cell r="P366">
            <v>5501</v>
          </cell>
          <cell r="Q366" t="str">
            <v>邹惠</v>
          </cell>
          <cell r="R366">
            <v>573</v>
          </cell>
          <cell r="S366" t="str">
            <v>四川太极双流县西航港街道锦华路一段药店</v>
          </cell>
        </row>
        <row r="367">
          <cell r="P367">
            <v>5501</v>
          </cell>
          <cell r="Q367" t="str">
            <v>邹惠</v>
          </cell>
          <cell r="R367">
            <v>573</v>
          </cell>
          <cell r="S367" t="str">
            <v>四川太极双流县西航港街道锦华路一段药店</v>
          </cell>
        </row>
        <row r="368">
          <cell r="P368">
            <v>5501</v>
          </cell>
          <cell r="Q368" t="str">
            <v>邹惠</v>
          </cell>
          <cell r="R368">
            <v>573</v>
          </cell>
          <cell r="S368" t="str">
            <v>四川太极双流县西航港街道锦华路一段药店</v>
          </cell>
        </row>
        <row r="369">
          <cell r="P369">
            <v>5501</v>
          </cell>
          <cell r="Q369" t="str">
            <v>邹惠</v>
          </cell>
          <cell r="R369">
            <v>573</v>
          </cell>
          <cell r="S369" t="str">
            <v>四川太极双流县西航港街道锦华路一段药店</v>
          </cell>
        </row>
        <row r="370">
          <cell r="P370">
            <v>5406</v>
          </cell>
          <cell r="Q370" t="str">
            <v>张琴</v>
          </cell>
          <cell r="R370">
            <v>514</v>
          </cell>
          <cell r="S370" t="str">
            <v>四川太极新津邓双镇岷江店</v>
          </cell>
        </row>
        <row r="371">
          <cell r="P371">
            <v>4291</v>
          </cell>
          <cell r="Q371" t="str">
            <v>谢琴 </v>
          </cell>
          <cell r="R371">
            <v>307</v>
          </cell>
          <cell r="S371" t="str">
            <v>四川太极旗舰店</v>
          </cell>
        </row>
        <row r="372">
          <cell r="P372">
            <v>5406</v>
          </cell>
          <cell r="Q372" t="str">
            <v>张琴</v>
          </cell>
          <cell r="R372">
            <v>514</v>
          </cell>
          <cell r="S372" t="str">
            <v>四川太极新津邓双镇岷江店</v>
          </cell>
        </row>
        <row r="373">
          <cell r="P373">
            <v>10953</v>
          </cell>
          <cell r="Q373" t="str">
            <v>贾益娟</v>
          </cell>
          <cell r="R373">
            <v>110378</v>
          </cell>
          <cell r="S373" t="str">
            <v>四川太极都江堰市永丰街道宝莲路药店</v>
          </cell>
        </row>
        <row r="374">
          <cell r="P374">
            <v>10953</v>
          </cell>
          <cell r="Q374" t="str">
            <v>贾益娟</v>
          </cell>
          <cell r="R374">
            <v>110378</v>
          </cell>
          <cell r="S374" t="str">
            <v>四川太极都江堰市永丰街道宝莲路药店</v>
          </cell>
        </row>
        <row r="375">
          <cell r="P375">
            <v>5406</v>
          </cell>
          <cell r="Q375" t="str">
            <v>张琴</v>
          </cell>
          <cell r="R375">
            <v>514</v>
          </cell>
          <cell r="S375" t="str">
            <v>四川太极新津邓双镇岷江店</v>
          </cell>
        </row>
        <row r="376">
          <cell r="P376">
            <v>10953</v>
          </cell>
          <cell r="Q376" t="str">
            <v>贾益娟</v>
          </cell>
          <cell r="R376">
            <v>110378</v>
          </cell>
          <cell r="S376" t="str">
            <v>四川太极都江堰市永丰街道宝莲路药店</v>
          </cell>
        </row>
        <row r="377">
          <cell r="P377">
            <v>5406</v>
          </cell>
          <cell r="Q377" t="str">
            <v>张琴</v>
          </cell>
          <cell r="R377">
            <v>514</v>
          </cell>
          <cell r="S377" t="str">
            <v>四川太极新津邓双镇岷江店</v>
          </cell>
        </row>
        <row r="378">
          <cell r="P378">
            <v>11231</v>
          </cell>
          <cell r="Q378" t="str">
            <v>肖瑶</v>
          </cell>
          <cell r="R378">
            <v>103198</v>
          </cell>
          <cell r="S378" t="str">
            <v>四川太极青羊区贝森北路药店</v>
          </cell>
        </row>
        <row r="379">
          <cell r="P379">
            <v>11231</v>
          </cell>
          <cell r="Q379" t="str">
            <v>肖瑶</v>
          </cell>
          <cell r="R379">
            <v>103198</v>
          </cell>
          <cell r="S379" t="str">
            <v>四川太极青羊区贝森北路药店</v>
          </cell>
        </row>
        <row r="380">
          <cell r="P380">
            <v>5471</v>
          </cell>
          <cell r="Q380" t="str">
            <v>于春莲</v>
          </cell>
          <cell r="R380">
            <v>571</v>
          </cell>
          <cell r="S380" t="str">
            <v>四川太极高新区锦城大道药店</v>
          </cell>
        </row>
        <row r="381">
          <cell r="P381">
            <v>13100</v>
          </cell>
          <cell r="Q381" t="str">
            <v>代曾莲</v>
          </cell>
          <cell r="R381">
            <v>357</v>
          </cell>
          <cell r="S381" t="str">
            <v>四川太极清江东路药店</v>
          </cell>
        </row>
        <row r="382">
          <cell r="P382">
            <v>4028</v>
          </cell>
          <cell r="Q382" t="str">
            <v>田兰 </v>
          </cell>
          <cell r="R382">
            <v>746</v>
          </cell>
          <cell r="S382" t="str">
            <v>四川太极大邑县晋原镇内蒙古大道桃源药店</v>
          </cell>
        </row>
        <row r="383">
          <cell r="P383">
            <v>4028</v>
          </cell>
          <cell r="Q383" t="str">
            <v>田兰 </v>
          </cell>
          <cell r="R383">
            <v>746</v>
          </cell>
          <cell r="S383" t="str">
            <v>四川太极大邑县晋原镇内蒙古大道桃源药店</v>
          </cell>
        </row>
        <row r="384">
          <cell r="P384">
            <v>4028</v>
          </cell>
          <cell r="Q384" t="str">
            <v>田兰 </v>
          </cell>
          <cell r="R384">
            <v>746</v>
          </cell>
          <cell r="S384" t="str">
            <v>四川太极大邑县晋原镇内蒙古大道桃源药店</v>
          </cell>
        </row>
        <row r="385">
          <cell r="P385">
            <v>4028</v>
          </cell>
          <cell r="Q385" t="str">
            <v>田兰 </v>
          </cell>
          <cell r="R385">
            <v>746</v>
          </cell>
          <cell r="S385" t="str">
            <v>四川太极大邑县晋原镇内蒙古大道桃源药店</v>
          </cell>
        </row>
        <row r="386">
          <cell r="P386">
            <v>4028</v>
          </cell>
          <cell r="Q386" t="str">
            <v>田兰 </v>
          </cell>
          <cell r="R386">
            <v>746</v>
          </cell>
          <cell r="S386" t="str">
            <v>四川太极大邑县晋原镇内蒙古大道桃源药店</v>
          </cell>
        </row>
        <row r="387">
          <cell r="P387">
            <v>15549</v>
          </cell>
          <cell r="Q387" t="str">
            <v>刘月琴</v>
          </cell>
          <cell r="R387">
            <v>307</v>
          </cell>
          <cell r="S387" t="str">
            <v>四川太极旗舰店</v>
          </cell>
        </row>
        <row r="388">
          <cell r="P388">
            <v>9320</v>
          </cell>
          <cell r="Q388" t="str">
            <v>熊小玲</v>
          </cell>
          <cell r="R388">
            <v>539</v>
          </cell>
          <cell r="S388" t="str">
            <v>四川太极大邑县晋原镇子龙路店</v>
          </cell>
        </row>
        <row r="389">
          <cell r="P389">
            <v>15549</v>
          </cell>
          <cell r="Q389" t="str">
            <v>刘月琴</v>
          </cell>
          <cell r="R389">
            <v>307</v>
          </cell>
          <cell r="S389" t="str">
            <v>四川太极旗舰店</v>
          </cell>
        </row>
        <row r="390">
          <cell r="P390">
            <v>15549</v>
          </cell>
          <cell r="Q390" t="str">
            <v>刘月琴</v>
          </cell>
          <cell r="R390">
            <v>307</v>
          </cell>
          <cell r="S390" t="str">
            <v>四川太极旗舰店</v>
          </cell>
        </row>
        <row r="391">
          <cell r="P391">
            <v>15092</v>
          </cell>
          <cell r="Q391" t="str">
            <v>范海英</v>
          </cell>
          <cell r="R391">
            <v>357</v>
          </cell>
          <cell r="S391" t="str">
            <v>四川太极清江东路药店</v>
          </cell>
        </row>
        <row r="392">
          <cell r="P392">
            <v>4089</v>
          </cell>
          <cell r="Q392" t="str">
            <v>段文秀</v>
          </cell>
          <cell r="R392">
            <v>712</v>
          </cell>
          <cell r="S392" t="str">
            <v>四川太极成华区华泰路药店</v>
          </cell>
        </row>
        <row r="393">
          <cell r="P393">
            <v>5701</v>
          </cell>
          <cell r="Q393" t="str">
            <v>任远芳</v>
          </cell>
          <cell r="R393">
            <v>387</v>
          </cell>
          <cell r="S393" t="str">
            <v>四川太极新乐中街药店</v>
          </cell>
        </row>
        <row r="394">
          <cell r="P394">
            <v>12669</v>
          </cell>
          <cell r="Q394" t="str">
            <v>李馨怡</v>
          </cell>
          <cell r="R394">
            <v>515</v>
          </cell>
          <cell r="S394" t="str">
            <v>四川太极成华区崔家店路药店</v>
          </cell>
        </row>
        <row r="395">
          <cell r="P395">
            <v>12669</v>
          </cell>
          <cell r="Q395" t="str">
            <v>李馨怡</v>
          </cell>
          <cell r="R395">
            <v>515</v>
          </cell>
          <cell r="S395" t="str">
            <v>四川太极成华区崔家店路药店</v>
          </cell>
        </row>
        <row r="396">
          <cell r="P396">
            <v>12669</v>
          </cell>
          <cell r="Q396" t="str">
            <v>李馨怡</v>
          </cell>
          <cell r="R396">
            <v>515</v>
          </cell>
          <cell r="S396" t="str">
            <v>四川太极成华区崔家店路药店</v>
          </cell>
        </row>
        <row r="397">
          <cell r="P397">
            <v>4291</v>
          </cell>
          <cell r="Q397" t="str">
            <v>谢琴 </v>
          </cell>
          <cell r="R397">
            <v>307</v>
          </cell>
          <cell r="S397" t="str">
            <v>四川太极旗舰店</v>
          </cell>
        </row>
        <row r="398">
          <cell r="P398">
            <v>15549</v>
          </cell>
          <cell r="Q398" t="str">
            <v>刘月琴</v>
          </cell>
          <cell r="R398">
            <v>307</v>
          </cell>
          <cell r="S398" t="str">
            <v>四川太极旗舰店</v>
          </cell>
        </row>
        <row r="399">
          <cell r="P399">
            <v>12981</v>
          </cell>
          <cell r="Q399" t="str">
            <v>吴志海</v>
          </cell>
          <cell r="R399">
            <v>710</v>
          </cell>
          <cell r="S399" t="str">
            <v>四川太极都江堰市蒲阳镇堰问道西路药店</v>
          </cell>
        </row>
        <row r="400">
          <cell r="P400">
            <v>4044</v>
          </cell>
          <cell r="Q400" t="str">
            <v>辜瑞琪 </v>
          </cell>
          <cell r="R400">
            <v>582</v>
          </cell>
          <cell r="S400" t="str">
            <v>四川太极青羊区十二桥药店</v>
          </cell>
        </row>
        <row r="401">
          <cell r="P401">
            <v>6607</v>
          </cell>
          <cell r="Q401" t="str">
            <v>陈文芳</v>
          </cell>
          <cell r="R401">
            <v>726</v>
          </cell>
          <cell r="S401" t="str">
            <v>四川太极金牛区交大路第三药店</v>
          </cell>
        </row>
        <row r="402">
          <cell r="P402">
            <v>15549</v>
          </cell>
          <cell r="Q402" t="str">
            <v>刘月琴</v>
          </cell>
          <cell r="R402">
            <v>307</v>
          </cell>
          <cell r="S402" t="str">
            <v>四川太极旗舰店</v>
          </cell>
        </row>
        <row r="403">
          <cell r="P403">
            <v>15549</v>
          </cell>
          <cell r="Q403" t="str">
            <v>刘月琴</v>
          </cell>
          <cell r="R403">
            <v>307</v>
          </cell>
          <cell r="S403" t="str">
            <v>四川太极旗舰店</v>
          </cell>
        </row>
        <row r="404">
          <cell r="P404">
            <v>15549</v>
          </cell>
          <cell r="Q404" t="str">
            <v>刘月琴</v>
          </cell>
          <cell r="R404">
            <v>307</v>
          </cell>
          <cell r="S404" t="str">
            <v>四川太极旗舰店</v>
          </cell>
        </row>
        <row r="405">
          <cell r="P405">
            <v>4562</v>
          </cell>
          <cell r="Q405" t="str">
            <v>欧玲</v>
          </cell>
          <cell r="R405">
            <v>107658</v>
          </cell>
          <cell r="S405" t="str">
            <v>四川太极新都区新都街道万和北路药店</v>
          </cell>
        </row>
        <row r="406">
          <cell r="P406">
            <v>15406</v>
          </cell>
          <cell r="Q406" t="str">
            <v>吴亚澜</v>
          </cell>
          <cell r="R406">
            <v>752</v>
          </cell>
          <cell r="S406" t="str">
            <v>四川太极大药房连锁有限公司武侯区聚萃街药店</v>
          </cell>
        </row>
        <row r="407">
          <cell r="P407">
            <v>15549</v>
          </cell>
          <cell r="Q407" t="str">
            <v>刘月琴</v>
          </cell>
          <cell r="R407">
            <v>307</v>
          </cell>
          <cell r="S407" t="str">
            <v>四川太极旗舰店</v>
          </cell>
        </row>
        <row r="408">
          <cell r="P408">
            <v>15549</v>
          </cell>
          <cell r="Q408" t="str">
            <v>刘月琴</v>
          </cell>
          <cell r="R408">
            <v>307</v>
          </cell>
          <cell r="S408" t="str">
            <v>四川太极旗舰店</v>
          </cell>
        </row>
        <row r="409">
          <cell r="P409">
            <v>15549</v>
          </cell>
          <cell r="Q409" t="str">
            <v>刘月琴</v>
          </cell>
          <cell r="R409">
            <v>307</v>
          </cell>
          <cell r="S409" t="str">
            <v>四川太极旗舰店</v>
          </cell>
        </row>
        <row r="410">
          <cell r="P410">
            <v>12184</v>
          </cell>
          <cell r="Q410" t="str">
            <v>牟彩云</v>
          </cell>
          <cell r="R410">
            <v>122718</v>
          </cell>
          <cell r="S410" t="str">
            <v>四川太极大邑县晋原街道南街药店</v>
          </cell>
        </row>
        <row r="411">
          <cell r="P411">
            <v>12184</v>
          </cell>
          <cell r="Q411" t="str">
            <v>牟彩云</v>
          </cell>
          <cell r="R411">
            <v>122718</v>
          </cell>
          <cell r="S411" t="str">
            <v>四川太极大邑县晋原街道南街药店</v>
          </cell>
        </row>
        <row r="412">
          <cell r="P412">
            <v>12746</v>
          </cell>
          <cell r="Q412" t="str">
            <v>魏秀芳</v>
          </cell>
          <cell r="R412">
            <v>582</v>
          </cell>
          <cell r="S412" t="str">
            <v>四川太极青羊区十二桥药店</v>
          </cell>
        </row>
        <row r="413">
          <cell r="P413">
            <v>14704</v>
          </cell>
          <cell r="Q413" t="str">
            <v>赵芳娟</v>
          </cell>
          <cell r="R413">
            <v>517</v>
          </cell>
          <cell r="S413" t="str">
            <v>四川太极青羊区北东街店</v>
          </cell>
        </row>
        <row r="414">
          <cell r="P414">
            <v>14704</v>
          </cell>
          <cell r="Q414" t="str">
            <v>赵芳娟</v>
          </cell>
          <cell r="R414">
            <v>517</v>
          </cell>
          <cell r="S414" t="str">
            <v>四川太极青羊区北东街店</v>
          </cell>
        </row>
        <row r="415">
          <cell r="P415">
            <v>4330</v>
          </cell>
          <cell r="Q415" t="str">
            <v>郑红艳 </v>
          </cell>
          <cell r="R415">
            <v>514</v>
          </cell>
          <cell r="S415" t="str">
            <v>四川太极新津邓双镇岷江店</v>
          </cell>
        </row>
        <row r="416">
          <cell r="P416">
            <v>14139</v>
          </cell>
          <cell r="Q416" t="str">
            <v>罗晓梅</v>
          </cell>
          <cell r="R416">
            <v>585</v>
          </cell>
          <cell r="S416" t="str">
            <v>四川太极成华区羊子山西路药店（兴元华盛）</v>
          </cell>
        </row>
        <row r="417">
          <cell r="P417">
            <v>15549</v>
          </cell>
          <cell r="Q417" t="str">
            <v>刘月琴</v>
          </cell>
          <cell r="R417">
            <v>307</v>
          </cell>
          <cell r="S417" t="str">
            <v>四川太极旗舰店</v>
          </cell>
        </row>
        <row r="418">
          <cell r="P418">
            <v>8338</v>
          </cell>
          <cell r="Q418" t="str">
            <v>蔡小丽</v>
          </cell>
          <cell r="R418">
            <v>730</v>
          </cell>
          <cell r="S418" t="str">
            <v>四川太极新都区新繁镇繁江北路药店</v>
          </cell>
        </row>
        <row r="419">
          <cell r="P419">
            <v>10468</v>
          </cell>
          <cell r="Q419" t="str">
            <v>李海燕</v>
          </cell>
          <cell r="R419">
            <v>106569</v>
          </cell>
          <cell r="S419" t="str">
            <v>四川太极武侯区大悦路药店</v>
          </cell>
        </row>
        <row r="420">
          <cell r="P420">
            <v>4028</v>
          </cell>
          <cell r="Q420" t="str">
            <v>田兰 </v>
          </cell>
          <cell r="R420">
            <v>746</v>
          </cell>
          <cell r="S420" t="str">
            <v>四川太极大邑县晋原镇内蒙古大道桃源药店</v>
          </cell>
        </row>
        <row r="421">
          <cell r="P421">
            <v>14704</v>
          </cell>
          <cell r="Q421" t="str">
            <v>赵芳娟</v>
          </cell>
          <cell r="R421">
            <v>517</v>
          </cell>
          <cell r="S421" t="str">
            <v>四川太极青羊区北东街店</v>
          </cell>
        </row>
        <row r="422">
          <cell r="P422">
            <v>4291</v>
          </cell>
          <cell r="Q422" t="str">
            <v>谢琴 </v>
          </cell>
          <cell r="R422">
            <v>307</v>
          </cell>
          <cell r="S422" t="str">
            <v>四川太极旗舰店</v>
          </cell>
        </row>
        <row r="423">
          <cell r="P423">
            <v>13581</v>
          </cell>
          <cell r="Q423" t="str">
            <v>蒋小琼</v>
          </cell>
          <cell r="R423">
            <v>581</v>
          </cell>
          <cell r="S423" t="str">
            <v>四川太极成华区二环路北四段药店（汇融名城）</v>
          </cell>
        </row>
        <row r="424">
          <cell r="P424">
            <v>9331</v>
          </cell>
          <cell r="Q424" t="str">
            <v>周燕</v>
          </cell>
          <cell r="R424">
            <v>581</v>
          </cell>
          <cell r="S424" t="str">
            <v>四川太极成华区二环路北四段药店（汇融名城）</v>
          </cell>
        </row>
        <row r="425">
          <cell r="P425">
            <v>13052</v>
          </cell>
          <cell r="Q425" t="str">
            <v>胡建兴</v>
          </cell>
          <cell r="R425">
            <v>581</v>
          </cell>
          <cell r="S425" t="str">
            <v>四川太极成华区二环路北四段药店（汇融名城）</v>
          </cell>
        </row>
        <row r="426">
          <cell r="P426">
            <v>13052</v>
          </cell>
          <cell r="Q426" t="str">
            <v>胡建兴</v>
          </cell>
          <cell r="R426">
            <v>581</v>
          </cell>
          <cell r="S426" t="str">
            <v>四川太极成华区二环路北四段药店（汇融名城）</v>
          </cell>
        </row>
        <row r="427">
          <cell r="P427">
            <v>13052</v>
          </cell>
          <cell r="Q427" t="str">
            <v>胡建兴</v>
          </cell>
          <cell r="R427">
            <v>581</v>
          </cell>
          <cell r="S427" t="str">
            <v>四川太极成华区二环路北四段药店（汇融名城）</v>
          </cell>
        </row>
        <row r="428">
          <cell r="P428">
            <v>13052</v>
          </cell>
          <cell r="Q428" t="str">
            <v>胡建兴</v>
          </cell>
          <cell r="R428">
            <v>581</v>
          </cell>
          <cell r="S428" t="str">
            <v>四川太极成华区二环路北四段药店（汇融名城）</v>
          </cell>
        </row>
        <row r="429">
          <cell r="P429">
            <v>6544</v>
          </cell>
          <cell r="Q429" t="str">
            <v>陈志勇</v>
          </cell>
          <cell r="R429">
            <v>119262</v>
          </cell>
          <cell r="S429" t="str">
            <v>四川太极成华区驷马桥三路药店</v>
          </cell>
        </row>
        <row r="430">
          <cell r="P430">
            <v>6544</v>
          </cell>
          <cell r="Q430" t="str">
            <v>陈志勇</v>
          </cell>
          <cell r="R430">
            <v>119262</v>
          </cell>
          <cell r="S430" t="str">
            <v>四川太极成华区驷马桥三路药店</v>
          </cell>
        </row>
        <row r="431">
          <cell r="P431">
            <v>4291</v>
          </cell>
          <cell r="Q431" t="str">
            <v>谢琴 </v>
          </cell>
          <cell r="R431">
            <v>307</v>
          </cell>
          <cell r="S431" t="str">
            <v>四川太极旗舰店</v>
          </cell>
        </row>
        <row r="432">
          <cell r="P432">
            <v>6454</v>
          </cell>
          <cell r="Q432" t="str">
            <v>杨秀娟</v>
          </cell>
          <cell r="R432">
            <v>571</v>
          </cell>
          <cell r="S432" t="str">
            <v>四川太极高新区锦城大道药店</v>
          </cell>
        </row>
        <row r="433">
          <cell r="P433">
            <v>4291</v>
          </cell>
          <cell r="Q433" t="str">
            <v>谢琴 </v>
          </cell>
          <cell r="R433">
            <v>307</v>
          </cell>
          <cell r="S433" t="str">
            <v>四川太极旗舰店</v>
          </cell>
        </row>
        <row r="434">
          <cell r="P434">
            <v>4291</v>
          </cell>
          <cell r="Q434" t="str">
            <v>谢琴 </v>
          </cell>
          <cell r="R434">
            <v>307</v>
          </cell>
          <cell r="S434" t="str">
            <v>四川太极旗舰店</v>
          </cell>
        </row>
        <row r="435">
          <cell r="P435">
            <v>14704</v>
          </cell>
          <cell r="Q435" t="str">
            <v>赵芳娟</v>
          </cell>
          <cell r="R435">
            <v>517</v>
          </cell>
          <cell r="S435" t="str">
            <v>四川太极青羊区北东街店</v>
          </cell>
        </row>
        <row r="436">
          <cell r="P436">
            <v>14840</v>
          </cell>
          <cell r="Q436" t="str">
            <v>罗洁滟</v>
          </cell>
          <cell r="R436">
            <v>539</v>
          </cell>
          <cell r="S436" t="str">
            <v>四川太极大邑县晋原镇子龙路店</v>
          </cell>
        </row>
        <row r="437">
          <cell r="P437">
            <v>14840</v>
          </cell>
          <cell r="Q437" t="str">
            <v>罗洁滟</v>
          </cell>
          <cell r="R437">
            <v>539</v>
          </cell>
          <cell r="S437" t="str">
            <v>四川太极大邑县晋原镇子龙路店</v>
          </cell>
        </row>
        <row r="438">
          <cell r="P438">
            <v>14840</v>
          </cell>
          <cell r="Q438" t="str">
            <v>罗洁滟</v>
          </cell>
          <cell r="R438">
            <v>539</v>
          </cell>
          <cell r="S438" t="str">
            <v>四川太极大邑县晋原镇子龙路店</v>
          </cell>
        </row>
        <row r="439">
          <cell r="P439">
            <v>14840</v>
          </cell>
          <cell r="Q439" t="str">
            <v>罗洁滟</v>
          </cell>
          <cell r="R439">
            <v>539</v>
          </cell>
          <cell r="S439" t="str">
            <v>四川太极大邑县晋原镇子龙路店</v>
          </cell>
        </row>
        <row r="440">
          <cell r="P440">
            <v>5844</v>
          </cell>
          <cell r="Q440" t="str">
            <v>王丽超</v>
          </cell>
          <cell r="R440">
            <v>102479</v>
          </cell>
          <cell r="S440" t="str">
            <v>四川太极锦江区劼人路药店</v>
          </cell>
        </row>
        <row r="441">
          <cell r="P441">
            <v>4291</v>
          </cell>
          <cell r="Q441" t="str">
            <v>谢琴 </v>
          </cell>
          <cell r="R441">
            <v>307</v>
          </cell>
          <cell r="S441" t="str">
            <v>四川太极旗舰店</v>
          </cell>
        </row>
        <row r="442">
          <cell r="P442">
            <v>14106</v>
          </cell>
          <cell r="Q442" t="str">
            <v>郭益</v>
          </cell>
          <cell r="R442">
            <v>746</v>
          </cell>
          <cell r="S442" t="str">
            <v>四川太极大邑县晋原镇内蒙古大道桃源药店</v>
          </cell>
        </row>
        <row r="443">
          <cell r="P443">
            <v>4291</v>
          </cell>
          <cell r="Q443" t="str">
            <v>谢琴 </v>
          </cell>
          <cell r="R443">
            <v>307</v>
          </cell>
          <cell r="S443" t="str">
            <v>四川太极旗舰店</v>
          </cell>
        </row>
        <row r="444">
          <cell r="P444">
            <v>14106</v>
          </cell>
          <cell r="Q444" t="str">
            <v>郭益</v>
          </cell>
          <cell r="R444">
            <v>746</v>
          </cell>
          <cell r="S444" t="str">
            <v>四川太极大邑县晋原镇内蒙古大道桃源药店</v>
          </cell>
        </row>
        <row r="445">
          <cell r="P445">
            <v>14106</v>
          </cell>
          <cell r="Q445" t="str">
            <v>郭益</v>
          </cell>
          <cell r="R445">
            <v>746</v>
          </cell>
          <cell r="S445" t="str">
            <v>四川太极大邑县晋原镇内蒙古大道桃源药店</v>
          </cell>
        </row>
        <row r="446">
          <cell r="P446">
            <v>13581</v>
          </cell>
          <cell r="Q446" t="str">
            <v>蒋小琼</v>
          </cell>
          <cell r="R446">
            <v>581</v>
          </cell>
          <cell r="S446" t="str">
            <v>四川太极成华区二环路北四段药店（汇融名城）</v>
          </cell>
        </row>
        <row r="447">
          <cell r="P447">
            <v>6544</v>
          </cell>
          <cell r="Q447" t="str">
            <v>陈志勇</v>
          </cell>
          <cell r="R447">
            <v>119262</v>
          </cell>
          <cell r="S447" t="str">
            <v>四川太极成华区驷马桥三路药店</v>
          </cell>
        </row>
        <row r="448">
          <cell r="P448">
            <v>15549</v>
          </cell>
          <cell r="Q448" t="str">
            <v>刘月琴</v>
          </cell>
          <cell r="R448">
            <v>307</v>
          </cell>
          <cell r="S448" t="str">
            <v>四川太极旗舰店</v>
          </cell>
        </row>
        <row r="449">
          <cell r="P449">
            <v>15549</v>
          </cell>
          <cell r="Q449" t="str">
            <v>刘月琴</v>
          </cell>
          <cell r="R449">
            <v>307</v>
          </cell>
          <cell r="S449" t="str">
            <v>四川太极旗舰店</v>
          </cell>
        </row>
        <row r="450">
          <cell r="P450">
            <v>15549</v>
          </cell>
          <cell r="Q450" t="str">
            <v>刘月琴</v>
          </cell>
          <cell r="R450">
            <v>307</v>
          </cell>
          <cell r="S450" t="str">
            <v>四川太极旗舰店</v>
          </cell>
        </row>
        <row r="451">
          <cell r="P451">
            <v>4044</v>
          </cell>
          <cell r="Q451" t="str">
            <v>辜瑞琪 </v>
          </cell>
          <cell r="R451">
            <v>582</v>
          </cell>
          <cell r="S451" t="str">
            <v>四川太极青羊区十二桥药店</v>
          </cell>
        </row>
        <row r="452">
          <cell r="P452">
            <v>12184</v>
          </cell>
          <cell r="Q452" t="str">
            <v>牟彩云</v>
          </cell>
          <cell r="R452">
            <v>122718</v>
          </cell>
          <cell r="S452" t="str">
            <v>四川太极大邑县晋原街道南街药店</v>
          </cell>
        </row>
        <row r="453">
          <cell r="P453">
            <v>12184</v>
          </cell>
          <cell r="Q453" t="str">
            <v>牟彩云</v>
          </cell>
          <cell r="R453">
            <v>122718</v>
          </cell>
          <cell r="S453" t="str">
            <v>四川太极大邑县晋原街道南街药店</v>
          </cell>
        </row>
        <row r="454">
          <cell r="P454">
            <v>14704</v>
          </cell>
          <cell r="Q454" t="str">
            <v>赵芳娟</v>
          </cell>
          <cell r="R454">
            <v>517</v>
          </cell>
          <cell r="S454" t="str">
            <v>四川太极青羊区北东街店</v>
          </cell>
        </row>
        <row r="455">
          <cell r="P455">
            <v>11323</v>
          </cell>
          <cell r="Q455" t="str">
            <v>朱文艺</v>
          </cell>
          <cell r="R455">
            <v>377</v>
          </cell>
          <cell r="S455" t="str">
            <v>四川太极新园大道药店</v>
          </cell>
        </row>
        <row r="456">
          <cell r="P456">
            <v>4291</v>
          </cell>
          <cell r="Q456" t="str">
            <v>谢琴 </v>
          </cell>
          <cell r="R456">
            <v>307</v>
          </cell>
          <cell r="S456" t="str">
            <v>四川太极旗舰店</v>
          </cell>
        </row>
        <row r="457">
          <cell r="P457">
            <v>4044</v>
          </cell>
          <cell r="Q457" t="str">
            <v>辜瑞琪 </v>
          </cell>
          <cell r="R457">
            <v>582</v>
          </cell>
          <cell r="S457" t="str">
            <v>四川太极青羊区十二桥药店</v>
          </cell>
        </row>
        <row r="458">
          <cell r="P458">
            <v>15549</v>
          </cell>
          <cell r="Q458" t="str">
            <v>刘月琴</v>
          </cell>
          <cell r="R458">
            <v>307</v>
          </cell>
          <cell r="S458" t="str">
            <v>四川太极旗舰店</v>
          </cell>
        </row>
        <row r="459">
          <cell r="P459">
            <v>15549</v>
          </cell>
          <cell r="Q459" t="str">
            <v>刘月琴</v>
          </cell>
          <cell r="R459">
            <v>307</v>
          </cell>
          <cell r="S459" t="str">
            <v>四川太极旗舰店</v>
          </cell>
        </row>
        <row r="460">
          <cell r="P460">
            <v>15549</v>
          </cell>
          <cell r="Q460" t="str">
            <v>刘月琴</v>
          </cell>
          <cell r="R460">
            <v>307</v>
          </cell>
          <cell r="S460" t="str">
            <v>四川太极旗舰店</v>
          </cell>
        </row>
        <row r="461">
          <cell r="P461">
            <v>14250</v>
          </cell>
          <cell r="Q461" t="str">
            <v>羊薇</v>
          </cell>
          <cell r="R461">
            <v>122176</v>
          </cell>
          <cell r="S461" t="str">
            <v>四川太极崇州市怀远镇文井北路药店</v>
          </cell>
        </row>
        <row r="462">
          <cell r="P462">
            <v>14250</v>
          </cell>
          <cell r="Q462" t="str">
            <v>羊薇</v>
          </cell>
          <cell r="R462">
            <v>122176</v>
          </cell>
          <cell r="S462" t="str">
            <v>四川太极崇州市怀远镇文井北路药店</v>
          </cell>
        </row>
        <row r="463">
          <cell r="P463">
            <v>13410</v>
          </cell>
          <cell r="Q463" t="str">
            <v>陈香利</v>
          </cell>
          <cell r="R463">
            <v>546</v>
          </cell>
          <cell r="S463" t="str">
            <v>四川太极锦江区榕声路店</v>
          </cell>
        </row>
        <row r="464">
          <cell r="P464">
            <v>13410</v>
          </cell>
          <cell r="Q464" t="str">
            <v>陈香利</v>
          </cell>
          <cell r="R464">
            <v>546</v>
          </cell>
          <cell r="S464" t="str">
            <v>四川太极锦江区榕声路店</v>
          </cell>
        </row>
        <row r="465">
          <cell r="P465">
            <v>10849</v>
          </cell>
          <cell r="Q465" t="str">
            <v>熊琴</v>
          </cell>
          <cell r="R465">
            <v>546</v>
          </cell>
          <cell r="S465" t="str">
            <v>四川太极锦江区榕声路店</v>
          </cell>
        </row>
        <row r="466">
          <cell r="P466">
            <v>10849</v>
          </cell>
          <cell r="Q466" t="str">
            <v>熊琴</v>
          </cell>
          <cell r="R466">
            <v>546</v>
          </cell>
          <cell r="S466" t="str">
            <v>四川太极锦江区榕声路店</v>
          </cell>
        </row>
        <row r="467">
          <cell r="P467">
            <v>10849</v>
          </cell>
          <cell r="Q467" t="str">
            <v>熊琴</v>
          </cell>
          <cell r="R467">
            <v>546</v>
          </cell>
          <cell r="S467" t="str">
            <v>四川太极锦江区榕声路店</v>
          </cell>
        </row>
        <row r="468">
          <cell r="P468">
            <v>6123</v>
          </cell>
          <cell r="Q468" t="str">
            <v>王芳</v>
          </cell>
          <cell r="R468">
            <v>546</v>
          </cell>
          <cell r="S468" t="str">
            <v>四川太极锦江区榕声路店</v>
          </cell>
        </row>
        <row r="469">
          <cell r="P469">
            <v>10043</v>
          </cell>
          <cell r="Q469" t="str">
            <v>陈凤珍</v>
          </cell>
          <cell r="R469">
            <v>367</v>
          </cell>
          <cell r="S469" t="str">
            <v>四川太极金带街药店</v>
          </cell>
        </row>
        <row r="470">
          <cell r="P470">
            <v>10043</v>
          </cell>
          <cell r="Q470" t="str">
            <v>陈凤珍</v>
          </cell>
          <cell r="R470">
            <v>367</v>
          </cell>
          <cell r="S470" t="str">
            <v>四川太极金带街药店</v>
          </cell>
        </row>
        <row r="471">
          <cell r="P471">
            <v>10043</v>
          </cell>
          <cell r="Q471" t="str">
            <v>陈凤珍</v>
          </cell>
          <cell r="R471">
            <v>367</v>
          </cell>
          <cell r="S471" t="str">
            <v>四川太极金带街药店</v>
          </cell>
        </row>
        <row r="472">
          <cell r="P472">
            <v>14704</v>
          </cell>
          <cell r="Q472" t="str">
            <v>赵芳娟</v>
          </cell>
          <cell r="R472">
            <v>517</v>
          </cell>
          <cell r="S472" t="str">
            <v>四川太极青羊区北东街店</v>
          </cell>
        </row>
        <row r="473">
          <cell r="P473">
            <v>12338</v>
          </cell>
          <cell r="Q473" t="str">
            <v>张飘</v>
          </cell>
          <cell r="R473">
            <v>514</v>
          </cell>
          <cell r="S473" t="str">
            <v>四川太极新津邓双镇岷江店</v>
          </cell>
        </row>
        <row r="474">
          <cell r="P474">
            <v>14214</v>
          </cell>
          <cell r="Q474" t="str">
            <v>唐阳</v>
          </cell>
          <cell r="R474">
            <v>730</v>
          </cell>
          <cell r="S474" t="str">
            <v>四川太极新都区新繁镇繁江北路药店</v>
          </cell>
        </row>
        <row r="475">
          <cell r="P475">
            <v>14214</v>
          </cell>
          <cell r="Q475" t="str">
            <v>唐阳</v>
          </cell>
          <cell r="R475">
            <v>730</v>
          </cell>
          <cell r="S475" t="str">
            <v>四川太极新都区新繁镇繁江北路药店</v>
          </cell>
        </row>
        <row r="476">
          <cell r="P476">
            <v>8972</v>
          </cell>
          <cell r="Q476" t="str">
            <v>李桂芳</v>
          </cell>
          <cell r="R476">
            <v>712</v>
          </cell>
          <cell r="S476" t="str">
            <v>四川太极成华区华泰路药店</v>
          </cell>
        </row>
        <row r="477">
          <cell r="P477">
            <v>8972</v>
          </cell>
          <cell r="Q477" t="str">
            <v>李桂芳</v>
          </cell>
          <cell r="R477">
            <v>712</v>
          </cell>
          <cell r="S477" t="str">
            <v>四川太极成华区华泰路药店</v>
          </cell>
        </row>
        <row r="478">
          <cell r="P478">
            <v>14214</v>
          </cell>
          <cell r="Q478" t="str">
            <v>唐阳</v>
          </cell>
          <cell r="R478">
            <v>730</v>
          </cell>
          <cell r="S478" t="str">
            <v>四川太极新都区新繁镇繁江北路药店</v>
          </cell>
        </row>
        <row r="479">
          <cell r="P479">
            <v>12449</v>
          </cell>
          <cell r="Q479" t="str">
            <v>李雪梅</v>
          </cell>
          <cell r="R479">
            <v>112415</v>
          </cell>
          <cell r="S479" t="str">
            <v>四川太极金牛区五福桥东路药店</v>
          </cell>
        </row>
        <row r="480">
          <cell r="P480">
            <v>12449</v>
          </cell>
          <cell r="Q480" t="str">
            <v>李雪梅</v>
          </cell>
          <cell r="R480">
            <v>112415</v>
          </cell>
          <cell r="S480" t="str">
            <v>四川太极金牛区五福桥东路药店</v>
          </cell>
        </row>
        <row r="481">
          <cell r="P481">
            <v>12449</v>
          </cell>
          <cell r="Q481" t="str">
            <v>李雪梅</v>
          </cell>
          <cell r="R481">
            <v>112415</v>
          </cell>
          <cell r="S481" t="str">
            <v>四川太极金牛区五福桥东路药店</v>
          </cell>
        </row>
        <row r="482">
          <cell r="P482">
            <v>15549</v>
          </cell>
          <cell r="Q482" t="str">
            <v>刘月琴</v>
          </cell>
          <cell r="R482">
            <v>307</v>
          </cell>
          <cell r="S482" t="str">
            <v>四川太极旗舰店</v>
          </cell>
        </row>
        <row r="483">
          <cell r="P483">
            <v>6607</v>
          </cell>
          <cell r="Q483" t="str">
            <v>陈文芳</v>
          </cell>
          <cell r="R483">
            <v>726</v>
          </cell>
          <cell r="S483" t="str">
            <v>四川太极金牛区交大路第三药店</v>
          </cell>
        </row>
        <row r="484">
          <cell r="P484">
            <v>6607</v>
          </cell>
          <cell r="Q484" t="str">
            <v>陈文芳</v>
          </cell>
          <cell r="R484">
            <v>726</v>
          </cell>
          <cell r="S484" t="str">
            <v>四川太极金牛区交大路第三药店</v>
          </cell>
        </row>
        <row r="485">
          <cell r="P485">
            <v>14866</v>
          </cell>
          <cell r="Q485" t="str">
            <v>李英</v>
          </cell>
          <cell r="R485">
            <v>122906</v>
          </cell>
          <cell r="S485" t="str">
            <v>四川太极新都区斑竹园街道医贸大道药店</v>
          </cell>
        </row>
        <row r="486">
          <cell r="P486">
            <v>4291</v>
          </cell>
          <cell r="Q486" t="str">
            <v>谢琴 </v>
          </cell>
          <cell r="R486">
            <v>307</v>
          </cell>
          <cell r="S486" t="str">
            <v>四川太极旗舰店</v>
          </cell>
        </row>
        <row r="487">
          <cell r="P487">
            <v>4044</v>
          </cell>
          <cell r="Q487" t="str">
            <v>辜瑞琪 </v>
          </cell>
          <cell r="R487">
            <v>582</v>
          </cell>
          <cell r="S487" t="str">
            <v>四川太极青羊区十二桥药店</v>
          </cell>
        </row>
        <row r="488">
          <cell r="P488">
            <v>13581</v>
          </cell>
          <cell r="Q488" t="str">
            <v>蒋小琼</v>
          </cell>
          <cell r="R488">
            <v>581</v>
          </cell>
          <cell r="S488" t="str">
            <v>四川太极成华区二环路北四段药店（汇融名城）</v>
          </cell>
        </row>
        <row r="489">
          <cell r="P489">
            <v>13581</v>
          </cell>
          <cell r="Q489" t="str">
            <v>蒋小琼</v>
          </cell>
          <cell r="R489">
            <v>581</v>
          </cell>
          <cell r="S489" t="str">
            <v>四川太极成华区二环路北四段药店（汇融名城）</v>
          </cell>
        </row>
        <row r="490">
          <cell r="P490">
            <v>13581</v>
          </cell>
          <cell r="Q490" t="str">
            <v>蒋小琼</v>
          </cell>
          <cell r="R490">
            <v>581</v>
          </cell>
          <cell r="S490" t="str">
            <v>四川太极成华区二环路北四段药店（汇融名城）</v>
          </cell>
        </row>
        <row r="491">
          <cell r="P491">
            <v>5844</v>
          </cell>
          <cell r="Q491" t="str">
            <v>王丽超</v>
          </cell>
          <cell r="R491">
            <v>102479</v>
          </cell>
          <cell r="S491" t="str">
            <v>四川太极锦江区劼人路药店</v>
          </cell>
        </row>
        <row r="492">
          <cell r="P492">
            <v>9331</v>
          </cell>
          <cell r="Q492" t="str">
            <v>周燕</v>
          </cell>
          <cell r="R492">
            <v>581</v>
          </cell>
          <cell r="S492" t="str">
            <v>四川太极成华区二环路北四段药店（汇融名城）</v>
          </cell>
        </row>
        <row r="493">
          <cell r="P493">
            <v>9331</v>
          </cell>
          <cell r="Q493" t="str">
            <v>周燕</v>
          </cell>
          <cell r="R493">
            <v>581</v>
          </cell>
          <cell r="S493" t="str">
            <v>四川太极成华区二环路北四段药店（汇融名城）</v>
          </cell>
        </row>
        <row r="494">
          <cell r="P494">
            <v>9331</v>
          </cell>
          <cell r="Q494" t="str">
            <v>周燕</v>
          </cell>
          <cell r="R494">
            <v>581</v>
          </cell>
          <cell r="S494" t="str">
            <v>四川太极成华区二环路北四段药店（汇融名城）</v>
          </cell>
        </row>
        <row r="495">
          <cell r="P495">
            <v>13052</v>
          </cell>
          <cell r="Q495" t="str">
            <v>胡建兴</v>
          </cell>
          <cell r="R495">
            <v>581</v>
          </cell>
          <cell r="S495" t="str">
            <v>四川太极成华区二环路北四段药店（汇融名城）</v>
          </cell>
        </row>
        <row r="496">
          <cell r="P496">
            <v>13052</v>
          </cell>
          <cell r="Q496" t="str">
            <v>胡建兴</v>
          </cell>
          <cell r="R496">
            <v>581</v>
          </cell>
          <cell r="S496" t="str">
            <v>四川太极成华区二环路北四段药店（汇融名城）</v>
          </cell>
        </row>
        <row r="497">
          <cell r="P497">
            <v>13052</v>
          </cell>
          <cell r="Q497" t="str">
            <v>胡建兴</v>
          </cell>
          <cell r="R497">
            <v>581</v>
          </cell>
          <cell r="S497" t="str">
            <v>四川太极成华区二环路北四段药店（汇融名城）</v>
          </cell>
        </row>
        <row r="498">
          <cell r="P498">
            <v>13052</v>
          </cell>
          <cell r="Q498" t="str">
            <v>胡建兴</v>
          </cell>
          <cell r="R498">
            <v>581</v>
          </cell>
          <cell r="S498" t="str">
            <v>四川太极成华区二环路北四段药店（汇融名城）</v>
          </cell>
        </row>
        <row r="499">
          <cell r="P499">
            <v>6544</v>
          </cell>
          <cell r="Q499" t="str">
            <v>陈志勇</v>
          </cell>
          <cell r="R499">
            <v>119262</v>
          </cell>
          <cell r="S499" t="str">
            <v>四川太极成华区驷马桥三路药店</v>
          </cell>
        </row>
        <row r="500">
          <cell r="P500">
            <v>6544</v>
          </cell>
          <cell r="Q500" t="str">
            <v>陈志勇</v>
          </cell>
          <cell r="R500">
            <v>119262</v>
          </cell>
          <cell r="S500" t="str">
            <v>四川太极成华区驷马桥三路药店</v>
          </cell>
        </row>
        <row r="501">
          <cell r="P501">
            <v>6544</v>
          </cell>
          <cell r="Q501" t="str">
            <v>陈志勇</v>
          </cell>
          <cell r="R501">
            <v>119262</v>
          </cell>
          <cell r="S501" t="str">
            <v>四川太极成华区驷马桥三路药店</v>
          </cell>
        </row>
        <row r="502">
          <cell r="P502">
            <v>4291</v>
          </cell>
          <cell r="Q502" t="str">
            <v>谢琴 </v>
          </cell>
          <cell r="R502">
            <v>307</v>
          </cell>
          <cell r="S502" t="str">
            <v>四川太极旗舰店</v>
          </cell>
        </row>
        <row r="503">
          <cell r="P503">
            <v>4291</v>
          </cell>
          <cell r="Q503" t="str">
            <v>谢琴 </v>
          </cell>
          <cell r="R503">
            <v>307</v>
          </cell>
          <cell r="S503" t="str">
            <v>四川太极旗舰店</v>
          </cell>
        </row>
        <row r="504">
          <cell r="P504">
            <v>12184</v>
          </cell>
          <cell r="Q504" t="str">
            <v>牟彩云</v>
          </cell>
          <cell r="R504">
            <v>122718</v>
          </cell>
          <cell r="S504" t="str">
            <v>四川太极大邑县晋原街道南街药店</v>
          </cell>
        </row>
        <row r="505">
          <cell r="P505">
            <v>4291</v>
          </cell>
          <cell r="Q505" t="str">
            <v>谢琴 </v>
          </cell>
          <cell r="R505">
            <v>307</v>
          </cell>
          <cell r="S505" t="str">
            <v>四川太极旗舰店</v>
          </cell>
        </row>
        <row r="506">
          <cell r="P506">
            <v>4291</v>
          </cell>
          <cell r="Q506" t="str">
            <v>谢琴 </v>
          </cell>
          <cell r="R506">
            <v>307</v>
          </cell>
          <cell r="S506" t="str">
            <v>四川太极旗舰店</v>
          </cell>
        </row>
        <row r="507">
          <cell r="P507">
            <v>14840</v>
          </cell>
          <cell r="Q507" t="str">
            <v>罗洁滟</v>
          </cell>
          <cell r="R507">
            <v>539</v>
          </cell>
          <cell r="S507" t="str">
            <v>四川太极大邑县晋原镇子龙路店</v>
          </cell>
        </row>
        <row r="508">
          <cell r="P508">
            <v>14704</v>
          </cell>
          <cell r="Q508" t="str">
            <v>赵芳娟</v>
          </cell>
          <cell r="R508">
            <v>517</v>
          </cell>
          <cell r="S508" t="str">
            <v>四川太极青羊区北东街店</v>
          </cell>
        </row>
        <row r="509">
          <cell r="P509">
            <v>5844</v>
          </cell>
          <cell r="Q509" t="str">
            <v>王丽超</v>
          </cell>
          <cell r="R509">
            <v>102479</v>
          </cell>
          <cell r="S509" t="str">
            <v>四川太极锦江区劼人路药店</v>
          </cell>
        </row>
        <row r="510">
          <cell r="P510">
            <v>4291</v>
          </cell>
          <cell r="Q510" t="str">
            <v>谢琴 </v>
          </cell>
          <cell r="R510">
            <v>307</v>
          </cell>
          <cell r="S510" t="str">
            <v>四川太极旗舰店</v>
          </cell>
        </row>
        <row r="511">
          <cell r="P511">
            <v>4291</v>
          </cell>
          <cell r="Q511" t="str">
            <v>谢琴 </v>
          </cell>
          <cell r="R511">
            <v>307</v>
          </cell>
          <cell r="S511" t="str">
            <v>四川太极旗舰店</v>
          </cell>
        </row>
        <row r="512">
          <cell r="P512">
            <v>4291</v>
          </cell>
          <cell r="Q512" t="str">
            <v>谢琴 </v>
          </cell>
          <cell r="R512">
            <v>307</v>
          </cell>
          <cell r="S512" t="str">
            <v>四川太极旗舰店</v>
          </cell>
        </row>
        <row r="513">
          <cell r="P513">
            <v>4291</v>
          </cell>
          <cell r="Q513" t="str">
            <v>谢琴 </v>
          </cell>
          <cell r="R513">
            <v>307</v>
          </cell>
          <cell r="S513" t="str">
            <v>四川太极旗舰店</v>
          </cell>
        </row>
        <row r="514">
          <cell r="P514">
            <v>4291</v>
          </cell>
          <cell r="Q514" t="str">
            <v>谢琴 </v>
          </cell>
          <cell r="R514">
            <v>307</v>
          </cell>
          <cell r="S514" t="str">
            <v>四川太极旗舰店</v>
          </cell>
        </row>
        <row r="515">
          <cell r="P515">
            <v>14704</v>
          </cell>
          <cell r="Q515" t="str">
            <v>赵芳娟</v>
          </cell>
          <cell r="R515">
            <v>517</v>
          </cell>
          <cell r="S515" t="str">
            <v>四川太极青羊区北东街店</v>
          </cell>
        </row>
        <row r="516">
          <cell r="P516">
            <v>15549</v>
          </cell>
          <cell r="Q516" t="str">
            <v>刘月琴</v>
          </cell>
          <cell r="R516">
            <v>307</v>
          </cell>
          <cell r="S516" t="str">
            <v>四川太极旗舰店</v>
          </cell>
        </row>
        <row r="517">
          <cell r="P517">
            <v>14106</v>
          </cell>
          <cell r="Q517" t="str">
            <v>郭益</v>
          </cell>
          <cell r="R517">
            <v>746</v>
          </cell>
          <cell r="S517" t="str">
            <v>四川太极大邑县晋原镇内蒙古大道桃源药店</v>
          </cell>
        </row>
        <row r="518">
          <cell r="P518">
            <v>12184</v>
          </cell>
          <cell r="Q518" t="str">
            <v>牟彩云</v>
          </cell>
          <cell r="R518">
            <v>122718</v>
          </cell>
          <cell r="S518" t="str">
            <v>四川太极大邑县晋原街道南街药店</v>
          </cell>
        </row>
        <row r="519">
          <cell r="P519">
            <v>4291</v>
          </cell>
          <cell r="Q519" t="str">
            <v>谢琴 </v>
          </cell>
          <cell r="R519">
            <v>307</v>
          </cell>
          <cell r="S519" t="str">
            <v>四川太极旗舰店</v>
          </cell>
        </row>
        <row r="520">
          <cell r="P520">
            <v>4562</v>
          </cell>
          <cell r="Q520" t="str">
            <v>欧玲</v>
          </cell>
          <cell r="R520">
            <v>107658</v>
          </cell>
          <cell r="S520" t="str">
            <v>四川太极新都区新都街道万和北路药店</v>
          </cell>
        </row>
        <row r="521">
          <cell r="P521">
            <v>4562</v>
          </cell>
          <cell r="Q521" t="str">
            <v>欧玲</v>
          </cell>
          <cell r="R521">
            <v>107658</v>
          </cell>
          <cell r="S521" t="str">
            <v>四川太极新都区新都街道万和北路药店</v>
          </cell>
        </row>
        <row r="522">
          <cell r="P522">
            <v>4562</v>
          </cell>
          <cell r="Q522" t="str">
            <v>欧玲</v>
          </cell>
          <cell r="R522">
            <v>107658</v>
          </cell>
          <cell r="S522" t="str">
            <v>四川太极新都区新都街道万和北路药店</v>
          </cell>
        </row>
        <row r="523">
          <cell r="P523">
            <v>4562</v>
          </cell>
          <cell r="Q523" t="str">
            <v>欧玲</v>
          </cell>
          <cell r="R523">
            <v>107658</v>
          </cell>
          <cell r="S523" t="str">
            <v>四川太极新都区新都街道万和北路药店</v>
          </cell>
        </row>
        <row r="524">
          <cell r="P524">
            <v>4562</v>
          </cell>
          <cell r="Q524" t="str">
            <v>欧玲</v>
          </cell>
          <cell r="R524">
            <v>107658</v>
          </cell>
          <cell r="S524" t="str">
            <v>四川太极新都区新都街道万和北路药店</v>
          </cell>
        </row>
        <row r="525">
          <cell r="P525">
            <v>15406</v>
          </cell>
          <cell r="Q525" t="str">
            <v>吴亚澜</v>
          </cell>
          <cell r="R525">
            <v>752</v>
          </cell>
          <cell r="S525" t="str">
            <v>四川太极大药房连锁有限公司武侯区聚萃街药店</v>
          </cell>
        </row>
        <row r="526">
          <cell r="P526">
            <v>15406</v>
          </cell>
          <cell r="Q526" t="str">
            <v>吴亚澜</v>
          </cell>
          <cell r="R526">
            <v>752</v>
          </cell>
          <cell r="S526" t="str">
            <v>四川太极大药房连锁有限公司武侯区聚萃街药店</v>
          </cell>
        </row>
        <row r="527">
          <cell r="P527">
            <v>8594</v>
          </cell>
          <cell r="Q527" t="str">
            <v>聂丽</v>
          </cell>
          <cell r="R527">
            <v>351</v>
          </cell>
          <cell r="S527" t="str">
            <v>四川太极都江堰药店</v>
          </cell>
        </row>
        <row r="528">
          <cell r="P528">
            <v>8594</v>
          </cell>
          <cell r="Q528" t="str">
            <v>聂丽</v>
          </cell>
          <cell r="R528">
            <v>351</v>
          </cell>
          <cell r="S528" t="str">
            <v>四川太极都江堰药店</v>
          </cell>
        </row>
        <row r="529">
          <cell r="P529">
            <v>8594</v>
          </cell>
          <cell r="Q529" t="str">
            <v>聂丽</v>
          </cell>
          <cell r="R529">
            <v>351</v>
          </cell>
          <cell r="S529" t="str">
            <v>四川太极都江堰药店</v>
          </cell>
        </row>
        <row r="530">
          <cell r="P530">
            <v>5473</v>
          </cell>
          <cell r="Q530" t="str">
            <v>苗凯</v>
          </cell>
          <cell r="R530">
            <v>351</v>
          </cell>
          <cell r="S530" t="str">
            <v>四川太极都江堰药店</v>
          </cell>
        </row>
        <row r="531">
          <cell r="P531">
            <v>5473</v>
          </cell>
          <cell r="Q531" t="str">
            <v>苗凯</v>
          </cell>
          <cell r="R531">
            <v>351</v>
          </cell>
          <cell r="S531" t="str">
            <v>四川太极都江堰药店</v>
          </cell>
        </row>
        <row r="532">
          <cell r="P532">
            <v>14704</v>
          </cell>
          <cell r="Q532" t="str">
            <v>赵芳娟</v>
          </cell>
          <cell r="R532">
            <v>517</v>
          </cell>
          <cell r="S532" t="str">
            <v>四川太极青羊区北东街店</v>
          </cell>
        </row>
        <row r="533">
          <cell r="P533">
            <v>4291</v>
          </cell>
          <cell r="Q533" t="str">
            <v>谢琴 </v>
          </cell>
          <cell r="R533">
            <v>307</v>
          </cell>
          <cell r="S533" t="str">
            <v>四川太极旗舰店</v>
          </cell>
        </row>
        <row r="534">
          <cell r="P534">
            <v>14388</v>
          </cell>
          <cell r="Q534" t="str">
            <v>张春丽</v>
          </cell>
          <cell r="R534">
            <v>387</v>
          </cell>
          <cell r="S534" t="str">
            <v>四川太极新乐中街药店</v>
          </cell>
        </row>
        <row r="535">
          <cell r="P535">
            <v>14388</v>
          </cell>
          <cell r="Q535" t="str">
            <v>张春丽</v>
          </cell>
          <cell r="R535">
            <v>387</v>
          </cell>
          <cell r="S535" t="str">
            <v>四川太极新乐中街药店</v>
          </cell>
        </row>
        <row r="536">
          <cell r="P536">
            <v>14388</v>
          </cell>
          <cell r="Q536" t="str">
            <v>张春丽</v>
          </cell>
          <cell r="R536">
            <v>387</v>
          </cell>
          <cell r="S536" t="str">
            <v>四川太极新乐中街药店</v>
          </cell>
        </row>
        <row r="537">
          <cell r="P537">
            <v>4291</v>
          </cell>
          <cell r="Q537" t="str">
            <v>谢琴 </v>
          </cell>
          <cell r="R537">
            <v>307</v>
          </cell>
          <cell r="S537" t="str">
            <v>四川太极旗舰店</v>
          </cell>
        </row>
        <row r="538">
          <cell r="P538">
            <v>14388</v>
          </cell>
          <cell r="Q538" t="str">
            <v>张春丽</v>
          </cell>
          <cell r="R538">
            <v>387</v>
          </cell>
          <cell r="S538" t="str">
            <v>四川太极新乐中街药店</v>
          </cell>
        </row>
        <row r="539">
          <cell r="P539">
            <v>14388</v>
          </cell>
          <cell r="Q539" t="str">
            <v>张春丽</v>
          </cell>
          <cell r="R539">
            <v>387</v>
          </cell>
          <cell r="S539" t="str">
            <v>四川太极新乐中街药店</v>
          </cell>
        </row>
        <row r="540">
          <cell r="P540">
            <v>4291</v>
          </cell>
          <cell r="Q540" t="str">
            <v>谢琴 </v>
          </cell>
          <cell r="R540">
            <v>307</v>
          </cell>
          <cell r="S540" t="str">
            <v>四川太极旗舰店</v>
          </cell>
        </row>
        <row r="541">
          <cell r="P541">
            <v>8338</v>
          </cell>
          <cell r="Q541" t="str">
            <v>蔡小丽</v>
          </cell>
          <cell r="R541">
            <v>730</v>
          </cell>
          <cell r="S541" t="str">
            <v>四川太极新都区新繁镇繁江北路药店</v>
          </cell>
        </row>
        <row r="542">
          <cell r="P542">
            <v>15549</v>
          </cell>
          <cell r="Q542" t="str">
            <v>刘月琴</v>
          </cell>
          <cell r="R542">
            <v>307</v>
          </cell>
          <cell r="S542" t="str">
            <v>四川太极旗舰店</v>
          </cell>
        </row>
        <row r="543">
          <cell r="P543">
            <v>6506</v>
          </cell>
          <cell r="Q543" t="str">
            <v>杨文英</v>
          </cell>
          <cell r="R543">
            <v>706</v>
          </cell>
          <cell r="S543" t="str">
            <v>四川太极都江堰幸福镇翔凤路药店</v>
          </cell>
        </row>
        <row r="544">
          <cell r="P544">
            <v>10772</v>
          </cell>
          <cell r="Q544" t="str">
            <v>乐良清</v>
          </cell>
          <cell r="R544">
            <v>706</v>
          </cell>
          <cell r="S544" t="str">
            <v>四川太极都江堰幸福镇翔凤路药店</v>
          </cell>
        </row>
        <row r="545">
          <cell r="P545">
            <v>10772</v>
          </cell>
          <cell r="Q545" t="str">
            <v>乐良清</v>
          </cell>
          <cell r="R545">
            <v>706</v>
          </cell>
          <cell r="S545" t="str">
            <v>四川太极都江堰幸福镇翔凤路药店</v>
          </cell>
        </row>
        <row r="546">
          <cell r="P546">
            <v>10772</v>
          </cell>
          <cell r="Q546" t="str">
            <v>乐良清</v>
          </cell>
          <cell r="R546">
            <v>706</v>
          </cell>
          <cell r="S546" t="str">
            <v>四川太极都江堰幸福镇翔凤路药店</v>
          </cell>
        </row>
        <row r="547">
          <cell r="P547">
            <v>6607</v>
          </cell>
          <cell r="Q547" t="str">
            <v>陈文芳</v>
          </cell>
          <cell r="R547">
            <v>726</v>
          </cell>
          <cell r="S547" t="str">
            <v>四川太极金牛区交大路第三药店</v>
          </cell>
        </row>
        <row r="548">
          <cell r="P548">
            <v>5764</v>
          </cell>
          <cell r="Q548" t="str">
            <v>万义丽</v>
          </cell>
          <cell r="R548">
            <v>591</v>
          </cell>
          <cell r="S548" t="str">
            <v>四川太极邛崃市文君街道凤凰大道药店</v>
          </cell>
        </row>
        <row r="549">
          <cell r="P549">
            <v>4044</v>
          </cell>
          <cell r="Q549" t="str">
            <v>辜瑞琪 </v>
          </cell>
          <cell r="R549">
            <v>582</v>
          </cell>
          <cell r="S549" t="str">
            <v>四川太极青羊区十二桥药店</v>
          </cell>
        </row>
        <row r="550">
          <cell r="P550">
            <v>14704</v>
          </cell>
          <cell r="Q550" t="str">
            <v>赵芳娟</v>
          </cell>
          <cell r="R550">
            <v>517</v>
          </cell>
          <cell r="S550" t="str">
            <v>四川太极青羊区北东街店</v>
          </cell>
        </row>
        <row r="551">
          <cell r="P551">
            <v>13164</v>
          </cell>
          <cell r="Q551" t="str">
            <v>任红艳</v>
          </cell>
          <cell r="R551">
            <v>733</v>
          </cell>
          <cell r="S551" t="str">
            <v>四川太极双流区东升街道三强西路药店</v>
          </cell>
        </row>
        <row r="552">
          <cell r="P552">
            <v>13164</v>
          </cell>
          <cell r="Q552" t="str">
            <v>任红艳</v>
          </cell>
          <cell r="R552">
            <v>733</v>
          </cell>
          <cell r="S552" t="str">
            <v>四川太极双流区东升街道三强西路药店</v>
          </cell>
        </row>
        <row r="553">
          <cell r="P553">
            <v>15549</v>
          </cell>
          <cell r="Q553" t="str">
            <v>刘月琴</v>
          </cell>
          <cell r="R553">
            <v>307</v>
          </cell>
          <cell r="S553" t="str">
            <v>四川太极旗舰店</v>
          </cell>
        </row>
        <row r="554">
          <cell r="P554">
            <v>14704</v>
          </cell>
          <cell r="Q554" t="str">
            <v>赵芳娟</v>
          </cell>
          <cell r="R554">
            <v>517</v>
          </cell>
          <cell r="S554" t="str">
            <v>四川太极青羊区北东街店</v>
          </cell>
        </row>
        <row r="555">
          <cell r="P555">
            <v>11323</v>
          </cell>
          <cell r="Q555" t="str">
            <v>朱文艺</v>
          </cell>
          <cell r="R555">
            <v>377</v>
          </cell>
          <cell r="S555" t="str">
            <v>四川太极新园大道药店</v>
          </cell>
        </row>
        <row r="556">
          <cell r="P556">
            <v>4291</v>
          </cell>
          <cell r="Q556" t="str">
            <v>谢琴 </v>
          </cell>
          <cell r="R556">
            <v>307</v>
          </cell>
          <cell r="S556" t="str">
            <v>四川太极旗舰店</v>
          </cell>
        </row>
        <row r="557">
          <cell r="P557">
            <v>4291</v>
          </cell>
          <cell r="Q557" t="str">
            <v>谢琴 </v>
          </cell>
          <cell r="R557">
            <v>307</v>
          </cell>
          <cell r="S557" t="str">
            <v>四川太极旗舰店</v>
          </cell>
        </row>
        <row r="558">
          <cell r="P558">
            <v>4044</v>
          </cell>
          <cell r="Q558" t="str">
            <v>辜瑞琪 </v>
          </cell>
          <cell r="R558">
            <v>582</v>
          </cell>
          <cell r="S558" t="str">
            <v>四川太极青羊区十二桥药店</v>
          </cell>
        </row>
        <row r="559">
          <cell r="P559">
            <v>15549</v>
          </cell>
          <cell r="Q559" t="str">
            <v>刘月琴</v>
          </cell>
          <cell r="R559">
            <v>307</v>
          </cell>
          <cell r="S559" t="str">
            <v>四川太极旗舰店</v>
          </cell>
        </row>
        <row r="560">
          <cell r="P560">
            <v>15549</v>
          </cell>
          <cell r="Q560" t="str">
            <v>刘月琴</v>
          </cell>
          <cell r="R560">
            <v>307</v>
          </cell>
          <cell r="S560" t="str">
            <v>四川太极旗舰店</v>
          </cell>
        </row>
        <row r="561">
          <cell r="P561">
            <v>15047</v>
          </cell>
          <cell r="Q561" t="str">
            <v>李婷</v>
          </cell>
          <cell r="R561">
            <v>52</v>
          </cell>
          <cell r="S561" t="str">
            <v>四川太极崇州中心店</v>
          </cell>
        </row>
        <row r="562">
          <cell r="P562">
            <v>15549</v>
          </cell>
          <cell r="Q562" t="str">
            <v>刘月琴</v>
          </cell>
          <cell r="R562">
            <v>307</v>
          </cell>
          <cell r="S562" t="str">
            <v>四川太极旗舰店</v>
          </cell>
        </row>
        <row r="563">
          <cell r="P563">
            <v>15549</v>
          </cell>
          <cell r="Q563" t="str">
            <v>刘月琴</v>
          </cell>
          <cell r="R563">
            <v>307</v>
          </cell>
          <cell r="S563" t="str">
            <v>四川太极旗舰店</v>
          </cell>
        </row>
        <row r="564">
          <cell r="P564">
            <v>14704</v>
          </cell>
          <cell r="Q564" t="str">
            <v>赵芳娟</v>
          </cell>
          <cell r="R564">
            <v>517</v>
          </cell>
          <cell r="S564" t="str">
            <v>四川太极青羊区北东街店</v>
          </cell>
        </row>
        <row r="565">
          <cell r="P565">
            <v>14250</v>
          </cell>
          <cell r="Q565" t="str">
            <v>羊薇</v>
          </cell>
          <cell r="R565">
            <v>122176</v>
          </cell>
          <cell r="S565" t="str">
            <v>四川太极崇州市怀远镇文井北路药店</v>
          </cell>
        </row>
        <row r="566">
          <cell r="P566">
            <v>14250</v>
          </cell>
          <cell r="Q566" t="str">
            <v>羊薇</v>
          </cell>
          <cell r="R566">
            <v>122176</v>
          </cell>
          <cell r="S566" t="str">
            <v>四川太极崇州市怀远镇文井北路药店</v>
          </cell>
        </row>
        <row r="567">
          <cell r="P567">
            <v>6123</v>
          </cell>
          <cell r="Q567" t="str">
            <v>王芳</v>
          </cell>
          <cell r="R567">
            <v>546</v>
          </cell>
          <cell r="S567" t="str">
            <v>四川太极锦江区榕声路店</v>
          </cell>
        </row>
        <row r="568">
          <cell r="P568">
            <v>13410</v>
          </cell>
          <cell r="Q568" t="str">
            <v>陈香利</v>
          </cell>
          <cell r="R568">
            <v>546</v>
          </cell>
          <cell r="S568" t="str">
            <v>四川太极锦江区榕声路店</v>
          </cell>
        </row>
        <row r="569">
          <cell r="P569">
            <v>6123</v>
          </cell>
          <cell r="Q569" t="str">
            <v>王芳</v>
          </cell>
          <cell r="R569">
            <v>546</v>
          </cell>
          <cell r="S569" t="str">
            <v>四川太极锦江区榕声路店</v>
          </cell>
        </row>
        <row r="570">
          <cell r="P570">
            <v>13410</v>
          </cell>
          <cell r="Q570" t="str">
            <v>陈香利</v>
          </cell>
          <cell r="R570">
            <v>546</v>
          </cell>
          <cell r="S570" t="str">
            <v>四川太极锦江区榕声路店</v>
          </cell>
        </row>
        <row r="571">
          <cell r="P571">
            <v>6123</v>
          </cell>
          <cell r="Q571" t="str">
            <v>王芳</v>
          </cell>
          <cell r="R571">
            <v>546</v>
          </cell>
          <cell r="S571" t="str">
            <v>四川太极锦江区榕声路店</v>
          </cell>
        </row>
        <row r="572">
          <cell r="P572">
            <v>6123</v>
          </cell>
          <cell r="Q572" t="str">
            <v>王芳</v>
          </cell>
          <cell r="R572">
            <v>546</v>
          </cell>
          <cell r="S572" t="str">
            <v>四川太极锦江区榕声路店</v>
          </cell>
        </row>
        <row r="573">
          <cell r="P573">
            <v>10043</v>
          </cell>
          <cell r="Q573" t="str">
            <v>陈凤珍</v>
          </cell>
          <cell r="R573">
            <v>367</v>
          </cell>
          <cell r="S573" t="str">
            <v>四川太极金带街药店</v>
          </cell>
        </row>
        <row r="574">
          <cell r="P574">
            <v>10043</v>
          </cell>
          <cell r="Q574" t="str">
            <v>陈凤珍</v>
          </cell>
          <cell r="R574">
            <v>367</v>
          </cell>
          <cell r="S574" t="str">
            <v>四川太极金带街药店</v>
          </cell>
        </row>
        <row r="575">
          <cell r="P575">
            <v>6607</v>
          </cell>
          <cell r="Q575" t="str">
            <v>陈文芳</v>
          </cell>
          <cell r="R575">
            <v>726</v>
          </cell>
          <cell r="S575" t="str">
            <v>四川太极金牛区交大路第三药店</v>
          </cell>
        </row>
        <row r="576">
          <cell r="P576">
            <v>15549</v>
          </cell>
          <cell r="Q576" t="str">
            <v>刘月琴</v>
          </cell>
          <cell r="R576">
            <v>307</v>
          </cell>
          <cell r="S576" t="str">
            <v>四川太极旗舰店</v>
          </cell>
        </row>
        <row r="577">
          <cell r="P577">
            <v>14704</v>
          </cell>
          <cell r="Q577" t="str">
            <v>赵芳娟</v>
          </cell>
          <cell r="R577">
            <v>517</v>
          </cell>
          <cell r="S577" t="str">
            <v>四川太极青羊区北东街店</v>
          </cell>
        </row>
        <row r="578">
          <cell r="P578">
            <v>14214</v>
          </cell>
          <cell r="Q578" t="str">
            <v>唐阳</v>
          </cell>
          <cell r="R578">
            <v>730</v>
          </cell>
          <cell r="S578" t="str">
            <v>四川太极新都区新繁镇繁江北路药店</v>
          </cell>
        </row>
        <row r="579">
          <cell r="P579">
            <v>14214</v>
          </cell>
          <cell r="Q579" t="str">
            <v>唐阳</v>
          </cell>
          <cell r="R579">
            <v>730</v>
          </cell>
          <cell r="S579" t="str">
            <v>四川太极新都区新繁镇繁江北路药店</v>
          </cell>
        </row>
        <row r="580">
          <cell r="P580">
            <v>8972</v>
          </cell>
          <cell r="Q580" t="str">
            <v>李桂芳</v>
          </cell>
          <cell r="R580">
            <v>712</v>
          </cell>
          <cell r="S580" t="str">
            <v>四川太极成华区华泰路药店</v>
          </cell>
        </row>
        <row r="581">
          <cell r="P581">
            <v>4188</v>
          </cell>
          <cell r="Q581" t="str">
            <v>黄娟 </v>
          </cell>
          <cell r="R581">
            <v>112415</v>
          </cell>
          <cell r="S581" t="str">
            <v>四川太极金牛区五福桥东路药店</v>
          </cell>
        </row>
        <row r="582">
          <cell r="P582">
            <v>6607</v>
          </cell>
          <cell r="Q582" t="str">
            <v>陈文芳</v>
          </cell>
          <cell r="R582">
            <v>726</v>
          </cell>
          <cell r="S582" t="str">
            <v>四川太极金牛区交大路第三药店</v>
          </cell>
        </row>
        <row r="583">
          <cell r="P583">
            <v>10177</v>
          </cell>
          <cell r="Q583" t="str">
            <v>魏小琴</v>
          </cell>
          <cell r="R583">
            <v>726</v>
          </cell>
          <cell r="S583" t="str">
            <v>四川太极金牛区交大路第三药店</v>
          </cell>
        </row>
        <row r="584">
          <cell r="P584">
            <v>4291</v>
          </cell>
          <cell r="Q584" t="str">
            <v>谢琴 </v>
          </cell>
          <cell r="R584">
            <v>307</v>
          </cell>
          <cell r="S584" t="str">
            <v>四川太极旗舰店</v>
          </cell>
        </row>
        <row r="585">
          <cell r="P585">
            <v>12746</v>
          </cell>
          <cell r="Q585" t="str">
            <v>魏秀芳</v>
          </cell>
          <cell r="R585">
            <v>582</v>
          </cell>
          <cell r="S585" t="str">
            <v>四川太极青羊区十二桥药店</v>
          </cell>
        </row>
        <row r="586">
          <cell r="P586">
            <v>1003110</v>
          </cell>
          <cell r="Q586" t="str">
            <v>熊雅洁（科华北街）</v>
          </cell>
          <cell r="R586">
            <v>116919</v>
          </cell>
          <cell r="S586" t="str">
            <v>四川太极武侯区科华北路药店</v>
          </cell>
        </row>
        <row r="587">
          <cell r="P587">
            <v>1003110</v>
          </cell>
          <cell r="Q587" t="str">
            <v>熊雅洁（科华北街）</v>
          </cell>
          <cell r="R587">
            <v>116919</v>
          </cell>
          <cell r="S587" t="str">
            <v>四川太极武侯区科华北路药店</v>
          </cell>
        </row>
        <row r="588">
          <cell r="P588">
            <v>14106</v>
          </cell>
          <cell r="Q588" t="str">
            <v>郭益</v>
          </cell>
          <cell r="R588">
            <v>746</v>
          </cell>
          <cell r="S588" t="str">
            <v>四川太极大邑县晋原镇内蒙古大道桃源药店</v>
          </cell>
        </row>
        <row r="589">
          <cell r="P589">
            <v>14250</v>
          </cell>
          <cell r="Q589" t="str">
            <v>羊薇</v>
          </cell>
          <cell r="R589">
            <v>122176</v>
          </cell>
          <cell r="S589" t="str">
            <v>四川太极崇州市怀远镇文井北路药店</v>
          </cell>
        </row>
        <row r="590">
          <cell r="P590">
            <v>10849</v>
          </cell>
          <cell r="Q590" t="str">
            <v>熊琴</v>
          </cell>
          <cell r="R590">
            <v>546</v>
          </cell>
          <cell r="S590" t="str">
            <v>四川太极锦江区榕声路店</v>
          </cell>
        </row>
        <row r="591">
          <cell r="P591">
            <v>13100</v>
          </cell>
          <cell r="Q591" t="str">
            <v>代曾莲</v>
          </cell>
          <cell r="R591">
            <v>357</v>
          </cell>
          <cell r="S591" t="str">
            <v>四川太极清江东路药店</v>
          </cell>
        </row>
        <row r="592">
          <cell r="P592">
            <v>9320</v>
          </cell>
          <cell r="Q592" t="str">
            <v>熊小玲</v>
          </cell>
          <cell r="R592">
            <v>539</v>
          </cell>
          <cell r="S592" t="str">
            <v>四川太极大邑县晋原镇子龙路店</v>
          </cell>
        </row>
        <row r="593">
          <cell r="P593">
            <v>7687</v>
          </cell>
          <cell r="Q593" t="str">
            <v>彭蓉</v>
          </cell>
          <cell r="R593">
            <v>549</v>
          </cell>
          <cell r="S593" t="str">
            <v>四川太极大邑县晋源镇东壕沟段药店</v>
          </cell>
        </row>
        <row r="594">
          <cell r="P594">
            <v>7687</v>
          </cell>
          <cell r="Q594" t="str">
            <v>彭蓉</v>
          </cell>
          <cell r="R594">
            <v>549</v>
          </cell>
          <cell r="S594" t="str">
            <v>四川太极大邑县晋源镇东壕沟段药店</v>
          </cell>
        </row>
        <row r="595">
          <cell r="P595">
            <v>7687</v>
          </cell>
          <cell r="Q595" t="str">
            <v>彭蓉</v>
          </cell>
          <cell r="R595">
            <v>549</v>
          </cell>
          <cell r="S595" t="str">
            <v>四川太极大邑县晋源镇东壕沟段药店</v>
          </cell>
        </row>
        <row r="596">
          <cell r="P596">
            <v>7687</v>
          </cell>
          <cell r="Q596" t="str">
            <v>彭蓉</v>
          </cell>
          <cell r="R596">
            <v>549</v>
          </cell>
          <cell r="S596" t="str">
            <v>四川太极大邑县晋源镇东壕沟段药店</v>
          </cell>
        </row>
        <row r="597">
          <cell r="P597">
            <v>9320</v>
          </cell>
          <cell r="Q597" t="str">
            <v>熊小玲</v>
          </cell>
          <cell r="R597">
            <v>539</v>
          </cell>
          <cell r="S597" t="str">
            <v>四川太极大邑县晋原镇子龙路店</v>
          </cell>
        </row>
        <row r="598">
          <cell r="P598">
            <v>4117</v>
          </cell>
          <cell r="Q598" t="str">
            <v>代志斌 </v>
          </cell>
          <cell r="R598">
            <v>102934</v>
          </cell>
          <cell r="S598" t="str">
            <v>四川太极金牛区银河北街药店</v>
          </cell>
        </row>
        <row r="599">
          <cell r="P599">
            <v>4117</v>
          </cell>
          <cell r="Q599" t="str">
            <v>代志斌 </v>
          </cell>
          <cell r="R599">
            <v>102934</v>
          </cell>
          <cell r="S599" t="str">
            <v>四川太极金牛区银河北街药店</v>
          </cell>
        </row>
        <row r="600">
          <cell r="P600">
            <v>4117</v>
          </cell>
          <cell r="Q600" t="str">
            <v>代志斌 </v>
          </cell>
          <cell r="R600">
            <v>102934</v>
          </cell>
          <cell r="S600" t="str">
            <v>四川太极金牛区银河北街药店</v>
          </cell>
        </row>
        <row r="601">
          <cell r="P601">
            <v>10177</v>
          </cell>
          <cell r="Q601" t="str">
            <v>魏小琴</v>
          </cell>
          <cell r="R601">
            <v>726</v>
          </cell>
          <cell r="S601" t="str">
            <v>四川太极金牛区交大路第三药店</v>
          </cell>
        </row>
        <row r="602">
          <cell r="P602">
            <v>14360</v>
          </cell>
          <cell r="Q602" t="str">
            <v>肖肖</v>
          </cell>
          <cell r="R602">
            <v>116773</v>
          </cell>
          <cell r="S602" t="str">
            <v>四川太极青羊区经一路药店</v>
          </cell>
        </row>
        <row r="603">
          <cell r="P603">
            <v>14493</v>
          </cell>
          <cell r="Q603" t="str">
            <v>程改</v>
          </cell>
          <cell r="R603">
            <v>116773</v>
          </cell>
          <cell r="S603" t="str">
            <v>四川太极青羊区经一路药店</v>
          </cell>
        </row>
        <row r="604">
          <cell r="P604">
            <v>9140</v>
          </cell>
          <cell r="Q604" t="str">
            <v>谢玉涛</v>
          </cell>
          <cell r="R604">
            <v>578</v>
          </cell>
          <cell r="S604" t="str">
            <v>四川太极成华区华油路药店</v>
          </cell>
        </row>
        <row r="605">
          <cell r="P605">
            <v>14704</v>
          </cell>
          <cell r="Q605" t="str">
            <v>赵芳娟</v>
          </cell>
          <cell r="R605">
            <v>517</v>
          </cell>
          <cell r="S605" t="str">
            <v>四川太极青羊区北东街店</v>
          </cell>
        </row>
        <row r="606">
          <cell r="P606">
            <v>13064</v>
          </cell>
          <cell r="Q606" t="str">
            <v>高玉</v>
          </cell>
          <cell r="R606">
            <v>578</v>
          </cell>
          <cell r="S606" t="str">
            <v>四川太极成华区华油路药店</v>
          </cell>
        </row>
        <row r="607">
          <cell r="P607">
            <v>5347</v>
          </cell>
          <cell r="Q607" t="str">
            <v>易永红</v>
          </cell>
          <cell r="R607">
            <v>103639</v>
          </cell>
          <cell r="S607" t="str">
            <v>四川太极成华区金马河路药店</v>
          </cell>
        </row>
        <row r="608">
          <cell r="P608">
            <v>5347</v>
          </cell>
          <cell r="Q608" t="str">
            <v>易永红</v>
          </cell>
          <cell r="R608">
            <v>103639</v>
          </cell>
          <cell r="S608" t="str">
            <v>四川太极成华区金马河路药店</v>
          </cell>
        </row>
        <row r="609">
          <cell r="P609">
            <v>5347</v>
          </cell>
          <cell r="Q609" t="str">
            <v>易永红</v>
          </cell>
          <cell r="R609">
            <v>103639</v>
          </cell>
          <cell r="S609" t="str">
            <v>四川太极成华区金马河路药店</v>
          </cell>
        </row>
        <row r="610">
          <cell r="P610">
            <v>5347</v>
          </cell>
          <cell r="Q610" t="str">
            <v>易永红</v>
          </cell>
          <cell r="R610">
            <v>103639</v>
          </cell>
          <cell r="S610" t="str">
            <v>四川太极成华区金马河路药店</v>
          </cell>
        </row>
        <row r="611">
          <cell r="P611">
            <v>5347</v>
          </cell>
          <cell r="Q611" t="str">
            <v>易永红</v>
          </cell>
          <cell r="R611">
            <v>103639</v>
          </cell>
          <cell r="S611" t="str">
            <v>四川太极成华区金马河路药店</v>
          </cell>
        </row>
        <row r="612">
          <cell r="P612">
            <v>10468</v>
          </cell>
          <cell r="Q612" t="str">
            <v>李海燕</v>
          </cell>
          <cell r="R612">
            <v>106569</v>
          </cell>
          <cell r="S612" t="str">
            <v>四川太极武侯区大悦路药店</v>
          </cell>
        </row>
        <row r="613">
          <cell r="P613">
            <v>10468</v>
          </cell>
          <cell r="Q613" t="str">
            <v>李海燕</v>
          </cell>
          <cell r="R613">
            <v>106569</v>
          </cell>
          <cell r="S613" t="str">
            <v>四川太极武侯区大悦路药店</v>
          </cell>
        </row>
        <row r="614">
          <cell r="P614">
            <v>5501</v>
          </cell>
          <cell r="Q614" t="str">
            <v>邹惠</v>
          </cell>
          <cell r="R614">
            <v>573</v>
          </cell>
          <cell r="S614" t="str">
            <v>四川太极双流县西航港街道锦华路一段药店</v>
          </cell>
        </row>
        <row r="615">
          <cell r="P615">
            <v>5501</v>
          </cell>
          <cell r="Q615" t="str">
            <v>邹惠</v>
          </cell>
          <cell r="R615">
            <v>573</v>
          </cell>
          <cell r="S615" t="str">
            <v>四川太极双流县西航港街道锦华路一段药店</v>
          </cell>
        </row>
        <row r="616">
          <cell r="P616">
            <v>5501</v>
          </cell>
          <cell r="Q616" t="str">
            <v>邹惠</v>
          </cell>
          <cell r="R616">
            <v>573</v>
          </cell>
          <cell r="S616" t="str">
            <v>四川太极双流县西航港街道锦华路一段药店</v>
          </cell>
        </row>
        <row r="617">
          <cell r="P617">
            <v>5501</v>
          </cell>
          <cell r="Q617" t="str">
            <v>邹惠</v>
          </cell>
          <cell r="R617">
            <v>573</v>
          </cell>
          <cell r="S617" t="str">
            <v>四川太极双流县西航港街道锦华路一段药店</v>
          </cell>
        </row>
        <row r="618">
          <cell r="P618">
            <v>14704</v>
          </cell>
          <cell r="Q618" t="str">
            <v>赵芳娟</v>
          </cell>
          <cell r="R618">
            <v>517</v>
          </cell>
          <cell r="S618" t="str">
            <v>四川太极青羊区北东街店</v>
          </cell>
        </row>
        <row r="619">
          <cell r="P619">
            <v>4291</v>
          </cell>
          <cell r="Q619" t="str">
            <v>谢琴 </v>
          </cell>
          <cell r="R619">
            <v>307</v>
          </cell>
          <cell r="S619" t="str">
            <v>四川太极旗舰店</v>
          </cell>
        </row>
        <row r="620">
          <cell r="P620">
            <v>5521</v>
          </cell>
          <cell r="Q620" t="str">
            <v>吴阳</v>
          </cell>
          <cell r="R620">
            <v>110378</v>
          </cell>
          <cell r="S620" t="str">
            <v>四川太极都江堰市永丰街道宝莲路药店</v>
          </cell>
        </row>
        <row r="621">
          <cell r="P621">
            <v>11231</v>
          </cell>
          <cell r="Q621" t="str">
            <v>肖瑶</v>
          </cell>
          <cell r="R621">
            <v>103198</v>
          </cell>
          <cell r="S621" t="str">
            <v>四川太极青羊区贝森北路药店</v>
          </cell>
        </row>
        <row r="622">
          <cell r="P622">
            <v>15549</v>
          </cell>
          <cell r="Q622" t="str">
            <v>刘月琴</v>
          </cell>
          <cell r="R622">
            <v>307</v>
          </cell>
          <cell r="S622" t="str">
            <v>四川太极旗舰店</v>
          </cell>
        </row>
        <row r="623">
          <cell r="P623">
            <v>9320</v>
          </cell>
          <cell r="Q623" t="str">
            <v>熊小玲</v>
          </cell>
          <cell r="R623">
            <v>539</v>
          </cell>
          <cell r="S623" t="str">
            <v>四川太极大邑县晋原镇子龙路店</v>
          </cell>
        </row>
        <row r="624">
          <cell r="P624">
            <v>9320</v>
          </cell>
          <cell r="Q624" t="str">
            <v>熊小玲</v>
          </cell>
          <cell r="R624">
            <v>539</v>
          </cell>
          <cell r="S624" t="str">
            <v>四川太极大邑县晋原镇子龙路店</v>
          </cell>
        </row>
        <row r="625">
          <cell r="P625">
            <v>4291</v>
          </cell>
          <cell r="Q625" t="str">
            <v>谢琴 </v>
          </cell>
          <cell r="R625">
            <v>307</v>
          </cell>
          <cell r="S625" t="str">
            <v>四川太极旗舰店</v>
          </cell>
        </row>
        <row r="626">
          <cell r="P626">
            <v>4044</v>
          </cell>
          <cell r="Q626" t="str">
            <v>辜瑞琪 </v>
          </cell>
          <cell r="R626">
            <v>582</v>
          </cell>
          <cell r="S626" t="str">
            <v>四川太极青羊区十二桥药店</v>
          </cell>
        </row>
        <row r="627">
          <cell r="P627">
            <v>1003110</v>
          </cell>
          <cell r="Q627" t="str">
            <v>熊雅洁（科华北街）</v>
          </cell>
          <cell r="R627">
            <v>116919</v>
          </cell>
          <cell r="S627" t="str">
            <v>四川太极武侯区科华北路药店</v>
          </cell>
        </row>
        <row r="628">
          <cell r="P628">
            <v>1003110</v>
          </cell>
          <cell r="Q628" t="str">
            <v>熊雅洁（科华北街）</v>
          </cell>
          <cell r="R628">
            <v>116919</v>
          </cell>
          <cell r="S628" t="str">
            <v>四川太极武侯区科华北路药店</v>
          </cell>
        </row>
        <row r="629">
          <cell r="P629">
            <v>1003110</v>
          </cell>
          <cell r="Q629" t="str">
            <v>熊雅洁（科华北街）</v>
          </cell>
          <cell r="R629">
            <v>116919</v>
          </cell>
          <cell r="S629" t="str">
            <v>四川太极武侯区科华北路药店</v>
          </cell>
        </row>
        <row r="630">
          <cell r="P630">
            <v>4325</v>
          </cell>
          <cell r="Q630" t="str">
            <v>朱朝霞 </v>
          </cell>
          <cell r="R630">
            <v>730</v>
          </cell>
          <cell r="S630" t="str">
            <v>四川太极新都区新繁镇繁江北路药店</v>
          </cell>
        </row>
        <row r="631">
          <cell r="P631">
            <v>15092</v>
          </cell>
          <cell r="Q631" t="str">
            <v>范海英</v>
          </cell>
          <cell r="R631">
            <v>357</v>
          </cell>
          <cell r="S631" t="str">
            <v>四川太极清江东路药店</v>
          </cell>
        </row>
        <row r="632">
          <cell r="P632">
            <v>15092</v>
          </cell>
          <cell r="Q632" t="str">
            <v>范海英</v>
          </cell>
          <cell r="R632">
            <v>357</v>
          </cell>
          <cell r="S632" t="str">
            <v>四川太极清江东路药店</v>
          </cell>
        </row>
        <row r="633">
          <cell r="P633">
            <v>12915</v>
          </cell>
          <cell r="Q633" t="str">
            <v>李小菲</v>
          </cell>
          <cell r="R633">
            <v>752</v>
          </cell>
          <cell r="S633" t="str">
            <v>四川太极大药房连锁有限公司武侯区聚萃街药店</v>
          </cell>
        </row>
        <row r="634">
          <cell r="P634">
            <v>4291</v>
          </cell>
          <cell r="Q634" t="str">
            <v>谢琴 </v>
          </cell>
          <cell r="R634">
            <v>307</v>
          </cell>
          <cell r="S634" t="str">
            <v>四川太极旗舰店</v>
          </cell>
        </row>
        <row r="635">
          <cell r="P635">
            <v>4291</v>
          </cell>
          <cell r="Q635" t="str">
            <v>谢琴 </v>
          </cell>
          <cell r="R635">
            <v>307</v>
          </cell>
          <cell r="S635" t="str">
            <v>四川太极旗舰店</v>
          </cell>
        </row>
        <row r="636">
          <cell r="P636">
            <v>8338</v>
          </cell>
          <cell r="Q636" t="str">
            <v>蔡小丽</v>
          </cell>
          <cell r="R636">
            <v>730</v>
          </cell>
          <cell r="S636" t="str">
            <v>四川太极新都区新繁镇繁江北路药店</v>
          </cell>
        </row>
        <row r="637">
          <cell r="P637">
            <v>9328</v>
          </cell>
          <cell r="Q637" t="str">
            <v>黄雨</v>
          </cell>
          <cell r="R637">
            <v>730</v>
          </cell>
          <cell r="S637" t="str">
            <v>四川太极新都区新繁镇繁江北路药店</v>
          </cell>
        </row>
        <row r="638">
          <cell r="P638">
            <v>9328</v>
          </cell>
          <cell r="Q638" t="str">
            <v>黄雨</v>
          </cell>
          <cell r="R638">
            <v>730</v>
          </cell>
          <cell r="S638" t="str">
            <v>四川太极新都区新繁镇繁江北路药店</v>
          </cell>
        </row>
        <row r="639">
          <cell r="P639">
            <v>9328</v>
          </cell>
          <cell r="Q639" t="str">
            <v>黄雨</v>
          </cell>
          <cell r="R639">
            <v>730</v>
          </cell>
          <cell r="S639" t="str">
            <v>四川太极新都区新繁镇繁江北路药店</v>
          </cell>
        </row>
        <row r="640">
          <cell r="P640">
            <v>15549</v>
          </cell>
          <cell r="Q640" t="str">
            <v>刘月琴</v>
          </cell>
          <cell r="R640">
            <v>307</v>
          </cell>
          <cell r="S640" t="str">
            <v>四川太极旗舰店</v>
          </cell>
        </row>
        <row r="641">
          <cell r="P641">
            <v>15549</v>
          </cell>
          <cell r="Q641" t="str">
            <v>刘月琴</v>
          </cell>
          <cell r="R641">
            <v>307</v>
          </cell>
          <cell r="S641" t="str">
            <v>四川太极旗舰店</v>
          </cell>
        </row>
        <row r="642">
          <cell r="P642">
            <v>6814</v>
          </cell>
          <cell r="Q642" t="str">
            <v>胡艳弘</v>
          </cell>
          <cell r="R642">
            <v>357</v>
          </cell>
          <cell r="S642" t="str">
            <v>四川太极清江东路药店</v>
          </cell>
        </row>
        <row r="643">
          <cell r="P643">
            <v>6814</v>
          </cell>
          <cell r="Q643" t="str">
            <v>胡艳弘</v>
          </cell>
          <cell r="R643">
            <v>357</v>
          </cell>
          <cell r="S643" t="str">
            <v>四川太极清江东路药店</v>
          </cell>
        </row>
        <row r="644">
          <cell r="P644">
            <v>7369</v>
          </cell>
          <cell r="Q644" t="str">
            <v>晏玲</v>
          </cell>
          <cell r="R644">
            <v>115971</v>
          </cell>
          <cell r="S644" t="str">
            <v>四川太极高新区天顺路药店</v>
          </cell>
        </row>
        <row r="645">
          <cell r="P645">
            <v>7369</v>
          </cell>
          <cell r="Q645" t="str">
            <v>晏玲</v>
          </cell>
          <cell r="R645">
            <v>115971</v>
          </cell>
          <cell r="S645" t="str">
            <v>四川太极高新区天顺路药店</v>
          </cell>
        </row>
        <row r="646">
          <cell r="P646">
            <v>7369</v>
          </cell>
          <cell r="Q646" t="str">
            <v>晏玲</v>
          </cell>
          <cell r="R646">
            <v>115971</v>
          </cell>
          <cell r="S646" t="str">
            <v>四川太极高新区天顺路药店</v>
          </cell>
        </row>
        <row r="647">
          <cell r="P647">
            <v>7369</v>
          </cell>
          <cell r="Q647" t="str">
            <v>晏玲</v>
          </cell>
          <cell r="R647">
            <v>115971</v>
          </cell>
          <cell r="S647" t="str">
            <v>四川太极高新区天顺路药店</v>
          </cell>
        </row>
        <row r="648">
          <cell r="P648">
            <v>6506</v>
          </cell>
          <cell r="Q648" t="str">
            <v>杨文英</v>
          </cell>
          <cell r="R648">
            <v>706</v>
          </cell>
          <cell r="S648" t="str">
            <v>四川太极都江堰幸福镇翔凤路药店</v>
          </cell>
        </row>
        <row r="649">
          <cell r="P649">
            <v>6506</v>
          </cell>
          <cell r="Q649" t="str">
            <v>杨文英</v>
          </cell>
          <cell r="R649">
            <v>706</v>
          </cell>
          <cell r="S649" t="str">
            <v>四川太极都江堰幸福镇翔凤路药店</v>
          </cell>
        </row>
        <row r="650">
          <cell r="P650">
            <v>12934</v>
          </cell>
          <cell r="Q650" t="str">
            <v>高星宇</v>
          </cell>
          <cell r="R650">
            <v>721</v>
          </cell>
          <cell r="S650" t="str">
            <v>四川太极邛崃市临邛镇洪川小区药店</v>
          </cell>
        </row>
        <row r="651">
          <cell r="P651">
            <v>10177</v>
          </cell>
          <cell r="Q651" t="str">
            <v>魏小琴</v>
          </cell>
          <cell r="R651">
            <v>726</v>
          </cell>
          <cell r="S651" t="str">
            <v>四川太极金牛区交大路第三药店</v>
          </cell>
        </row>
        <row r="652">
          <cell r="P652">
            <v>10177</v>
          </cell>
          <cell r="Q652" t="str">
            <v>魏小琴</v>
          </cell>
          <cell r="R652">
            <v>726</v>
          </cell>
          <cell r="S652" t="str">
            <v>四川太极金牛区交大路第三药店</v>
          </cell>
        </row>
        <row r="653">
          <cell r="P653">
            <v>4044</v>
          </cell>
          <cell r="Q653" t="str">
            <v>辜瑞琪 </v>
          </cell>
          <cell r="R653">
            <v>582</v>
          </cell>
          <cell r="S653" t="str">
            <v>四川太极青羊区十二桥药店</v>
          </cell>
        </row>
        <row r="654">
          <cell r="P654">
            <v>4330</v>
          </cell>
          <cell r="Q654" t="str">
            <v>郑红艳 </v>
          </cell>
          <cell r="R654">
            <v>514</v>
          </cell>
          <cell r="S654" t="str">
            <v>四川太极新津邓双镇岷江店</v>
          </cell>
        </row>
        <row r="655">
          <cell r="P655">
            <v>4330</v>
          </cell>
          <cell r="Q655" t="str">
            <v>郑红艳 </v>
          </cell>
          <cell r="R655">
            <v>514</v>
          </cell>
          <cell r="S655" t="str">
            <v>四川太极新津邓双镇岷江店</v>
          </cell>
        </row>
        <row r="656">
          <cell r="P656">
            <v>6814</v>
          </cell>
          <cell r="Q656" t="str">
            <v>胡艳弘</v>
          </cell>
          <cell r="R656">
            <v>357</v>
          </cell>
          <cell r="S656" t="str">
            <v>四川太极清江东路药店</v>
          </cell>
        </row>
        <row r="657">
          <cell r="P657">
            <v>6731</v>
          </cell>
          <cell r="Q657" t="str">
            <v>许静</v>
          </cell>
          <cell r="R657">
            <v>549</v>
          </cell>
          <cell r="S657" t="str">
            <v>四川太极大邑县晋源镇东壕沟段药店</v>
          </cell>
        </row>
        <row r="658">
          <cell r="P658">
            <v>13100</v>
          </cell>
          <cell r="Q658" t="str">
            <v>代曾莲</v>
          </cell>
          <cell r="R658">
            <v>357</v>
          </cell>
          <cell r="S658" t="str">
            <v>四川太极清江东路药店</v>
          </cell>
        </row>
        <row r="659">
          <cell r="P659">
            <v>13100</v>
          </cell>
          <cell r="Q659" t="str">
            <v>代曾莲</v>
          </cell>
          <cell r="R659">
            <v>357</v>
          </cell>
          <cell r="S659" t="str">
            <v>四川太极清江东路药店</v>
          </cell>
        </row>
        <row r="660">
          <cell r="P660">
            <v>4117</v>
          </cell>
          <cell r="Q660" t="str">
            <v>代志斌 </v>
          </cell>
          <cell r="R660">
            <v>102934</v>
          </cell>
          <cell r="S660" t="str">
            <v>四川太极金牛区银河北街药店</v>
          </cell>
        </row>
        <row r="661">
          <cell r="P661">
            <v>4117</v>
          </cell>
          <cell r="Q661" t="str">
            <v>代志斌 </v>
          </cell>
          <cell r="R661">
            <v>102934</v>
          </cell>
          <cell r="S661" t="str">
            <v>四川太极金牛区银河北街药店</v>
          </cell>
        </row>
        <row r="662">
          <cell r="P662">
            <v>4117</v>
          </cell>
          <cell r="Q662" t="str">
            <v>代志斌 </v>
          </cell>
          <cell r="R662">
            <v>102934</v>
          </cell>
          <cell r="S662" t="str">
            <v>四川太极金牛区银河北街药店</v>
          </cell>
        </row>
        <row r="663">
          <cell r="P663">
            <v>4117</v>
          </cell>
          <cell r="Q663" t="str">
            <v>代志斌 </v>
          </cell>
          <cell r="R663">
            <v>102934</v>
          </cell>
          <cell r="S663" t="str">
            <v>四川太极金牛区银河北街药店</v>
          </cell>
        </row>
        <row r="664">
          <cell r="P664">
            <v>4117</v>
          </cell>
          <cell r="Q664" t="str">
            <v>代志斌 </v>
          </cell>
          <cell r="R664">
            <v>102934</v>
          </cell>
          <cell r="S664" t="str">
            <v>四川太极金牛区银河北街药店</v>
          </cell>
        </row>
        <row r="665">
          <cell r="P665">
            <v>14360</v>
          </cell>
          <cell r="Q665" t="str">
            <v>肖肖</v>
          </cell>
          <cell r="R665">
            <v>116773</v>
          </cell>
          <cell r="S665" t="str">
            <v>四川太极青羊区经一路药店</v>
          </cell>
        </row>
        <row r="666">
          <cell r="P666">
            <v>10177</v>
          </cell>
          <cell r="Q666" t="str">
            <v>魏小琴</v>
          </cell>
          <cell r="R666">
            <v>726</v>
          </cell>
          <cell r="S666" t="str">
            <v>四川太极金牛区交大路第三药店</v>
          </cell>
        </row>
        <row r="667">
          <cell r="P667">
            <v>13064</v>
          </cell>
          <cell r="Q667" t="str">
            <v>高玉</v>
          </cell>
          <cell r="R667">
            <v>578</v>
          </cell>
          <cell r="S667" t="str">
            <v>四川太极成华区华油路药店</v>
          </cell>
        </row>
        <row r="668">
          <cell r="P668">
            <v>13064</v>
          </cell>
          <cell r="Q668" t="str">
            <v>高玉</v>
          </cell>
          <cell r="R668">
            <v>578</v>
          </cell>
          <cell r="S668" t="str">
            <v>四川太极成华区华油路药店</v>
          </cell>
        </row>
        <row r="669">
          <cell r="P669">
            <v>13064</v>
          </cell>
          <cell r="Q669" t="str">
            <v>高玉</v>
          </cell>
          <cell r="R669">
            <v>578</v>
          </cell>
          <cell r="S669" t="str">
            <v>四川太极成华区华油路药店</v>
          </cell>
        </row>
        <row r="670">
          <cell r="P670">
            <v>14360</v>
          </cell>
          <cell r="Q670" t="str">
            <v>肖肖</v>
          </cell>
          <cell r="R670">
            <v>116773</v>
          </cell>
          <cell r="S670" t="str">
            <v>四川太极青羊区经一路药店</v>
          </cell>
        </row>
        <row r="671">
          <cell r="P671">
            <v>9140</v>
          </cell>
          <cell r="Q671" t="str">
            <v>谢玉涛</v>
          </cell>
          <cell r="R671">
            <v>578</v>
          </cell>
          <cell r="S671" t="str">
            <v>四川太极成华区华油路药店</v>
          </cell>
        </row>
        <row r="672">
          <cell r="P672">
            <v>9140</v>
          </cell>
          <cell r="Q672" t="str">
            <v>谢玉涛</v>
          </cell>
          <cell r="R672">
            <v>578</v>
          </cell>
          <cell r="S672" t="str">
            <v>四川太极成华区华油路药店</v>
          </cell>
        </row>
        <row r="673">
          <cell r="P673">
            <v>14493</v>
          </cell>
          <cell r="Q673" t="str">
            <v>程改</v>
          </cell>
          <cell r="R673">
            <v>116773</v>
          </cell>
          <cell r="S673" t="str">
            <v>四川太极青羊区经一路药店</v>
          </cell>
        </row>
        <row r="674">
          <cell r="P674">
            <v>14827</v>
          </cell>
          <cell r="Q674" t="str">
            <v>江润萍</v>
          </cell>
          <cell r="R674">
            <v>514</v>
          </cell>
          <cell r="S674" t="str">
            <v>四川太极新津邓双镇岷江店</v>
          </cell>
        </row>
        <row r="675">
          <cell r="P675">
            <v>10468</v>
          </cell>
          <cell r="Q675" t="str">
            <v>李海燕</v>
          </cell>
          <cell r="R675">
            <v>106569</v>
          </cell>
          <cell r="S675" t="str">
            <v>四川太极武侯区大悦路药店</v>
          </cell>
        </row>
        <row r="676">
          <cell r="P676">
            <v>10468</v>
          </cell>
          <cell r="Q676" t="str">
            <v>李海燕</v>
          </cell>
          <cell r="R676">
            <v>106569</v>
          </cell>
          <cell r="S676" t="str">
            <v>四川太极武侯区大悦路药店</v>
          </cell>
        </row>
        <row r="677">
          <cell r="P677">
            <v>14827</v>
          </cell>
          <cell r="Q677" t="str">
            <v>江润萍</v>
          </cell>
          <cell r="R677">
            <v>514</v>
          </cell>
          <cell r="S677" t="str">
            <v>四川太极新津邓双镇岷江店</v>
          </cell>
        </row>
        <row r="678">
          <cell r="P678">
            <v>4291</v>
          </cell>
          <cell r="Q678" t="str">
            <v>谢琴 </v>
          </cell>
          <cell r="R678">
            <v>307</v>
          </cell>
          <cell r="S678" t="str">
            <v>四川太极旗舰店</v>
          </cell>
        </row>
        <row r="679">
          <cell r="P679">
            <v>4291</v>
          </cell>
          <cell r="Q679" t="str">
            <v>谢琴 </v>
          </cell>
          <cell r="R679">
            <v>307</v>
          </cell>
          <cell r="S679" t="str">
            <v>四川太极旗舰店</v>
          </cell>
        </row>
        <row r="680">
          <cell r="P680">
            <v>14840</v>
          </cell>
          <cell r="Q680" t="str">
            <v>罗洁滟</v>
          </cell>
          <cell r="R680">
            <v>539</v>
          </cell>
          <cell r="S680" t="str">
            <v>四川太极大邑县晋原镇子龙路店</v>
          </cell>
        </row>
        <row r="681">
          <cell r="P681">
            <v>14704</v>
          </cell>
          <cell r="Q681" t="str">
            <v>赵芳娟</v>
          </cell>
          <cell r="R681">
            <v>517</v>
          </cell>
          <cell r="S681" t="str">
            <v>四川太极青羊区北东街店</v>
          </cell>
        </row>
        <row r="682">
          <cell r="P682">
            <v>15549</v>
          </cell>
          <cell r="Q682" t="str">
            <v>刘月琴</v>
          </cell>
          <cell r="R682">
            <v>307</v>
          </cell>
          <cell r="S682" t="str">
            <v>四川太极旗舰店</v>
          </cell>
        </row>
        <row r="683">
          <cell r="P683">
            <v>15092</v>
          </cell>
          <cell r="Q683" t="str">
            <v>范海英</v>
          </cell>
          <cell r="R683">
            <v>357</v>
          </cell>
          <cell r="S683" t="str">
            <v>四川太极清江东路药店</v>
          </cell>
        </row>
        <row r="684">
          <cell r="P684">
            <v>4028</v>
          </cell>
          <cell r="Q684" t="str">
            <v>田兰 </v>
          </cell>
          <cell r="R684">
            <v>746</v>
          </cell>
          <cell r="S684" t="str">
            <v>四川太极大邑县晋原镇内蒙古大道桃源药店</v>
          </cell>
        </row>
        <row r="685">
          <cell r="P685">
            <v>15549</v>
          </cell>
          <cell r="Q685" t="str">
            <v>刘月琴</v>
          </cell>
          <cell r="R685">
            <v>307</v>
          </cell>
          <cell r="S685" t="str">
            <v>四川太极旗舰店</v>
          </cell>
        </row>
        <row r="686">
          <cell r="P686">
            <v>15092</v>
          </cell>
          <cell r="Q686" t="str">
            <v>范海英</v>
          </cell>
          <cell r="R686">
            <v>357</v>
          </cell>
          <cell r="S686" t="str">
            <v>四川太极清江东路药店</v>
          </cell>
        </row>
        <row r="687">
          <cell r="P687">
            <v>15092</v>
          </cell>
          <cell r="Q687" t="str">
            <v>范海英</v>
          </cell>
          <cell r="R687">
            <v>357</v>
          </cell>
          <cell r="S687" t="str">
            <v>四川太极清江东路药店</v>
          </cell>
        </row>
        <row r="688">
          <cell r="P688">
            <v>4089</v>
          </cell>
          <cell r="Q688" t="str">
            <v>段文秀</v>
          </cell>
          <cell r="R688">
            <v>712</v>
          </cell>
          <cell r="S688" t="str">
            <v>四川太极成华区华泰路药店</v>
          </cell>
        </row>
        <row r="689">
          <cell r="P689">
            <v>14337</v>
          </cell>
          <cell r="Q689" t="str">
            <v>向芬</v>
          </cell>
          <cell r="R689">
            <v>119263</v>
          </cell>
          <cell r="S689" t="str">
            <v>四川太极青羊区蜀源路药店</v>
          </cell>
        </row>
        <row r="690">
          <cell r="P690">
            <v>4089</v>
          </cell>
          <cell r="Q690" t="str">
            <v>段文秀</v>
          </cell>
          <cell r="R690">
            <v>712</v>
          </cell>
          <cell r="S690" t="str">
            <v>四川太极成华区华泰路药店</v>
          </cell>
        </row>
        <row r="691">
          <cell r="P691">
            <v>4089</v>
          </cell>
          <cell r="Q691" t="str">
            <v>段文秀</v>
          </cell>
          <cell r="R691">
            <v>712</v>
          </cell>
          <cell r="S691" t="str">
            <v>四川太极成华区华泰路药店</v>
          </cell>
        </row>
        <row r="692">
          <cell r="P692">
            <v>4089</v>
          </cell>
          <cell r="Q692" t="str">
            <v>段文秀</v>
          </cell>
          <cell r="R692">
            <v>712</v>
          </cell>
          <cell r="S692" t="str">
            <v>四川太极成华区华泰路药店</v>
          </cell>
        </row>
        <row r="693">
          <cell r="P693">
            <v>15067</v>
          </cell>
          <cell r="Q693" t="str">
            <v>张天英</v>
          </cell>
          <cell r="R693">
            <v>712</v>
          </cell>
          <cell r="S693" t="str">
            <v>四川太极成华区华泰路药店</v>
          </cell>
        </row>
        <row r="694">
          <cell r="P694">
            <v>4291</v>
          </cell>
          <cell r="Q694" t="str">
            <v>谢琴 </v>
          </cell>
          <cell r="R694">
            <v>307</v>
          </cell>
          <cell r="S694" t="str">
            <v>四川太极旗舰店</v>
          </cell>
        </row>
        <row r="695">
          <cell r="P695">
            <v>4291</v>
          </cell>
          <cell r="Q695" t="str">
            <v>谢琴 </v>
          </cell>
          <cell r="R695">
            <v>307</v>
          </cell>
          <cell r="S695" t="str">
            <v>四川太极旗舰店</v>
          </cell>
        </row>
        <row r="696">
          <cell r="P696">
            <v>7046</v>
          </cell>
          <cell r="Q696" t="str">
            <v>王波</v>
          </cell>
          <cell r="R696">
            <v>585</v>
          </cell>
          <cell r="S696" t="str">
            <v>四川太极成华区羊子山西路药店（兴元华盛）</v>
          </cell>
        </row>
        <row r="697">
          <cell r="P697">
            <v>14139</v>
          </cell>
          <cell r="Q697" t="str">
            <v>罗晓梅</v>
          </cell>
          <cell r="R697">
            <v>585</v>
          </cell>
          <cell r="S697" t="str">
            <v>四川太极成华区羊子山西路药店（兴元华盛）</v>
          </cell>
        </row>
        <row r="698">
          <cell r="P698">
            <v>6303</v>
          </cell>
          <cell r="Q698" t="str">
            <v>高红华</v>
          </cell>
          <cell r="R698">
            <v>585</v>
          </cell>
          <cell r="S698" t="str">
            <v>四川太极成华区羊子山西路药店（兴元华盛）</v>
          </cell>
        </row>
        <row r="699">
          <cell r="P699">
            <v>6303</v>
          </cell>
          <cell r="Q699" t="str">
            <v>高红华</v>
          </cell>
          <cell r="R699">
            <v>585</v>
          </cell>
          <cell r="S699" t="str">
            <v>四川太极成华区羊子山西路药店（兴元华盛）</v>
          </cell>
        </row>
        <row r="700">
          <cell r="P700">
            <v>6303</v>
          </cell>
          <cell r="Q700" t="str">
            <v>高红华</v>
          </cell>
          <cell r="R700">
            <v>585</v>
          </cell>
          <cell r="S700" t="str">
            <v>四川太极成华区羊子山西路药店（兴元华盛）</v>
          </cell>
        </row>
        <row r="701">
          <cell r="P701">
            <v>4081</v>
          </cell>
          <cell r="Q701" t="str">
            <v>黄梅 </v>
          </cell>
          <cell r="R701">
            <v>104533</v>
          </cell>
          <cell r="S701" t="str">
            <v>四川太极大邑县晋原镇潘家街药店</v>
          </cell>
        </row>
        <row r="702">
          <cell r="P702">
            <v>4081</v>
          </cell>
          <cell r="Q702" t="str">
            <v>黄梅 </v>
          </cell>
          <cell r="R702">
            <v>104533</v>
          </cell>
          <cell r="S702" t="str">
            <v>四川太极大邑县晋原镇潘家街药店</v>
          </cell>
        </row>
        <row r="703">
          <cell r="P703">
            <v>6303</v>
          </cell>
          <cell r="Q703" t="str">
            <v>高红华</v>
          </cell>
          <cell r="R703">
            <v>585</v>
          </cell>
          <cell r="S703" t="str">
            <v>四川太极成华区羊子山西路药店（兴元华盛）</v>
          </cell>
        </row>
        <row r="704">
          <cell r="P704">
            <v>12157</v>
          </cell>
          <cell r="Q704" t="str">
            <v>黄焰</v>
          </cell>
          <cell r="R704">
            <v>513</v>
          </cell>
          <cell r="S704" t="str">
            <v>四川太极武侯区顺和街店</v>
          </cell>
        </row>
        <row r="705">
          <cell r="P705">
            <v>14358</v>
          </cell>
          <cell r="Q705" t="str">
            <v>刘小琴</v>
          </cell>
          <cell r="R705">
            <v>513</v>
          </cell>
          <cell r="S705" t="str">
            <v>四川太极武侯区顺和街店</v>
          </cell>
        </row>
        <row r="706">
          <cell r="P706">
            <v>12157</v>
          </cell>
          <cell r="Q706" t="str">
            <v>黄焰</v>
          </cell>
          <cell r="R706">
            <v>513</v>
          </cell>
          <cell r="S706" t="str">
            <v>四川太极武侯区顺和街店</v>
          </cell>
        </row>
        <row r="707">
          <cell r="P707">
            <v>4291</v>
          </cell>
          <cell r="Q707" t="str">
            <v>谢琴 </v>
          </cell>
          <cell r="R707">
            <v>307</v>
          </cell>
          <cell r="S707" t="str">
            <v>四川太极旗舰店</v>
          </cell>
        </row>
        <row r="708">
          <cell r="P708">
            <v>14106</v>
          </cell>
          <cell r="Q708" t="str">
            <v>郭益</v>
          </cell>
          <cell r="R708">
            <v>746</v>
          </cell>
          <cell r="S708" t="str">
            <v>四川太极大邑县晋原镇内蒙古大道桃源药店</v>
          </cell>
        </row>
        <row r="709">
          <cell r="P709">
            <v>10177</v>
          </cell>
          <cell r="Q709" t="str">
            <v>魏小琴</v>
          </cell>
          <cell r="R709">
            <v>726</v>
          </cell>
          <cell r="S709" t="str">
            <v>四川太极金牛区交大路第三药店</v>
          </cell>
        </row>
        <row r="710">
          <cell r="P710">
            <v>4325</v>
          </cell>
          <cell r="Q710" t="str">
            <v>朱朝霞 </v>
          </cell>
          <cell r="R710">
            <v>730</v>
          </cell>
          <cell r="S710" t="str">
            <v>四川太极新都区新繁镇繁江北路药店</v>
          </cell>
        </row>
        <row r="711">
          <cell r="P711">
            <v>4325</v>
          </cell>
          <cell r="Q711" t="str">
            <v>朱朝霞 </v>
          </cell>
          <cell r="R711">
            <v>730</v>
          </cell>
          <cell r="S711" t="str">
            <v>四川太极新都区新繁镇繁江北路药店</v>
          </cell>
        </row>
        <row r="712">
          <cell r="P712">
            <v>14704</v>
          </cell>
          <cell r="Q712" t="str">
            <v>赵芳娟</v>
          </cell>
          <cell r="R712">
            <v>517</v>
          </cell>
          <cell r="S712" t="str">
            <v>四川太极青羊区北东街店</v>
          </cell>
        </row>
        <row r="713">
          <cell r="P713">
            <v>4291</v>
          </cell>
          <cell r="Q713" t="str">
            <v>谢琴 </v>
          </cell>
          <cell r="R713">
            <v>307</v>
          </cell>
          <cell r="S713" t="str">
            <v>四川太极旗舰店</v>
          </cell>
        </row>
        <row r="714">
          <cell r="P714">
            <v>4291</v>
          </cell>
          <cell r="Q714" t="str">
            <v>谢琴 </v>
          </cell>
          <cell r="R714">
            <v>307</v>
          </cell>
          <cell r="S714" t="str">
            <v>四川太极旗舰店</v>
          </cell>
        </row>
        <row r="715">
          <cell r="P715">
            <v>15549</v>
          </cell>
          <cell r="Q715" t="str">
            <v>刘月琴</v>
          </cell>
          <cell r="R715">
            <v>307</v>
          </cell>
          <cell r="S715" t="str">
            <v>四川太极旗舰店</v>
          </cell>
        </row>
        <row r="716">
          <cell r="P716">
            <v>4044</v>
          </cell>
          <cell r="Q716" t="str">
            <v>辜瑞琪 </v>
          </cell>
          <cell r="R716">
            <v>582</v>
          </cell>
          <cell r="S716" t="str">
            <v>四川太极青羊区十二桥药店</v>
          </cell>
        </row>
        <row r="717">
          <cell r="P717">
            <v>14250</v>
          </cell>
          <cell r="Q717" t="str">
            <v>羊薇</v>
          </cell>
          <cell r="R717">
            <v>122176</v>
          </cell>
          <cell r="S717" t="str">
            <v>四川太极崇州市怀远镇文井北路药店</v>
          </cell>
        </row>
        <row r="718">
          <cell r="P718">
            <v>6123</v>
          </cell>
          <cell r="Q718" t="str">
            <v>王芳</v>
          </cell>
          <cell r="R718">
            <v>546</v>
          </cell>
          <cell r="S718" t="str">
            <v>四川太极锦江区榕声路店</v>
          </cell>
        </row>
        <row r="719">
          <cell r="P719">
            <v>8972</v>
          </cell>
          <cell r="Q719" t="str">
            <v>李桂芳</v>
          </cell>
          <cell r="R719">
            <v>712</v>
          </cell>
          <cell r="S719" t="str">
            <v>四川太极成华区华泰路药店</v>
          </cell>
        </row>
        <row r="720">
          <cell r="P720">
            <v>15549</v>
          </cell>
          <cell r="Q720" t="str">
            <v>刘月琴</v>
          </cell>
          <cell r="R720">
            <v>307</v>
          </cell>
          <cell r="S720" t="str">
            <v>四川太极旗舰店</v>
          </cell>
        </row>
        <row r="721">
          <cell r="P721">
            <v>4291</v>
          </cell>
          <cell r="Q721" t="str">
            <v>谢琴 </v>
          </cell>
          <cell r="R721">
            <v>307</v>
          </cell>
          <cell r="S721" t="str">
            <v>四川太极旗舰店</v>
          </cell>
        </row>
        <row r="722">
          <cell r="P722">
            <v>4291</v>
          </cell>
          <cell r="Q722" t="str">
            <v>谢琴 </v>
          </cell>
          <cell r="R722">
            <v>307</v>
          </cell>
          <cell r="S722" t="str">
            <v>四川太极旗舰店</v>
          </cell>
        </row>
        <row r="723">
          <cell r="P723">
            <v>4291</v>
          </cell>
          <cell r="Q723" t="str">
            <v>谢琴 </v>
          </cell>
          <cell r="R723">
            <v>307</v>
          </cell>
          <cell r="S723" t="str">
            <v>四川太极旗舰店</v>
          </cell>
        </row>
        <row r="724">
          <cell r="P724">
            <v>1003110</v>
          </cell>
          <cell r="Q724" t="str">
            <v>熊雅洁（科华北街）</v>
          </cell>
          <cell r="R724">
            <v>116919</v>
          </cell>
          <cell r="S724" t="str">
            <v>四川太极武侯区科华北路药店</v>
          </cell>
        </row>
        <row r="725">
          <cell r="P725">
            <v>1003110</v>
          </cell>
          <cell r="Q725" t="str">
            <v>熊雅洁（科华北街）</v>
          </cell>
          <cell r="R725">
            <v>116919</v>
          </cell>
          <cell r="S725" t="str">
            <v>四川太极武侯区科华北路药店</v>
          </cell>
        </row>
        <row r="726">
          <cell r="P726">
            <v>1003110</v>
          </cell>
          <cell r="Q726" t="str">
            <v>熊雅洁（科华北街）</v>
          </cell>
          <cell r="R726">
            <v>116919</v>
          </cell>
          <cell r="S726" t="str">
            <v>四川太极武侯区科华北路药店</v>
          </cell>
        </row>
        <row r="727">
          <cell r="P727">
            <v>12915</v>
          </cell>
          <cell r="Q727" t="str">
            <v>李小菲</v>
          </cell>
          <cell r="R727">
            <v>752</v>
          </cell>
          <cell r="S727" t="str">
            <v>四川太极大药房连锁有限公司武侯区聚萃街药店</v>
          </cell>
        </row>
        <row r="728">
          <cell r="P728">
            <v>15549</v>
          </cell>
          <cell r="Q728" t="str">
            <v>刘月琴</v>
          </cell>
          <cell r="R728">
            <v>307</v>
          </cell>
          <cell r="S728" t="str">
            <v>四川太极旗舰店</v>
          </cell>
        </row>
        <row r="729">
          <cell r="P729">
            <v>6814</v>
          </cell>
          <cell r="Q729" t="str">
            <v>胡艳弘</v>
          </cell>
          <cell r="R729">
            <v>357</v>
          </cell>
          <cell r="S729" t="str">
            <v>四川太极清江东路药店</v>
          </cell>
        </row>
        <row r="730">
          <cell r="P730">
            <v>14827</v>
          </cell>
          <cell r="Q730" t="str">
            <v>江润萍</v>
          </cell>
          <cell r="R730">
            <v>514</v>
          </cell>
          <cell r="S730" t="str">
            <v>四川太极新津邓双镇岷江店</v>
          </cell>
        </row>
        <row r="731">
          <cell r="P731">
            <v>5764</v>
          </cell>
          <cell r="Q731" t="str">
            <v>万义丽</v>
          </cell>
          <cell r="R731">
            <v>591</v>
          </cell>
          <cell r="S731" t="str">
            <v>四川太极邛崃市文君街道凤凰大道药店</v>
          </cell>
        </row>
        <row r="732">
          <cell r="P732">
            <v>13100</v>
          </cell>
          <cell r="Q732" t="str">
            <v>代曾莲</v>
          </cell>
          <cell r="R732">
            <v>357</v>
          </cell>
          <cell r="S732" t="str">
            <v>四川太极清江东路药店</v>
          </cell>
        </row>
        <row r="733">
          <cell r="P733">
            <v>5406</v>
          </cell>
          <cell r="Q733" t="str">
            <v>张琴</v>
          </cell>
          <cell r="R733">
            <v>514</v>
          </cell>
          <cell r="S733" t="str">
            <v>四川太极新津邓双镇岷江店</v>
          </cell>
        </row>
        <row r="734">
          <cell r="P734">
            <v>5406</v>
          </cell>
          <cell r="Q734" t="str">
            <v>张琴</v>
          </cell>
          <cell r="R734">
            <v>514</v>
          </cell>
          <cell r="S734" t="str">
            <v>四川太极新津邓双镇岷江店</v>
          </cell>
        </row>
        <row r="735">
          <cell r="P735">
            <v>4291</v>
          </cell>
          <cell r="Q735" t="str">
            <v>谢琴 </v>
          </cell>
          <cell r="R735">
            <v>307</v>
          </cell>
          <cell r="S735" t="str">
            <v>四川太极旗舰店</v>
          </cell>
        </row>
        <row r="736">
          <cell r="P736">
            <v>4291</v>
          </cell>
          <cell r="Q736" t="str">
            <v>谢琴 </v>
          </cell>
          <cell r="R736">
            <v>307</v>
          </cell>
          <cell r="S736" t="str">
            <v>四川太极旗舰店</v>
          </cell>
        </row>
        <row r="737">
          <cell r="P737">
            <v>5406</v>
          </cell>
          <cell r="Q737" t="str">
            <v>张琴</v>
          </cell>
          <cell r="R737">
            <v>514</v>
          </cell>
          <cell r="S737" t="str">
            <v>四川太极新津邓双镇岷江店</v>
          </cell>
        </row>
        <row r="738">
          <cell r="P738">
            <v>10953</v>
          </cell>
          <cell r="Q738" t="str">
            <v>贾益娟</v>
          </cell>
          <cell r="R738">
            <v>110378</v>
          </cell>
          <cell r="S738" t="str">
            <v>四川太极都江堰市永丰街道宝莲路药店</v>
          </cell>
        </row>
        <row r="739">
          <cell r="P739">
            <v>14704</v>
          </cell>
          <cell r="Q739" t="str">
            <v>赵芳娟</v>
          </cell>
          <cell r="R739">
            <v>517</v>
          </cell>
          <cell r="S739" t="str">
            <v>四川太极青羊区北东街店</v>
          </cell>
        </row>
        <row r="740">
          <cell r="P740">
            <v>4291</v>
          </cell>
          <cell r="Q740" t="str">
            <v>谢琴 </v>
          </cell>
          <cell r="R740">
            <v>307</v>
          </cell>
          <cell r="S740" t="str">
            <v>四川太极旗舰店</v>
          </cell>
        </row>
        <row r="741">
          <cell r="P741">
            <v>15549</v>
          </cell>
          <cell r="Q741" t="str">
            <v>刘月琴</v>
          </cell>
          <cell r="R741">
            <v>307</v>
          </cell>
          <cell r="S741" t="str">
            <v>四川太极旗舰店</v>
          </cell>
        </row>
        <row r="742">
          <cell r="P742">
            <v>15047</v>
          </cell>
          <cell r="Q742" t="str">
            <v>李婷</v>
          </cell>
          <cell r="R742">
            <v>52</v>
          </cell>
          <cell r="S742" t="str">
            <v>四川太极崇州中心店</v>
          </cell>
        </row>
        <row r="743">
          <cell r="P743">
            <v>12449</v>
          </cell>
          <cell r="Q743" t="str">
            <v>李雪梅</v>
          </cell>
          <cell r="R743">
            <v>112415</v>
          </cell>
          <cell r="S743" t="str">
            <v>四川太极金牛区五福桥东路药店</v>
          </cell>
        </row>
        <row r="744">
          <cell r="P744">
            <v>4188</v>
          </cell>
          <cell r="Q744" t="str">
            <v>黄娟 </v>
          </cell>
          <cell r="R744">
            <v>112415</v>
          </cell>
          <cell r="S744" t="str">
            <v>四川太极金牛区五福桥东路药店</v>
          </cell>
        </row>
        <row r="745">
          <cell r="P745">
            <v>12915</v>
          </cell>
          <cell r="Q745" t="str">
            <v>李小菲</v>
          </cell>
          <cell r="R745">
            <v>752</v>
          </cell>
          <cell r="S745" t="str">
            <v>四川太极大药房连锁有限公司武侯区聚萃街药店</v>
          </cell>
        </row>
        <row r="746">
          <cell r="P746">
            <v>14866</v>
          </cell>
          <cell r="Q746" t="str">
            <v>李英</v>
          </cell>
          <cell r="R746">
            <v>122906</v>
          </cell>
          <cell r="S746" t="str">
            <v>四川太极新都区斑竹园街道医贸大道药店</v>
          </cell>
        </row>
        <row r="747">
          <cell r="P747">
            <v>11231</v>
          </cell>
          <cell r="Q747" t="str">
            <v>肖瑶</v>
          </cell>
          <cell r="R747">
            <v>103198</v>
          </cell>
          <cell r="S747" t="str">
            <v>四川太极青羊区贝森北路药店</v>
          </cell>
        </row>
        <row r="748">
          <cell r="P748">
            <v>11231</v>
          </cell>
          <cell r="Q748" t="str">
            <v>肖瑶</v>
          </cell>
          <cell r="R748">
            <v>103198</v>
          </cell>
          <cell r="S748" t="str">
            <v>四川太极青羊区贝森北路药店</v>
          </cell>
        </row>
        <row r="749">
          <cell r="P749">
            <v>11231</v>
          </cell>
          <cell r="Q749" t="str">
            <v>肖瑶</v>
          </cell>
          <cell r="R749">
            <v>103198</v>
          </cell>
          <cell r="S749" t="str">
            <v>四川太极青羊区贝森北路药店</v>
          </cell>
        </row>
        <row r="750">
          <cell r="P750">
            <v>11231</v>
          </cell>
          <cell r="Q750" t="str">
            <v>肖瑶</v>
          </cell>
          <cell r="R750">
            <v>103198</v>
          </cell>
          <cell r="S750" t="str">
            <v>四川太极青羊区贝森北路药店</v>
          </cell>
        </row>
        <row r="751">
          <cell r="P751">
            <v>11231</v>
          </cell>
          <cell r="Q751" t="str">
            <v>肖瑶</v>
          </cell>
          <cell r="R751">
            <v>103198</v>
          </cell>
          <cell r="S751" t="str">
            <v>四川太极青羊区贝森北路药店</v>
          </cell>
        </row>
        <row r="752">
          <cell r="P752">
            <v>4028</v>
          </cell>
          <cell r="Q752" t="str">
            <v>田兰 </v>
          </cell>
          <cell r="R752">
            <v>746</v>
          </cell>
          <cell r="S752" t="str">
            <v>四川太极大邑县晋原镇内蒙古大道桃源药店</v>
          </cell>
        </row>
        <row r="753">
          <cell r="P753">
            <v>15549</v>
          </cell>
          <cell r="Q753" t="str">
            <v>刘月琴</v>
          </cell>
          <cell r="R753">
            <v>307</v>
          </cell>
          <cell r="S753" t="str">
            <v>四川太极旗舰店</v>
          </cell>
        </row>
        <row r="754">
          <cell r="P754">
            <v>15549</v>
          </cell>
          <cell r="Q754" t="str">
            <v>刘月琴</v>
          </cell>
          <cell r="R754">
            <v>307</v>
          </cell>
          <cell r="S754" t="str">
            <v>四川太极旗舰店</v>
          </cell>
        </row>
        <row r="755">
          <cell r="P755">
            <v>9320</v>
          </cell>
          <cell r="Q755" t="str">
            <v>熊小玲</v>
          </cell>
          <cell r="R755">
            <v>539</v>
          </cell>
          <cell r="S755" t="str">
            <v>四川太极大邑县晋原镇子龙路店</v>
          </cell>
        </row>
        <row r="756">
          <cell r="P756">
            <v>9320</v>
          </cell>
          <cell r="Q756" t="str">
            <v>熊小玲</v>
          </cell>
          <cell r="R756">
            <v>539</v>
          </cell>
          <cell r="S756" t="str">
            <v>四川太极大邑县晋原镇子龙路店</v>
          </cell>
        </row>
        <row r="757">
          <cell r="P757">
            <v>15092</v>
          </cell>
          <cell r="Q757" t="str">
            <v>范海英</v>
          </cell>
          <cell r="R757">
            <v>357</v>
          </cell>
          <cell r="S757" t="str">
            <v>四川太极清江东路药店</v>
          </cell>
        </row>
        <row r="758">
          <cell r="P758">
            <v>15092</v>
          </cell>
          <cell r="Q758" t="str">
            <v>范海英</v>
          </cell>
          <cell r="R758">
            <v>357</v>
          </cell>
          <cell r="S758" t="str">
            <v>四川太极清江东路药店</v>
          </cell>
        </row>
        <row r="759">
          <cell r="P759">
            <v>5521</v>
          </cell>
          <cell r="Q759" t="str">
            <v>吴阳</v>
          </cell>
          <cell r="R759">
            <v>110378</v>
          </cell>
          <cell r="S759" t="str">
            <v>四川太极都江堰市永丰街道宝莲路药店</v>
          </cell>
        </row>
        <row r="760">
          <cell r="P760">
            <v>14337</v>
          </cell>
          <cell r="Q760" t="str">
            <v>向芬</v>
          </cell>
          <cell r="R760">
            <v>119263</v>
          </cell>
          <cell r="S760" t="str">
            <v>四川太极青羊区蜀源路药店</v>
          </cell>
        </row>
        <row r="761">
          <cell r="P761">
            <v>14337</v>
          </cell>
          <cell r="Q761" t="str">
            <v>向芬</v>
          </cell>
          <cell r="R761">
            <v>119263</v>
          </cell>
          <cell r="S761" t="str">
            <v>四川太极青羊区蜀源路药店</v>
          </cell>
        </row>
        <row r="762">
          <cell r="P762">
            <v>4089</v>
          </cell>
          <cell r="Q762" t="str">
            <v>段文秀</v>
          </cell>
          <cell r="R762">
            <v>712</v>
          </cell>
          <cell r="S762" t="str">
            <v>四川太极成华区华泰路药店</v>
          </cell>
        </row>
        <row r="763">
          <cell r="P763">
            <v>4089</v>
          </cell>
          <cell r="Q763" t="str">
            <v>段文秀</v>
          </cell>
          <cell r="R763">
            <v>712</v>
          </cell>
          <cell r="S763" t="str">
            <v>四川太极成华区华泰路药店</v>
          </cell>
        </row>
        <row r="764">
          <cell r="P764">
            <v>4089</v>
          </cell>
          <cell r="Q764" t="str">
            <v>段文秀</v>
          </cell>
          <cell r="R764">
            <v>712</v>
          </cell>
          <cell r="S764" t="str">
            <v>四川太极成华区华泰路药店</v>
          </cell>
        </row>
        <row r="765">
          <cell r="P765">
            <v>15067</v>
          </cell>
          <cell r="Q765" t="str">
            <v>张天英</v>
          </cell>
          <cell r="R765">
            <v>712</v>
          </cell>
          <cell r="S765" t="str">
            <v>四川太极成华区华泰路药店</v>
          </cell>
        </row>
        <row r="766">
          <cell r="P766">
            <v>14388</v>
          </cell>
          <cell r="Q766" t="str">
            <v>张春丽</v>
          </cell>
          <cell r="R766">
            <v>387</v>
          </cell>
          <cell r="S766" t="str">
            <v>四川太极新乐中街药店</v>
          </cell>
        </row>
        <row r="767">
          <cell r="P767">
            <v>12669</v>
          </cell>
          <cell r="Q767" t="str">
            <v>李馨怡</v>
          </cell>
          <cell r="R767">
            <v>515</v>
          </cell>
          <cell r="S767" t="str">
            <v>四川太极成华区崔家店路药店</v>
          </cell>
        </row>
        <row r="768">
          <cell r="P768">
            <v>12669</v>
          </cell>
          <cell r="Q768" t="str">
            <v>李馨怡</v>
          </cell>
          <cell r="R768">
            <v>515</v>
          </cell>
          <cell r="S768" t="str">
            <v>四川太极成华区崔家店路药店</v>
          </cell>
        </row>
        <row r="769">
          <cell r="P769">
            <v>12669</v>
          </cell>
          <cell r="Q769" t="str">
            <v>李馨怡</v>
          </cell>
          <cell r="R769">
            <v>515</v>
          </cell>
          <cell r="S769" t="str">
            <v>四川太极成华区崔家店路药店</v>
          </cell>
        </row>
        <row r="770">
          <cell r="P770">
            <v>4291</v>
          </cell>
          <cell r="Q770" t="str">
            <v>谢琴 </v>
          </cell>
          <cell r="R770">
            <v>307</v>
          </cell>
          <cell r="S770" t="str">
            <v>四川太极旗舰店</v>
          </cell>
        </row>
        <row r="771">
          <cell r="P771">
            <v>4291</v>
          </cell>
          <cell r="Q771" t="str">
            <v>谢琴 </v>
          </cell>
          <cell r="R771">
            <v>307</v>
          </cell>
          <cell r="S771" t="str">
            <v>四川太极旗舰店</v>
          </cell>
        </row>
        <row r="772">
          <cell r="P772">
            <v>4291</v>
          </cell>
          <cell r="Q772" t="str">
            <v>谢琴 </v>
          </cell>
          <cell r="R772">
            <v>307</v>
          </cell>
          <cell r="S772" t="str">
            <v>四川太极旗舰店</v>
          </cell>
        </row>
        <row r="773">
          <cell r="P773">
            <v>4291</v>
          </cell>
          <cell r="Q773" t="str">
            <v>谢琴 </v>
          </cell>
          <cell r="R773">
            <v>307</v>
          </cell>
          <cell r="S773" t="str">
            <v>四川太极旗舰店</v>
          </cell>
        </row>
        <row r="774">
          <cell r="P774">
            <v>14139</v>
          </cell>
          <cell r="Q774" t="str">
            <v>罗晓梅</v>
          </cell>
          <cell r="R774">
            <v>585</v>
          </cell>
          <cell r="S774" t="str">
            <v>四川太极成华区羊子山西路药店（兴元华盛）</v>
          </cell>
        </row>
        <row r="775">
          <cell r="P775">
            <v>4081</v>
          </cell>
          <cell r="Q775" t="str">
            <v>黄梅 </v>
          </cell>
          <cell r="R775">
            <v>104533</v>
          </cell>
          <cell r="S775" t="str">
            <v>四川太极大邑县晋原镇潘家街药店</v>
          </cell>
        </row>
        <row r="776">
          <cell r="P776">
            <v>4081</v>
          </cell>
          <cell r="Q776" t="str">
            <v>黄梅 </v>
          </cell>
          <cell r="R776">
            <v>104533</v>
          </cell>
          <cell r="S776" t="str">
            <v>四川太极大邑县晋原镇潘家街药店</v>
          </cell>
        </row>
        <row r="777">
          <cell r="P777">
            <v>4081</v>
          </cell>
          <cell r="Q777" t="str">
            <v>黄梅 </v>
          </cell>
          <cell r="R777">
            <v>104533</v>
          </cell>
          <cell r="S777" t="str">
            <v>四川太极大邑县晋原镇潘家街药店</v>
          </cell>
        </row>
        <row r="778">
          <cell r="P778">
            <v>14139</v>
          </cell>
          <cell r="Q778" t="str">
            <v>罗晓梅</v>
          </cell>
          <cell r="R778">
            <v>585</v>
          </cell>
          <cell r="S778" t="str">
            <v>四川太极成华区羊子山西路药店（兴元华盛）</v>
          </cell>
        </row>
        <row r="779">
          <cell r="P779">
            <v>10177</v>
          </cell>
          <cell r="Q779" t="str">
            <v>魏小琴</v>
          </cell>
          <cell r="R779">
            <v>726</v>
          </cell>
          <cell r="S779" t="str">
            <v>四川太极金牛区交大路第三药店</v>
          </cell>
        </row>
        <row r="780">
          <cell r="P780">
            <v>6123</v>
          </cell>
          <cell r="Q780" t="str">
            <v>王芳</v>
          </cell>
          <cell r="R780">
            <v>546</v>
          </cell>
          <cell r="S780" t="str">
            <v>四川太极锦江区榕声路店</v>
          </cell>
        </row>
        <row r="781">
          <cell r="P781">
            <v>15047</v>
          </cell>
          <cell r="Q781" t="str">
            <v>李婷</v>
          </cell>
          <cell r="R781">
            <v>52</v>
          </cell>
          <cell r="S781" t="str">
            <v>四川太极崇州中心店</v>
          </cell>
        </row>
        <row r="782">
          <cell r="P782">
            <v>10953</v>
          </cell>
          <cell r="Q782" t="str">
            <v>贾益娟</v>
          </cell>
          <cell r="R782">
            <v>110378</v>
          </cell>
          <cell r="S782" t="str">
            <v>四川太极都江堰市永丰街道宝莲路药店</v>
          </cell>
        </row>
        <row r="783">
          <cell r="P783">
            <v>4188</v>
          </cell>
          <cell r="Q783" t="str">
            <v>黄娟 </v>
          </cell>
          <cell r="R783">
            <v>112415</v>
          </cell>
          <cell r="S783" t="str">
            <v>四川太极金牛区五福桥东路药店</v>
          </cell>
        </row>
        <row r="784">
          <cell r="P784">
            <v>14704</v>
          </cell>
          <cell r="Q784" t="str">
            <v>赵芳娟</v>
          </cell>
          <cell r="R784">
            <v>517</v>
          </cell>
          <cell r="S784" t="str">
            <v>四川太极青羊区北东街店</v>
          </cell>
        </row>
        <row r="785">
          <cell r="P785">
            <v>14337</v>
          </cell>
          <cell r="Q785" t="str">
            <v>向芬</v>
          </cell>
          <cell r="R785">
            <v>119263</v>
          </cell>
          <cell r="S785" t="str">
            <v>四川太极青羊区蜀源路药店</v>
          </cell>
        </row>
        <row r="786">
          <cell r="P786">
            <v>12669</v>
          </cell>
          <cell r="Q786" t="str">
            <v>李馨怡</v>
          </cell>
          <cell r="R786">
            <v>515</v>
          </cell>
          <cell r="S786" t="str">
            <v>四川太极成华区崔家店路药店</v>
          </cell>
        </row>
        <row r="787">
          <cell r="P787">
            <v>6303</v>
          </cell>
          <cell r="Q787" t="str">
            <v>高红华</v>
          </cell>
          <cell r="R787">
            <v>585</v>
          </cell>
          <cell r="S787" t="str">
            <v>四川太极成华区羊子山西路药店（兴元华盛）</v>
          </cell>
        </row>
        <row r="788">
          <cell r="P788">
            <v>14139</v>
          </cell>
          <cell r="Q788" t="str">
            <v>罗晓梅</v>
          </cell>
          <cell r="R788">
            <v>585</v>
          </cell>
          <cell r="S788" t="str">
            <v>四川太极成华区羊子山西路药店（兴元华盛）</v>
          </cell>
        </row>
        <row r="789">
          <cell r="P789">
            <v>14139</v>
          </cell>
          <cell r="Q789" t="str">
            <v>罗晓梅</v>
          </cell>
          <cell r="R789">
            <v>585</v>
          </cell>
          <cell r="S789" t="str">
            <v>四川太极成华区羊子山西路药店（兴元华盛）</v>
          </cell>
        </row>
        <row r="790">
          <cell r="P790">
            <v>14358</v>
          </cell>
          <cell r="Q790" t="str">
            <v>刘小琴</v>
          </cell>
          <cell r="R790">
            <v>513</v>
          </cell>
          <cell r="S790" t="str">
            <v>四川太极武侯区顺和街店</v>
          </cell>
        </row>
        <row r="791">
          <cell r="P791">
            <v>12157</v>
          </cell>
          <cell r="Q791" t="str">
            <v>黄焰</v>
          </cell>
          <cell r="R791">
            <v>513</v>
          </cell>
          <cell r="S791" t="str">
            <v>四川太极武侯区顺和街店</v>
          </cell>
        </row>
        <row r="792">
          <cell r="P792">
            <v>12157</v>
          </cell>
          <cell r="Q792" t="str">
            <v>黄焰</v>
          </cell>
          <cell r="R792">
            <v>513</v>
          </cell>
          <cell r="S792" t="str">
            <v>四川太极武侯区顺和街店</v>
          </cell>
        </row>
        <row r="793">
          <cell r="P793">
            <v>12157</v>
          </cell>
          <cell r="Q793" t="str">
            <v>黄焰</v>
          </cell>
          <cell r="R793">
            <v>513</v>
          </cell>
          <cell r="S793" t="str">
            <v>四川太极武侯区顺和街店</v>
          </cell>
        </row>
        <row r="794">
          <cell r="P794">
            <v>12157</v>
          </cell>
          <cell r="Q794" t="str">
            <v>黄焰</v>
          </cell>
          <cell r="R794">
            <v>513</v>
          </cell>
          <cell r="S794" t="str">
            <v>四川太极武侯区顺和街店</v>
          </cell>
        </row>
        <row r="795">
          <cell r="P795">
            <v>14358</v>
          </cell>
          <cell r="Q795" t="str">
            <v>刘小琴</v>
          </cell>
          <cell r="R795">
            <v>513</v>
          </cell>
          <cell r="S795" t="str">
            <v>四川太极武侯区顺和街店</v>
          </cell>
        </row>
        <row r="796">
          <cell r="P796">
            <v>14358</v>
          </cell>
          <cell r="Q796" t="str">
            <v>刘小琴</v>
          </cell>
          <cell r="R796">
            <v>513</v>
          </cell>
          <cell r="S796" t="str">
            <v>四川太极武侯区顺和街店</v>
          </cell>
        </row>
        <row r="797">
          <cell r="P797">
            <v>14358</v>
          </cell>
          <cell r="Q797" t="str">
            <v>刘小琴</v>
          </cell>
          <cell r="R797">
            <v>513</v>
          </cell>
          <cell r="S797" t="str">
            <v>四川太极武侯区顺和街店</v>
          </cell>
        </row>
        <row r="798">
          <cell r="P798">
            <v>14861</v>
          </cell>
          <cell r="Q798" t="str">
            <v>赖春梅</v>
          </cell>
          <cell r="R798">
            <v>107658</v>
          </cell>
          <cell r="S798" t="str">
            <v>四川太极新都区新都街道万和北路药店</v>
          </cell>
        </row>
        <row r="799">
          <cell r="P799">
            <v>4291</v>
          </cell>
          <cell r="Q799" t="str">
            <v>谢琴 </v>
          </cell>
          <cell r="R799">
            <v>307</v>
          </cell>
          <cell r="S799" t="str">
            <v>四川太极旗舰店</v>
          </cell>
        </row>
        <row r="800">
          <cell r="P800">
            <v>15549</v>
          </cell>
          <cell r="Q800" t="str">
            <v>刘月琴</v>
          </cell>
          <cell r="R800">
            <v>307</v>
          </cell>
          <cell r="S800" t="str">
            <v>四川太极旗舰店</v>
          </cell>
        </row>
        <row r="801">
          <cell r="P801">
            <v>4044</v>
          </cell>
          <cell r="Q801" t="str">
            <v>辜瑞琪 </v>
          </cell>
          <cell r="R801">
            <v>582</v>
          </cell>
          <cell r="S801" t="str">
            <v>四川太极青羊区十二桥药店</v>
          </cell>
        </row>
        <row r="802">
          <cell r="P802">
            <v>15065</v>
          </cell>
          <cell r="Q802" t="str">
            <v>曾洁</v>
          </cell>
          <cell r="R802">
            <v>730</v>
          </cell>
          <cell r="S802" t="str">
            <v>四川太极新都区新繁镇繁江北路药店</v>
          </cell>
        </row>
        <row r="803">
          <cell r="P803">
            <v>14704</v>
          </cell>
          <cell r="Q803" t="str">
            <v>赵芳娟</v>
          </cell>
          <cell r="R803">
            <v>517</v>
          </cell>
          <cell r="S803" t="str">
            <v>四川太极青羊区北东街店</v>
          </cell>
        </row>
        <row r="804">
          <cell r="P804">
            <v>4291</v>
          </cell>
          <cell r="Q804" t="str">
            <v>谢琴 </v>
          </cell>
          <cell r="R804">
            <v>307</v>
          </cell>
          <cell r="S804" t="str">
            <v>四川太极旗舰店</v>
          </cell>
        </row>
        <row r="805">
          <cell r="P805">
            <v>9320</v>
          </cell>
          <cell r="Q805" t="str">
            <v>熊小玲</v>
          </cell>
          <cell r="R805">
            <v>539</v>
          </cell>
          <cell r="S805" t="str">
            <v>四川太极大邑县晋原镇子龙路店</v>
          </cell>
        </row>
        <row r="806">
          <cell r="P806">
            <v>4028</v>
          </cell>
          <cell r="Q806" t="str">
            <v>田兰 </v>
          </cell>
          <cell r="R806">
            <v>746</v>
          </cell>
          <cell r="S806" t="str">
            <v>四川太极大邑县晋原镇内蒙古大道桃源药店</v>
          </cell>
        </row>
        <row r="807">
          <cell r="P807">
            <v>15549</v>
          </cell>
          <cell r="Q807" t="str">
            <v>刘月琴</v>
          </cell>
          <cell r="R807">
            <v>307</v>
          </cell>
          <cell r="S807" t="str">
            <v>四川太极旗舰店</v>
          </cell>
        </row>
        <row r="808">
          <cell r="P808">
            <v>15549</v>
          </cell>
          <cell r="Q808" t="str">
            <v>刘月琴</v>
          </cell>
          <cell r="R808">
            <v>307</v>
          </cell>
          <cell r="S808" t="str">
            <v>四川太极旗舰店</v>
          </cell>
        </row>
        <row r="809">
          <cell r="P809">
            <v>4089</v>
          </cell>
          <cell r="Q809" t="str">
            <v>段文秀</v>
          </cell>
          <cell r="R809">
            <v>712</v>
          </cell>
          <cell r="S809" t="str">
            <v>四川太极成华区华泰路药店</v>
          </cell>
        </row>
        <row r="810">
          <cell r="P810">
            <v>15067</v>
          </cell>
          <cell r="Q810" t="str">
            <v>张天英</v>
          </cell>
          <cell r="R810">
            <v>712</v>
          </cell>
          <cell r="S810" t="str">
            <v>四川太极成华区华泰路药店</v>
          </cell>
        </row>
        <row r="811">
          <cell r="P811">
            <v>12669</v>
          </cell>
          <cell r="Q811" t="str">
            <v>李馨怡</v>
          </cell>
          <cell r="R811">
            <v>515</v>
          </cell>
          <cell r="S811" t="str">
            <v>四川太极成华区崔家店路药店</v>
          </cell>
        </row>
        <row r="812">
          <cell r="P812">
            <v>7046</v>
          </cell>
          <cell r="Q812" t="str">
            <v>王波</v>
          </cell>
          <cell r="R812">
            <v>585</v>
          </cell>
          <cell r="S812" t="str">
            <v>四川太极成华区羊子山西路药店（兴元华盛）</v>
          </cell>
        </row>
        <row r="813">
          <cell r="P813">
            <v>7046</v>
          </cell>
          <cell r="Q813" t="str">
            <v>王波</v>
          </cell>
          <cell r="R813">
            <v>585</v>
          </cell>
          <cell r="S813" t="str">
            <v>四川太极成华区羊子山西路药店（兴元华盛）</v>
          </cell>
        </row>
        <row r="814">
          <cell r="P814">
            <v>14139</v>
          </cell>
          <cell r="Q814" t="str">
            <v>罗晓梅</v>
          </cell>
          <cell r="R814">
            <v>585</v>
          </cell>
          <cell r="S814" t="str">
            <v>四川太极成华区羊子山西路药店（兴元华盛）</v>
          </cell>
        </row>
        <row r="815">
          <cell r="P815">
            <v>4081</v>
          </cell>
          <cell r="Q815" t="str">
            <v>黄梅 </v>
          </cell>
          <cell r="R815">
            <v>104533</v>
          </cell>
          <cell r="S815" t="str">
            <v>四川太极大邑县晋原镇潘家街药店</v>
          </cell>
        </row>
        <row r="816">
          <cell r="P816">
            <v>14358</v>
          </cell>
          <cell r="Q816" t="str">
            <v>刘小琴</v>
          </cell>
          <cell r="R816">
            <v>513</v>
          </cell>
          <cell r="S816" t="str">
            <v>四川太极武侯区顺和街店</v>
          </cell>
        </row>
        <row r="817">
          <cell r="P817">
            <v>12157</v>
          </cell>
          <cell r="Q817" t="str">
            <v>黄焰</v>
          </cell>
          <cell r="R817">
            <v>513</v>
          </cell>
          <cell r="S817" t="str">
            <v>四川太极武侯区顺和街店</v>
          </cell>
        </row>
        <row r="818">
          <cell r="P818">
            <v>13581</v>
          </cell>
          <cell r="Q818" t="str">
            <v>蒋小琼</v>
          </cell>
          <cell r="R818">
            <v>581</v>
          </cell>
          <cell r="S818" t="str">
            <v>四川太极成华区二环路北四段药店（汇融名城）</v>
          </cell>
        </row>
        <row r="819">
          <cell r="P819">
            <v>10949</v>
          </cell>
          <cell r="Q819" t="str">
            <v>吴湘燏</v>
          </cell>
          <cell r="R819">
            <v>117310</v>
          </cell>
          <cell r="S819" t="str">
            <v>四川太极武侯区长寿路药店</v>
          </cell>
        </row>
        <row r="820">
          <cell r="P820">
            <v>12981</v>
          </cell>
          <cell r="Q820" t="str">
            <v>吴志海</v>
          </cell>
          <cell r="R820">
            <v>710</v>
          </cell>
          <cell r="S820" t="str">
            <v>四川太极都江堰市蒲阳镇堰问道西路药店</v>
          </cell>
        </row>
        <row r="821">
          <cell r="P821">
            <v>13410</v>
          </cell>
          <cell r="Q821" t="str">
            <v>陈香利</v>
          </cell>
          <cell r="R821">
            <v>546</v>
          </cell>
          <cell r="S821" t="str">
            <v>四川太极锦江区榕声路店</v>
          </cell>
        </row>
        <row r="822">
          <cell r="P822">
            <v>15549</v>
          </cell>
          <cell r="Q822" t="str">
            <v>刘月琴</v>
          </cell>
          <cell r="R822">
            <v>307</v>
          </cell>
          <cell r="S822" t="str">
            <v>四川太极旗舰店</v>
          </cell>
        </row>
        <row r="823">
          <cell r="P823">
            <v>4291</v>
          </cell>
          <cell r="Q823" t="str">
            <v>谢琴 </v>
          </cell>
          <cell r="R823">
            <v>307</v>
          </cell>
          <cell r="S823" t="str">
            <v>四川太极旗舰店</v>
          </cell>
        </row>
        <row r="824">
          <cell r="P824">
            <v>4291</v>
          </cell>
          <cell r="Q824" t="str">
            <v>谢琴 </v>
          </cell>
          <cell r="R824">
            <v>307</v>
          </cell>
          <cell r="S824" t="str">
            <v>四川太极旗舰店</v>
          </cell>
        </row>
        <row r="825">
          <cell r="P825">
            <v>4291</v>
          </cell>
          <cell r="Q825" t="str">
            <v>谢琴 </v>
          </cell>
          <cell r="R825">
            <v>307</v>
          </cell>
          <cell r="S825" t="str">
            <v>四川太极旗舰店</v>
          </cell>
        </row>
        <row r="826">
          <cell r="P826">
            <v>4325</v>
          </cell>
          <cell r="Q826" t="str">
            <v>朱朝霞 </v>
          </cell>
          <cell r="R826">
            <v>730</v>
          </cell>
          <cell r="S826" t="str">
            <v>四川太极新都区新繁镇繁江北路药店</v>
          </cell>
        </row>
        <row r="827">
          <cell r="P827">
            <v>10177</v>
          </cell>
          <cell r="Q827" t="str">
            <v>魏小琴</v>
          </cell>
          <cell r="R827">
            <v>726</v>
          </cell>
          <cell r="S827" t="str">
            <v>四川太极金牛区交大路第三药店</v>
          </cell>
        </row>
        <row r="828">
          <cell r="P828">
            <v>14866</v>
          </cell>
          <cell r="Q828" t="str">
            <v>李英</v>
          </cell>
          <cell r="R828">
            <v>122906</v>
          </cell>
          <cell r="S828" t="str">
            <v>四川太极新都区斑竹园街道医贸大道药店</v>
          </cell>
        </row>
        <row r="829">
          <cell r="P829">
            <v>14827</v>
          </cell>
          <cell r="Q829" t="str">
            <v>江润萍</v>
          </cell>
          <cell r="R829">
            <v>514</v>
          </cell>
          <cell r="S829" t="str">
            <v>四川太极新津邓双镇岷江店</v>
          </cell>
        </row>
        <row r="830">
          <cell r="P830">
            <v>14827</v>
          </cell>
          <cell r="Q830" t="str">
            <v>江润萍</v>
          </cell>
          <cell r="R830">
            <v>514</v>
          </cell>
          <cell r="S830" t="str">
            <v>四川太极新津邓双镇岷江店</v>
          </cell>
        </row>
        <row r="831">
          <cell r="P831">
            <v>10468</v>
          </cell>
          <cell r="Q831" t="str">
            <v>李海燕</v>
          </cell>
          <cell r="R831">
            <v>106569</v>
          </cell>
          <cell r="S831" t="str">
            <v>四川太极武侯区大悦路药店</v>
          </cell>
        </row>
        <row r="832">
          <cell r="P832">
            <v>10468</v>
          </cell>
          <cell r="Q832" t="str">
            <v>李海燕</v>
          </cell>
          <cell r="R832">
            <v>106569</v>
          </cell>
          <cell r="S832" t="str">
            <v>四川太极武侯区大悦路药店</v>
          </cell>
        </row>
        <row r="833">
          <cell r="P833">
            <v>10468</v>
          </cell>
          <cell r="Q833" t="str">
            <v>李海燕</v>
          </cell>
          <cell r="R833">
            <v>106569</v>
          </cell>
          <cell r="S833" t="str">
            <v>四川太极武侯区大悦路药店</v>
          </cell>
        </row>
        <row r="834">
          <cell r="P834">
            <v>14704</v>
          </cell>
          <cell r="Q834" t="str">
            <v>赵芳娟</v>
          </cell>
          <cell r="R834">
            <v>517</v>
          </cell>
          <cell r="S834" t="str">
            <v>四川太极青羊区北东街店</v>
          </cell>
        </row>
        <row r="835">
          <cell r="P835">
            <v>5501</v>
          </cell>
          <cell r="Q835" t="str">
            <v>邹惠</v>
          </cell>
          <cell r="R835">
            <v>573</v>
          </cell>
          <cell r="S835" t="str">
            <v>四川太极双流县西航港街道锦华路一段药店</v>
          </cell>
        </row>
        <row r="836">
          <cell r="P836">
            <v>15065</v>
          </cell>
          <cell r="Q836" t="str">
            <v>曾洁</v>
          </cell>
          <cell r="R836">
            <v>730</v>
          </cell>
          <cell r="S836" t="str">
            <v>四川太极新都区新繁镇繁江北路药店</v>
          </cell>
        </row>
        <row r="837">
          <cell r="P837">
            <v>15065</v>
          </cell>
          <cell r="Q837" t="str">
            <v>曾洁</v>
          </cell>
          <cell r="R837">
            <v>730</v>
          </cell>
          <cell r="S837" t="str">
            <v>四川太极新都区新繁镇繁江北路药店</v>
          </cell>
        </row>
        <row r="838">
          <cell r="P838">
            <v>12934</v>
          </cell>
          <cell r="Q838" t="str">
            <v>高星宇</v>
          </cell>
          <cell r="R838">
            <v>721</v>
          </cell>
          <cell r="S838" t="str">
            <v>四川太极邛崃市临邛镇洪川小区药店</v>
          </cell>
        </row>
        <row r="839">
          <cell r="P839">
            <v>9320</v>
          </cell>
          <cell r="Q839" t="str">
            <v>熊小玲</v>
          </cell>
          <cell r="R839">
            <v>539</v>
          </cell>
          <cell r="S839" t="str">
            <v>四川太极大邑县晋原镇子龙路店</v>
          </cell>
        </row>
        <row r="840">
          <cell r="P840">
            <v>4291</v>
          </cell>
          <cell r="Q840" t="str">
            <v>谢琴 </v>
          </cell>
          <cell r="R840">
            <v>307</v>
          </cell>
          <cell r="S840" t="str">
            <v>四川太极旗舰店</v>
          </cell>
        </row>
        <row r="841">
          <cell r="P841">
            <v>4291</v>
          </cell>
          <cell r="Q841" t="str">
            <v>谢琴 </v>
          </cell>
          <cell r="R841">
            <v>307</v>
          </cell>
          <cell r="S841" t="str">
            <v>四川太极旗舰店</v>
          </cell>
        </row>
        <row r="842">
          <cell r="P842">
            <v>5521</v>
          </cell>
          <cell r="Q842" t="str">
            <v>吴阳</v>
          </cell>
          <cell r="R842">
            <v>110378</v>
          </cell>
          <cell r="S842" t="str">
            <v>四川太极都江堰市永丰街道宝莲路药店</v>
          </cell>
        </row>
        <row r="843">
          <cell r="P843">
            <v>6123</v>
          </cell>
          <cell r="Q843" t="str">
            <v>王芳</v>
          </cell>
          <cell r="R843">
            <v>546</v>
          </cell>
          <cell r="S843" t="str">
            <v>四川太极锦江区榕声路店</v>
          </cell>
        </row>
        <row r="844">
          <cell r="P844">
            <v>13100</v>
          </cell>
          <cell r="Q844" t="str">
            <v>代曾莲</v>
          </cell>
          <cell r="R844">
            <v>357</v>
          </cell>
          <cell r="S844" t="str">
            <v>四川太极清江东路药店</v>
          </cell>
        </row>
        <row r="845">
          <cell r="P845">
            <v>4291</v>
          </cell>
          <cell r="Q845" t="str">
            <v>谢琴 </v>
          </cell>
          <cell r="R845">
            <v>307</v>
          </cell>
          <cell r="S845" t="str">
            <v>四川太极旗舰店</v>
          </cell>
        </row>
        <row r="846">
          <cell r="P846">
            <v>4291</v>
          </cell>
          <cell r="Q846" t="str">
            <v>谢琴 </v>
          </cell>
          <cell r="R846">
            <v>307</v>
          </cell>
          <cell r="S846" t="str">
            <v>四川太极旗舰店</v>
          </cell>
        </row>
        <row r="847">
          <cell r="P847">
            <v>4291</v>
          </cell>
          <cell r="Q847" t="str">
            <v>谢琴 </v>
          </cell>
          <cell r="R847">
            <v>307</v>
          </cell>
          <cell r="S847" t="str">
            <v>四川太极旗舰店</v>
          </cell>
        </row>
        <row r="848">
          <cell r="P848">
            <v>4291</v>
          </cell>
          <cell r="Q848" t="str">
            <v>谢琴 </v>
          </cell>
          <cell r="R848">
            <v>307</v>
          </cell>
          <cell r="S848" t="str">
            <v>四川太极旗舰店</v>
          </cell>
        </row>
        <row r="849">
          <cell r="P849">
            <v>10953</v>
          </cell>
          <cell r="Q849" t="str">
            <v>贾益娟</v>
          </cell>
          <cell r="R849">
            <v>110378</v>
          </cell>
          <cell r="S849" t="str">
            <v>四川太极都江堰市永丰街道宝莲路药店</v>
          </cell>
        </row>
        <row r="850">
          <cell r="P850">
            <v>13581</v>
          </cell>
          <cell r="Q850" t="str">
            <v>蒋小琼</v>
          </cell>
          <cell r="R850">
            <v>581</v>
          </cell>
          <cell r="S850" t="str">
            <v>四川太极成华区二环路北四段药店（汇融名城）</v>
          </cell>
        </row>
        <row r="851">
          <cell r="P851">
            <v>14704</v>
          </cell>
          <cell r="Q851" t="str">
            <v>赵芳娟</v>
          </cell>
          <cell r="R851">
            <v>517</v>
          </cell>
          <cell r="S851" t="str">
            <v>四川太极青羊区北东街店</v>
          </cell>
        </row>
        <row r="852">
          <cell r="P852">
            <v>4291</v>
          </cell>
          <cell r="Q852" t="str">
            <v>谢琴 </v>
          </cell>
          <cell r="R852">
            <v>307</v>
          </cell>
          <cell r="S852" t="str">
            <v>四川太极旗舰店</v>
          </cell>
        </row>
        <row r="853">
          <cell r="P853">
            <v>15549</v>
          </cell>
          <cell r="Q853" t="str">
            <v>刘月琴</v>
          </cell>
          <cell r="R853">
            <v>307</v>
          </cell>
          <cell r="S853" t="str">
            <v>四川太极旗舰店</v>
          </cell>
        </row>
        <row r="854">
          <cell r="P854">
            <v>15549</v>
          </cell>
          <cell r="Q854" t="str">
            <v>刘月琴</v>
          </cell>
          <cell r="R854">
            <v>307</v>
          </cell>
          <cell r="S854" t="str">
            <v>四川太极旗舰店</v>
          </cell>
        </row>
        <row r="855">
          <cell r="P855">
            <v>14388</v>
          </cell>
          <cell r="Q855" t="str">
            <v>张春丽</v>
          </cell>
          <cell r="R855">
            <v>387</v>
          </cell>
          <cell r="S855" t="str">
            <v>四川太极新乐中街药店</v>
          </cell>
        </row>
        <row r="856">
          <cell r="P856">
            <v>15549</v>
          </cell>
          <cell r="Q856" t="str">
            <v>刘月琴</v>
          </cell>
          <cell r="R856">
            <v>307</v>
          </cell>
          <cell r="S856" t="str">
            <v>四川太极旗舰店</v>
          </cell>
        </row>
        <row r="857">
          <cell r="P857">
            <v>6814</v>
          </cell>
          <cell r="Q857" t="str">
            <v>胡艳弘</v>
          </cell>
          <cell r="R857">
            <v>357</v>
          </cell>
          <cell r="S857" t="str">
            <v>四川太极清江东路药店</v>
          </cell>
        </row>
        <row r="858">
          <cell r="P858">
            <v>5521</v>
          </cell>
          <cell r="Q858" t="str">
            <v>吴阳</v>
          </cell>
          <cell r="R858">
            <v>110378</v>
          </cell>
          <cell r="S858" t="str">
            <v>四川太极都江堰市永丰街道宝莲路药店</v>
          </cell>
        </row>
        <row r="859">
          <cell r="P859">
            <v>15067</v>
          </cell>
          <cell r="Q859" t="str">
            <v>张天英</v>
          </cell>
          <cell r="R859">
            <v>712</v>
          </cell>
          <cell r="S859" t="str">
            <v>四川太极成华区华泰路药店</v>
          </cell>
        </row>
        <row r="860">
          <cell r="P860">
            <v>12669</v>
          </cell>
          <cell r="Q860" t="str">
            <v>李馨怡</v>
          </cell>
          <cell r="R860">
            <v>515</v>
          </cell>
          <cell r="S860" t="str">
            <v>四川太极成华区崔家店路药店</v>
          </cell>
        </row>
        <row r="861">
          <cell r="P861">
            <v>4291</v>
          </cell>
          <cell r="Q861" t="str">
            <v>谢琴 </v>
          </cell>
          <cell r="R861">
            <v>307</v>
          </cell>
          <cell r="S861" t="str">
            <v>四川太极旗舰店</v>
          </cell>
        </row>
        <row r="862">
          <cell r="P862">
            <v>6814</v>
          </cell>
          <cell r="Q862" t="str">
            <v>胡艳弘</v>
          </cell>
          <cell r="R862">
            <v>357</v>
          </cell>
          <cell r="S862" t="str">
            <v>四川太极清江东路药店</v>
          </cell>
        </row>
        <row r="863">
          <cell r="Q863" t="str">
            <v/>
          </cell>
        </row>
        <row r="863">
          <cell r="S863" t="str">
            <v/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片区"/>
      <sheetName val="开店时间"/>
      <sheetName val="Sheet3"/>
    </sheetNames>
    <sheetDataSet>
      <sheetData sheetId="0">
        <row r="1">
          <cell r="C1" t="str">
            <v>门店ID</v>
          </cell>
          <cell r="D1" t="str">
            <v>新片长</v>
          </cell>
          <cell r="E1" t="str">
            <v>片区</v>
          </cell>
        </row>
        <row r="2">
          <cell r="C2">
            <v>571</v>
          </cell>
          <cell r="D2" t="str">
            <v>曾蕾蕾</v>
          </cell>
          <cell r="E2" t="str">
            <v>东南片区</v>
          </cell>
        </row>
        <row r="3">
          <cell r="C3">
            <v>707</v>
          </cell>
          <cell r="D3" t="str">
            <v>曾蕾蕾</v>
          </cell>
          <cell r="E3" t="str">
            <v>东南片区</v>
          </cell>
        </row>
        <row r="4">
          <cell r="C4">
            <v>712</v>
          </cell>
          <cell r="D4" t="str">
            <v>曾蕾蕾</v>
          </cell>
          <cell r="E4" t="str">
            <v>东南片区</v>
          </cell>
        </row>
        <row r="5">
          <cell r="C5">
            <v>387</v>
          </cell>
          <cell r="D5" t="str">
            <v>曾蕾蕾</v>
          </cell>
          <cell r="E5" t="str">
            <v>东南片区</v>
          </cell>
        </row>
        <row r="6">
          <cell r="C6">
            <v>737</v>
          </cell>
          <cell r="D6" t="str">
            <v>曾蕾蕾</v>
          </cell>
          <cell r="E6" t="str">
            <v>东南片区</v>
          </cell>
        </row>
        <row r="7">
          <cell r="C7">
            <v>377</v>
          </cell>
          <cell r="D7" t="str">
            <v>曾蕾蕾</v>
          </cell>
          <cell r="E7" t="str">
            <v>东南片区</v>
          </cell>
        </row>
        <row r="8">
          <cell r="C8">
            <v>105751</v>
          </cell>
          <cell r="D8" t="str">
            <v>曾蕾蕾</v>
          </cell>
          <cell r="E8" t="str">
            <v>东南片区</v>
          </cell>
        </row>
        <row r="9">
          <cell r="C9">
            <v>118074</v>
          </cell>
          <cell r="D9" t="str">
            <v>曾蕾蕾</v>
          </cell>
          <cell r="E9" t="str">
            <v>东南片区</v>
          </cell>
        </row>
        <row r="10">
          <cell r="C10">
            <v>103639</v>
          </cell>
          <cell r="D10" t="str">
            <v>曾蕾蕾</v>
          </cell>
          <cell r="E10" t="str">
            <v>东南片区</v>
          </cell>
        </row>
        <row r="11">
          <cell r="C11">
            <v>743</v>
          </cell>
          <cell r="D11" t="str">
            <v>曾蕾蕾</v>
          </cell>
          <cell r="E11" t="str">
            <v>东南片区</v>
          </cell>
        </row>
        <row r="12">
          <cell r="C12">
            <v>740</v>
          </cell>
          <cell r="D12" t="str">
            <v>曾蕾蕾</v>
          </cell>
          <cell r="E12" t="str">
            <v>东南片区</v>
          </cell>
        </row>
        <row r="13">
          <cell r="C13">
            <v>733</v>
          </cell>
          <cell r="D13" t="str">
            <v>曾蕾蕾</v>
          </cell>
          <cell r="E13" t="str">
            <v>东南片区</v>
          </cell>
        </row>
        <row r="14">
          <cell r="C14">
            <v>573</v>
          </cell>
          <cell r="D14" t="str">
            <v>曾蕾蕾</v>
          </cell>
          <cell r="E14" t="str">
            <v>东南片区</v>
          </cell>
        </row>
        <row r="15">
          <cell r="C15">
            <v>104430</v>
          </cell>
          <cell r="D15" t="str">
            <v>曾蕾蕾</v>
          </cell>
          <cell r="E15" t="str">
            <v>东南片区</v>
          </cell>
        </row>
        <row r="16">
          <cell r="C16">
            <v>122198</v>
          </cell>
          <cell r="D16" t="str">
            <v>曾蕾蕾</v>
          </cell>
          <cell r="E16" t="str">
            <v>东南片区</v>
          </cell>
        </row>
        <row r="17">
          <cell r="C17">
            <v>106568</v>
          </cell>
          <cell r="D17" t="str">
            <v>曾蕾蕾</v>
          </cell>
          <cell r="E17" t="str">
            <v>东南片区</v>
          </cell>
        </row>
        <row r="18">
          <cell r="C18">
            <v>114069</v>
          </cell>
          <cell r="D18" t="str">
            <v>曾蕾蕾</v>
          </cell>
          <cell r="E18" t="str">
            <v>东南片区</v>
          </cell>
        </row>
        <row r="19">
          <cell r="C19">
            <v>114848</v>
          </cell>
          <cell r="D19" t="str">
            <v>曾蕾蕾</v>
          </cell>
          <cell r="E19" t="str">
            <v>东南片区</v>
          </cell>
        </row>
        <row r="20">
          <cell r="C20">
            <v>511</v>
          </cell>
          <cell r="D20" t="str">
            <v>曾蕾蕾</v>
          </cell>
          <cell r="E20" t="str">
            <v>东南片区</v>
          </cell>
        </row>
        <row r="21">
          <cell r="C21">
            <v>515</v>
          </cell>
          <cell r="D21" t="str">
            <v>曾蕾蕾</v>
          </cell>
          <cell r="E21" t="str">
            <v>东南片区</v>
          </cell>
        </row>
        <row r="22">
          <cell r="C22">
            <v>355</v>
          </cell>
          <cell r="D22" t="str">
            <v>曾蕾蕾</v>
          </cell>
          <cell r="E22" t="str">
            <v>东南片区</v>
          </cell>
        </row>
        <row r="23">
          <cell r="C23">
            <v>118758</v>
          </cell>
          <cell r="D23" t="str">
            <v>曾蕾蕾</v>
          </cell>
          <cell r="E23" t="str">
            <v>东南片区</v>
          </cell>
        </row>
        <row r="25">
          <cell r="C25">
            <v>116482</v>
          </cell>
          <cell r="D25" t="str">
            <v>何巍</v>
          </cell>
          <cell r="E25" t="str">
            <v>城中片区</v>
          </cell>
        </row>
        <row r="26">
          <cell r="C26">
            <v>391</v>
          </cell>
          <cell r="D26" t="str">
            <v>何巍</v>
          </cell>
          <cell r="E26" t="str">
            <v>城中片区</v>
          </cell>
        </row>
        <row r="27">
          <cell r="C27">
            <v>113299</v>
          </cell>
          <cell r="D27" t="str">
            <v>何巍</v>
          </cell>
          <cell r="E27" t="str">
            <v>城中片区</v>
          </cell>
        </row>
        <row r="28">
          <cell r="C28">
            <v>114685</v>
          </cell>
          <cell r="D28" t="str">
            <v>何巍</v>
          </cell>
          <cell r="E28" t="str">
            <v>城中片区</v>
          </cell>
        </row>
        <row r="29">
          <cell r="C29">
            <v>517</v>
          </cell>
          <cell r="D29" t="str">
            <v>何巍</v>
          </cell>
          <cell r="E29" t="str">
            <v>城中片区</v>
          </cell>
        </row>
        <row r="30">
          <cell r="C30">
            <v>337</v>
          </cell>
          <cell r="D30" t="str">
            <v>何巍</v>
          </cell>
          <cell r="E30" t="str">
            <v>城中片区</v>
          </cell>
        </row>
        <row r="31">
          <cell r="C31">
            <v>373</v>
          </cell>
          <cell r="D31" t="str">
            <v>何巍</v>
          </cell>
          <cell r="E31" t="str">
            <v>城中片区</v>
          </cell>
        </row>
        <row r="32">
          <cell r="C32">
            <v>114844</v>
          </cell>
          <cell r="D32" t="str">
            <v>何巍</v>
          </cell>
          <cell r="E32" t="str">
            <v>城中片区</v>
          </cell>
        </row>
        <row r="33">
          <cell r="C33">
            <v>724</v>
          </cell>
          <cell r="D33" t="str">
            <v>何巍</v>
          </cell>
          <cell r="E33" t="str">
            <v>城中片区</v>
          </cell>
        </row>
        <row r="34">
          <cell r="C34">
            <v>598</v>
          </cell>
          <cell r="D34" t="str">
            <v>何巍</v>
          </cell>
          <cell r="E34" t="str">
            <v>城中片区</v>
          </cell>
        </row>
        <row r="35">
          <cell r="C35">
            <v>747</v>
          </cell>
          <cell r="D35" t="str">
            <v>何巍</v>
          </cell>
          <cell r="E35" t="str">
            <v>城中片区</v>
          </cell>
        </row>
        <row r="36">
          <cell r="C36">
            <v>117184</v>
          </cell>
          <cell r="D36" t="str">
            <v>何巍</v>
          </cell>
          <cell r="E36" t="str">
            <v>城中片区</v>
          </cell>
        </row>
        <row r="37">
          <cell r="C37">
            <v>102479</v>
          </cell>
          <cell r="D37" t="str">
            <v>何巍</v>
          </cell>
          <cell r="E37" t="str">
            <v>城中片区</v>
          </cell>
        </row>
        <row r="38">
          <cell r="C38">
            <v>572</v>
          </cell>
          <cell r="D38" t="str">
            <v>何巍</v>
          </cell>
          <cell r="E38" t="str">
            <v>城中片区</v>
          </cell>
        </row>
        <row r="39">
          <cell r="C39">
            <v>546</v>
          </cell>
          <cell r="D39" t="str">
            <v>何巍</v>
          </cell>
          <cell r="E39" t="str">
            <v>城中片区</v>
          </cell>
        </row>
        <row r="40">
          <cell r="C40">
            <v>723</v>
          </cell>
          <cell r="D40" t="str">
            <v>何巍</v>
          </cell>
          <cell r="E40" t="str">
            <v>城中片区</v>
          </cell>
        </row>
        <row r="41">
          <cell r="C41">
            <v>744</v>
          </cell>
          <cell r="D41" t="str">
            <v>何巍</v>
          </cell>
          <cell r="E41" t="str">
            <v>城中片区</v>
          </cell>
        </row>
        <row r="42">
          <cell r="C42">
            <v>113008</v>
          </cell>
          <cell r="D42" t="str">
            <v>何巍</v>
          </cell>
          <cell r="E42" t="str">
            <v>城中片区</v>
          </cell>
        </row>
        <row r="43">
          <cell r="C43">
            <v>128640</v>
          </cell>
          <cell r="D43" t="str">
            <v>何巍</v>
          </cell>
          <cell r="E43" t="str">
            <v>城中片区</v>
          </cell>
        </row>
        <row r="44">
          <cell r="C44">
            <v>581</v>
          </cell>
          <cell r="D44" t="str">
            <v>何巍</v>
          </cell>
          <cell r="E44" t="str">
            <v>城中片区</v>
          </cell>
        </row>
        <row r="45">
          <cell r="C45">
            <v>119262</v>
          </cell>
          <cell r="D45" t="str">
            <v>何巍</v>
          </cell>
          <cell r="E45" t="str">
            <v>城中片区</v>
          </cell>
        </row>
        <row r="46">
          <cell r="C46">
            <v>578</v>
          </cell>
          <cell r="D46" t="str">
            <v>何巍</v>
          </cell>
          <cell r="E46" t="str">
            <v>城中片区</v>
          </cell>
        </row>
        <row r="47">
          <cell r="C47">
            <v>585</v>
          </cell>
          <cell r="D47" t="str">
            <v>何巍</v>
          </cell>
          <cell r="E47" t="str">
            <v>城中片区</v>
          </cell>
        </row>
        <row r="48">
          <cell r="C48">
            <v>114622</v>
          </cell>
          <cell r="D48" t="str">
            <v>何巍</v>
          </cell>
          <cell r="E48" t="str">
            <v>城中片区</v>
          </cell>
        </row>
        <row r="49">
          <cell r="C49">
            <v>103199</v>
          </cell>
          <cell r="D49" t="str">
            <v>何巍</v>
          </cell>
          <cell r="E49" t="str">
            <v>城中片区</v>
          </cell>
        </row>
        <row r="50">
          <cell r="C50">
            <v>308</v>
          </cell>
          <cell r="D50" t="str">
            <v>何巍</v>
          </cell>
          <cell r="E50" t="str">
            <v>城中片区</v>
          </cell>
        </row>
        <row r="52">
          <cell r="C52">
            <v>101453</v>
          </cell>
          <cell r="D52" t="str">
            <v>林禹帅</v>
          </cell>
          <cell r="E52" t="str">
            <v>西门二片</v>
          </cell>
        </row>
        <row r="53">
          <cell r="C53">
            <v>329</v>
          </cell>
          <cell r="D53" t="str">
            <v>林禹帅</v>
          </cell>
          <cell r="E53" t="str">
            <v>西门二片</v>
          </cell>
        </row>
        <row r="54">
          <cell r="C54">
            <v>106399</v>
          </cell>
          <cell r="D54" t="str">
            <v>林禹帅</v>
          </cell>
          <cell r="E54" t="str">
            <v>西门二片</v>
          </cell>
        </row>
        <row r="55">
          <cell r="C55">
            <v>114286</v>
          </cell>
          <cell r="D55" t="str">
            <v>林禹帅</v>
          </cell>
          <cell r="E55" t="str">
            <v>西门二片</v>
          </cell>
        </row>
        <row r="56">
          <cell r="C56">
            <v>752</v>
          </cell>
          <cell r="D56" t="str">
            <v>林禹帅</v>
          </cell>
          <cell r="E56" t="str">
            <v>西门二片</v>
          </cell>
        </row>
        <row r="57">
          <cell r="C57">
            <v>570</v>
          </cell>
          <cell r="D57" t="str">
            <v>林禹帅</v>
          </cell>
          <cell r="E57" t="str">
            <v>西门二片</v>
          </cell>
        </row>
        <row r="58">
          <cell r="C58">
            <v>104429</v>
          </cell>
          <cell r="D58" t="str">
            <v>林禹帅</v>
          </cell>
          <cell r="E58" t="str">
            <v>西门二片</v>
          </cell>
        </row>
        <row r="59">
          <cell r="C59">
            <v>113833</v>
          </cell>
          <cell r="D59" t="str">
            <v>林禹帅</v>
          </cell>
          <cell r="E59" t="str">
            <v>西门二片</v>
          </cell>
        </row>
        <row r="60">
          <cell r="C60">
            <v>113025</v>
          </cell>
          <cell r="D60" t="str">
            <v>林禹帅</v>
          </cell>
          <cell r="E60" t="str">
            <v>西门二片</v>
          </cell>
        </row>
        <row r="61">
          <cell r="C61">
            <v>113298</v>
          </cell>
          <cell r="D61" t="str">
            <v>林禹帅</v>
          </cell>
          <cell r="E61" t="str">
            <v>西门二片</v>
          </cell>
        </row>
        <row r="62">
          <cell r="C62">
            <v>112888</v>
          </cell>
          <cell r="D62" t="str">
            <v>林禹帅</v>
          </cell>
          <cell r="E62" t="str">
            <v>西门二片</v>
          </cell>
        </row>
        <row r="63">
          <cell r="C63">
            <v>118951</v>
          </cell>
          <cell r="D63" t="str">
            <v>林禹帅</v>
          </cell>
          <cell r="E63" t="str">
            <v>西门二片</v>
          </cell>
        </row>
        <row r="64">
          <cell r="C64">
            <v>119263</v>
          </cell>
          <cell r="D64" t="str">
            <v>林禹帅</v>
          </cell>
          <cell r="E64" t="str">
            <v>西门二片</v>
          </cell>
        </row>
        <row r="65">
          <cell r="C65">
            <v>116773</v>
          </cell>
          <cell r="D65" t="str">
            <v>林禹帅</v>
          </cell>
          <cell r="E65" t="str">
            <v>西门二片</v>
          </cell>
        </row>
        <row r="66">
          <cell r="C66">
            <v>120844</v>
          </cell>
          <cell r="D66" t="str">
            <v>林禹帅</v>
          </cell>
          <cell r="E66" t="str">
            <v>西门二片</v>
          </cell>
        </row>
        <row r="67">
          <cell r="C67">
            <v>730</v>
          </cell>
          <cell r="D67" t="str">
            <v>林禹帅</v>
          </cell>
          <cell r="E67" t="str">
            <v>西门二片</v>
          </cell>
        </row>
        <row r="68">
          <cell r="C68">
            <v>107658</v>
          </cell>
          <cell r="D68" t="str">
            <v>林禹帅</v>
          </cell>
          <cell r="E68" t="str">
            <v>西门二片</v>
          </cell>
        </row>
        <row r="69">
          <cell r="C69">
            <v>709</v>
          </cell>
          <cell r="D69" t="str">
            <v>林禹帅</v>
          </cell>
          <cell r="E69" t="str">
            <v>西门二片</v>
          </cell>
        </row>
        <row r="70">
          <cell r="C70">
            <v>122906</v>
          </cell>
          <cell r="D70" t="str">
            <v>林禹帅</v>
          </cell>
          <cell r="E70" t="str">
            <v>西门二片</v>
          </cell>
        </row>
        <row r="72">
          <cell r="C72">
            <v>582</v>
          </cell>
          <cell r="D72" t="str">
            <v>刘琴英</v>
          </cell>
          <cell r="E72" t="str">
            <v>西门一片</v>
          </cell>
        </row>
        <row r="73">
          <cell r="C73">
            <v>343</v>
          </cell>
          <cell r="D73" t="str">
            <v>刘琴英</v>
          </cell>
          <cell r="E73" t="str">
            <v>西门一片</v>
          </cell>
        </row>
        <row r="74">
          <cell r="C74">
            <v>117491</v>
          </cell>
          <cell r="D74" t="str">
            <v>刘琴英</v>
          </cell>
          <cell r="E74" t="str">
            <v>西门一片</v>
          </cell>
        </row>
        <row r="75">
          <cell r="C75">
            <v>365</v>
          </cell>
          <cell r="D75" t="str">
            <v>刘琴英</v>
          </cell>
          <cell r="E75" t="str">
            <v>西门一片</v>
          </cell>
        </row>
        <row r="76">
          <cell r="C76">
            <v>357</v>
          </cell>
          <cell r="D76" t="str">
            <v>刘琴英</v>
          </cell>
          <cell r="E76" t="str">
            <v>西门一片</v>
          </cell>
        </row>
        <row r="77">
          <cell r="C77">
            <v>102934</v>
          </cell>
          <cell r="D77" t="str">
            <v>刘琴英</v>
          </cell>
          <cell r="E77" t="str">
            <v>西门一片</v>
          </cell>
        </row>
        <row r="78">
          <cell r="C78">
            <v>359</v>
          </cell>
          <cell r="D78" t="str">
            <v>刘琴英</v>
          </cell>
          <cell r="E78" t="str">
            <v>西门一片</v>
          </cell>
        </row>
        <row r="79">
          <cell r="C79">
            <v>379</v>
          </cell>
          <cell r="D79" t="str">
            <v>刘琴英</v>
          </cell>
          <cell r="E79" t="str">
            <v>西门一片</v>
          </cell>
        </row>
        <row r="80">
          <cell r="C80">
            <v>105267</v>
          </cell>
          <cell r="D80" t="str">
            <v>刘琴英</v>
          </cell>
          <cell r="E80" t="str">
            <v>西门一片</v>
          </cell>
        </row>
        <row r="81">
          <cell r="C81">
            <v>513</v>
          </cell>
          <cell r="D81" t="str">
            <v>刘琴英</v>
          </cell>
          <cell r="E81" t="str">
            <v>西门一片</v>
          </cell>
        </row>
        <row r="82">
          <cell r="C82">
            <v>111219</v>
          </cell>
          <cell r="D82" t="str">
            <v>刘琴英</v>
          </cell>
          <cell r="E82" t="str">
            <v>西门一片</v>
          </cell>
        </row>
        <row r="83">
          <cell r="C83">
            <v>726</v>
          </cell>
          <cell r="D83" t="str">
            <v>刘琴英</v>
          </cell>
          <cell r="E83" t="str">
            <v>西门一片</v>
          </cell>
        </row>
        <row r="84">
          <cell r="C84">
            <v>106569</v>
          </cell>
          <cell r="D84" t="str">
            <v>刘琴英</v>
          </cell>
          <cell r="E84" t="str">
            <v>西门一片</v>
          </cell>
        </row>
        <row r="85">
          <cell r="C85">
            <v>103198</v>
          </cell>
          <cell r="D85" t="str">
            <v>刘琴英</v>
          </cell>
          <cell r="E85" t="str">
            <v>西门一片</v>
          </cell>
        </row>
        <row r="86">
          <cell r="C86">
            <v>102565</v>
          </cell>
          <cell r="D86" t="str">
            <v>刘琴英</v>
          </cell>
          <cell r="E86" t="str">
            <v>西门一片</v>
          </cell>
        </row>
        <row r="87">
          <cell r="C87">
            <v>108277</v>
          </cell>
          <cell r="D87" t="str">
            <v>刘琴英</v>
          </cell>
          <cell r="E87" t="str">
            <v>西门一片</v>
          </cell>
        </row>
        <row r="88">
          <cell r="C88">
            <v>118151</v>
          </cell>
          <cell r="D88" t="str">
            <v>刘琴英</v>
          </cell>
          <cell r="E88" t="str">
            <v>西门一片</v>
          </cell>
        </row>
        <row r="89">
          <cell r="C89">
            <v>745</v>
          </cell>
          <cell r="D89" t="str">
            <v>刘琴英</v>
          </cell>
          <cell r="E89" t="str">
            <v>西门一片</v>
          </cell>
        </row>
        <row r="90">
          <cell r="C90">
            <v>727</v>
          </cell>
          <cell r="D90" t="str">
            <v>刘琴英</v>
          </cell>
          <cell r="E90" t="str">
            <v>西门一片</v>
          </cell>
        </row>
        <row r="91">
          <cell r="C91">
            <v>117310</v>
          </cell>
          <cell r="D91" t="str">
            <v>刘琴英</v>
          </cell>
          <cell r="E91" t="str">
            <v>西门一片</v>
          </cell>
        </row>
        <row r="92">
          <cell r="C92">
            <v>105910</v>
          </cell>
          <cell r="D92" t="str">
            <v>刘琴英</v>
          </cell>
          <cell r="E92" t="str">
            <v>西门一片</v>
          </cell>
        </row>
        <row r="93">
          <cell r="C93">
            <v>399</v>
          </cell>
          <cell r="D93" t="str">
            <v>刘琴英</v>
          </cell>
          <cell r="E93" t="str">
            <v>西门一片</v>
          </cell>
        </row>
        <row r="94">
          <cell r="C94">
            <v>115971</v>
          </cell>
          <cell r="D94" t="str">
            <v>刘琴英</v>
          </cell>
          <cell r="E94" t="str">
            <v>西门一片</v>
          </cell>
        </row>
        <row r="95">
          <cell r="C95">
            <v>311</v>
          </cell>
          <cell r="D95" t="str">
            <v>刘琴英</v>
          </cell>
          <cell r="E95" t="str">
            <v>西门一片</v>
          </cell>
        </row>
        <row r="96">
          <cell r="C96">
            <v>112415</v>
          </cell>
          <cell r="D96" t="str">
            <v>刘琴英</v>
          </cell>
          <cell r="E96" t="str">
            <v>西门一片</v>
          </cell>
        </row>
        <row r="97">
          <cell r="C97">
            <v>339</v>
          </cell>
          <cell r="D97" t="str">
            <v>刘琴英</v>
          </cell>
          <cell r="E97" t="str">
            <v>西门一片</v>
          </cell>
        </row>
        <row r="99">
          <cell r="C99">
            <v>54</v>
          </cell>
          <cell r="D99" t="str">
            <v>胡建梅</v>
          </cell>
          <cell r="E99" t="str">
            <v>崇州片区</v>
          </cell>
        </row>
        <row r="100">
          <cell r="C100">
            <v>104428</v>
          </cell>
          <cell r="D100" t="str">
            <v>胡建梅</v>
          </cell>
          <cell r="E100" t="str">
            <v>崇州片区</v>
          </cell>
        </row>
        <row r="101">
          <cell r="C101">
            <v>52</v>
          </cell>
          <cell r="D101" t="str">
            <v>胡建梅</v>
          </cell>
          <cell r="E101" t="str">
            <v>崇州片区</v>
          </cell>
        </row>
        <row r="102">
          <cell r="C102">
            <v>367</v>
          </cell>
          <cell r="D102" t="str">
            <v>胡建梅</v>
          </cell>
          <cell r="E102" t="str">
            <v>崇州片区</v>
          </cell>
        </row>
        <row r="103">
          <cell r="C103">
            <v>754</v>
          </cell>
          <cell r="D103" t="str">
            <v>胡建梅</v>
          </cell>
          <cell r="E103" t="str">
            <v>崇州片区</v>
          </cell>
        </row>
        <row r="104">
          <cell r="C104">
            <v>122176</v>
          </cell>
          <cell r="D104" t="str">
            <v>胡建梅</v>
          </cell>
          <cell r="E104" t="str">
            <v>崇州片区</v>
          </cell>
        </row>
        <row r="105">
          <cell r="C105">
            <v>104838</v>
          </cell>
          <cell r="D105" t="str">
            <v>胡建梅</v>
          </cell>
          <cell r="E105" t="str">
            <v>崇州片区</v>
          </cell>
        </row>
        <row r="106">
          <cell r="C106">
            <v>56</v>
          </cell>
          <cell r="D106" t="str">
            <v>胡建梅</v>
          </cell>
          <cell r="E106" t="str">
            <v>崇州片区</v>
          </cell>
        </row>
        <row r="108">
          <cell r="C108">
            <v>587</v>
          </cell>
          <cell r="D108" t="str">
            <v>苗凯</v>
          </cell>
          <cell r="E108" t="str">
            <v>都江堰片区</v>
          </cell>
        </row>
        <row r="109">
          <cell r="C109">
            <v>738</v>
          </cell>
          <cell r="D109" t="str">
            <v>苗凯</v>
          </cell>
          <cell r="E109" t="str">
            <v>都江堰片区</v>
          </cell>
        </row>
        <row r="110">
          <cell r="C110">
            <v>704</v>
          </cell>
          <cell r="D110" t="str">
            <v>苗凯</v>
          </cell>
          <cell r="E110" t="str">
            <v>都江堰片区</v>
          </cell>
        </row>
        <row r="111">
          <cell r="C111">
            <v>710</v>
          </cell>
          <cell r="D111" t="str">
            <v>苗凯</v>
          </cell>
          <cell r="E111" t="str">
            <v>都江堰片区</v>
          </cell>
        </row>
        <row r="112">
          <cell r="C112">
            <v>713</v>
          </cell>
          <cell r="D112" t="str">
            <v>苗凯</v>
          </cell>
          <cell r="E112" t="str">
            <v>都江堰片区</v>
          </cell>
        </row>
        <row r="113">
          <cell r="C113">
            <v>706</v>
          </cell>
          <cell r="D113" t="str">
            <v>苗凯</v>
          </cell>
          <cell r="E113" t="str">
            <v>都江堰片区</v>
          </cell>
        </row>
        <row r="114">
          <cell r="C114">
            <v>351</v>
          </cell>
          <cell r="D114" t="str">
            <v>苗凯</v>
          </cell>
          <cell r="E114" t="str">
            <v>都江堰片区</v>
          </cell>
        </row>
        <row r="115">
          <cell r="C115">
            <v>110378</v>
          </cell>
          <cell r="D115" t="str">
            <v>苗凯</v>
          </cell>
          <cell r="E115" t="str">
            <v>都江堰片区</v>
          </cell>
        </row>
        <row r="117">
          <cell r="C117">
            <v>341</v>
          </cell>
          <cell r="D117" t="str">
            <v>任荟茹</v>
          </cell>
          <cell r="E117" t="str">
            <v>城郊一片</v>
          </cell>
        </row>
        <row r="118">
          <cell r="C118">
            <v>111400</v>
          </cell>
          <cell r="D118" t="str">
            <v>任荟茹</v>
          </cell>
          <cell r="E118" t="str">
            <v>城郊一片</v>
          </cell>
        </row>
        <row r="119">
          <cell r="C119">
            <v>746</v>
          </cell>
          <cell r="D119" t="str">
            <v>任荟茹</v>
          </cell>
          <cell r="E119" t="str">
            <v>城郊一片</v>
          </cell>
        </row>
        <row r="120">
          <cell r="C120">
            <v>716</v>
          </cell>
          <cell r="D120" t="str">
            <v>任荟茹</v>
          </cell>
          <cell r="E120" t="str">
            <v>城郊一片</v>
          </cell>
        </row>
        <row r="121">
          <cell r="C121">
            <v>717</v>
          </cell>
          <cell r="D121" t="str">
            <v>任荟茹</v>
          </cell>
          <cell r="E121" t="str">
            <v>城郊一片</v>
          </cell>
        </row>
        <row r="122">
          <cell r="C122">
            <v>107728</v>
          </cell>
          <cell r="D122" t="str">
            <v>任荟茹</v>
          </cell>
          <cell r="E122" t="str">
            <v>城郊一片</v>
          </cell>
        </row>
        <row r="123">
          <cell r="C123">
            <v>721</v>
          </cell>
          <cell r="D123" t="str">
            <v>任荟茹</v>
          </cell>
          <cell r="E123" t="str">
            <v>城郊一片</v>
          </cell>
        </row>
        <row r="124">
          <cell r="C124">
            <v>539</v>
          </cell>
          <cell r="D124" t="str">
            <v>任荟茹</v>
          </cell>
          <cell r="E124" t="str">
            <v>城郊一片</v>
          </cell>
        </row>
        <row r="125">
          <cell r="C125">
            <v>748</v>
          </cell>
          <cell r="D125" t="str">
            <v>任荟茹</v>
          </cell>
          <cell r="E125" t="str">
            <v>城郊一片</v>
          </cell>
        </row>
        <row r="126">
          <cell r="C126">
            <v>594</v>
          </cell>
          <cell r="D126" t="str">
            <v>任荟茹</v>
          </cell>
          <cell r="E126" t="str">
            <v>城郊一片</v>
          </cell>
        </row>
        <row r="127">
          <cell r="C127">
            <v>102564</v>
          </cell>
          <cell r="D127" t="str">
            <v>任荟茹</v>
          </cell>
          <cell r="E127" t="str">
            <v>城郊一片</v>
          </cell>
        </row>
        <row r="128">
          <cell r="C128">
            <v>549</v>
          </cell>
          <cell r="D128" t="str">
            <v>任荟茹</v>
          </cell>
          <cell r="E128" t="str">
            <v>城郊一片</v>
          </cell>
        </row>
        <row r="129">
          <cell r="C129">
            <v>720</v>
          </cell>
          <cell r="D129" t="str">
            <v>任荟茹</v>
          </cell>
          <cell r="E129" t="str">
            <v>城郊一片</v>
          </cell>
        </row>
        <row r="130">
          <cell r="C130">
            <v>104533</v>
          </cell>
          <cell r="D130" t="str">
            <v>任荟茹</v>
          </cell>
          <cell r="E130" t="str">
            <v>城郊一片</v>
          </cell>
        </row>
        <row r="131">
          <cell r="C131">
            <v>117923</v>
          </cell>
          <cell r="D131" t="str">
            <v>任荟茹</v>
          </cell>
          <cell r="E131" t="str">
            <v>城郊一片</v>
          </cell>
        </row>
        <row r="132">
          <cell r="C132">
            <v>732</v>
          </cell>
          <cell r="D132" t="str">
            <v>任荟茹</v>
          </cell>
          <cell r="E132" t="str">
            <v>城郊一片</v>
          </cell>
        </row>
        <row r="133">
          <cell r="C133">
            <v>117637</v>
          </cell>
          <cell r="D133" t="str">
            <v>任荟茹</v>
          </cell>
          <cell r="E133" t="str">
            <v>城郊一片</v>
          </cell>
        </row>
        <row r="134">
          <cell r="C134">
            <v>123007</v>
          </cell>
          <cell r="D134" t="str">
            <v>任荟茹</v>
          </cell>
          <cell r="E134" t="str">
            <v>城郊一片</v>
          </cell>
        </row>
        <row r="135">
          <cell r="C135">
            <v>591</v>
          </cell>
          <cell r="D135" t="str">
            <v>任荟茹</v>
          </cell>
          <cell r="E135" t="str">
            <v>城郊一片</v>
          </cell>
        </row>
        <row r="136">
          <cell r="C136">
            <v>122686</v>
          </cell>
          <cell r="D136" t="str">
            <v>任荟茹</v>
          </cell>
          <cell r="E136" t="str">
            <v>城郊一片</v>
          </cell>
        </row>
        <row r="137">
          <cell r="C137">
            <v>122718</v>
          </cell>
          <cell r="D137" t="str">
            <v>任荟茹</v>
          </cell>
          <cell r="E137" t="str">
            <v>城郊一片</v>
          </cell>
        </row>
        <row r="139">
          <cell r="C139">
            <v>307</v>
          </cell>
          <cell r="D139" t="str">
            <v>谭庆娟</v>
          </cell>
          <cell r="E139" t="str">
            <v>旗舰片区</v>
          </cell>
        </row>
        <row r="140">
          <cell r="C140">
            <v>750</v>
          </cell>
          <cell r="D140" t="str">
            <v>谭庆娟</v>
          </cell>
          <cell r="E140" t="str">
            <v>旗舰片区</v>
          </cell>
        </row>
        <row r="141">
          <cell r="C141">
            <v>742</v>
          </cell>
          <cell r="D141" t="str">
            <v>谭庆娟</v>
          </cell>
          <cell r="E141" t="str">
            <v>旗舰片区</v>
          </cell>
        </row>
        <row r="142">
          <cell r="C142">
            <v>106066</v>
          </cell>
          <cell r="D142" t="str">
            <v>谭庆娟</v>
          </cell>
          <cell r="E142" t="str">
            <v>旗舰片区</v>
          </cell>
        </row>
        <row r="143">
          <cell r="C143">
            <v>102935</v>
          </cell>
          <cell r="D143" t="str">
            <v>谭庆娟</v>
          </cell>
          <cell r="E143" t="str">
            <v>旗舰片区</v>
          </cell>
        </row>
        <row r="144">
          <cell r="C144">
            <v>106485</v>
          </cell>
          <cell r="D144" t="str">
            <v>谭庆娟</v>
          </cell>
          <cell r="E144" t="str">
            <v>旗舰片区</v>
          </cell>
        </row>
        <row r="145">
          <cell r="C145">
            <v>106865</v>
          </cell>
          <cell r="D145" t="str">
            <v>谭庆娟</v>
          </cell>
          <cell r="E145" t="str">
            <v>旗舰片区</v>
          </cell>
        </row>
        <row r="146">
          <cell r="C146">
            <v>116919</v>
          </cell>
          <cell r="D146" t="str">
            <v>谭庆娟</v>
          </cell>
          <cell r="E146" t="str">
            <v>旗舰片区</v>
          </cell>
        </row>
        <row r="148">
          <cell r="C148">
            <v>385</v>
          </cell>
          <cell r="D148" t="str">
            <v>王燕丽</v>
          </cell>
          <cell r="E148" t="str">
            <v>新津片区</v>
          </cell>
        </row>
        <row r="149">
          <cell r="C149">
            <v>108656</v>
          </cell>
          <cell r="D149" t="str">
            <v>王燕丽</v>
          </cell>
          <cell r="E149" t="str">
            <v>新津片区</v>
          </cell>
        </row>
        <row r="150">
          <cell r="C150">
            <v>514</v>
          </cell>
          <cell r="D150" t="str">
            <v>王燕丽</v>
          </cell>
          <cell r="E150" t="str">
            <v>新津片区</v>
          </cell>
        </row>
        <row r="151">
          <cell r="C151">
            <v>102567</v>
          </cell>
          <cell r="D151" t="str">
            <v>王燕丽</v>
          </cell>
          <cell r="E151" t="str">
            <v>新津片区</v>
          </cell>
        </row>
        <row r="152">
          <cell r="C152">
            <v>371</v>
          </cell>
          <cell r="D152" t="str">
            <v>王燕丽</v>
          </cell>
          <cell r="E152" t="str">
            <v>新津片区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4"/>
  <sheetViews>
    <sheetView tabSelected="1" workbookViewId="0">
      <pane ySplit="2" topLeftCell="A3" activePane="bottomLeft" state="frozen"/>
      <selection/>
      <selection pane="bottomLeft" activeCell="L8" sqref="L8"/>
    </sheetView>
  </sheetViews>
  <sheetFormatPr defaultColWidth="9" defaultRowHeight="13.5"/>
  <cols>
    <col min="2" max="2" width="10.125" customWidth="1"/>
    <col min="3" max="3" width="9.50833333333333" customWidth="1"/>
    <col min="4" max="4" width="15.75" customWidth="1"/>
    <col min="5" max="5" width="12" style="8" customWidth="1"/>
    <col min="6" max="6" width="9.875" style="9" customWidth="1"/>
    <col min="7" max="7" width="16.5083333333333" style="10" customWidth="1"/>
    <col min="8" max="8" width="9.75" customWidth="1"/>
  </cols>
  <sheetData>
    <row r="1" s="7" customFormat="1" ht="21" customHeight="1" spans="1:13">
      <c r="A1" s="11" t="s">
        <v>0</v>
      </c>
      <c r="B1" s="12"/>
      <c r="C1" s="12"/>
      <c r="D1" s="12"/>
      <c r="E1" s="12"/>
      <c r="F1" s="12"/>
      <c r="G1" s="13"/>
      <c r="H1" s="12"/>
      <c r="I1" s="12"/>
      <c r="J1" s="12"/>
      <c r="K1" s="12"/>
      <c r="L1" s="12"/>
      <c r="M1" s="30"/>
    </row>
    <row r="2" s="7" customFormat="1" ht="30" customHeight="1" spans="1:13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17" t="s">
        <v>7</v>
      </c>
      <c r="H2" s="18" t="s">
        <v>8</v>
      </c>
      <c r="I2" s="18" t="s">
        <v>9</v>
      </c>
      <c r="J2" s="31" t="s">
        <v>10</v>
      </c>
      <c r="K2" s="18" t="s">
        <v>11</v>
      </c>
      <c r="L2" s="31" t="s">
        <v>12</v>
      </c>
      <c r="M2" s="31" t="s">
        <v>13</v>
      </c>
    </row>
    <row r="3" ht="14.25" spans="1:13">
      <c r="A3" s="19">
        <v>12746</v>
      </c>
      <c r="B3" s="19" t="s">
        <v>14</v>
      </c>
      <c r="C3" s="19">
        <v>582</v>
      </c>
      <c r="D3" s="19" t="s">
        <v>15</v>
      </c>
      <c r="E3" s="20" t="s">
        <v>16</v>
      </c>
      <c r="F3" s="19">
        <v>250</v>
      </c>
      <c r="G3" s="21">
        <v>250</v>
      </c>
      <c r="H3" s="22">
        <v>3</v>
      </c>
      <c r="I3" s="32">
        <v>3</v>
      </c>
      <c r="J3" s="33">
        <f>I3-G3</f>
        <v>-247</v>
      </c>
      <c r="K3" s="32"/>
      <c r="L3" s="32"/>
      <c r="M3" s="32"/>
    </row>
    <row r="4" ht="14.25" spans="1:13">
      <c r="A4" s="19">
        <v>14704</v>
      </c>
      <c r="B4" s="19" t="s">
        <v>17</v>
      </c>
      <c r="C4" s="19">
        <v>517</v>
      </c>
      <c r="D4" s="19" t="s">
        <v>18</v>
      </c>
      <c r="E4" s="23" t="s">
        <v>19</v>
      </c>
      <c r="F4" s="19">
        <v>250</v>
      </c>
      <c r="G4" s="21">
        <v>250</v>
      </c>
      <c r="H4" s="22">
        <v>73</v>
      </c>
      <c r="I4" s="32">
        <v>73</v>
      </c>
      <c r="J4" s="33">
        <f>I4-G4</f>
        <v>-177</v>
      </c>
      <c r="K4" s="32"/>
      <c r="L4" s="32"/>
      <c r="M4" s="32"/>
    </row>
    <row r="5" spans="1:13">
      <c r="A5" s="24">
        <v>15549</v>
      </c>
      <c r="B5" s="24" t="str">
        <f>VLOOKUP(A:A,[3]慢病会员健康档案!P:Q,2,0)</f>
        <v>刘月琴</v>
      </c>
      <c r="C5" s="24">
        <f>VLOOKUP(A:A,[3]慢病会员健康档案!P:R,3,0)</f>
        <v>307</v>
      </c>
      <c r="D5" s="24" t="str">
        <f>VLOOKUP(A:A,[3]慢病会员健康档案!P:S,4,0)</f>
        <v>四川太极旗舰店</v>
      </c>
      <c r="E5" s="24" t="str">
        <f>VLOOKUP(C:C,[4]片区!$C:$E,3,0)</f>
        <v>旗舰片区</v>
      </c>
      <c r="F5" s="24">
        <v>250</v>
      </c>
      <c r="G5" s="25">
        <v>250</v>
      </c>
      <c r="H5" s="22">
        <v>118</v>
      </c>
      <c r="I5" s="32">
        <v>117</v>
      </c>
      <c r="J5" s="33">
        <f>I5-G5</f>
        <v>-133</v>
      </c>
      <c r="K5" s="32"/>
      <c r="L5" s="32"/>
      <c r="M5" s="32"/>
    </row>
    <row r="6" ht="14.25" spans="1:13">
      <c r="A6" s="19">
        <v>4291</v>
      </c>
      <c r="B6" s="19" t="s">
        <v>20</v>
      </c>
      <c r="C6" s="19">
        <v>307</v>
      </c>
      <c r="D6" s="19" t="s">
        <v>21</v>
      </c>
      <c r="E6" s="20" t="s">
        <v>22</v>
      </c>
      <c r="F6" s="19">
        <v>250</v>
      </c>
      <c r="G6" s="21">
        <v>250</v>
      </c>
      <c r="H6" s="22">
        <v>136</v>
      </c>
      <c r="I6" s="32">
        <v>136</v>
      </c>
      <c r="J6" s="33">
        <f>I6-G6</f>
        <v>-114</v>
      </c>
      <c r="K6" s="32"/>
      <c r="L6" s="32"/>
      <c r="M6" s="32"/>
    </row>
    <row r="7" ht="14.25" spans="1:13">
      <c r="A7" s="19">
        <v>11627</v>
      </c>
      <c r="B7" s="19" t="s">
        <v>23</v>
      </c>
      <c r="C7" s="19">
        <v>717</v>
      </c>
      <c r="D7" s="19" t="s">
        <v>24</v>
      </c>
      <c r="E7" s="20" t="s">
        <v>25</v>
      </c>
      <c r="F7" s="19">
        <v>20</v>
      </c>
      <c r="G7" s="21">
        <v>10</v>
      </c>
      <c r="H7" s="22">
        <v>1</v>
      </c>
      <c r="I7" s="32">
        <v>-9</v>
      </c>
      <c r="J7" s="33">
        <f>I7-G7</f>
        <v>-19</v>
      </c>
      <c r="K7" s="32"/>
      <c r="L7" s="32"/>
      <c r="M7" s="32"/>
    </row>
    <row r="8" ht="14.25" spans="1:13">
      <c r="A8" s="19">
        <v>13199</v>
      </c>
      <c r="B8" s="19" t="s">
        <v>26</v>
      </c>
      <c r="C8" s="19">
        <v>105910</v>
      </c>
      <c r="D8" s="19" t="s">
        <v>27</v>
      </c>
      <c r="E8" s="20" t="s">
        <v>16</v>
      </c>
      <c r="F8" s="19">
        <v>30</v>
      </c>
      <c r="G8" s="21">
        <v>15</v>
      </c>
      <c r="H8" s="22">
        <v>0</v>
      </c>
      <c r="I8" s="32">
        <v>0</v>
      </c>
      <c r="J8" s="33">
        <f>I8-G8</f>
        <v>-15</v>
      </c>
      <c r="K8" s="32"/>
      <c r="L8" s="32"/>
      <c r="M8" s="32"/>
    </row>
    <row r="9" ht="14.25" spans="1:13">
      <c r="A9" s="19">
        <v>14407</v>
      </c>
      <c r="B9" s="19" t="s">
        <v>28</v>
      </c>
      <c r="C9" s="19">
        <v>105910</v>
      </c>
      <c r="D9" s="19" t="s">
        <v>27</v>
      </c>
      <c r="E9" s="20" t="s">
        <v>16</v>
      </c>
      <c r="F9" s="19">
        <v>30</v>
      </c>
      <c r="G9" s="21">
        <v>15</v>
      </c>
      <c r="H9" s="22">
        <v>0</v>
      </c>
      <c r="I9" s="32">
        <v>0</v>
      </c>
      <c r="J9" s="33">
        <f>I9-G9</f>
        <v>-15</v>
      </c>
      <c r="K9" s="32"/>
      <c r="L9" s="32"/>
      <c r="M9" s="32"/>
    </row>
    <row r="10" ht="14.25" spans="1:13">
      <c r="A10" s="19">
        <v>11504</v>
      </c>
      <c r="B10" s="19" t="s">
        <v>29</v>
      </c>
      <c r="C10" s="19">
        <v>359</v>
      </c>
      <c r="D10" s="19" t="s">
        <v>30</v>
      </c>
      <c r="E10" s="20" t="s">
        <v>16</v>
      </c>
      <c r="F10" s="19">
        <v>30</v>
      </c>
      <c r="G10" s="21">
        <v>15</v>
      </c>
      <c r="H10" s="22">
        <v>0</v>
      </c>
      <c r="I10" s="32">
        <v>0</v>
      </c>
      <c r="J10" s="33">
        <f>I10-G10</f>
        <v>-15</v>
      </c>
      <c r="K10" s="32"/>
      <c r="L10" s="32"/>
      <c r="M10" s="32"/>
    </row>
    <row r="11" ht="14.25" spans="1:13">
      <c r="A11" s="19">
        <v>14747</v>
      </c>
      <c r="B11" s="19" t="s">
        <v>31</v>
      </c>
      <c r="C11" s="19">
        <v>359</v>
      </c>
      <c r="D11" s="19" t="s">
        <v>30</v>
      </c>
      <c r="E11" s="20" t="s">
        <v>16</v>
      </c>
      <c r="F11" s="19">
        <v>30</v>
      </c>
      <c r="G11" s="21">
        <v>15</v>
      </c>
      <c r="H11" s="22">
        <v>0</v>
      </c>
      <c r="I11" s="32">
        <v>0</v>
      </c>
      <c r="J11" s="33">
        <f>I11-G11</f>
        <v>-15</v>
      </c>
      <c r="K11" s="32"/>
      <c r="L11" s="32"/>
      <c r="M11" s="32"/>
    </row>
    <row r="12" ht="14.25" spans="1:13">
      <c r="A12" s="19">
        <v>13186</v>
      </c>
      <c r="B12" s="19" t="s">
        <v>32</v>
      </c>
      <c r="C12" s="19">
        <v>108277</v>
      </c>
      <c r="D12" s="19" t="s">
        <v>33</v>
      </c>
      <c r="E12" s="20" t="s">
        <v>16</v>
      </c>
      <c r="F12" s="19">
        <v>30</v>
      </c>
      <c r="G12" s="21">
        <v>15</v>
      </c>
      <c r="H12" s="22">
        <v>0</v>
      </c>
      <c r="I12" s="32">
        <v>0</v>
      </c>
      <c r="J12" s="33">
        <f>I12-G12</f>
        <v>-15</v>
      </c>
      <c r="K12" s="32"/>
      <c r="L12" s="32"/>
      <c r="M12" s="32"/>
    </row>
    <row r="13" ht="14.25" spans="1:13">
      <c r="A13" s="19">
        <v>12990</v>
      </c>
      <c r="B13" s="19" t="s">
        <v>34</v>
      </c>
      <c r="C13" s="19">
        <v>108277</v>
      </c>
      <c r="D13" s="19" t="s">
        <v>33</v>
      </c>
      <c r="E13" s="20" t="s">
        <v>16</v>
      </c>
      <c r="F13" s="19">
        <v>30</v>
      </c>
      <c r="G13" s="21">
        <v>15</v>
      </c>
      <c r="H13" s="22">
        <v>0</v>
      </c>
      <c r="I13" s="32">
        <v>0</v>
      </c>
      <c r="J13" s="33">
        <f>I13-G13</f>
        <v>-15</v>
      </c>
      <c r="K13" s="32"/>
      <c r="L13" s="32"/>
      <c r="M13" s="32"/>
    </row>
    <row r="14" ht="14.25" spans="1:13">
      <c r="A14" s="19">
        <v>8400</v>
      </c>
      <c r="B14" s="19" t="s">
        <v>35</v>
      </c>
      <c r="C14" s="19">
        <v>102934</v>
      </c>
      <c r="D14" s="19" t="s">
        <v>36</v>
      </c>
      <c r="E14" s="20" t="s">
        <v>16</v>
      </c>
      <c r="F14" s="19">
        <v>30</v>
      </c>
      <c r="G14" s="21">
        <v>15</v>
      </c>
      <c r="H14" s="22">
        <v>0</v>
      </c>
      <c r="I14" s="32">
        <v>0</v>
      </c>
      <c r="J14" s="33">
        <f>I14-G14</f>
        <v>-15</v>
      </c>
      <c r="K14" s="32"/>
      <c r="L14" s="32"/>
      <c r="M14" s="32"/>
    </row>
    <row r="15" ht="14.25" spans="1:13">
      <c r="A15" s="19">
        <v>14456</v>
      </c>
      <c r="B15" s="19" t="s">
        <v>37</v>
      </c>
      <c r="C15" s="19">
        <v>102565</v>
      </c>
      <c r="D15" s="19" t="s">
        <v>38</v>
      </c>
      <c r="E15" s="20" t="s">
        <v>16</v>
      </c>
      <c r="F15" s="19">
        <v>30</v>
      </c>
      <c r="G15" s="21">
        <v>15</v>
      </c>
      <c r="H15" s="22">
        <v>0</v>
      </c>
      <c r="I15" s="32">
        <v>0</v>
      </c>
      <c r="J15" s="33">
        <f>I15-G15</f>
        <v>-15</v>
      </c>
      <c r="K15" s="32"/>
      <c r="L15" s="32"/>
      <c r="M15" s="32"/>
    </row>
    <row r="16" ht="14.25" spans="1:13">
      <c r="A16" s="19">
        <v>6472</v>
      </c>
      <c r="B16" s="19" t="s">
        <v>39</v>
      </c>
      <c r="C16" s="19">
        <v>104428</v>
      </c>
      <c r="D16" s="19" t="s">
        <v>40</v>
      </c>
      <c r="E16" s="20" t="s">
        <v>41</v>
      </c>
      <c r="F16" s="19">
        <v>20</v>
      </c>
      <c r="G16" s="21">
        <f>VLOOKUP(A:A,[2]分人员!$A:$G,7,0)</f>
        <v>12</v>
      </c>
      <c r="H16" s="22">
        <v>0</v>
      </c>
      <c r="I16" s="32">
        <v>0</v>
      </c>
      <c r="J16" s="33">
        <f>I16-G16</f>
        <v>-12</v>
      </c>
      <c r="K16" s="32"/>
      <c r="L16" s="32"/>
      <c r="M16" s="32"/>
    </row>
    <row r="17" ht="14.25" spans="1:13">
      <c r="A17" s="19">
        <v>4081</v>
      </c>
      <c r="B17" s="19" t="s">
        <v>42</v>
      </c>
      <c r="C17" s="19">
        <v>104533</v>
      </c>
      <c r="D17" s="19" t="s">
        <v>43</v>
      </c>
      <c r="E17" s="20" t="s">
        <v>25</v>
      </c>
      <c r="F17" s="19">
        <v>20</v>
      </c>
      <c r="G17" s="21">
        <v>10</v>
      </c>
      <c r="H17" s="22">
        <v>5</v>
      </c>
      <c r="I17" s="32">
        <v>-1</v>
      </c>
      <c r="J17" s="33">
        <f>I17-G17</f>
        <v>-11</v>
      </c>
      <c r="K17" s="32"/>
      <c r="L17" s="32"/>
      <c r="M17" s="32"/>
    </row>
    <row r="18" ht="14.25" spans="1:13">
      <c r="A18" s="19">
        <v>13293</v>
      </c>
      <c r="B18" s="19" t="s">
        <v>44</v>
      </c>
      <c r="C18" s="19">
        <v>104430</v>
      </c>
      <c r="D18" s="19" t="s">
        <v>45</v>
      </c>
      <c r="E18" s="20" t="s">
        <v>46</v>
      </c>
      <c r="F18" s="19">
        <v>20</v>
      </c>
      <c r="G18" s="21">
        <v>10</v>
      </c>
      <c r="H18" s="22">
        <v>0</v>
      </c>
      <c r="I18" s="32">
        <v>0</v>
      </c>
      <c r="J18" s="33">
        <f>I18-G18</f>
        <v>-10</v>
      </c>
      <c r="K18" s="32"/>
      <c r="L18" s="32"/>
      <c r="M18" s="32"/>
    </row>
    <row r="19" ht="14.25" spans="1:13">
      <c r="A19" s="19">
        <v>13196</v>
      </c>
      <c r="B19" s="19" t="s">
        <v>47</v>
      </c>
      <c r="C19" s="19">
        <v>104430</v>
      </c>
      <c r="D19" s="19" t="s">
        <v>45</v>
      </c>
      <c r="E19" s="20" t="s">
        <v>46</v>
      </c>
      <c r="F19" s="19">
        <v>20</v>
      </c>
      <c r="G19" s="21">
        <v>10</v>
      </c>
      <c r="H19" s="22">
        <v>0</v>
      </c>
      <c r="I19" s="32">
        <v>0</v>
      </c>
      <c r="J19" s="33">
        <f>I19-G19</f>
        <v>-10</v>
      </c>
      <c r="K19" s="32"/>
      <c r="L19" s="32"/>
      <c r="M19" s="32"/>
    </row>
    <row r="20" ht="14.25" spans="1:13">
      <c r="A20" s="19">
        <v>9679</v>
      </c>
      <c r="B20" s="19" t="s">
        <v>48</v>
      </c>
      <c r="C20" s="19">
        <v>106485</v>
      </c>
      <c r="D20" s="19" t="s">
        <v>49</v>
      </c>
      <c r="E20" s="20" t="s">
        <v>22</v>
      </c>
      <c r="F20" s="19">
        <v>10</v>
      </c>
      <c r="G20" s="21">
        <v>10</v>
      </c>
      <c r="H20" s="22">
        <v>0</v>
      </c>
      <c r="I20" s="32">
        <v>0</v>
      </c>
      <c r="J20" s="33">
        <f>I20-G20</f>
        <v>-10</v>
      </c>
      <c r="K20" s="32"/>
      <c r="L20" s="32"/>
      <c r="M20" s="32"/>
    </row>
    <row r="21" ht="14.25" spans="1:13">
      <c r="A21" s="19">
        <v>9138</v>
      </c>
      <c r="B21" s="19" t="s">
        <v>50</v>
      </c>
      <c r="C21" s="19">
        <v>732</v>
      </c>
      <c r="D21" s="19" t="s">
        <v>51</v>
      </c>
      <c r="E21" s="20" t="s">
        <v>25</v>
      </c>
      <c r="F21" s="19">
        <v>20</v>
      </c>
      <c r="G21" s="21">
        <v>10</v>
      </c>
      <c r="H21" s="22">
        <v>0</v>
      </c>
      <c r="I21" s="32">
        <v>0</v>
      </c>
      <c r="J21" s="33">
        <f>I21-G21</f>
        <v>-10</v>
      </c>
      <c r="K21" s="32"/>
      <c r="L21" s="32"/>
      <c r="M21" s="32"/>
    </row>
    <row r="22" ht="14.25" spans="1:13">
      <c r="A22" s="19">
        <v>11481</v>
      </c>
      <c r="B22" s="19" t="s">
        <v>52</v>
      </c>
      <c r="C22" s="19">
        <v>732</v>
      </c>
      <c r="D22" s="19" t="s">
        <v>51</v>
      </c>
      <c r="E22" s="20" t="s">
        <v>25</v>
      </c>
      <c r="F22" s="19">
        <v>20</v>
      </c>
      <c r="G22" s="21">
        <v>10</v>
      </c>
      <c r="H22" s="22">
        <v>0</v>
      </c>
      <c r="I22" s="32">
        <v>0</v>
      </c>
      <c r="J22" s="33">
        <f>I22-G22</f>
        <v>-10</v>
      </c>
      <c r="K22" s="32"/>
      <c r="L22" s="32"/>
      <c r="M22" s="32"/>
    </row>
    <row r="23" ht="14.25" spans="1:13">
      <c r="A23" s="19">
        <v>11483</v>
      </c>
      <c r="B23" s="19" t="s">
        <v>53</v>
      </c>
      <c r="C23" s="19">
        <v>111400</v>
      </c>
      <c r="D23" s="19" t="s">
        <v>54</v>
      </c>
      <c r="E23" s="20" t="s">
        <v>25</v>
      </c>
      <c r="F23" s="19">
        <v>30</v>
      </c>
      <c r="G23" s="21">
        <v>10</v>
      </c>
      <c r="H23" s="22">
        <v>0</v>
      </c>
      <c r="I23" s="32">
        <v>0</v>
      </c>
      <c r="J23" s="33">
        <f>I23-G23</f>
        <v>-10</v>
      </c>
      <c r="K23" s="32"/>
      <c r="L23" s="32"/>
      <c r="M23" s="32"/>
    </row>
    <row r="24" ht="14.25" spans="1:13">
      <c r="A24" s="19">
        <v>4310</v>
      </c>
      <c r="B24" s="19" t="s">
        <v>55</v>
      </c>
      <c r="C24" s="19">
        <v>111400</v>
      </c>
      <c r="D24" s="19" t="s">
        <v>54</v>
      </c>
      <c r="E24" s="20" t="s">
        <v>25</v>
      </c>
      <c r="F24" s="19">
        <v>30</v>
      </c>
      <c r="G24" s="21">
        <v>10</v>
      </c>
      <c r="H24" s="22">
        <v>0</v>
      </c>
      <c r="I24" s="32">
        <v>0</v>
      </c>
      <c r="J24" s="33">
        <f>I24-G24</f>
        <v>-10</v>
      </c>
      <c r="K24" s="32"/>
      <c r="L24" s="32"/>
      <c r="M24" s="32"/>
    </row>
    <row r="25" ht="14.25" spans="1:13">
      <c r="A25" s="19">
        <v>12921</v>
      </c>
      <c r="B25" s="19" t="s">
        <v>56</v>
      </c>
      <c r="C25" s="19">
        <v>709</v>
      </c>
      <c r="D25" s="19" t="s">
        <v>57</v>
      </c>
      <c r="E25" s="20" t="s">
        <v>58</v>
      </c>
      <c r="F25" s="19">
        <v>20</v>
      </c>
      <c r="G25" s="21">
        <f>VLOOKUP(A:A,[1]附表二个人分配!$D:$H,5,0)</f>
        <v>10</v>
      </c>
      <c r="H25" s="22">
        <v>0</v>
      </c>
      <c r="I25" s="32">
        <v>0</v>
      </c>
      <c r="J25" s="33">
        <f>I25-G25</f>
        <v>-10</v>
      </c>
      <c r="K25" s="32"/>
      <c r="L25" s="32"/>
      <c r="M25" s="32"/>
    </row>
    <row r="26" ht="14.25" spans="1:13">
      <c r="A26" s="19">
        <v>10191</v>
      </c>
      <c r="B26" s="19" t="s">
        <v>59</v>
      </c>
      <c r="C26" s="19">
        <v>709</v>
      </c>
      <c r="D26" s="19" t="s">
        <v>57</v>
      </c>
      <c r="E26" s="20" t="s">
        <v>58</v>
      </c>
      <c r="F26" s="19">
        <v>20</v>
      </c>
      <c r="G26" s="21">
        <f>VLOOKUP(A:A,[1]附表二个人分配!$D:$H,5,0)</f>
        <v>10</v>
      </c>
      <c r="H26" s="22">
        <v>0</v>
      </c>
      <c r="I26" s="32">
        <v>0</v>
      </c>
      <c r="J26" s="33">
        <f>I26-G26</f>
        <v>-10</v>
      </c>
      <c r="K26" s="32"/>
      <c r="L26" s="32"/>
      <c r="M26" s="32"/>
    </row>
    <row r="27" ht="14.25" spans="1:13">
      <c r="A27" s="19">
        <v>11323</v>
      </c>
      <c r="B27" s="19" t="s">
        <v>60</v>
      </c>
      <c r="C27" s="19">
        <v>377</v>
      </c>
      <c r="D27" s="19" t="s">
        <v>61</v>
      </c>
      <c r="E27" s="20" t="s">
        <v>46</v>
      </c>
      <c r="F27" s="19">
        <v>20</v>
      </c>
      <c r="G27" s="21">
        <v>10</v>
      </c>
      <c r="H27" s="22">
        <v>0</v>
      </c>
      <c r="I27" s="32">
        <v>0</v>
      </c>
      <c r="J27" s="33">
        <f>I27-G27</f>
        <v>-10</v>
      </c>
      <c r="K27" s="32"/>
      <c r="L27" s="32"/>
      <c r="M27" s="32"/>
    </row>
    <row r="28" ht="14.25" spans="1:13">
      <c r="A28" s="19">
        <v>9295</v>
      </c>
      <c r="B28" s="19" t="s">
        <v>62</v>
      </c>
      <c r="C28" s="19">
        <v>105751</v>
      </c>
      <c r="D28" s="19" t="s">
        <v>63</v>
      </c>
      <c r="E28" s="20" t="s">
        <v>46</v>
      </c>
      <c r="F28" s="19">
        <v>20</v>
      </c>
      <c r="G28" s="21">
        <v>10</v>
      </c>
      <c r="H28" s="22">
        <v>0</v>
      </c>
      <c r="I28" s="32">
        <v>0</v>
      </c>
      <c r="J28" s="33">
        <f>I28-G28</f>
        <v>-10</v>
      </c>
      <c r="K28" s="32"/>
      <c r="L28" s="32"/>
      <c r="M28" s="32"/>
    </row>
    <row r="29" ht="14.25" spans="1:13">
      <c r="A29" s="19">
        <v>13331</v>
      </c>
      <c r="B29" s="19" t="s">
        <v>64</v>
      </c>
      <c r="C29" s="19">
        <v>108656</v>
      </c>
      <c r="D29" s="19" t="s">
        <v>65</v>
      </c>
      <c r="E29" s="20" t="s">
        <v>66</v>
      </c>
      <c r="F29" s="19">
        <v>20</v>
      </c>
      <c r="G29" s="21">
        <v>10</v>
      </c>
      <c r="H29" s="22">
        <v>0</v>
      </c>
      <c r="I29" s="32">
        <v>0</v>
      </c>
      <c r="J29" s="33">
        <f>I29-G29</f>
        <v>-10</v>
      </c>
      <c r="K29" s="32"/>
      <c r="L29" s="32"/>
      <c r="M29" s="32"/>
    </row>
    <row r="30" ht="14.25" spans="1:13">
      <c r="A30" s="19">
        <v>8489</v>
      </c>
      <c r="B30" s="19" t="s">
        <v>67</v>
      </c>
      <c r="C30" s="19">
        <v>108656</v>
      </c>
      <c r="D30" s="19" t="s">
        <v>65</v>
      </c>
      <c r="E30" s="20" t="s">
        <v>66</v>
      </c>
      <c r="F30" s="19">
        <v>20</v>
      </c>
      <c r="G30" s="21">
        <v>10</v>
      </c>
      <c r="H30" s="22">
        <v>0</v>
      </c>
      <c r="I30" s="32">
        <v>0</v>
      </c>
      <c r="J30" s="33">
        <f>I30-G30</f>
        <v>-10</v>
      </c>
      <c r="K30" s="32"/>
      <c r="L30" s="32"/>
      <c r="M30" s="32"/>
    </row>
    <row r="31" ht="14.25" spans="1:13">
      <c r="A31" s="19">
        <v>7317</v>
      </c>
      <c r="B31" s="19" t="s">
        <v>68</v>
      </c>
      <c r="C31" s="19">
        <v>385</v>
      </c>
      <c r="D31" s="19" t="s">
        <v>69</v>
      </c>
      <c r="E31" s="20" t="s">
        <v>66</v>
      </c>
      <c r="F31" s="19">
        <v>30</v>
      </c>
      <c r="G31" s="21">
        <v>10</v>
      </c>
      <c r="H31" s="22">
        <v>0</v>
      </c>
      <c r="I31" s="32">
        <v>0</v>
      </c>
      <c r="J31" s="33">
        <f>I31-G31</f>
        <v>-10</v>
      </c>
      <c r="K31" s="32"/>
      <c r="L31" s="32"/>
      <c r="M31" s="32"/>
    </row>
    <row r="32" ht="14.25" spans="1:13">
      <c r="A32" s="19">
        <v>7749</v>
      </c>
      <c r="B32" s="19" t="s">
        <v>70</v>
      </c>
      <c r="C32" s="19">
        <v>385</v>
      </c>
      <c r="D32" s="19" t="s">
        <v>69</v>
      </c>
      <c r="E32" s="20" t="s">
        <v>66</v>
      </c>
      <c r="F32" s="19">
        <v>30</v>
      </c>
      <c r="G32" s="21">
        <v>10</v>
      </c>
      <c r="H32" s="22">
        <v>0</v>
      </c>
      <c r="I32" s="32">
        <v>0</v>
      </c>
      <c r="J32" s="33">
        <f>I32-G32</f>
        <v>-10</v>
      </c>
      <c r="K32" s="32"/>
      <c r="L32" s="32"/>
      <c r="M32" s="32"/>
    </row>
    <row r="33" ht="14.25" spans="1:13">
      <c r="A33" s="19">
        <v>4518</v>
      </c>
      <c r="B33" s="19" t="s">
        <v>71</v>
      </c>
      <c r="C33" s="19">
        <v>101453</v>
      </c>
      <c r="D33" s="19" t="s">
        <v>72</v>
      </c>
      <c r="E33" s="20" t="s">
        <v>58</v>
      </c>
      <c r="F33" s="19">
        <v>20</v>
      </c>
      <c r="G33" s="21">
        <f>VLOOKUP(A:A,[1]附表二个人分配!$D:$H,5,0)</f>
        <v>10</v>
      </c>
      <c r="H33" s="22">
        <v>0</v>
      </c>
      <c r="I33" s="32">
        <v>0</v>
      </c>
      <c r="J33" s="33">
        <f>I33-G33</f>
        <v>-10</v>
      </c>
      <c r="K33" s="32"/>
      <c r="L33" s="32"/>
      <c r="M33" s="32"/>
    </row>
    <row r="34" ht="14.25" spans="1:13">
      <c r="A34" s="19">
        <v>11866</v>
      </c>
      <c r="B34" s="19" t="s">
        <v>73</v>
      </c>
      <c r="C34" s="19">
        <v>101453</v>
      </c>
      <c r="D34" s="19" t="s">
        <v>72</v>
      </c>
      <c r="E34" s="20" t="s">
        <v>58</v>
      </c>
      <c r="F34" s="19">
        <v>20</v>
      </c>
      <c r="G34" s="21">
        <f>VLOOKUP(A:A,[1]附表二个人分配!$D:$H,5,0)</f>
        <v>10</v>
      </c>
      <c r="H34" s="22">
        <v>0</v>
      </c>
      <c r="I34" s="32">
        <v>0</v>
      </c>
      <c r="J34" s="33">
        <f>I34-G34</f>
        <v>-10</v>
      </c>
      <c r="K34" s="32"/>
      <c r="L34" s="32"/>
      <c r="M34" s="32"/>
    </row>
    <row r="35" ht="14.25" spans="1:13">
      <c r="A35" s="19">
        <v>13209</v>
      </c>
      <c r="B35" s="19" t="s">
        <v>74</v>
      </c>
      <c r="C35" s="19">
        <v>743</v>
      </c>
      <c r="D35" s="19" t="s">
        <v>75</v>
      </c>
      <c r="E35" s="20" t="s">
        <v>46</v>
      </c>
      <c r="F35" s="19">
        <v>20</v>
      </c>
      <c r="G35" s="21">
        <v>10</v>
      </c>
      <c r="H35" s="22">
        <v>0</v>
      </c>
      <c r="I35" s="32">
        <v>0</v>
      </c>
      <c r="J35" s="33">
        <f>I35-G35</f>
        <v>-10</v>
      </c>
      <c r="K35" s="32"/>
      <c r="L35" s="32"/>
      <c r="M35" s="32"/>
    </row>
    <row r="36" ht="14.25" spans="1:13">
      <c r="A36" s="19">
        <v>7388</v>
      </c>
      <c r="B36" s="19" t="s">
        <v>76</v>
      </c>
      <c r="C36" s="19">
        <v>107658</v>
      </c>
      <c r="D36" s="19" t="s">
        <v>77</v>
      </c>
      <c r="E36" s="20" t="s">
        <v>58</v>
      </c>
      <c r="F36" s="19">
        <v>30</v>
      </c>
      <c r="G36" s="21">
        <f>VLOOKUP(A:A,[1]附表二个人分配!$D:$H,5,0)</f>
        <v>10</v>
      </c>
      <c r="H36" s="22">
        <v>0</v>
      </c>
      <c r="I36" s="32">
        <v>0</v>
      </c>
      <c r="J36" s="33">
        <f>I36-G36</f>
        <v>-10</v>
      </c>
      <c r="K36" s="32"/>
      <c r="L36" s="32"/>
      <c r="M36" s="32"/>
    </row>
    <row r="37" ht="14.25" spans="1:13">
      <c r="A37" s="19">
        <v>15233</v>
      </c>
      <c r="B37" s="19" t="s">
        <v>78</v>
      </c>
      <c r="C37" s="19">
        <v>379</v>
      </c>
      <c r="D37" s="19" t="s">
        <v>79</v>
      </c>
      <c r="E37" s="20" t="s">
        <v>16</v>
      </c>
      <c r="F37" s="19">
        <v>30</v>
      </c>
      <c r="G37" s="21">
        <v>10</v>
      </c>
      <c r="H37" s="22">
        <v>0</v>
      </c>
      <c r="I37" s="32">
        <v>0</v>
      </c>
      <c r="J37" s="33">
        <f>I37-G37</f>
        <v>-10</v>
      </c>
      <c r="K37" s="32"/>
      <c r="L37" s="32"/>
      <c r="M37" s="32"/>
    </row>
    <row r="38" ht="14.25" spans="1:13">
      <c r="A38" s="19">
        <v>14465</v>
      </c>
      <c r="B38" s="19" t="s">
        <v>80</v>
      </c>
      <c r="C38" s="19">
        <v>102935</v>
      </c>
      <c r="D38" s="19" t="s">
        <v>81</v>
      </c>
      <c r="E38" s="20" t="s">
        <v>22</v>
      </c>
      <c r="F38" s="19">
        <v>10</v>
      </c>
      <c r="G38" s="21">
        <v>10</v>
      </c>
      <c r="H38" s="22">
        <v>0</v>
      </c>
      <c r="I38" s="32">
        <v>0</v>
      </c>
      <c r="J38" s="33">
        <f>I38-G38</f>
        <v>-10</v>
      </c>
      <c r="K38" s="32"/>
      <c r="L38" s="32"/>
      <c r="M38" s="32"/>
    </row>
    <row r="39" ht="14.25" spans="1:13">
      <c r="A39" s="19">
        <v>7707</v>
      </c>
      <c r="B39" s="19" t="s">
        <v>82</v>
      </c>
      <c r="C39" s="19">
        <v>399</v>
      </c>
      <c r="D39" s="19" t="s">
        <v>83</v>
      </c>
      <c r="E39" s="20" t="s">
        <v>16</v>
      </c>
      <c r="F39" s="19">
        <v>20</v>
      </c>
      <c r="G39" s="21">
        <v>10</v>
      </c>
      <c r="H39" s="22">
        <v>0</v>
      </c>
      <c r="I39" s="32">
        <v>0</v>
      </c>
      <c r="J39" s="33">
        <f>I39-G39</f>
        <v>-10</v>
      </c>
      <c r="K39" s="32"/>
      <c r="L39" s="32"/>
      <c r="M39" s="32"/>
    </row>
    <row r="40" ht="14.25" spans="1:13">
      <c r="A40" s="19">
        <v>11109</v>
      </c>
      <c r="B40" s="19" t="s">
        <v>84</v>
      </c>
      <c r="C40" s="19">
        <v>118074</v>
      </c>
      <c r="D40" s="19" t="s">
        <v>85</v>
      </c>
      <c r="E40" s="20" t="s">
        <v>46</v>
      </c>
      <c r="F40" s="19">
        <v>20</v>
      </c>
      <c r="G40" s="21">
        <v>10</v>
      </c>
      <c r="H40" s="22">
        <v>0</v>
      </c>
      <c r="I40" s="32">
        <v>0</v>
      </c>
      <c r="J40" s="33">
        <f>I40-G40</f>
        <v>-10</v>
      </c>
      <c r="K40" s="32"/>
      <c r="L40" s="32"/>
      <c r="M40" s="32"/>
    </row>
    <row r="41" ht="14.25" spans="1:13">
      <c r="A41" s="19">
        <v>13144</v>
      </c>
      <c r="B41" s="19" t="s">
        <v>86</v>
      </c>
      <c r="C41" s="19">
        <v>118074</v>
      </c>
      <c r="D41" s="19" t="s">
        <v>85</v>
      </c>
      <c r="E41" s="20" t="s">
        <v>46</v>
      </c>
      <c r="F41" s="19">
        <v>20</v>
      </c>
      <c r="G41" s="21">
        <v>10</v>
      </c>
      <c r="H41" s="22">
        <v>0</v>
      </c>
      <c r="I41" s="32">
        <v>0</v>
      </c>
      <c r="J41" s="33">
        <f>I41-G41</f>
        <v>-10</v>
      </c>
      <c r="K41" s="32"/>
      <c r="L41" s="32"/>
      <c r="M41" s="32"/>
    </row>
    <row r="42" ht="14.25" spans="1:13">
      <c r="A42" s="26">
        <v>9190</v>
      </c>
      <c r="B42" s="19" t="s">
        <v>87</v>
      </c>
      <c r="C42" s="19">
        <v>106865</v>
      </c>
      <c r="D42" s="19" t="s">
        <v>88</v>
      </c>
      <c r="E42" s="20" t="s">
        <v>22</v>
      </c>
      <c r="F42" s="19">
        <v>10</v>
      </c>
      <c r="G42" s="21">
        <v>10</v>
      </c>
      <c r="H42" s="22">
        <v>0</v>
      </c>
      <c r="I42" s="32">
        <v>0</v>
      </c>
      <c r="J42" s="33">
        <f>I42-G42</f>
        <v>-10</v>
      </c>
      <c r="K42" s="32"/>
      <c r="L42" s="32"/>
      <c r="M42" s="32"/>
    </row>
    <row r="43" ht="14.25" spans="1:13">
      <c r="A43" s="19">
        <v>12954</v>
      </c>
      <c r="B43" s="19" t="s">
        <v>89</v>
      </c>
      <c r="C43" s="19">
        <v>112888</v>
      </c>
      <c r="D43" s="19" t="s">
        <v>90</v>
      </c>
      <c r="E43" s="20" t="s">
        <v>58</v>
      </c>
      <c r="F43" s="19">
        <v>20</v>
      </c>
      <c r="G43" s="21">
        <f>VLOOKUP(A:A,[1]附表二个人分配!$D:$H,5,0)</f>
        <v>10</v>
      </c>
      <c r="H43" s="22">
        <v>0</v>
      </c>
      <c r="I43" s="32">
        <v>0</v>
      </c>
      <c r="J43" s="33">
        <f>I43-G43</f>
        <v>-10</v>
      </c>
      <c r="K43" s="32"/>
      <c r="L43" s="32"/>
      <c r="M43" s="32"/>
    </row>
    <row r="44" ht="14.25" spans="1:13">
      <c r="A44" s="19">
        <v>9895</v>
      </c>
      <c r="B44" s="19" t="s">
        <v>91</v>
      </c>
      <c r="C44" s="19">
        <v>355</v>
      </c>
      <c r="D44" s="19" t="s">
        <v>92</v>
      </c>
      <c r="E44" s="20" t="s">
        <v>46</v>
      </c>
      <c r="F44" s="19">
        <v>20</v>
      </c>
      <c r="G44" s="21">
        <v>10</v>
      </c>
      <c r="H44" s="22">
        <v>0</v>
      </c>
      <c r="I44" s="32">
        <v>0</v>
      </c>
      <c r="J44" s="33">
        <f>I44-G44</f>
        <v>-10</v>
      </c>
      <c r="K44" s="32"/>
      <c r="L44" s="32"/>
      <c r="M44" s="32"/>
    </row>
    <row r="45" ht="14.25" spans="1:13">
      <c r="A45" s="19">
        <v>8233</v>
      </c>
      <c r="B45" s="19" t="s">
        <v>93</v>
      </c>
      <c r="C45" s="19">
        <v>355</v>
      </c>
      <c r="D45" s="19" t="s">
        <v>92</v>
      </c>
      <c r="E45" s="20" t="s">
        <v>46</v>
      </c>
      <c r="F45" s="19">
        <v>20</v>
      </c>
      <c r="G45" s="21">
        <v>10</v>
      </c>
      <c r="H45" s="22">
        <v>4</v>
      </c>
      <c r="I45" s="32">
        <v>0</v>
      </c>
      <c r="J45" s="33">
        <f>I45-G45</f>
        <v>-10</v>
      </c>
      <c r="K45" s="32"/>
      <c r="L45" s="32"/>
      <c r="M45" s="32"/>
    </row>
    <row r="46" ht="14.25" spans="1:13">
      <c r="A46" s="19">
        <v>8060</v>
      </c>
      <c r="B46" s="19" t="s">
        <v>94</v>
      </c>
      <c r="C46" s="19">
        <v>105267</v>
      </c>
      <c r="D46" s="19" t="s">
        <v>95</v>
      </c>
      <c r="E46" s="20" t="s">
        <v>16</v>
      </c>
      <c r="F46" s="19">
        <v>30</v>
      </c>
      <c r="G46" s="21">
        <v>10</v>
      </c>
      <c r="H46" s="22">
        <v>0</v>
      </c>
      <c r="I46" s="32">
        <v>0</v>
      </c>
      <c r="J46" s="33">
        <f>I46-G46</f>
        <v>-10</v>
      </c>
      <c r="K46" s="32"/>
      <c r="L46" s="32"/>
      <c r="M46" s="32"/>
    </row>
    <row r="47" ht="14.25" spans="1:13">
      <c r="A47" s="19">
        <v>14442</v>
      </c>
      <c r="B47" s="19" t="s">
        <v>96</v>
      </c>
      <c r="C47" s="19">
        <v>105267</v>
      </c>
      <c r="D47" s="19" t="s">
        <v>95</v>
      </c>
      <c r="E47" s="20" t="s">
        <v>16</v>
      </c>
      <c r="F47" s="19">
        <v>30</v>
      </c>
      <c r="G47" s="21">
        <v>10</v>
      </c>
      <c r="H47" s="22">
        <v>0</v>
      </c>
      <c r="I47" s="32">
        <v>0</v>
      </c>
      <c r="J47" s="33">
        <f>I47-G47</f>
        <v>-10</v>
      </c>
      <c r="K47" s="32"/>
      <c r="L47" s="32"/>
      <c r="M47" s="32"/>
    </row>
    <row r="48" ht="14.25" spans="1:13">
      <c r="A48" s="19">
        <v>12886</v>
      </c>
      <c r="B48" s="19" t="s">
        <v>97</v>
      </c>
      <c r="C48" s="19">
        <v>105267</v>
      </c>
      <c r="D48" s="19" t="s">
        <v>95</v>
      </c>
      <c r="E48" s="20" t="s">
        <v>16</v>
      </c>
      <c r="F48" s="19">
        <v>30</v>
      </c>
      <c r="G48" s="21">
        <v>10</v>
      </c>
      <c r="H48" s="22">
        <v>0</v>
      </c>
      <c r="I48" s="32">
        <v>0</v>
      </c>
      <c r="J48" s="33">
        <f>I48-G48</f>
        <v>-10</v>
      </c>
      <c r="K48" s="32"/>
      <c r="L48" s="32"/>
      <c r="M48" s="32"/>
    </row>
    <row r="49" ht="14.25" spans="1:13">
      <c r="A49" s="19">
        <v>5527</v>
      </c>
      <c r="B49" s="19" t="s">
        <v>98</v>
      </c>
      <c r="C49" s="19">
        <v>511</v>
      </c>
      <c r="D49" s="19" t="s">
        <v>99</v>
      </c>
      <c r="E49" s="20" t="s">
        <v>46</v>
      </c>
      <c r="F49" s="19">
        <v>30</v>
      </c>
      <c r="G49" s="21">
        <v>10</v>
      </c>
      <c r="H49" s="22">
        <v>0</v>
      </c>
      <c r="I49" s="32">
        <v>0</v>
      </c>
      <c r="J49" s="33">
        <f>I49-G49</f>
        <v>-10</v>
      </c>
      <c r="K49" s="32"/>
      <c r="L49" s="32"/>
      <c r="M49" s="32"/>
    </row>
    <row r="50" ht="14.25" spans="1:13">
      <c r="A50" s="19">
        <v>7917</v>
      </c>
      <c r="B50" s="19" t="s">
        <v>100</v>
      </c>
      <c r="C50" s="19">
        <v>511</v>
      </c>
      <c r="D50" s="19" t="s">
        <v>99</v>
      </c>
      <c r="E50" s="20" t="s">
        <v>46</v>
      </c>
      <c r="F50" s="19">
        <v>30</v>
      </c>
      <c r="G50" s="21">
        <v>10</v>
      </c>
      <c r="H50" s="22">
        <v>0</v>
      </c>
      <c r="I50" s="32">
        <v>0</v>
      </c>
      <c r="J50" s="33">
        <f>I50-G50</f>
        <v>-10</v>
      </c>
      <c r="K50" s="32"/>
      <c r="L50" s="32"/>
      <c r="M50" s="32"/>
    </row>
    <row r="51" ht="14.25" spans="1:13">
      <c r="A51" s="19">
        <v>15034</v>
      </c>
      <c r="B51" s="19" t="s">
        <v>101</v>
      </c>
      <c r="C51" s="19">
        <v>511</v>
      </c>
      <c r="D51" s="19" t="s">
        <v>99</v>
      </c>
      <c r="E51" s="20" t="s">
        <v>46</v>
      </c>
      <c r="F51" s="19">
        <v>30</v>
      </c>
      <c r="G51" s="21">
        <v>10</v>
      </c>
      <c r="H51" s="22">
        <v>0</v>
      </c>
      <c r="I51" s="32">
        <v>0</v>
      </c>
      <c r="J51" s="33">
        <f>I51-G51</f>
        <v>-10</v>
      </c>
      <c r="K51" s="32"/>
      <c r="L51" s="32"/>
      <c r="M51" s="32"/>
    </row>
    <row r="52" ht="14.25" spans="1:13">
      <c r="A52" s="19">
        <v>6456</v>
      </c>
      <c r="B52" s="19" t="s">
        <v>102</v>
      </c>
      <c r="C52" s="19">
        <v>339</v>
      </c>
      <c r="D52" s="19" t="s">
        <v>103</v>
      </c>
      <c r="E52" s="20" t="s">
        <v>16</v>
      </c>
      <c r="F52" s="19">
        <v>20</v>
      </c>
      <c r="G52" s="21">
        <v>10</v>
      </c>
      <c r="H52" s="22">
        <v>0</v>
      </c>
      <c r="I52" s="32">
        <v>0</v>
      </c>
      <c r="J52" s="33">
        <f>I52-G52</f>
        <v>-10</v>
      </c>
      <c r="K52" s="32"/>
      <c r="L52" s="32"/>
      <c r="M52" s="32"/>
    </row>
    <row r="53" ht="14.25" spans="1:13">
      <c r="A53" s="19">
        <v>13986</v>
      </c>
      <c r="B53" s="19" t="s">
        <v>104</v>
      </c>
      <c r="C53" s="19">
        <v>339</v>
      </c>
      <c r="D53" s="19" t="s">
        <v>103</v>
      </c>
      <c r="E53" s="20" t="s">
        <v>16</v>
      </c>
      <c r="F53" s="19">
        <v>20</v>
      </c>
      <c r="G53" s="21">
        <v>10</v>
      </c>
      <c r="H53" s="22">
        <v>0</v>
      </c>
      <c r="I53" s="32">
        <v>0</v>
      </c>
      <c r="J53" s="33">
        <f>I53-G53</f>
        <v>-10</v>
      </c>
      <c r="K53" s="32"/>
      <c r="L53" s="32"/>
      <c r="M53" s="32"/>
    </row>
    <row r="54" ht="14.25" spans="1:13">
      <c r="A54" s="19">
        <v>10890</v>
      </c>
      <c r="B54" s="19" t="s">
        <v>105</v>
      </c>
      <c r="C54" s="19">
        <v>742</v>
      </c>
      <c r="D54" s="19" t="s">
        <v>106</v>
      </c>
      <c r="E54" s="20" t="s">
        <v>22</v>
      </c>
      <c r="F54" s="19">
        <v>20</v>
      </c>
      <c r="G54" s="21">
        <v>10</v>
      </c>
      <c r="H54" s="22">
        <v>0</v>
      </c>
      <c r="I54" s="32">
        <v>0</v>
      </c>
      <c r="J54" s="33">
        <f>I54-G54</f>
        <v>-10</v>
      </c>
      <c r="K54" s="32"/>
      <c r="L54" s="32"/>
      <c r="M54" s="32"/>
    </row>
    <row r="55" ht="14.25" spans="1:13">
      <c r="A55" s="19">
        <v>9822</v>
      </c>
      <c r="B55" s="19" t="s">
        <v>107</v>
      </c>
      <c r="C55" s="19">
        <v>742</v>
      </c>
      <c r="D55" s="19" t="s">
        <v>106</v>
      </c>
      <c r="E55" s="20" t="s">
        <v>22</v>
      </c>
      <c r="F55" s="19">
        <v>20</v>
      </c>
      <c r="G55" s="21">
        <v>10</v>
      </c>
      <c r="H55" s="22">
        <v>0</v>
      </c>
      <c r="I55" s="32">
        <v>0</v>
      </c>
      <c r="J55" s="33">
        <f>I55-G55</f>
        <v>-10</v>
      </c>
      <c r="K55" s="32"/>
      <c r="L55" s="32"/>
      <c r="M55" s="32"/>
    </row>
    <row r="56" ht="14.25" spans="1:13">
      <c r="A56" s="27">
        <v>5698</v>
      </c>
      <c r="B56" s="27" t="s">
        <v>108</v>
      </c>
      <c r="C56" s="27">
        <v>738</v>
      </c>
      <c r="D56" s="27" t="s">
        <v>109</v>
      </c>
      <c r="E56" s="28" t="s">
        <v>110</v>
      </c>
      <c r="F56" s="27">
        <v>20</v>
      </c>
      <c r="G56" s="29">
        <v>10</v>
      </c>
      <c r="H56" s="22">
        <v>0</v>
      </c>
      <c r="I56" s="32">
        <v>0</v>
      </c>
      <c r="J56" s="33">
        <f>I56-G56</f>
        <v>-10</v>
      </c>
      <c r="K56" s="32"/>
      <c r="L56" s="32"/>
      <c r="M56" s="32"/>
    </row>
    <row r="57" ht="14.25" spans="1:13">
      <c r="A57" s="27">
        <v>6121</v>
      </c>
      <c r="B57" s="27" t="s">
        <v>111</v>
      </c>
      <c r="C57" s="27">
        <v>738</v>
      </c>
      <c r="D57" s="27" t="s">
        <v>109</v>
      </c>
      <c r="E57" s="28" t="s">
        <v>110</v>
      </c>
      <c r="F57" s="27">
        <v>20</v>
      </c>
      <c r="G57" s="29">
        <v>10</v>
      </c>
      <c r="H57" s="22">
        <v>0</v>
      </c>
      <c r="I57" s="32">
        <v>0</v>
      </c>
      <c r="J57" s="33">
        <f>I57-G57</f>
        <v>-10</v>
      </c>
      <c r="K57" s="32"/>
      <c r="L57" s="32"/>
      <c r="M57" s="32"/>
    </row>
    <row r="58" ht="14.25" spans="1:13">
      <c r="A58" s="19">
        <v>10907</v>
      </c>
      <c r="B58" s="19" t="s">
        <v>112</v>
      </c>
      <c r="C58" s="19">
        <v>747</v>
      </c>
      <c r="D58" s="19" t="s">
        <v>113</v>
      </c>
      <c r="E58" s="23" t="s">
        <v>19</v>
      </c>
      <c r="F58" s="19">
        <v>20</v>
      </c>
      <c r="G58" s="21">
        <v>10</v>
      </c>
      <c r="H58" s="22">
        <v>0</v>
      </c>
      <c r="I58" s="32">
        <v>0</v>
      </c>
      <c r="J58" s="33">
        <f>I58-G58</f>
        <v>-10</v>
      </c>
      <c r="K58" s="32"/>
      <c r="L58" s="32"/>
      <c r="M58" s="32"/>
    </row>
    <row r="59" ht="14.25" spans="1:13">
      <c r="A59" s="19">
        <v>11964</v>
      </c>
      <c r="B59" s="19" t="s">
        <v>114</v>
      </c>
      <c r="C59" s="19">
        <v>747</v>
      </c>
      <c r="D59" s="19" t="s">
        <v>113</v>
      </c>
      <c r="E59" s="23" t="s">
        <v>19</v>
      </c>
      <c r="F59" s="19">
        <v>20</v>
      </c>
      <c r="G59" s="21">
        <v>10</v>
      </c>
      <c r="H59" s="22">
        <v>0</v>
      </c>
      <c r="I59" s="32">
        <v>0</v>
      </c>
      <c r="J59" s="33">
        <f>I59-G59</f>
        <v>-10</v>
      </c>
      <c r="K59" s="32"/>
      <c r="L59" s="32"/>
      <c r="M59" s="32"/>
    </row>
    <row r="60" ht="14.25" spans="1:13">
      <c r="A60" s="19">
        <v>5457</v>
      </c>
      <c r="B60" s="19" t="s">
        <v>115</v>
      </c>
      <c r="C60" s="19">
        <v>572</v>
      </c>
      <c r="D60" s="19" t="s">
        <v>116</v>
      </c>
      <c r="E60" s="23" t="s">
        <v>19</v>
      </c>
      <c r="F60" s="19">
        <v>20</v>
      </c>
      <c r="G60" s="21">
        <v>10</v>
      </c>
      <c r="H60" s="22">
        <v>0</v>
      </c>
      <c r="I60" s="32">
        <v>0</v>
      </c>
      <c r="J60" s="33">
        <f>I60-G60</f>
        <v>-10</v>
      </c>
      <c r="K60" s="32"/>
      <c r="L60" s="32"/>
      <c r="M60" s="32"/>
    </row>
    <row r="61" ht="14.25" spans="1:13">
      <c r="A61" s="19">
        <v>10186</v>
      </c>
      <c r="B61" s="19" t="s">
        <v>117</v>
      </c>
      <c r="C61" s="19">
        <v>572</v>
      </c>
      <c r="D61" s="19" t="s">
        <v>116</v>
      </c>
      <c r="E61" s="23" t="s">
        <v>19</v>
      </c>
      <c r="F61" s="19">
        <v>20</v>
      </c>
      <c r="G61" s="21">
        <v>10</v>
      </c>
      <c r="H61" s="22">
        <v>0</v>
      </c>
      <c r="I61" s="32">
        <v>0</v>
      </c>
      <c r="J61" s="33">
        <f>I61-G61</f>
        <v>-10</v>
      </c>
      <c r="K61" s="32"/>
      <c r="L61" s="32"/>
      <c r="M61" s="32"/>
    </row>
    <row r="62" ht="14.25" spans="1:13">
      <c r="A62" s="19">
        <v>13327</v>
      </c>
      <c r="B62" s="19" t="s">
        <v>118</v>
      </c>
      <c r="C62" s="19">
        <v>114844</v>
      </c>
      <c r="D62" s="19" t="s">
        <v>119</v>
      </c>
      <c r="E62" s="23" t="s">
        <v>19</v>
      </c>
      <c r="F62" s="19">
        <v>20</v>
      </c>
      <c r="G62" s="21">
        <v>10</v>
      </c>
      <c r="H62" s="22">
        <v>0</v>
      </c>
      <c r="I62" s="32">
        <v>0</v>
      </c>
      <c r="J62" s="33">
        <f>I62-G62</f>
        <v>-10</v>
      </c>
      <c r="K62" s="32"/>
      <c r="L62" s="32"/>
      <c r="M62" s="32"/>
    </row>
    <row r="63" ht="14.25" spans="1:13">
      <c r="A63" s="19">
        <v>13061</v>
      </c>
      <c r="B63" s="19" t="s">
        <v>120</v>
      </c>
      <c r="C63" s="19">
        <v>114844</v>
      </c>
      <c r="D63" s="19" t="s">
        <v>119</v>
      </c>
      <c r="E63" s="23" t="s">
        <v>19</v>
      </c>
      <c r="F63" s="19">
        <v>20</v>
      </c>
      <c r="G63" s="21">
        <v>10</v>
      </c>
      <c r="H63" s="22">
        <v>0</v>
      </c>
      <c r="I63" s="32">
        <v>0</v>
      </c>
      <c r="J63" s="33">
        <f>I63-G63</f>
        <v>-10</v>
      </c>
      <c r="K63" s="32"/>
      <c r="L63" s="32"/>
      <c r="M63" s="32"/>
    </row>
    <row r="64" ht="14.25" spans="1:13">
      <c r="A64" s="19">
        <v>14429</v>
      </c>
      <c r="B64" s="19" t="s">
        <v>121</v>
      </c>
      <c r="C64" s="19">
        <v>113299</v>
      </c>
      <c r="D64" s="19" t="s">
        <v>122</v>
      </c>
      <c r="E64" s="23" t="s">
        <v>19</v>
      </c>
      <c r="F64" s="19">
        <v>20</v>
      </c>
      <c r="G64" s="21">
        <v>10</v>
      </c>
      <c r="H64" s="22">
        <v>0</v>
      </c>
      <c r="I64" s="32">
        <v>0</v>
      </c>
      <c r="J64" s="33">
        <f>I64-G64</f>
        <v>-10</v>
      </c>
      <c r="K64" s="32"/>
      <c r="L64" s="32"/>
      <c r="M64" s="32"/>
    </row>
    <row r="65" ht="14.25" spans="1:13">
      <c r="A65" s="19">
        <v>14389</v>
      </c>
      <c r="B65" s="19" t="s">
        <v>123</v>
      </c>
      <c r="C65" s="19">
        <v>113299</v>
      </c>
      <c r="D65" s="19" t="s">
        <v>122</v>
      </c>
      <c r="E65" s="23" t="s">
        <v>19</v>
      </c>
      <c r="F65" s="19">
        <v>20</v>
      </c>
      <c r="G65" s="21">
        <v>10</v>
      </c>
      <c r="H65" s="22">
        <v>0</v>
      </c>
      <c r="I65" s="32">
        <v>0</v>
      </c>
      <c r="J65" s="33">
        <f>I65-G65</f>
        <v>-10</v>
      </c>
      <c r="K65" s="32"/>
      <c r="L65" s="32"/>
      <c r="M65" s="32"/>
    </row>
    <row r="66" ht="14.25" spans="1:13">
      <c r="A66" s="26">
        <v>9669</v>
      </c>
      <c r="B66" s="19" t="s">
        <v>124</v>
      </c>
      <c r="C66" s="19">
        <v>106066</v>
      </c>
      <c r="D66" s="19" t="s">
        <v>125</v>
      </c>
      <c r="E66" s="20" t="s">
        <v>22</v>
      </c>
      <c r="F66" s="19">
        <v>10</v>
      </c>
      <c r="G66" s="21">
        <v>10</v>
      </c>
      <c r="H66" s="22">
        <v>0</v>
      </c>
      <c r="I66" s="32">
        <v>0</v>
      </c>
      <c r="J66" s="33">
        <f>I66-G66</f>
        <v>-10</v>
      </c>
      <c r="K66" s="32"/>
      <c r="L66" s="32"/>
      <c r="M66" s="32"/>
    </row>
    <row r="67" ht="14.25" spans="1:13">
      <c r="A67" s="19">
        <v>5519</v>
      </c>
      <c r="B67" s="19" t="s">
        <v>126</v>
      </c>
      <c r="C67" s="19">
        <v>744</v>
      </c>
      <c r="D67" s="19" t="s">
        <v>127</v>
      </c>
      <c r="E67" s="23" t="s">
        <v>19</v>
      </c>
      <c r="F67" s="19">
        <v>20</v>
      </c>
      <c r="G67" s="21">
        <v>10</v>
      </c>
      <c r="H67" s="22">
        <v>0</v>
      </c>
      <c r="I67" s="32">
        <v>0</v>
      </c>
      <c r="J67" s="33">
        <f>I67-G67</f>
        <v>-10</v>
      </c>
      <c r="K67" s="32"/>
      <c r="L67" s="32"/>
      <c r="M67" s="32"/>
    </row>
    <row r="68" ht="14.25" spans="1:13">
      <c r="A68" s="19">
        <v>12846</v>
      </c>
      <c r="B68" s="19" t="s">
        <v>128</v>
      </c>
      <c r="C68" s="19">
        <v>744</v>
      </c>
      <c r="D68" s="19" t="s">
        <v>127</v>
      </c>
      <c r="E68" s="23" t="s">
        <v>19</v>
      </c>
      <c r="F68" s="19">
        <v>20</v>
      </c>
      <c r="G68" s="21">
        <v>10</v>
      </c>
      <c r="H68" s="22">
        <v>0</v>
      </c>
      <c r="I68" s="32">
        <v>0</v>
      </c>
      <c r="J68" s="33">
        <f>I68-G68</f>
        <v>-10</v>
      </c>
      <c r="K68" s="32"/>
      <c r="L68" s="32"/>
      <c r="M68" s="32"/>
    </row>
    <row r="69" ht="14.25" spans="1:13">
      <c r="A69" s="19">
        <v>13325</v>
      </c>
      <c r="B69" s="19" t="s">
        <v>129</v>
      </c>
      <c r="C69" s="19">
        <v>116919</v>
      </c>
      <c r="D69" s="19" t="s">
        <v>130</v>
      </c>
      <c r="E69" s="20" t="s">
        <v>22</v>
      </c>
      <c r="F69" s="19">
        <v>10</v>
      </c>
      <c r="G69" s="21">
        <v>10</v>
      </c>
      <c r="H69" s="22">
        <v>0</v>
      </c>
      <c r="I69" s="32">
        <v>0</v>
      </c>
      <c r="J69" s="33">
        <f>I69-G69</f>
        <v>-10</v>
      </c>
      <c r="K69" s="32"/>
      <c r="L69" s="32"/>
      <c r="M69" s="32"/>
    </row>
    <row r="70" ht="14.25" spans="1:13">
      <c r="A70" s="19">
        <v>9308</v>
      </c>
      <c r="B70" s="19" t="s">
        <v>131</v>
      </c>
      <c r="C70" s="19">
        <v>391</v>
      </c>
      <c r="D70" s="19" t="s">
        <v>132</v>
      </c>
      <c r="E70" s="23" t="s">
        <v>19</v>
      </c>
      <c r="F70" s="19">
        <v>20</v>
      </c>
      <c r="G70" s="21">
        <v>10</v>
      </c>
      <c r="H70" s="22">
        <v>0</v>
      </c>
      <c r="I70" s="32">
        <v>0</v>
      </c>
      <c r="J70" s="33">
        <f>I70-G70</f>
        <v>-10</v>
      </c>
      <c r="K70" s="32"/>
      <c r="L70" s="32"/>
      <c r="M70" s="32"/>
    </row>
    <row r="71" ht="14.25" spans="1:13">
      <c r="A71" s="19">
        <v>12462</v>
      </c>
      <c r="B71" s="19" t="s">
        <v>133</v>
      </c>
      <c r="C71" s="19">
        <v>391</v>
      </c>
      <c r="D71" s="19" t="s">
        <v>132</v>
      </c>
      <c r="E71" s="23" t="s">
        <v>19</v>
      </c>
      <c r="F71" s="19">
        <v>20</v>
      </c>
      <c r="G71" s="21">
        <v>10</v>
      </c>
      <c r="H71" s="22">
        <v>0</v>
      </c>
      <c r="I71" s="32">
        <v>0</v>
      </c>
      <c r="J71" s="33">
        <f>I71-G71</f>
        <v>-10</v>
      </c>
      <c r="K71" s="32"/>
      <c r="L71" s="32"/>
      <c r="M71" s="32"/>
    </row>
    <row r="72" ht="14.25" spans="1:13">
      <c r="A72" s="19">
        <v>13282</v>
      </c>
      <c r="B72" s="19" t="s">
        <v>134</v>
      </c>
      <c r="C72" s="19">
        <v>745</v>
      </c>
      <c r="D72" s="19" t="s">
        <v>135</v>
      </c>
      <c r="E72" s="20" t="s">
        <v>16</v>
      </c>
      <c r="F72" s="19">
        <v>20</v>
      </c>
      <c r="G72" s="21">
        <v>10</v>
      </c>
      <c r="H72" s="22">
        <v>0</v>
      </c>
      <c r="I72" s="32">
        <v>0</v>
      </c>
      <c r="J72" s="33">
        <f>I72-G72</f>
        <v>-10</v>
      </c>
      <c r="K72" s="32"/>
      <c r="L72" s="32"/>
      <c r="M72" s="32"/>
    </row>
    <row r="73" ht="14.25" spans="1:13">
      <c r="A73" s="19">
        <v>14404</v>
      </c>
      <c r="B73" s="19" t="s">
        <v>136</v>
      </c>
      <c r="C73" s="19">
        <v>745</v>
      </c>
      <c r="D73" s="19" t="s">
        <v>135</v>
      </c>
      <c r="E73" s="20" t="s">
        <v>16</v>
      </c>
      <c r="F73" s="19">
        <v>20</v>
      </c>
      <c r="G73" s="21">
        <v>10</v>
      </c>
      <c r="H73" s="22">
        <v>0</v>
      </c>
      <c r="I73" s="32">
        <v>0</v>
      </c>
      <c r="J73" s="33">
        <f>I73-G73</f>
        <v>-10</v>
      </c>
      <c r="K73" s="32"/>
      <c r="L73" s="32"/>
      <c r="M73" s="32"/>
    </row>
    <row r="74" ht="14.25" spans="1:13">
      <c r="A74" s="19">
        <v>11799</v>
      </c>
      <c r="B74" s="19" t="s">
        <v>137</v>
      </c>
      <c r="C74" s="19">
        <v>367</v>
      </c>
      <c r="D74" s="19" t="s">
        <v>138</v>
      </c>
      <c r="E74" s="20" t="s">
        <v>41</v>
      </c>
      <c r="F74" s="19">
        <v>20</v>
      </c>
      <c r="G74" s="21">
        <v>10</v>
      </c>
      <c r="H74" s="22">
        <v>0</v>
      </c>
      <c r="I74" s="32">
        <v>0</v>
      </c>
      <c r="J74" s="33">
        <f>I74-G74</f>
        <v>-10</v>
      </c>
      <c r="K74" s="32"/>
      <c r="L74" s="32"/>
      <c r="M74" s="32"/>
    </row>
    <row r="75" ht="14.25" spans="1:13">
      <c r="A75" s="19">
        <v>12454</v>
      </c>
      <c r="B75" s="19" t="s">
        <v>139</v>
      </c>
      <c r="C75" s="19">
        <v>102479</v>
      </c>
      <c r="D75" s="19" t="s">
        <v>140</v>
      </c>
      <c r="E75" s="23" t="s">
        <v>19</v>
      </c>
      <c r="F75" s="19">
        <v>20</v>
      </c>
      <c r="G75" s="21">
        <v>10</v>
      </c>
      <c r="H75" s="22">
        <v>0</v>
      </c>
      <c r="I75" s="32">
        <v>0</v>
      </c>
      <c r="J75" s="33">
        <f>I75-G75</f>
        <v>-10</v>
      </c>
      <c r="K75" s="32"/>
      <c r="L75" s="32"/>
      <c r="M75" s="32"/>
    </row>
    <row r="76" ht="14.25" spans="1:13">
      <c r="A76" s="19">
        <v>14379</v>
      </c>
      <c r="B76" s="19" t="s">
        <v>141</v>
      </c>
      <c r="C76" s="19">
        <v>337</v>
      </c>
      <c r="D76" s="19" t="s">
        <v>142</v>
      </c>
      <c r="E76" s="23" t="s">
        <v>19</v>
      </c>
      <c r="F76" s="19">
        <v>40</v>
      </c>
      <c r="G76" s="21">
        <v>10</v>
      </c>
      <c r="H76" s="22">
        <v>0</v>
      </c>
      <c r="I76" s="32">
        <v>0</v>
      </c>
      <c r="J76" s="33">
        <f>I76-G76</f>
        <v>-10</v>
      </c>
      <c r="K76" s="32"/>
      <c r="L76" s="32"/>
      <c r="M76" s="32"/>
    </row>
    <row r="77" ht="14.25" spans="1:13">
      <c r="A77" s="19">
        <v>7050</v>
      </c>
      <c r="B77" s="19" t="s">
        <v>143</v>
      </c>
      <c r="C77" s="19">
        <v>337</v>
      </c>
      <c r="D77" s="19" t="s">
        <v>142</v>
      </c>
      <c r="E77" s="23" t="s">
        <v>19</v>
      </c>
      <c r="F77" s="19">
        <v>40</v>
      </c>
      <c r="G77" s="21">
        <v>10</v>
      </c>
      <c r="H77" s="22">
        <v>0</v>
      </c>
      <c r="I77" s="32">
        <v>0</v>
      </c>
      <c r="J77" s="33">
        <f>I77-G77</f>
        <v>-10</v>
      </c>
      <c r="K77" s="32"/>
      <c r="L77" s="32"/>
      <c r="M77" s="32"/>
    </row>
    <row r="78" ht="14.25" spans="1:13">
      <c r="A78" s="19">
        <v>11883</v>
      </c>
      <c r="B78" s="19" t="s">
        <v>144</v>
      </c>
      <c r="C78" s="19">
        <v>337</v>
      </c>
      <c r="D78" s="19" t="s">
        <v>142</v>
      </c>
      <c r="E78" s="23" t="s">
        <v>19</v>
      </c>
      <c r="F78" s="19">
        <v>40</v>
      </c>
      <c r="G78" s="21">
        <v>10</v>
      </c>
      <c r="H78" s="22">
        <v>0</v>
      </c>
      <c r="I78" s="32">
        <v>0</v>
      </c>
      <c r="J78" s="33">
        <f>I78-G78</f>
        <v>-10</v>
      </c>
      <c r="K78" s="32"/>
      <c r="L78" s="32"/>
      <c r="M78" s="32"/>
    </row>
    <row r="79" ht="14.25" spans="1:13">
      <c r="A79" s="19">
        <v>6965</v>
      </c>
      <c r="B79" s="19" t="s">
        <v>145</v>
      </c>
      <c r="C79" s="19">
        <v>337</v>
      </c>
      <c r="D79" s="19" t="s">
        <v>142</v>
      </c>
      <c r="E79" s="23" t="s">
        <v>19</v>
      </c>
      <c r="F79" s="19">
        <v>40</v>
      </c>
      <c r="G79" s="21">
        <v>10</v>
      </c>
      <c r="H79" s="22">
        <v>0</v>
      </c>
      <c r="I79" s="32">
        <v>0</v>
      </c>
      <c r="J79" s="33">
        <f>I79-G79</f>
        <v>-10</v>
      </c>
      <c r="K79" s="32"/>
      <c r="L79" s="32"/>
      <c r="M79" s="32"/>
    </row>
    <row r="80" ht="14.25" spans="1:13">
      <c r="A80" s="19">
        <v>12332</v>
      </c>
      <c r="B80" s="19" t="s">
        <v>146</v>
      </c>
      <c r="C80" s="19">
        <v>727</v>
      </c>
      <c r="D80" s="19" t="s">
        <v>147</v>
      </c>
      <c r="E80" s="20" t="s">
        <v>16</v>
      </c>
      <c r="F80" s="19">
        <v>20</v>
      </c>
      <c r="G80" s="21">
        <v>10</v>
      </c>
      <c r="H80" s="22">
        <v>0</v>
      </c>
      <c r="I80" s="32">
        <v>0</v>
      </c>
      <c r="J80" s="33">
        <f>I80-G80</f>
        <v>-10</v>
      </c>
      <c r="K80" s="32"/>
      <c r="L80" s="32"/>
      <c r="M80" s="32"/>
    </row>
    <row r="81" ht="14.25" spans="1:13">
      <c r="A81" s="19">
        <v>13161</v>
      </c>
      <c r="B81" s="19" t="s">
        <v>148</v>
      </c>
      <c r="C81" s="19">
        <v>727</v>
      </c>
      <c r="D81" s="19" t="s">
        <v>147</v>
      </c>
      <c r="E81" s="20" t="s">
        <v>16</v>
      </c>
      <c r="F81" s="19">
        <v>20</v>
      </c>
      <c r="G81" s="21">
        <v>10</v>
      </c>
      <c r="H81" s="22">
        <v>0</v>
      </c>
      <c r="I81" s="32">
        <v>0</v>
      </c>
      <c r="J81" s="33">
        <f>I81-G81</f>
        <v>-10</v>
      </c>
      <c r="K81" s="32"/>
      <c r="L81" s="32"/>
      <c r="M81" s="32"/>
    </row>
    <row r="82" ht="14.25" spans="1:13">
      <c r="A82" s="19">
        <v>7006</v>
      </c>
      <c r="B82" s="19" t="s">
        <v>149</v>
      </c>
      <c r="C82" s="19">
        <v>122198</v>
      </c>
      <c r="D82" s="19" t="s">
        <v>150</v>
      </c>
      <c r="E82" s="20" t="s">
        <v>46</v>
      </c>
      <c r="F82" s="19">
        <v>20</v>
      </c>
      <c r="G82" s="21">
        <v>10</v>
      </c>
      <c r="H82" s="22">
        <v>0</v>
      </c>
      <c r="I82" s="32">
        <v>0</v>
      </c>
      <c r="J82" s="33">
        <f>I82-G82</f>
        <v>-10</v>
      </c>
      <c r="K82" s="32"/>
      <c r="L82" s="32"/>
      <c r="M82" s="32"/>
    </row>
    <row r="83" ht="14.25" spans="1:13">
      <c r="A83" s="19">
        <v>14065</v>
      </c>
      <c r="B83" s="19" t="s">
        <v>151</v>
      </c>
      <c r="C83" s="19">
        <v>122198</v>
      </c>
      <c r="D83" s="19" t="s">
        <v>150</v>
      </c>
      <c r="E83" s="20" t="s">
        <v>46</v>
      </c>
      <c r="F83" s="19">
        <v>20</v>
      </c>
      <c r="G83" s="21">
        <v>10</v>
      </c>
      <c r="H83" s="22">
        <v>0</v>
      </c>
      <c r="I83" s="32">
        <v>0</v>
      </c>
      <c r="J83" s="33">
        <f>I83-G83</f>
        <v>-10</v>
      </c>
      <c r="K83" s="32"/>
      <c r="L83" s="32"/>
      <c r="M83" s="32"/>
    </row>
    <row r="84" ht="14.25" spans="1:13">
      <c r="A84" s="19">
        <v>15034</v>
      </c>
      <c r="B84" s="19" t="s">
        <v>101</v>
      </c>
      <c r="C84" s="19">
        <v>511</v>
      </c>
      <c r="D84" s="19" t="s">
        <v>152</v>
      </c>
      <c r="E84" s="20" t="s">
        <v>46</v>
      </c>
      <c r="F84" s="19">
        <v>20</v>
      </c>
      <c r="G84" s="21">
        <v>10</v>
      </c>
      <c r="H84" s="22">
        <v>0</v>
      </c>
      <c r="I84" s="32">
        <v>0</v>
      </c>
      <c r="J84" s="33">
        <f>I84-G84</f>
        <v>-10</v>
      </c>
      <c r="K84" s="32"/>
      <c r="L84" s="32"/>
      <c r="M84" s="32"/>
    </row>
    <row r="85" ht="14.25" spans="1:13">
      <c r="A85" s="19">
        <v>9749</v>
      </c>
      <c r="B85" s="19" t="s">
        <v>153</v>
      </c>
      <c r="C85" s="19">
        <v>740</v>
      </c>
      <c r="D85" s="19" t="s">
        <v>152</v>
      </c>
      <c r="E85" s="20" t="s">
        <v>46</v>
      </c>
      <c r="F85" s="19">
        <v>20</v>
      </c>
      <c r="G85" s="21">
        <v>10</v>
      </c>
      <c r="H85" s="22">
        <v>0</v>
      </c>
      <c r="I85" s="32">
        <v>0</v>
      </c>
      <c r="J85" s="33">
        <f>I85-G85</f>
        <v>-10</v>
      </c>
      <c r="K85" s="32"/>
      <c r="L85" s="32"/>
      <c r="M85" s="32"/>
    </row>
    <row r="86" ht="14.25" spans="1:13">
      <c r="A86" s="19">
        <v>15043</v>
      </c>
      <c r="B86" s="19" t="s">
        <v>154</v>
      </c>
      <c r="C86" s="19">
        <v>117491</v>
      </c>
      <c r="D86" s="19" t="s">
        <v>155</v>
      </c>
      <c r="E86" s="20" t="s">
        <v>16</v>
      </c>
      <c r="F86" s="19">
        <v>20</v>
      </c>
      <c r="G86" s="21">
        <v>10</v>
      </c>
      <c r="H86" s="22">
        <v>0</v>
      </c>
      <c r="I86" s="32">
        <v>0</v>
      </c>
      <c r="J86" s="33">
        <f>I86-G86</f>
        <v>-10</v>
      </c>
      <c r="K86" s="32"/>
      <c r="L86" s="32"/>
      <c r="M86" s="32"/>
    </row>
    <row r="87" ht="14.25" spans="1:13">
      <c r="A87" s="19">
        <v>12909</v>
      </c>
      <c r="B87" s="19" t="s">
        <v>156</v>
      </c>
      <c r="C87" s="19">
        <v>117491</v>
      </c>
      <c r="D87" s="19" t="s">
        <v>155</v>
      </c>
      <c r="E87" s="20" t="s">
        <v>16</v>
      </c>
      <c r="F87" s="19">
        <v>20</v>
      </c>
      <c r="G87" s="21">
        <v>10</v>
      </c>
      <c r="H87" s="22">
        <v>0</v>
      </c>
      <c r="I87" s="32">
        <v>0</v>
      </c>
      <c r="J87" s="33">
        <f>I87-G87</f>
        <v>-10</v>
      </c>
      <c r="K87" s="32"/>
      <c r="L87" s="32"/>
      <c r="M87" s="32"/>
    </row>
    <row r="88" ht="14.25" spans="1:13">
      <c r="A88" s="19">
        <v>11453</v>
      </c>
      <c r="B88" s="19" t="s">
        <v>157</v>
      </c>
      <c r="C88" s="19">
        <v>111219</v>
      </c>
      <c r="D88" s="19" t="s">
        <v>158</v>
      </c>
      <c r="E88" s="20" t="s">
        <v>16</v>
      </c>
      <c r="F88" s="19">
        <v>30</v>
      </c>
      <c r="G88" s="21">
        <v>10</v>
      </c>
      <c r="H88" s="22">
        <v>0</v>
      </c>
      <c r="I88" s="32">
        <v>0</v>
      </c>
      <c r="J88" s="33">
        <f>I88-G88</f>
        <v>-10</v>
      </c>
      <c r="K88" s="32"/>
      <c r="L88" s="32"/>
      <c r="M88" s="32"/>
    </row>
    <row r="89" ht="14.25" spans="1:13">
      <c r="A89" s="19">
        <v>12528</v>
      </c>
      <c r="B89" s="19" t="s">
        <v>159</v>
      </c>
      <c r="C89" s="19">
        <v>111219</v>
      </c>
      <c r="D89" s="19" t="s">
        <v>158</v>
      </c>
      <c r="E89" s="20" t="s">
        <v>16</v>
      </c>
      <c r="F89" s="19">
        <v>30</v>
      </c>
      <c r="G89" s="21">
        <v>10</v>
      </c>
      <c r="H89" s="22">
        <v>0</v>
      </c>
      <c r="I89" s="32">
        <v>0</v>
      </c>
      <c r="J89" s="33">
        <f>I89-G89</f>
        <v>-10</v>
      </c>
      <c r="K89" s="32"/>
      <c r="L89" s="32"/>
      <c r="M89" s="32"/>
    </row>
    <row r="90" ht="14.25" spans="1:13">
      <c r="A90" s="19">
        <v>15145</v>
      </c>
      <c r="B90" s="19" t="s">
        <v>160</v>
      </c>
      <c r="C90" s="19">
        <v>111219</v>
      </c>
      <c r="D90" s="19" t="s">
        <v>158</v>
      </c>
      <c r="E90" s="20" t="s">
        <v>16</v>
      </c>
      <c r="F90" s="19">
        <v>30</v>
      </c>
      <c r="G90" s="21">
        <v>10</v>
      </c>
      <c r="H90" s="22">
        <v>0</v>
      </c>
      <c r="I90" s="32">
        <v>0</v>
      </c>
      <c r="J90" s="33">
        <f>I90-G90</f>
        <v>-10</v>
      </c>
      <c r="K90" s="32"/>
      <c r="L90" s="32"/>
      <c r="M90" s="32"/>
    </row>
    <row r="91" ht="14.25" spans="1:13">
      <c r="A91" s="19">
        <v>8386</v>
      </c>
      <c r="B91" s="19" t="s">
        <v>161</v>
      </c>
      <c r="C91" s="19">
        <v>116482</v>
      </c>
      <c r="D91" s="19" t="s">
        <v>162</v>
      </c>
      <c r="E91" s="23" t="s">
        <v>19</v>
      </c>
      <c r="F91" s="19">
        <v>20</v>
      </c>
      <c r="G91" s="21">
        <v>10</v>
      </c>
      <c r="H91" s="22">
        <v>0</v>
      </c>
      <c r="I91" s="32">
        <v>0</v>
      </c>
      <c r="J91" s="33">
        <f>I91-G91</f>
        <v>-10</v>
      </c>
      <c r="K91" s="32"/>
      <c r="L91" s="32"/>
      <c r="M91" s="32"/>
    </row>
    <row r="92" ht="14.25" spans="1:13">
      <c r="A92" s="19">
        <v>11120</v>
      </c>
      <c r="B92" s="19" t="s">
        <v>163</v>
      </c>
      <c r="C92" s="19">
        <v>116482</v>
      </c>
      <c r="D92" s="19" t="s">
        <v>162</v>
      </c>
      <c r="E92" s="23" t="s">
        <v>19</v>
      </c>
      <c r="F92" s="19">
        <v>20</v>
      </c>
      <c r="G92" s="21">
        <v>10</v>
      </c>
      <c r="H92" s="22">
        <v>0</v>
      </c>
      <c r="I92" s="32">
        <v>0</v>
      </c>
      <c r="J92" s="33">
        <f>I92-G92</f>
        <v>-10</v>
      </c>
      <c r="K92" s="32"/>
      <c r="L92" s="32"/>
      <c r="M92" s="32"/>
    </row>
    <row r="93" ht="14.25" spans="1:13">
      <c r="A93" s="19">
        <v>11624</v>
      </c>
      <c r="B93" s="19" t="s">
        <v>164</v>
      </c>
      <c r="C93" s="19">
        <v>113833</v>
      </c>
      <c r="D93" s="19" t="s">
        <v>165</v>
      </c>
      <c r="E93" s="20" t="s">
        <v>58</v>
      </c>
      <c r="F93" s="19">
        <v>20</v>
      </c>
      <c r="G93" s="21">
        <f>VLOOKUP(A:A,[1]附表二个人分配!$D:$H,5,0)</f>
        <v>10</v>
      </c>
      <c r="H93" s="22">
        <v>0</v>
      </c>
      <c r="I93" s="32">
        <v>0</v>
      </c>
      <c r="J93" s="33">
        <f>I93-G93</f>
        <v>-10</v>
      </c>
      <c r="K93" s="32"/>
      <c r="L93" s="32"/>
      <c r="M93" s="32"/>
    </row>
    <row r="94" ht="14.25" spans="1:13">
      <c r="A94" s="19">
        <v>13296</v>
      </c>
      <c r="B94" s="19" t="s">
        <v>166</v>
      </c>
      <c r="C94" s="19">
        <v>113833</v>
      </c>
      <c r="D94" s="19" t="s">
        <v>165</v>
      </c>
      <c r="E94" s="20" t="s">
        <v>58</v>
      </c>
      <c r="F94" s="19">
        <v>20</v>
      </c>
      <c r="G94" s="21">
        <f>VLOOKUP(A:A,[1]附表二个人分配!$D:$H,5,0)</f>
        <v>10</v>
      </c>
      <c r="H94" s="22">
        <v>0</v>
      </c>
      <c r="I94" s="32">
        <v>0</v>
      </c>
      <c r="J94" s="33">
        <f>I94-G94</f>
        <v>-10</v>
      </c>
      <c r="K94" s="32"/>
      <c r="L94" s="32"/>
      <c r="M94" s="32"/>
    </row>
    <row r="95" ht="14.25" spans="1:13">
      <c r="A95" s="19">
        <v>4301</v>
      </c>
      <c r="B95" s="19" t="s">
        <v>167</v>
      </c>
      <c r="C95" s="19">
        <v>365</v>
      </c>
      <c r="D95" s="19" t="s">
        <v>168</v>
      </c>
      <c r="E95" s="20" t="s">
        <v>16</v>
      </c>
      <c r="F95" s="19">
        <v>20</v>
      </c>
      <c r="G95" s="21">
        <v>10</v>
      </c>
      <c r="H95" s="22">
        <v>0</v>
      </c>
      <c r="I95" s="32">
        <v>0</v>
      </c>
      <c r="J95" s="33">
        <f>I95-G95</f>
        <v>-10</v>
      </c>
      <c r="K95" s="32"/>
      <c r="L95" s="32"/>
      <c r="M95" s="32"/>
    </row>
    <row r="96" ht="14.25" spans="1:13">
      <c r="A96" s="19">
        <v>10931</v>
      </c>
      <c r="B96" s="19" t="s">
        <v>169</v>
      </c>
      <c r="C96" s="19">
        <v>365</v>
      </c>
      <c r="D96" s="19" t="s">
        <v>168</v>
      </c>
      <c r="E96" s="20" t="s">
        <v>16</v>
      </c>
      <c r="F96" s="19">
        <v>20</v>
      </c>
      <c r="G96" s="21">
        <v>10</v>
      </c>
      <c r="H96" s="22">
        <v>0</v>
      </c>
      <c r="I96" s="32">
        <v>0</v>
      </c>
      <c r="J96" s="33">
        <f>I96-G96</f>
        <v>-10</v>
      </c>
      <c r="K96" s="32"/>
      <c r="L96" s="32"/>
      <c r="M96" s="32"/>
    </row>
    <row r="97" ht="14.25" spans="1:13">
      <c r="A97" s="19">
        <v>10930</v>
      </c>
      <c r="B97" s="19" t="s">
        <v>170</v>
      </c>
      <c r="C97" s="19">
        <v>724</v>
      </c>
      <c r="D97" s="19" t="s">
        <v>171</v>
      </c>
      <c r="E97" s="23" t="s">
        <v>19</v>
      </c>
      <c r="F97" s="19">
        <v>30</v>
      </c>
      <c r="G97" s="21">
        <v>10</v>
      </c>
      <c r="H97" s="22">
        <v>0</v>
      </c>
      <c r="I97" s="32">
        <v>0</v>
      </c>
      <c r="J97" s="33">
        <f>I97-G97</f>
        <v>-10</v>
      </c>
      <c r="K97" s="32"/>
      <c r="L97" s="32"/>
      <c r="M97" s="32"/>
    </row>
    <row r="98" ht="14.25" spans="1:13">
      <c r="A98" s="19">
        <v>12936</v>
      </c>
      <c r="B98" s="19" t="s">
        <v>172</v>
      </c>
      <c r="C98" s="19">
        <v>724</v>
      </c>
      <c r="D98" s="19" t="s">
        <v>171</v>
      </c>
      <c r="E98" s="23" t="s">
        <v>19</v>
      </c>
      <c r="F98" s="19">
        <v>30</v>
      </c>
      <c r="G98" s="21">
        <v>10</v>
      </c>
      <c r="H98" s="22">
        <v>0</v>
      </c>
      <c r="I98" s="32">
        <v>0</v>
      </c>
      <c r="J98" s="33">
        <f>I98-G98</f>
        <v>-10</v>
      </c>
      <c r="K98" s="32"/>
      <c r="L98" s="32"/>
      <c r="M98" s="32"/>
    </row>
    <row r="99" ht="14.25" spans="1:13">
      <c r="A99" s="19">
        <v>14444</v>
      </c>
      <c r="B99" s="19" t="s">
        <v>173</v>
      </c>
      <c r="C99" s="19">
        <v>724</v>
      </c>
      <c r="D99" s="19" t="s">
        <v>171</v>
      </c>
      <c r="E99" s="23" t="s">
        <v>19</v>
      </c>
      <c r="F99" s="19">
        <v>30</v>
      </c>
      <c r="G99" s="21">
        <v>10</v>
      </c>
      <c r="H99" s="22">
        <v>0</v>
      </c>
      <c r="I99" s="32">
        <v>0</v>
      </c>
      <c r="J99" s="33">
        <f>I99-G99</f>
        <v>-10</v>
      </c>
      <c r="K99" s="32"/>
      <c r="L99" s="32"/>
      <c r="M99" s="32"/>
    </row>
    <row r="100" ht="14.25" spans="1:13">
      <c r="A100" s="19">
        <v>15157</v>
      </c>
      <c r="B100" s="19" t="s">
        <v>174</v>
      </c>
      <c r="C100" s="19">
        <v>106569</v>
      </c>
      <c r="D100" s="19" t="s">
        <v>175</v>
      </c>
      <c r="E100" s="20" t="s">
        <v>16</v>
      </c>
      <c r="F100" s="19">
        <v>20</v>
      </c>
      <c r="G100" s="21">
        <v>10</v>
      </c>
      <c r="H100" s="22">
        <v>0</v>
      </c>
      <c r="I100" s="32">
        <v>0</v>
      </c>
      <c r="J100" s="33">
        <f>I100-G100</f>
        <v>-10</v>
      </c>
      <c r="K100" s="32"/>
      <c r="L100" s="32"/>
      <c r="M100" s="32"/>
    </row>
    <row r="101" ht="14.25" spans="1:13">
      <c r="A101" s="19">
        <v>14390</v>
      </c>
      <c r="B101" s="19" t="s">
        <v>176</v>
      </c>
      <c r="C101" s="19">
        <v>737</v>
      </c>
      <c r="D101" s="19" t="s">
        <v>177</v>
      </c>
      <c r="E101" s="20" t="s">
        <v>46</v>
      </c>
      <c r="F101" s="19">
        <v>20</v>
      </c>
      <c r="G101" s="21">
        <v>10</v>
      </c>
      <c r="H101" s="22">
        <v>0</v>
      </c>
      <c r="I101" s="32">
        <v>0</v>
      </c>
      <c r="J101" s="33">
        <f>I101-G101</f>
        <v>-10</v>
      </c>
      <c r="K101" s="32"/>
      <c r="L101" s="32"/>
      <c r="M101" s="32"/>
    </row>
    <row r="102" ht="14.25" spans="1:13">
      <c r="A102" s="19">
        <v>11642</v>
      </c>
      <c r="B102" s="19" t="s">
        <v>178</v>
      </c>
      <c r="C102" s="19">
        <v>737</v>
      </c>
      <c r="D102" s="19" t="s">
        <v>177</v>
      </c>
      <c r="E102" s="20" t="s">
        <v>46</v>
      </c>
      <c r="F102" s="19">
        <v>20</v>
      </c>
      <c r="G102" s="21">
        <v>10</v>
      </c>
      <c r="H102" s="22">
        <v>0</v>
      </c>
      <c r="I102" s="32">
        <v>0</v>
      </c>
      <c r="J102" s="33">
        <f>I102-G102</f>
        <v>-10</v>
      </c>
      <c r="K102" s="32"/>
      <c r="L102" s="32"/>
      <c r="M102" s="32"/>
    </row>
    <row r="103" ht="14.25" spans="1:13">
      <c r="A103" s="19">
        <v>15368</v>
      </c>
      <c r="B103" s="19" t="s">
        <v>179</v>
      </c>
      <c r="C103" s="19">
        <v>748</v>
      </c>
      <c r="D103" s="19" t="s">
        <v>180</v>
      </c>
      <c r="E103" s="20" t="s">
        <v>25</v>
      </c>
      <c r="F103" s="19">
        <v>20</v>
      </c>
      <c r="G103" s="21">
        <v>10</v>
      </c>
      <c r="H103" s="22">
        <v>0</v>
      </c>
      <c r="I103" s="32">
        <v>0</v>
      </c>
      <c r="J103" s="33">
        <f>I103-G103</f>
        <v>-10</v>
      </c>
      <c r="K103" s="32"/>
      <c r="L103" s="32"/>
      <c r="M103" s="32"/>
    </row>
    <row r="104" ht="14.25" spans="1:13">
      <c r="A104" s="19">
        <v>13397</v>
      </c>
      <c r="B104" s="19" t="s">
        <v>181</v>
      </c>
      <c r="C104" s="19">
        <v>107728</v>
      </c>
      <c r="D104" s="19" t="s">
        <v>182</v>
      </c>
      <c r="E104" s="20" t="s">
        <v>25</v>
      </c>
      <c r="F104" s="19">
        <v>20</v>
      </c>
      <c r="G104" s="21">
        <v>10</v>
      </c>
      <c r="H104" s="22">
        <v>0</v>
      </c>
      <c r="I104" s="32">
        <v>0</v>
      </c>
      <c r="J104" s="33">
        <f>I104-G104</f>
        <v>-10</v>
      </c>
      <c r="K104" s="32"/>
      <c r="L104" s="32"/>
      <c r="M104" s="32"/>
    </row>
    <row r="105" ht="14.25" spans="1:13">
      <c r="A105" s="19">
        <v>15085</v>
      </c>
      <c r="B105" s="19" t="s">
        <v>183</v>
      </c>
      <c r="C105" s="19">
        <v>107728</v>
      </c>
      <c r="D105" s="19" t="s">
        <v>182</v>
      </c>
      <c r="E105" s="20" t="s">
        <v>25</v>
      </c>
      <c r="F105" s="19">
        <v>20</v>
      </c>
      <c r="G105" s="21">
        <v>10</v>
      </c>
      <c r="H105" s="22">
        <v>0</v>
      </c>
      <c r="I105" s="32">
        <v>0</v>
      </c>
      <c r="J105" s="33">
        <f>I105-G105</f>
        <v>-10</v>
      </c>
      <c r="K105" s="32"/>
      <c r="L105" s="32"/>
      <c r="M105" s="32"/>
    </row>
    <row r="106" ht="14.25" spans="1:13">
      <c r="A106" s="19">
        <v>13304</v>
      </c>
      <c r="B106" s="19" t="s">
        <v>184</v>
      </c>
      <c r="C106" s="19">
        <v>570</v>
      </c>
      <c r="D106" s="19" t="s">
        <v>185</v>
      </c>
      <c r="E106" s="20" t="s">
        <v>58</v>
      </c>
      <c r="F106" s="19">
        <v>20</v>
      </c>
      <c r="G106" s="21">
        <f>VLOOKUP(A:A,[1]附表二个人分配!$D:$H,5,0)</f>
        <v>10</v>
      </c>
      <c r="H106" s="22">
        <v>0</v>
      </c>
      <c r="I106" s="32">
        <v>0</v>
      </c>
      <c r="J106" s="33">
        <f>I106-G106</f>
        <v>-10</v>
      </c>
      <c r="K106" s="32"/>
      <c r="L106" s="32"/>
      <c r="M106" s="32"/>
    </row>
    <row r="107" ht="14.25" spans="1:13">
      <c r="A107" s="19">
        <v>12451</v>
      </c>
      <c r="B107" s="19" t="s">
        <v>186</v>
      </c>
      <c r="C107" s="19">
        <v>104429</v>
      </c>
      <c r="D107" s="19" t="s">
        <v>187</v>
      </c>
      <c r="E107" s="20" t="s">
        <v>58</v>
      </c>
      <c r="F107" s="19">
        <v>20</v>
      </c>
      <c r="G107" s="21">
        <f>VLOOKUP(A:A,[1]附表二个人分配!$D:$H,5,0)</f>
        <v>10</v>
      </c>
      <c r="H107" s="22">
        <v>0</v>
      </c>
      <c r="I107" s="32">
        <v>0</v>
      </c>
      <c r="J107" s="33">
        <f>I107-G107</f>
        <v>-10</v>
      </c>
      <c r="K107" s="32"/>
      <c r="L107" s="32"/>
      <c r="M107" s="32"/>
    </row>
    <row r="108" ht="14.25" spans="1:13">
      <c r="A108" s="19">
        <v>8113</v>
      </c>
      <c r="B108" s="19" t="s">
        <v>188</v>
      </c>
      <c r="C108" s="19">
        <v>102564</v>
      </c>
      <c r="D108" s="19" t="s">
        <v>189</v>
      </c>
      <c r="E108" s="20" t="s">
        <v>25</v>
      </c>
      <c r="F108" s="19">
        <v>20</v>
      </c>
      <c r="G108" s="21">
        <v>10</v>
      </c>
      <c r="H108" s="22">
        <v>0</v>
      </c>
      <c r="I108" s="32">
        <v>0</v>
      </c>
      <c r="J108" s="33">
        <f>I108-G108</f>
        <v>-10</v>
      </c>
      <c r="K108" s="32"/>
      <c r="L108" s="32"/>
      <c r="M108" s="32"/>
    </row>
    <row r="109" ht="14.25" spans="1:13">
      <c r="A109" s="19">
        <v>11363</v>
      </c>
      <c r="B109" s="19" t="s">
        <v>190</v>
      </c>
      <c r="C109" s="19">
        <v>102564</v>
      </c>
      <c r="D109" s="19" t="s">
        <v>189</v>
      </c>
      <c r="E109" s="20" t="s">
        <v>25</v>
      </c>
      <c r="F109" s="19">
        <v>20</v>
      </c>
      <c r="G109" s="21">
        <v>10</v>
      </c>
      <c r="H109" s="22">
        <v>0</v>
      </c>
      <c r="I109" s="32">
        <v>0</v>
      </c>
      <c r="J109" s="33">
        <f>I109-G109</f>
        <v>-10</v>
      </c>
      <c r="K109" s="32"/>
      <c r="L109" s="32"/>
      <c r="M109" s="32"/>
    </row>
    <row r="110" ht="14.25" spans="1:13">
      <c r="A110" s="19">
        <v>14385</v>
      </c>
      <c r="B110" s="19" t="s">
        <v>191</v>
      </c>
      <c r="C110" s="19">
        <v>103198</v>
      </c>
      <c r="D110" s="19" t="s">
        <v>192</v>
      </c>
      <c r="E110" s="20" t="s">
        <v>16</v>
      </c>
      <c r="F110" s="19">
        <v>30</v>
      </c>
      <c r="G110" s="21">
        <v>10</v>
      </c>
      <c r="H110" s="22">
        <v>0</v>
      </c>
      <c r="I110" s="32">
        <v>0</v>
      </c>
      <c r="J110" s="33">
        <f>I110-G110</f>
        <v>-10</v>
      </c>
      <c r="K110" s="32"/>
      <c r="L110" s="32"/>
      <c r="M110" s="32"/>
    </row>
    <row r="111" ht="14.25" spans="1:13">
      <c r="A111" s="19">
        <v>7645</v>
      </c>
      <c r="B111" s="19" t="s">
        <v>193</v>
      </c>
      <c r="C111" s="19">
        <v>111400</v>
      </c>
      <c r="D111" s="19" t="s">
        <v>54</v>
      </c>
      <c r="E111" s="20" t="s">
        <v>25</v>
      </c>
      <c r="F111" s="19">
        <v>30</v>
      </c>
      <c r="G111" s="21">
        <v>10</v>
      </c>
      <c r="H111" s="22">
        <v>1</v>
      </c>
      <c r="I111" s="32">
        <v>1</v>
      </c>
      <c r="J111" s="33">
        <f>I111-G111</f>
        <v>-9</v>
      </c>
      <c r="K111" s="32"/>
      <c r="L111" s="32"/>
      <c r="M111" s="32"/>
    </row>
    <row r="112" ht="14.25" spans="1:13">
      <c r="A112" s="19">
        <v>4311</v>
      </c>
      <c r="B112" s="19" t="s">
        <v>194</v>
      </c>
      <c r="C112" s="19">
        <v>707</v>
      </c>
      <c r="D112" s="19" t="s">
        <v>195</v>
      </c>
      <c r="E112" s="20" t="s">
        <v>46</v>
      </c>
      <c r="F112" s="19">
        <v>30</v>
      </c>
      <c r="G112" s="21">
        <v>10</v>
      </c>
      <c r="H112" s="22">
        <v>1</v>
      </c>
      <c r="I112" s="32">
        <v>1</v>
      </c>
      <c r="J112" s="33">
        <f>I112-G112</f>
        <v>-9</v>
      </c>
      <c r="K112" s="32"/>
      <c r="L112" s="32"/>
      <c r="M112" s="32"/>
    </row>
    <row r="113" ht="14.25" spans="1:13">
      <c r="A113" s="19">
        <v>5471</v>
      </c>
      <c r="B113" s="19" t="s">
        <v>196</v>
      </c>
      <c r="C113" s="19">
        <v>571</v>
      </c>
      <c r="D113" s="19" t="s">
        <v>197</v>
      </c>
      <c r="E113" s="20" t="s">
        <v>46</v>
      </c>
      <c r="F113" s="19">
        <v>20</v>
      </c>
      <c r="G113" s="21">
        <v>10</v>
      </c>
      <c r="H113" s="22">
        <v>2</v>
      </c>
      <c r="I113" s="32">
        <v>1</v>
      </c>
      <c r="J113" s="33">
        <f>I113-G113</f>
        <v>-9</v>
      </c>
      <c r="K113" s="32"/>
      <c r="L113" s="32"/>
      <c r="M113" s="32"/>
    </row>
    <row r="114" ht="14.25" spans="1:13">
      <c r="A114" s="34">
        <v>8763</v>
      </c>
      <c r="B114" s="34" t="s">
        <v>198</v>
      </c>
      <c r="C114" s="19">
        <v>105751</v>
      </c>
      <c r="D114" s="19" t="s">
        <v>63</v>
      </c>
      <c r="E114" s="20" t="s">
        <v>46</v>
      </c>
      <c r="F114" s="19">
        <v>20</v>
      </c>
      <c r="G114" s="21">
        <v>10</v>
      </c>
      <c r="H114" s="22">
        <v>2</v>
      </c>
      <c r="I114" s="32">
        <v>2</v>
      </c>
      <c r="J114" s="33">
        <f>I114-G114</f>
        <v>-8</v>
      </c>
      <c r="K114" s="32"/>
      <c r="L114" s="32"/>
      <c r="M114" s="32"/>
    </row>
    <row r="115" ht="14.25" spans="1:13">
      <c r="A115" s="19">
        <v>6454</v>
      </c>
      <c r="B115" s="19" t="s">
        <v>199</v>
      </c>
      <c r="C115" s="19">
        <v>571</v>
      </c>
      <c r="D115" s="19" t="s">
        <v>197</v>
      </c>
      <c r="E115" s="20" t="s">
        <v>46</v>
      </c>
      <c r="F115" s="19">
        <v>20</v>
      </c>
      <c r="G115" s="21">
        <v>10</v>
      </c>
      <c r="H115" s="22">
        <v>2</v>
      </c>
      <c r="I115" s="32">
        <v>2</v>
      </c>
      <c r="J115" s="33">
        <f>I115-G115</f>
        <v>-8</v>
      </c>
      <c r="K115" s="32"/>
      <c r="L115" s="32"/>
      <c r="M115" s="32"/>
    </row>
    <row r="116" ht="14.25" spans="1:13">
      <c r="A116" s="19">
        <v>15599</v>
      </c>
      <c r="B116" s="19" t="s">
        <v>200</v>
      </c>
      <c r="C116" s="19">
        <v>104428</v>
      </c>
      <c r="D116" s="19" t="s">
        <v>40</v>
      </c>
      <c r="E116" s="20" t="s">
        <v>41</v>
      </c>
      <c r="F116" s="19">
        <v>20</v>
      </c>
      <c r="G116" s="21">
        <v>8</v>
      </c>
      <c r="H116" s="22">
        <v>0</v>
      </c>
      <c r="I116" s="32">
        <v>0</v>
      </c>
      <c r="J116" s="33">
        <f>I116-G116</f>
        <v>-8</v>
      </c>
      <c r="K116" s="32"/>
      <c r="L116" s="32"/>
      <c r="M116" s="32"/>
    </row>
    <row r="117" ht="14.25" spans="1:13">
      <c r="A117" s="19">
        <v>13136</v>
      </c>
      <c r="B117" s="19" t="s">
        <v>201</v>
      </c>
      <c r="C117" s="19">
        <v>113298</v>
      </c>
      <c r="D117" s="19" t="s">
        <v>202</v>
      </c>
      <c r="E117" s="20" t="s">
        <v>58</v>
      </c>
      <c r="F117" s="19">
        <v>20</v>
      </c>
      <c r="G117" s="21">
        <f>VLOOKUP(A:A,[1]附表二个人分配!$D:$H,5,0)</f>
        <v>8</v>
      </c>
      <c r="H117" s="22">
        <v>0</v>
      </c>
      <c r="I117" s="32">
        <v>0</v>
      </c>
      <c r="J117" s="33">
        <f>I117-G117</f>
        <v>-8</v>
      </c>
      <c r="K117" s="32"/>
      <c r="L117" s="32"/>
      <c r="M117" s="32"/>
    </row>
    <row r="118" ht="14.25" spans="1:13">
      <c r="A118" s="19">
        <v>15035</v>
      </c>
      <c r="B118" s="19" t="s">
        <v>203</v>
      </c>
      <c r="C118" s="19">
        <v>720</v>
      </c>
      <c r="D118" s="19" t="s">
        <v>204</v>
      </c>
      <c r="E118" s="20" t="s">
        <v>25</v>
      </c>
      <c r="F118" s="19">
        <v>15</v>
      </c>
      <c r="G118" s="21">
        <v>8</v>
      </c>
      <c r="H118" s="22">
        <v>0</v>
      </c>
      <c r="I118" s="32">
        <v>0</v>
      </c>
      <c r="J118" s="33">
        <f>I118-G118</f>
        <v>-8</v>
      </c>
      <c r="K118" s="32"/>
      <c r="L118" s="32"/>
      <c r="M118" s="32"/>
    </row>
    <row r="119" ht="14.25" spans="1:13">
      <c r="A119" s="19">
        <v>9988</v>
      </c>
      <c r="B119" s="19" t="s">
        <v>205</v>
      </c>
      <c r="C119" s="19">
        <v>329</v>
      </c>
      <c r="D119" s="19" t="s">
        <v>206</v>
      </c>
      <c r="E119" s="20" t="s">
        <v>58</v>
      </c>
      <c r="F119" s="19">
        <v>10</v>
      </c>
      <c r="G119" s="21">
        <f>VLOOKUP(A:A,[1]附表二个人分配!$D:$H,5,0)</f>
        <v>8</v>
      </c>
      <c r="H119" s="22">
        <v>0</v>
      </c>
      <c r="I119" s="32">
        <v>0</v>
      </c>
      <c r="J119" s="33">
        <f>I119-G119</f>
        <v>-8</v>
      </c>
      <c r="K119" s="32"/>
      <c r="L119" s="32"/>
      <c r="M119" s="32"/>
    </row>
    <row r="120" ht="14.25" spans="1:13">
      <c r="A120" s="19">
        <v>14379</v>
      </c>
      <c r="B120" s="19" t="s">
        <v>141</v>
      </c>
      <c r="C120" s="19">
        <v>118758</v>
      </c>
      <c r="D120" s="19" t="s">
        <v>207</v>
      </c>
      <c r="E120" s="20" t="s">
        <v>46</v>
      </c>
      <c r="F120" s="19">
        <v>15</v>
      </c>
      <c r="G120" s="21">
        <v>8</v>
      </c>
      <c r="H120" s="22">
        <v>0</v>
      </c>
      <c r="I120" s="32">
        <v>0</v>
      </c>
      <c r="J120" s="33">
        <f>I120-G120</f>
        <v>-8</v>
      </c>
      <c r="K120" s="32"/>
      <c r="L120" s="32"/>
      <c r="M120" s="32"/>
    </row>
    <row r="121" ht="14.25" spans="1:13">
      <c r="A121" s="19">
        <v>13940</v>
      </c>
      <c r="B121" s="19" t="s">
        <v>208</v>
      </c>
      <c r="C121" s="19">
        <v>106399</v>
      </c>
      <c r="D121" s="19" t="s">
        <v>209</v>
      </c>
      <c r="E121" s="20" t="s">
        <v>58</v>
      </c>
      <c r="F121" s="19">
        <v>20</v>
      </c>
      <c r="G121" s="21">
        <f>VLOOKUP(A:A,[1]附表二个人分配!$D:$H,5,0)</f>
        <v>8</v>
      </c>
      <c r="H121" s="22">
        <v>0</v>
      </c>
      <c r="I121" s="32">
        <v>0</v>
      </c>
      <c r="J121" s="33">
        <f>I121-G121</f>
        <v>-8</v>
      </c>
      <c r="K121" s="32"/>
      <c r="L121" s="32"/>
      <c r="M121" s="32"/>
    </row>
    <row r="122" ht="14.25" spans="1:13">
      <c r="A122" s="19">
        <v>12730</v>
      </c>
      <c r="B122" s="19" t="s">
        <v>210</v>
      </c>
      <c r="C122" s="19">
        <v>106399</v>
      </c>
      <c r="D122" s="19" t="s">
        <v>209</v>
      </c>
      <c r="E122" s="20" t="s">
        <v>58</v>
      </c>
      <c r="F122" s="19">
        <v>20</v>
      </c>
      <c r="G122" s="21">
        <f>VLOOKUP(A:A,[1]附表二个人分配!$D:$H,5,0)</f>
        <v>8</v>
      </c>
      <c r="H122" s="22">
        <v>0</v>
      </c>
      <c r="I122" s="32">
        <v>0</v>
      </c>
      <c r="J122" s="33">
        <f>I122-G122</f>
        <v>-8</v>
      </c>
      <c r="K122" s="32"/>
      <c r="L122" s="32"/>
      <c r="M122" s="32"/>
    </row>
    <row r="123" ht="14.25" spans="1:13">
      <c r="A123" s="19">
        <v>4086</v>
      </c>
      <c r="B123" s="19" t="s">
        <v>211</v>
      </c>
      <c r="C123" s="19">
        <v>114685</v>
      </c>
      <c r="D123" s="19" t="s">
        <v>212</v>
      </c>
      <c r="E123" s="23" t="s">
        <v>19</v>
      </c>
      <c r="F123" s="19">
        <v>30</v>
      </c>
      <c r="G123" s="21">
        <v>8</v>
      </c>
      <c r="H123" s="22">
        <v>0</v>
      </c>
      <c r="I123" s="32">
        <v>0</v>
      </c>
      <c r="J123" s="33">
        <f>I123-G123</f>
        <v>-8</v>
      </c>
      <c r="K123" s="32"/>
      <c r="L123" s="32"/>
      <c r="M123" s="32"/>
    </row>
    <row r="124" ht="14.25" spans="1:13">
      <c r="A124" s="19">
        <v>7279</v>
      </c>
      <c r="B124" s="19" t="s">
        <v>213</v>
      </c>
      <c r="C124" s="19">
        <v>114685</v>
      </c>
      <c r="D124" s="19" t="s">
        <v>212</v>
      </c>
      <c r="E124" s="23" t="s">
        <v>19</v>
      </c>
      <c r="F124" s="19">
        <v>30</v>
      </c>
      <c r="G124" s="21">
        <v>8</v>
      </c>
      <c r="H124" s="22">
        <v>0</v>
      </c>
      <c r="I124" s="32">
        <v>0</v>
      </c>
      <c r="J124" s="33">
        <f>I124-G124</f>
        <v>-8</v>
      </c>
      <c r="K124" s="32"/>
      <c r="L124" s="32"/>
      <c r="M124" s="32"/>
    </row>
    <row r="125" ht="14.25" spans="1:13">
      <c r="A125" s="19">
        <v>11769</v>
      </c>
      <c r="B125" s="19" t="s">
        <v>214</v>
      </c>
      <c r="C125" s="19">
        <v>117184</v>
      </c>
      <c r="D125" s="19" t="s">
        <v>215</v>
      </c>
      <c r="E125" s="23" t="s">
        <v>19</v>
      </c>
      <c r="F125" s="19">
        <v>30</v>
      </c>
      <c r="G125" s="21">
        <v>8</v>
      </c>
      <c r="H125" s="22">
        <v>0</v>
      </c>
      <c r="I125" s="32">
        <v>0</v>
      </c>
      <c r="J125" s="33">
        <f>I125-G125</f>
        <v>-8</v>
      </c>
      <c r="K125" s="32"/>
      <c r="L125" s="32"/>
      <c r="M125" s="32"/>
    </row>
    <row r="126" ht="14.25" spans="1:13">
      <c r="A126" s="19">
        <v>14751</v>
      </c>
      <c r="B126" s="19" t="s">
        <v>216</v>
      </c>
      <c r="C126" s="19">
        <v>118951</v>
      </c>
      <c r="D126" s="19" t="s">
        <v>217</v>
      </c>
      <c r="E126" s="20" t="s">
        <v>58</v>
      </c>
      <c r="F126" s="19">
        <v>15</v>
      </c>
      <c r="G126" s="21">
        <f>VLOOKUP(A:A,[1]附表二个人分配!$D:$H,5,0)</f>
        <v>8</v>
      </c>
      <c r="H126" s="22">
        <v>0</v>
      </c>
      <c r="I126" s="32">
        <v>0</v>
      </c>
      <c r="J126" s="33">
        <f>I126-G126</f>
        <v>-8</v>
      </c>
      <c r="K126" s="32"/>
      <c r="L126" s="32"/>
      <c r="M126" s="32"/>
    </row>
    <row r="127" ht="14.25" spans="1:13">
      <c r="A127" s="19">
        <v>7583</v>
      </c>
      <c r="B127" s="19" t="s">
        <v>218</v>
      </c>
      <c r="C127" s="19">
        <v>343</v>
      </c>
      <c r="D127" s="19" t="s">
        <v>219</v>
      </c>
      <c r="E127" s="20" t="s">
        <v>16</v>
      </c>
      <c r="F127" s="19">
        <v>30</v>
      </c>
      <c r="G127" s="21">
        <v>8</v>
      </c>
      <c r="H127" s="22">
        <v>0</v>
      </c>
      <c r="I127" s="32">
        <v>0</v>
      </c>
      <c r="J127" s="33">
        <f>I127-G127</f>
        <v>-8</v>
      </c>
      <c r="K127" s="32"/>
      <c r="L127" s="32"/>
      <c r="M127" s="32"/>
    </row>
    <row r="128" ht="14.25" spans="1:13">
      <c r="A128" s="19">
        <v>10932</v>
      </c>
      <c r="B128" s="19" t="s">
        <v>220</v>
      </c>
      <c r="C128" s="19">
        <v>343</v>
      </c>
      <c r="D128" s="19" t="s">
        <v>219</v>
      </c>
      <c r="E128" s="20" t="s">
        <v>16</v>
      </c>
      <c r="F128" s="19">
        <v>30</v>
      </c>
      <c r="G128" s="21">
        <v>8</v>
      </c>
      <c r="H128" s="22">
        <v>0</v>
      </c>
      <c r="I128" s="32">
        <v>0</v>
      </c>
      <c r="J128" s="33">
        <f>I128-G128</f>
        <v>-8</v>
      </c>
      <c r="K128" s="32"/>
      <c r="L128" s="32"/>
      <c r="M128" s="32"/>
    </row>
    <row r="129" ht="14.25" spans="1:13">
      <c r="A129" s="19">
        <v>14251</v>
      </c>
      <c r="B129" s="19" t="s">
        <v>221</v>
      </c>
      <c r="C129" s="19">
        <v>114286</v>
      </c>
      <c r="D129" s="19" t="s">
        <v>222</v>
      </c>
      <c r="E129" s="20" t="s">
        <v>58</v>
      </c>
      <c r="F129" s="19">
        <v>20</v>
      </c>
      <c r="G129" s="21">
        <f>VLOOKUP(A:A,[1]附表二个人分配!$D:$H,5,0)</f>
        <v>8</v>
      </c>
      <c r="H129" s="22">
        <v>0</v>
      </c>
      <c r="I129" s="32">
        <v>0</v>
      </c>
      <c r="J129" s="33">
        <f>I129-G129</f>
        <v>-8</v>
      </c>
      <c r="K129" s="32"/>
      <c r="L129" s="32"/>
      <c r="M129" s="32"/>
    </row>
    <row r="130" ht="14.25" spans="1:13">
      <c r="A130" s="19">
        <v>13698</v>
      </c>
      <c r="B130" s="19" t="s">
        <v>223</v>
      </c>
      <c r="C130" s="19">
        <v>114286</v>
      </c>
      <c r="D130" s="19" t="s">
        <v>222</v>
      </c>
      <c r="E130" s="20" t="s">
        <v>58</v>
      </c>
      <c r="F130" s="19">
        <v>20</v>
      </c>
      <c r="G130" s="21">
        <f>VLOOKUP(A:A,[1]附表二个人分配!$D:$H,5,0)</f>
        <v>8</v>
      </c>
      <c r="H130" s="22">
        <v>0</v>
      </c>
      <c r="I130" s="32">
        <v>0</v>
      </c>
      <c r="J130" s="33">
        <f>I130-G130</f>
        <v>-8</v>
      </c>
      <c r="K130" s="32"/>
      <c r="L130" s="32"/>
      <c r="M130" s="32"/>
    </row>
    <row r="131" ht="14.25" spans="1:13">
      <c r="A131" s="19">
        <v>13122</v>
      </c>
      <c r="B131" s="19" t="s">
        <v>224</v>
      </c>
      <c r="C131" s="19">
        <v>750</v>
      </c>
      <c r="D131" s="19" t="s">
        <v>225</v>
      </c>
      <c r="E131" s="20" t="s">
        <v>22</v>
      </c>
      <c r="F131" s="19">
        <v>30</v>
      </c>
      <c r="G131" s="21">
        <v>8</v>
      </c>
      <c r="H131" s="22">
        <v>0</v>
      </c>
      <c r="I131" s="32">
        <v>0</v>
      </c>
      <c r="J131" s="33">
        <f>I131-G131</f>
        <v>-8</v>
      </c>
      <c r="K131" s="32"/>
      <c r="L131" s="32"/>
      <c r="M131" s="32"/>
    </row>
    <row r="132" ht="14.25" spans="1:13">
      <c r="A132" s="19">
        <v>12254</v>
      </c>
      <c r="B132" s="19" t="s">
        <v>226</v>
      </c>
      <c r="C132" s="19">
        <v>750</v>
      </c>
      <c r="D132" s="19" t="s">
        <v>225</v>
      </c>
      <c r="E132" s="20" t="s">
        <v>22</v>
      </c>
      <c r="F132" s="19">
        <v>30</v>
      </c>
      <c r="G132" s="21">
        <v>8</v>
      </c>
      <c r="H132" s="22">
        <v>0</v>
      </c>
      <c r="I132" s="32">
        <v>0</v>
      </c>
      <c r="J132" s="33">
        <f>I132-G132</f>
        <v>-8</v>
      </c>
      <c r="K132" s="32"/>
      <c r="L132" s="32"/>
      <c r="M132" s="32"/>
    </row>
    <row r="133" ht="14.25" spans="1:13">
      <c r="A133" s="19">
        <v>11537</v>
      </c>
      <c r="B133" s="19" t="s">
        <v>227</v>
      </c>
      <c r="C133" s="19">
        <v>102565</v>
      </c>
      <c r="D133" s="19" t="s">
        <v>38</v>
      </c>
      <c r="E133" s="20" t="s">
        <v>16</v>
      </c>
      <c r="F133" s="19">
        <v>30</v>
      </c>
      <c r="G133" s="21">
        <v>15</v>
      </c>
      <c r="H133" s="22">
        <v>12</v>
      </c>
      <c r="I133" s="32">
        <v>8</v>
      </c>
      <c r="J133" s="33">
        <f>I133-G133</f>
        <v>-7</v>
      </c>
      <c r="K133" s="32"/>
      <c r="L133" s="32"/>
      <c r="M133" s="32"/>
    </row>
    <row r="134" ht="14.25" spans="1:13">
      <c r="A134" s="19">
        <v>10949</v>
      </c>
      <c r="B134" s="19" t="s">
        <v>228</v>
      </c>
      <c r="C134" s="19">
        <v>117310</v>
      </c>
      <c r="D134" s="19" t="s">
        <v>229</v>
      </c>
      <c r="E134" s="20" t="s">
        <v>16</v>
      </c>
      <c r="F134" s="19">
        <v>15</v>
      </c>
      <c r="G134" s="21">
        <v>8</v>
      </c>
      <c r="H134" s="22">
        <v>1</v>
      </c>
      <c r="I134" s="32">
        <v>1</v>
      </c>
      <c r="J134" s="33">
        <f>I134-G134</f>
        <v>-7</v>
      </c>
      <c r="K134" s="32"/>
      <c r="L134" s="32"/>
      <c r="M134" s="32"/>
    </row>
    <row r="135" ht="14.25" spans="1:13">
      <c r="A135" s="19">
        <v>12338</v>
      </c>
      <c r="B135" s="19" t="s">
        <v>230</v>
      </c>
      <c r="C135" s="19">
        <v>514</v>
      </c>
      <c r="D135" s="19" t="s">
        <v>231</v>
      </c>
      <c r="E135" s="20" t="s">
        <v>66</v>
      </c>
      <c r="F135" s="19">
        <v>30</v>
      </c>
      <c r="G135" s="21">
        <v>8</v>
      </c>
      <c r="H135" s="22">
        <v>1</v>
      </c>
      <c r="I135" s="32">
        <v>1</v>
      </c>
      <c r="J135" s="33">
        <f>I135-G135</f>
        <v>-7</v>
      </c>
      <c r="K135" s="32"/>
      <c r="L135" s="32"/>
      <c r="M135" s="32"/>
    </row>
    <row r="136" ht="14.25" spans="1:13">
      <c r="A136" s="19">
        <v>14483</v>
      </c>
      <c r="B136" s="19" t="s">
        <v>232</v>
      </c>
      <c r="C136" s="19">
        <v>117310</v>
      </c>
      <c r="D136" s="19" t="s">
        <v>229</v>
      </c>
      <c r="E136" s="20" t="s">
        <v>16</v>
      </c>
      <c r="F136" s="19">
        <v>15</v>
      </c>
      <c r="G136" s="21">
        <v>7</v>
      </c>
      <c r="H136" s="22">
        <v>0</v>
      </c>
      <c r="I136" s="32">
        <v>0</v>
      </c>
      <c r="J136" s="33">
        <f>I136-G136</f>
        <v>-7</v>
      </c>
      <c r="K136" s="32"/>
      <c r="L136" s="32"/>
      <c r="M136" s="32"/>
    </row>
    <row r="137" ht="14.25" spans="1:13">
      <c r="A137" s="19">
        <v>11142</v>
      </c>
      <c r="B137" s="19" t="s">
        <v>233</v>
      </c>
      <c r="C137" s="19">
        <v>720</v>
      </c>
      <c r="D137" s="19" t="s">
        <v>204</v>
      </c>
      <c r="E137" s="20" t="s">
        <v>25</v>
      </c>
      <c r="F137" s="19">
        <v>15</v>
      </c>
      <c r="G137" s="21">
        <v>7</v>
      </c>
      <c r="H137" s="22">
        <v>0</v>
      </c>
      <c r="I137" s="32">
        <v>0</v>
      </c>
      <c r="J137" s="33">
        <f>I137-G137</f>
        <v>-7</v>
      </c>
      <c r="K137" s="32"/>
      <c r="L137" s="32"/>
      <c r="M137" s="32"/>
    </row>
    <row r="138" ht="14.25" spans="1:13">
      <c r="A138" s="19">
        <v>11876</v>
      </c>
      <c r="B138" s="19" t="s">
        <v>234</v>
      </c>
      <c r="C138" s="19">
        <v>373</v>
      </c>
      <c r="D138" s="19" t="s">
        <v>235</v>
      </c>
      <c r="E138" s="23" t="s">
        <v>19</v>
      </c>
      <c r="F138" s="19">
        <v>20</v>
      </c>
      <c r="G138" s="21">
        <v>7</v>
      </c>
      <c r="H138" s="22">
        <v>0</v>
      </c>
      <c r="I138" s="32">
        <v>0</v>
      </c>
      <c r="J138" s="33">
        <f>I138-G138</f>
        <v>-7</v>
      </c>
      <c r="K138" s="32"/>
      <c r="L138" s="32"/>
      <c r="M138" s="32"/>
    </row>
    <row r="139" ht="14.25" spans="1:13">
      <c r="A139" s="19">
        <v>14460</v>
      </c>
      <c r="B139" s="19" t="s">
        <v>236</v>
      </c>
      <c r="C139" s="19">
        <v>373</v>
      </c>
      <c r="D139" s="19" t="s">
        <v>235</v>
      </c>
      <c r="E139" s="23" t="s">
        <v>19</v>
      </c>
      <c r="F139" s="19">
        <v>20</v>
      </c>
      <c r="G139" s="21">
        <v>7</v>
      </c>
      <c r="H139" s="22">
        <v>0</v>
      </c>
      <c r="I139" s="32">
        <v>0</v>
      </c>
      <c r="J139" s="33">
        <f>I139-G139</f>
        <v>-7</v>
      </c>
      <c r="K139" s="32"/>
      <c r="L139" s="32"/>
      <c r="M139" s="32"/>
    </row>
    <row r="140" ht="14.25" spans="1:13">
      <c r="A140" s="19">
        <v>11178</v>
      </c>
      <c r="B140" s="19" t="s">
        <v>237</v>
      </c>
      <c r="C140" s="19">
        <v>598</v>
      </c>
      <c r="D140" s="19" t="s">
        <v>238</v>
      </c>
      <c r="E140" s="23" t="s">
        <v>19</v>
      </c>
      <c r="F140" s="19">
        <v>20</v>
      </c>
      <c r="G140" s="21">
        <v>7</v>
      </c>
      <c r="H140" s="22">
        <v>0</v>
      </c>
      <c r="I140" s="32">
        <v>0</v>
      </c>
      <c r="J140" s="33">
        <f>I140-G140</f>
        <v>-7</v>
      </c>
      <c r="K140" s="32"/>
      <c r="L140" s="32"/>
      <c r="M140" s="32"/>
    </row>
    <row r="141" ht="14.25" spans="1:13">
      <c r="A141" s="19">
        <v>6662</v>
      </c>
      <c r="B141" s="19" t="s">
        <v>239</v>
      </c>
      <c r="C141" s="19">
        <v>598</v>
      </c>
      <c r="D141" s="19" t="s">
        <v>238</v>
      </c>
      <c r="E141" s="23" t="s">
        <v>19</v>
      </c>
      <c r="F141" s="19">
        <v>20</v>
      </c>
      <c r="G141" s="21">
        <v>7</v>
      </c>
      <c r="H141" s="22">
        <v>0</v>
      </c>
      <c r="I141" s="32">
        <v>0</v>
      </c>
      <c r="J141" s="33">
        <f>I141-G141</f>
        <v>-7</v>
      </c>
      <c r="K141" s="32"/>
      <c r="L141" s="32"/>
      <c r="M141" s="32"/>
    </row>
    <row r="142" ht="14.25" spans="1:13">
      <c r="A142" s="19">
        <v>14171</v>
      </c>
      <c r="B142" s="19" t="s">
        <v>240</v>
      </c>
      <c r="C142" s="19">
        <v>118758</v>
      </c>
      <c r="D142" s="19" t="s">
        <v>207</v>
      </c>
      <c r="E142" s="20" t="s">
        <v>46</v>
      </c>
      <c r="F142" s="19">
        <v>15</v>
      </c>
      <c r="G142" s="21">
        <v>7</v>
      </c>
      <c r="H142" s="22">
        <v>0</v>
      </c>
      <c r="I142" s="32">
        <v>0</v>
      </c>
      <c r="J142" s="33">
        <f>I142-G142</f>
        <v>-7</v>
      </c>
      <c r="K142" s="32"/>
      <c r="L142" s="32"/>
      <c r="M142" s="32"/>
    </row>
    <row r="143" ht="14.25" spans="1:13">
      <c r="A143" s="19">
        <v>4435</v>
      </c>
      <c r="B143" s="19" t="s">
        <v>241</v>
      </c>
      <c r="C143" s="19">
        <v>733</v>
      </c>
      <c r="D143" s="19" t="s">
        <v>242</v>
      </c>
      <c r="E143" s="20" t="s">
        <v>46</v>
      </c>
      <c r="F143" s="19">
        <v>20</v>
      </c>
      <c r="G143" s="21">
        <v>7</v>
      </c>
      <c r="H143" s="22">
        <v>0</v>
      </c>
      <c r="I143" s="32">
        <v>0</v>
      </c>
      <c r="J143" s="33">
        <f>I143-G143</f>
        <v>-7</v>
      </c>
      <c r="K143" s="32"/>
      <c r="L143" s="32"/>
      <c r="M143" s="32"/>
    </row>
    <row r="144" ht="14.25" spans="1:13">
      <c r="A144" s="19">
        <v>14306</v>
      </c>
      <c r="B144" s="19" t="s">
        <v>243</v>
      </c>
      <c r="C144" s="19">
        <v>114685</v>
      </c>
      <c r="D144" s="19" t="s">
        <v>212</v>
      </c>
      <c r="E144" s="23" t="s">
        <v>19</v>
      </c>
      <c r="F144" s="19">
        <v>30</v>
      </c>
      <c r="G144" s="21">
        <v>7</v>
      </c>
      <c r="H144" s="22">
        <v>0</v>
      </c>
      <c r="I144" s="32">
        <v>0</v>
      </c>
      <c r="J144" s="33">
        <f>I144-G144</f>
        <v>-7</v>
      </c>
      <c r="K144" s="32"/>
      <c r="L144" s="32"/>
      <c r="M144" s="32"/>
    </row>
    <row r="145" ht="14.25" spans="1:13">
      <c r="A145" s="19">
        <v>14470</v>
      </c>
      <c r="B145" s="19" t="s">
        <v>244</v>
      </c>
      <c r="C145" s="19">
        <v>114685</v>
      </c>
      <c r="D145" s="19" t="s">
        <v>212</v>
      </c>
      <c r="E145" s="23" t="s">
        <v>19</v>
      </c>
      <c r="F145" s="19">
        <v>30</v>
      </c>
      <c r="G145" s="21">
        <v>7</v>
      </c>
      <c r="H145" s="22">
        <v>0</v>
      </c>
      <c r="I145" s="32">
        <v>0</v>
      </c>
      <c r="J145" s="33">
        <f>I145-G145</f>
        <v>-7</v>
      </c>
      <c r="K145" s="32"/>
      <c r="L145" s="32"/>
      <c r="M145" s="32"/>
    </row>
    <row r="146" ht="14.25" spans="1:13">
      <c r="A146" s="19">
        <v>12932</v>
      </c>
      <c r="B146" s="19" t="s">
        <v>245</v>
      </c>
      <c r="C146" s="19">
        <v>118951</v>
      </c>
      <c r="D146" s="19" t="s">
        <v>217</v>
      </c>
      <c r="E146" s="20" t="s">
        <v>58</v>
      </c>
      <c r="F146" s="19">
        <v>15</v>
      </c>
      <c r="G146" s="21">
        <f>VLOOKUP(A:A,[1]附表二个人分配!$D:$H,5,0)</f>
        <v>7</v>
      </c>
      <c r="H146" s="22">
        <v>0</v>
      </c>
      <c r="I146" s="32">
        <v>0</v>
      </c>
      <c r="J146" s="33">
        <f>I146-G146</f>
        <v>-7</v>
      </c>
      <c r="K146" s="32"/>
      <c r="L146" s="32"/>
      <c r="M146" s="32"/>
    </row>
    <row r="147" ht="14.25" spans="1:13">
      <c r="A147" s="19">
        <v>6301</v>
      </c>
      <c r="B147" s="19" t="s">
        <v>246</v>
      </c>
      <c r="C147" s="19">
        <v>54</v>
      </c>
      <c r="D147" s="19" t="s">
        <v>247</v>
      </c>
      <c r="E147" s="20" t="s">
        <v>41</v>
      </c>
      <c r="F147" s="19">
        <v>20</v>
      </c>
      <c r="G147" s="21">
        <f>VLOOKUP(A:A,[2]分人员!$A:$G,7,0)</f>
        <v>7</v>
      </c>
      <c r="H147" s="22">
        <v>0</v>
      </c>
      <c r="I147" s="32">
        <v>0</v>
      </c>
      <c r="J147" s="33">
        <f>I147-G147</f>
        <v>-7</v>
      </c>
      <c r="K147" s="32"/>
      <c r="L147" s="32"/>
      <c r="M147" s="32"/>
    </row>
    <row r="148" ht="14.25" spans="1:13">
      <c r="A148" s="19">
        <v>7379</v>
      </c>
      <c r="B148" s="19" t="s">
        <v>248</v>
      </c>
      <c r="C148" s="19">
        <v>54</v>
      </c>
      <c r="D148" s="19" t="s">
        <v>247</v>
      </c>
      <c r="E148" s="20" t="s">
        <v>41</v>
      </c>
      <c r="F148" s="19">
        <v>20</v>
      </c>
      <c r="G148" s="21">
        <f>VLOOKUP(A:A,[2]分人员!$A:$G,7,0)</f>
        <v>7</v>
      </c>
      <c r="H148" s="22">
        <v>0</v>
      </c>
      <c r="I148" s="32">
        <v>0</v>
      </c>
      <c r="J148" s="33">
        <f>I148-G148</f>
        <v>-7</v>
      </c>
      <c r="K148" s="32"/>
      <c r="L148" s="32"/>
      <c r="M148" s="32"/>
    </row>
    <row r="149" ht="14.25" spans="1:13">
      <c r="A149" s="19">
        <v>13329</v>
      </c>
      <c r="B149" s="19" t="s">
        <v>249</v>
      </c>
      <c r="C149" s="19">
        <v>343</v>
      </c>
      <c r="D149" s="19" t="s">
        <v>219</v>
      </c>
      <c r="E149" s="20" t="s">
        <v>16</v>
      </c>
      <c r="F149" s="19">
        <v>30</v>
      </c>
      <c r="G149" s="21">
        <v>7</v>
      </c>
      <c r="H149" s="22">
        <v>0</v>
      </c>
      <c r="I149" s="32">
        <v>0</v>
      </c>
      <c r="J149" s="33">
        <f>I149-G149</f>
        <v>-7</v>
      </c>
      <c r="K149" s="32"/>
      <c r="L149" s="32"/>
      <c r="M149" s="32"/>
    </row>
    <row r="150" ht="14.25" spans="1:13">
      <c r="A150" s="19">
        <v>13019</v>
      </c>
      <c r="B150" s="19" t="s">
        <v>250</v>
      </c>
      <c r="C150" s="19">
        <v>343</v>
      </c>
      <c r="D150" s="19" t="s">
        <v>219</v>
      </c>
      <c r="E150" s="20" t="s">
        <v>16</v>
      </c>
      <c r="F150" s="19">
        <v>30</v>
      </c>
      <c r="G150" s="21">
        <v>7</v>
      </c>
      <c r="H150" s="22">
        <v>0</v>
      </c>
      <c r="I150" s="32">
        <v>0</v>
      </c>
      <c r="J150" s="33">
        <f>I150-G150</f>
        <v>-7</v>
      </c>
      <c r="K150" s="32"/>
      <c r="L150" s="32"/>
      <c r="M150" s="32"/>
    </row>
    <row r="151" ht="14.25" spans="1:13">
      <c r="A151" s="19">
        <v>4033</v>
      </c>
      <c r="B151" s="19" t="s">
        <v>251</v>
      </c>
      <c r="C151" s="19">
        <v>750</v>
      </c>
      <c r="D151" s="19" t="s">
        <v>225</v>
      </c>
      <c r="E151" s="20" t="s">
        <v>22</v>
      </c>
      <c r="F151" s="19">
        <v>30</v>
      </c>
      <c r="G151" s="21">
        <v>7</v>
      </c>
      <c r="H151" s="22">
        <v>0</v>
      </c>
      <c r="I151" s="32">
        <v>0</v>
      </c>
      <c r="J151" s="33">
        <f>I151-G151</f>
        <v>-7</v>
      </c>
      <c r="K151" s="32"/>
      <c r="L151" s="32"/>
      <c r="M151" s="32"/>
    </row>
    <row r="152" ht="14.25" spans="1:13">
      <c r="A152" s="19">
        <v>12977</v>
      </c>
      <c r="B152" s="19" t="s">
        <v>252</v>
      </c>
      <c r="C152" s="19">
        <v>750</v>
      </c>
      <c r="D152" s="19" t="s">
        <v>225</v>
      </c>
      <c r="E152" s="20" t="s">
        <v>22</v>
      </c>
      <c r="F152" s="19">
        <v>30</v>
      </c>
      <c r="G152" s="21">
        <v>7</v>
      </c>
      <c r="H152" s="22">
        <v>0</v>
      </c>
      <c r="I152" s="32">
        <v>0</v>
      </c>
      <c r="J152" s="33">
        <f>I152-G152</f>
        <v>-7</v>
      </c>
      <c r="K152" s="32"/>
      <c r="L152" s="32"/>
      <c r="M152" s="32"/>
    </row>
    <row r="153" ht="14.25" spans="1:13">
      <c r="A153" s="19">
        <v>11619</v>
      </c>
      <c r="B153" s="19" t="s">
        <v>253</v>
      </c>
      <c r="C153" s="19">
        <v>721</v>
      </c>
      <c r="D153" s="19" t="s">
        <v>254</v>
      </c>
      <c r="E153" s="20" t="s">
        <v>25</v>
      </c>
      <c r="F153" s="19">
        <v>30</v>
      </c>
      <c r="G153" s="21">
        <v>10</v>
      </c>
      <c r="H153" s="22">
        <v>4</v>
      </c>
      <c r="I153" s="32">
        <v>4</v>
      </c>
      <c r="J153" s="33">
        <f>I153-G153</f>
        <v>-6</v>
      </c>
      <c r="K153" s="32"/>
      <c r="L153" s="32"/>
      <c r="M153" s="32"/>
    </row>
    <row r="154" ht="14.25" spans="1:13">
      <c r="A154" s="19">
        <v>5844</v>
      </c>
      <c r="B154" s="19" t="s">
        <v>255</v>
      </c>
      <c r="C154" s="19">
        <v>102479</v>
      </c>
      <c r="D154" s="19" t="s">
        <v>140</v>
      </c>
      <c r="E154" s="23" t="s">
        <v>19</v>
      </c>
      <c r="F154" s="19">
        <v>20</v>
      </c>
      <c r="G154" s="21">
        <v>10</v>
      </c>
      <c r="H154" s="22">
        <v>5</v>
      </c>
      <c r="I154" s="32">
        <v>4</v>
      </c>
      <c r="J154" s="33">
        <f>I154-G154</f>
        <v>-6</v>
      </c>
      <c r="K154" s="32"/>
      <c r="L154" s="32"/>
      <c r="M154" s="32"/>
    </row>
    <row r="155" ht="14.25" spans="1:13">
      <c r="A155" s="19">
        <v>15262</v>
      </c>
      <c r="B155" s="19" t="s">
        <v>256</v>
      </c>
      <c r="C155" s="19">
        <v>113298</v>
      </c>
      <c r="D155" s="19" t="s">
        <v>202</v>
      </c>
      <c r="E155" s="20" t="s">
        <v>58</v>
      </c>
      <c r="F155" s="19">
        <v>20</v>
      </c>
      <c r="G155" s="21">
        <f>VLOOKUP(A:A,[1]附表二个人分配!$D:$H,5,0)</f>
        <v>6</v>
      </c>
      <c r="H155" s="22">
        <v>0</v>
      </c>
      <c r="I155" s="32">
        <v>0</v>
      </c>
      <c r="J155" s="33">
        <f>I155-G155</f>
        <v>-6</v>
      </c>
      <c r="K155" s="32"/>
      <c r="L155" s="32"/>
      <c r="M155" s="32"/>
    </row>
    <row r="156" ht="14.25" spans="1:13">
      <c r="A156" s="19">
        <v>15336</v>
      </c>
      <c r="B156" s="19" t="s">
        <v>257</v>
      </c>
      <c r="C156" s="19">
        <v>113298</v>
      </c>
      <c r="D156" s="19" t="s">
        <v>202</v>
      </c>
      <c r="E156" s="20" t="s">
        <v>58</v>
      </c>
      <c r="F156" s="19">
        <v>20</v>
      </c>
      <c r="G156" s="21">
        <f>VLOOKUP(A:A,[1]附表二个人分配!$D:$H,5,0)</f>
        <v>6</v>
      </c>
      <c r="H156" s="22">
        <v>0</v>
      </c>
      <c r="I156" s="32">
        <v>0</v>
      </c>
      <c r="J156" s="33">
        <f>I156-G156</f>
        <v>-6</v>
      </c>
      <c r="K156" s="32"/>
      <c r="L156" s="32"/>
      <c r="M156" s="32"/>
    </row>
    <row r="157" ht="14.25" spans="1:13">
      <c r="A157" s="19">
        <v>11602</v>
      </c>
      <c r="B157" s="19" t="s">
        <v>258</v>
      </c>
      <c r="C157" s="19">
        <v>373</v>
      </c>
      <c r="D157" s="19" t="s">
        <v>235</v>
      </c>
      <c r="E157" s="23" t="s">
        <v>19</v>
      </c>
      <c r="F157" s="19">
        <v>20</v>
      </c>
      <c r="G157" s="21">
        <v>6</v>
      </c>
      <c r="H157" s="22">
        <v>0</v>
      </c>
      <c r="I157" s="32">
        <v>0</v>
      </c>
      <c r="J157" s="33">
        <f>I157-G157</f>
        <v>-6</v>
      </c>
      <c r="K157" s="32"/>
      <c r="L157" s="32"/>
      <c r="M157" s="32"/>
    </row>
    <row r="158" ht="14.25" spans="1:13">
      <c r="A158" s="19">
        <v>12845</v>
      </c>
      <c r="B158" s="19" t="s">
        <v>259</v>
      </c>
      <c r="C158" s="19">
        <v>598</v>
      </c>
      <c r="D158" s="19" t="s">
        <v>238</v>
      </c>
      <c r="E158" s="23" t="s">
        <v>19</v>
      </c>
      <c r="F158" s="19">
        <v>20</v>
      </c>
      <c r="G158" s="21">
        <v>6</v>
      </c>
      <c r="H158" s="22">
        <v>0</v>
      </c>
      <c r="I158" s="32">
        <v>0</v>
      </c>
      <c r="J158" s="33">
        <f>I158-G158</f>
        <v>-6</v>
      </c>
      <c r="K158" s="32"/>
      <c r="L158" s="32"/>
      <c r="M158" s="32"/>
    </row>
    <row r="159" ht="14.25" spans="1:13">
      <c r="A159" s="19">
        <v>11004</v>
      </c>
      <c r="B159" s="19" t="s">
        <v>260</v>
      </c>
      <c r="C159" s="19">
        <v>733</v>
      </c>
      <c r="D159" s="19" t="s">
        <v>242</v>
      </c>
      <c r="E159" s="20" t="s">
        <v>46</v>
      </c>
      <c r="F159" s="19">
        <v>20</v>
      </c>
      <c r="G159" s="21">
        <v>6</v>
      </c>
      <c r="H159" s="22">
        <v>0</v>
      </c>
      <c r="I159" s="32">
        <v>0</v>
      </c>
      <c r="J159" s="33">
        <f>I159-G159</f>
        <v>-6</v>
      </c>
      <c r="K159" s="32"/>
      <c r="L159" s="32"/>
      <c r="M159" s="32"/>
    </row>
    <row r="160" ht="14.25" spans="1:13">
      <c r="A160" s="19">
        <v>10808</v>
      </c>
      <c r="B160" s="19" t="s">
        <v>261</v>
      </c>
      <c r="C160" s="19">
        <v>54</v>
      </c>
      <c r="D160" s="19" t="s">
        <v>247</v>
      </c>
      <c r="E160" s="20" t="s">
        <v>41</v>
      </c>
      <c r="F160" s="19">
        <v>20</v>
      </c>
      <c r="G160" s="21">
        <f>VLOOKUP(A:A,[2]分人员!$A:$G,7,0)</f>
        <v>6</v>
      </c>
      <c r="H160" s="22">
        <v>0</v>
      </c>
      <c r="I160" s="32">
        <v>0</v>
      </c>
      <c r="J160" s="33">
        <f>I160-G160</f>
        <v>-6</v>
      </c>
      <c r="K160" s="32"/>
      <c r="L160" s="32"/>
      <c r="M160" s="32"/>
    </row>
    <row r="161" ht="14.25" spans="1:13">
      <c r="A161" s="35">
        <v>15158</v>
      </c>
      <c r="B161" s="36" t="s">
        <v>262</v>
      </c>
      <c r="C161" s="19">
        <v>113025</v>
      </c>
      <c r="D161" s="19" t="s">
        <v>263</v>
      </c>
      <c r="E161" s="20" t="s">
        <v>58</v>
      </c>
      <c r="F161" s="19">
        <v>20</v>
      </c>
      <c r="G161" s="21">
        <f>VLOOKUP(A:A,[1]附表二个人分配!$D:$H,5,0)</f>
        <v>10</v>
      </c>
      <c r="H161" s="22">
        <v>10</v>
      </c>
      <c r="I161" s="32">
        <v>5</v>
      </c>
      <c r="J161" s="33">
        <f>I161-G161</f>
        <v>-5</v>
      </c>
      <c r="K161" s="32"/>
      <c r="L161" s="32"/>
      <c r="M161" s="32"/>
    </row>
    <row r="162" ht="14.25" spans="1:13">
      <c r="A162" s="27">
        <v>6385</v>
      </c>
      <c r="B162" s="27" t="s">
        <v>264</v>
      </c>
      <c r="C162" s="27">
        <v>704</v>
      </c>
      <c r="D162" s="27" t="s">
        <v>265</v>
      </c>
      <c r="E162" s="28" t="s">
        <v>110</v>
      </c>
      <c r="F162" s="27">
        <v>20</v>
      </c>
      <c r="G162" s="29">
        <v>10</v>
      </c>
      <c r="H162" s="22">
        <v>5</v>
      </c>
      <c r="I162" s="32">
        <v>5</v>
      </c>
      <c r="J162" s="33">
        <f>I162-G162</f>
        <v>-5</v>
      </c>
      <c r="K162" s="32"/>
      <c r="L162" s="32"/>
      <c r="M162" s="32"/>
    </row>
    <row r="163" ht="14.25" spans="1:13">
      <c r="A163" s="19">
        <v>15158</v>
      </c>
      <c r="B163" s="19" t="s">
        <v>262</v>
      </c>
      <c r="C163" s="19">
        <v>103198</v>
      </c>
      <c r="D163" s="19" t="s">
        <v>192</v>
      </c>
      <c r="E163" s="20" t="s">
        <v>16</v>
      </c>
      <c r="F163" s="19">
        <v>30</v>
      </c>
      <c r="G163" s="21">
        <v>10</v>
      </c>
      <c r="H163" s="22">
        <v>10</v>
      </c>
      <c r="I163" s="32">
        <v>5</v>
      </c>
      <c r="J163" s="33">
        <f>I163-G163</f>
        <v>-5</v>
      </c>
      <c r="K163" s="32"/>
      <c r="L163" s="32"/>
      <c r="M163" s="32"/>
    </row>
    <row r="164" ht="14.25" spans="1:13">
      <c r="A164" s="19">
        <v>15071</v>
      </c>
      <c r="B164" s="19" t="s">
        <v>266</v>
      </c>
      <c r="C164" s="19">
        <v>52</v>
      </c>
      <c r="D164" s="19" t="s">
        <v>267</v>
      </c>
      <c r="E164" s="20" t="s">
        <v>41</v>
      </c>
      <c r="F164" s="19">
        <v>10</v>
      </c>
      <c r="G164" s="21">
        <f>VLOOKUP(A:A,[2]分人员!$A:$G,7,0)</f>
        <v>5</v>
      </c>
      <c r="H164" s="22">
        <v>0</v>
      </c>
      <c r="I164" s="32">
        <v>0</v>
      </c>
      <c r="J164" s="33">
        <f>I164-G164</f>
        <v>-5</v>
      </c>
      <c r="K164" s="32"/>
      <c r="L164" s="32"/>
      <c r="M164" s="32"/>
    </row>
    <row r="165" ht="14.25" spans="1:13">
      <c r="A165" s="19">
        <v>14417</v>
      </c>
      <c r="B165" s="19" t="s">
        <v>268</v>
      </c>
      <c r="C165" s="19">
        <v>122906</v>
      </c>
      <c r="D165" s="19" t="s">
        <v>269</v>
      </c>
      <c r="E165" s="20" t="s">
        <v>58</v>
      </c>
      <c r="F165" s="19">
        <v>10</v>
      </c>
      <c r="G165" s="21">
        <f>VLOOKUP(A:A,[1]附表二个人分配!$D:$H,5,0)</f>
        <v>5</v>
      </c>
      <c r="H165" s="22">
        <v>0</v>
      </c>
      <c r="I165" s="32">
        <v>0</v>
      </c>
      <c r="J165" s="33">
        <f>I165-G165</f>
        <v>-5</v>
      </c>
      <c r="K165" s="32"/>
      <c r="L165" s="32"/>
      <c r="M165" s="32"/>
    </row>
    <row r="166" ht="14.25" spans="1:13">
      <c r="A166" s="19">
        <v>9112</v>
      </c>
      <c r="B166" s="19" t="s">
        <v>270</v>
      </c>
      <c r="C166" s="19">
        <v>371</v>
      </c>
      <c r="D166" s="19" t="s">
        <v>271</v>
      </c>
      <c r="E166" s="20" t="s">
        <v>66</v>
      </c>
      <c r="F166" s="19">
        <v>10</v>
      </c>
      <c r="G166" s="21">
        <v>5</v>
      </c>
      <c r="H166" s="22">
        <v>0</v>
      </c>
      <c r="I166" s="32">
        <v>0</v>
      </c>
      <c r="J166" s="33">
        <f>I166-G166</f>
        <v>-5</v>
      </c>
      <c r="K166" s="32"/>
      <c r="L166" s="32"/>
      <c r="M166" s="32"/>
    </row>
    <row r="167" ht="14.25" spans="1:13">
      <c r="A167" s="19">
        <v>11388</v>
      </c>
      <c r="B167" s="19" t="s">
        <v>272</v>
      </c>
      <c r="C167" s="19">
        <v>371</v>
      </c>
      <c r="D167" s="19" t="s">
        <v>271</v>
      </c>
      <c r="E167" s="20" t="s">
        <v>66</v>
      </c>
      <c r="F167" s="19">
        <v>10</v>
      </c>
      <c r="G167" s="21">
        <v>5</v>
      </c>
      <c r="H167" s="22">
        <v>0</v>
      </c>
      <c r="I167" s="32">
        <v>0</v>
      </c>
      <c r="J167" s="33">
        <f>I167-G167</f>
        <v>-5</v>
      </c>
      <c r="K167" s="32"/>
      <c r="L167" s="32"/>
      <c r="M167" s="32"/>
    </row>
    <row r="168" ht="14.25" spans="1:13">
      <c r="A168" s="19">
        <v>4093</v>
      </c>
      <c r="B168" s="19" t="s">
        <v>273</v>
      </c>
      <c r="C168" s="19">
        <v>311</v>
      </c>
      <c r="D168" s="19" t="s">
        <v>274</v>
      </c>
      <c r="E168" s="20" t="s">
        <v>16</v>
      </c>
      <c r="F168" s="19">
        <v>10</v>
      </c>
      <c r="G168" s="21">
        <v>5</v>
      </c>
      <c r="H168" s="22">
        <v>0</v>
      </c>
      <c r="I168" s="32">
        <v>0</v>
      </c>
      <c r="J168" s="33">
        <f>I168-G168</f>
        <v>-5</v>
      </c>
      <c r="K168" s="32"/>
      <c r="L168" s="32"/>
      <c r="M168" s="32"/>
    </row>
    <row r="169" ht="14.25" spans="1:13">
      <c r="A169" s="19">
        <v>5954</v>
      </c>
      <c r="B169" s="19" t="s">
        <v>275</v>
      </c>
      <c r="C169" s="19">
        <v>102567</v>
      </c>
      <c r="D169" s="19" t="s">
        <v>276</v>
      </c>
      <c r="E169" s="20" t="s">
        <v>66</v>
      </c>
      <c r="F169" s="19">
        <v>10</v>
      </c>
      <c r="G169" s="21">
        <v>5</v>
      </c>
      <c r="H169" s="22">
        <v>0</v>
      </c>
      <c r="I169" s="32">
        <v>0</v>
      </c>
      <c r="J169" s="33">
        <f>I169-G169</f>
        <v>-5</v>
      </c>
      <c r="K169" s="32"/>
      <c r="L169" s="32"/>
      <c r="M169" s="32"/>
    </row>
    <row r="170" ht="14.25" spans="1:13">
      <c r="A170" s="19">
        <v>11458</v>
      </c>
      <c r="B170" s="19" t="s">
        <v>277</v>
      </c>
      <c r="C170" s="19">
        <v>102567</v>
      </c>
      <c r="D170" s="19" t="s">
        <v>276</v>
      </c>
      <c r="E170" s="20" t="s">
        <v>66</v>
      </c>
      <c r="F170" s="19">
        <v>10</v>
      </c>
      <c r="G170" s="21">
        <v>5</v>
      </c>
      <c r="H170" s="22">
        <v>0</v>
      </c>
      <c r="I170" s="32">
        <v>0</v>
      </c>
      <c r="J170" s="33">
        <f>I170-G170</f>
        <v>-5</v>
      </c>
      <c r="K170" s="32"/>
      <c r="L170" s="32"/>
      <c r="M170" s="32"/>
    </row>
    <row r="171" ht="14.25" spans="1:13">
      <c r="A171" s="19">
        <v>998087</v>
      </c>
      <c r="B171" s="19" t="s">
        <v>194</v>
      </c>
      <c r="C171" s="19">
        <v>743</v>
      </c>
      <c r="D171" s="19" t="s">
        <v>75</v>
      </c>
      <c r="E171" s="20" t="s">
        <v>46</v>
      </c>
      <c r="F171" s="19">
        <v>20</v>
      </c>
      <c r="G171" s="21">
        <v>5</v>
      </c>
      <c r="H171" s="22">
        <v>0</v>
      </c>
      <c r="I171" s="32">
        <v>0</v>
      </c>
      <c r="J171" s="33">
        <f>I171-G171</f>
        <v>-5</v>
      </c>
      <c r="K171" s="32"/>
      <c r="L171" s="32"/>
      <c r="M171" s="32"/>
    </row>
    <row r="172" ht="14.25" spans="1:13">
      <c r="A172" s="19">
        <v>12377</v>
      </c>
      <c r="B172" s="19" t="s">
        <v>278</v>
      </c>
      <c r="C172" s="19">
        <v>754</v>
      </c>
      <c r="D172" s="19" t="s">
        <v>279</v>
      </c>
      <c r="E172" s="20" t="s">
        <v>41</v>
      </c>
      <c r="F172" s="19">
        <v>10</v>
      </c>
      <c r="G172" s="21">
        <f>VLOOKUP(A:A,[2]分人员!$A:$G,7,0)</f>
        <v>5</v>
      </c>
      <c r="H172" s="22">
        <v>0</v>
      </c>
      <c r="I172" s="32">
        <v>0</v>
      </c>
      <c r="J172" s="33">
        <f>I172-G172</f>
        <v>-5</v>
      </c>
      <c r="K172" s="32"/>
      <c r="L172" s="32"/>
      <c r="M172" s="32"/>
    </row>
    <row r="173" ht="14.25" spans="1:13">
      <c r="A173" s="19">
        <v>15079</v>
      </c>
      <c r="B173" s="19" t="s">
        <v>86</v>
      </c>
      <c r="C173" s="19">
        <v>754</v>
      </c>
      <c r="D173" s="19" t="s">
        <v>279</v>
      </c>
      <c r="E173" s="20" t="s">
        <v>41</v>
      </c>
      <c r="F173" s="19">
        <v>10</v>
      </c>
      <c r="G173" s="21">
        <f>VLOOKUP(A:A,[2]分人员!$A:$G,7,0)</f>
        <v>5</v>
      </c>
      <c r="H173" s="22">
        <v>0</v>
      </c>
      <c r="I173" s="32">
        <v>0</v>
      </c>
      <c r="J173" s="33">
        <f>I173-G173</f>
        <v>-5</v>
      </c>
      <c r="K173" s="32"/>
      <c r="L173" s="32"/>
      <c r="M173" s="32"/>
    </row>
    <row r="174" ht="14.25" spans="1:13">
      <c r="A174" s="19">
        <v>11985</v>
      </c>
      <c r="B174" s="19" t="s">
        <v>280</v>
      </c>
      <c r="C174" s="19">
        <v>113008</v>
      </c>
      <c r="D174" s="19" t="s">
        <v>281</v>
      </c>
      <c r="E174" s="23" t="s">
        <v>19</v>
      </c>
      <c r="F174" s="19">
        <v>10</v>
      </c>
      <c r="G174" s="21">
        <v>5</v>
      </c>
      <c r="H174" s="22">
        <v>0</v>
      </c>
      <c r="I174" s="32">
        <v>0</v>
      </c>
      <c r="J174" s="33">
        <f>I174-G174</f>
        <v>-5</v>
      </c>
      <c r="K174" s="32"/>
      <c r="L174" s="32"/>
      <c r="M174" s="32"/>
    </row>
    <row r="175" ht="14.25" spans="1:13">
      <c r="A175" s="19">
        <v>14484</v>
      </c>
      <c r="B175" s="19" t="s">
        <v>282</v>
      </c>
      <c r="C175" s="19">
        <v>113008</v>
      </c>
      <c r="D175" s="19" t="s">
        <v>281</v>
      </c>
      <c r="E175" s="23" t="s">
        <v>19</v>
      </c>
      <c r="F175" s="19">
        <v>10</v>
      </c>
      <c r="G175" s="21">
        <v>5</v>
      </c>
      <c r="H175" s="22">
        <v>0</v>
      </c>
      <c r="I175" s="32">
        <v>0</v>
      </c>
      <c r="J175" s="33">
        <f>I175-G175</f>
        <v>-5</v>
      </c>
      <c r="K175" s="32"/>
      <c r="L175" s="32"/>
      <c r="M175" s="32"/>
    </row>
    <row r="176" ht="14.25" spans="1:13">
      <c r="A176" s="19">
        <v>14338</v>
      </c>
      <c r="B176" s="19" t="s">
        <v>283</v>
      </c>
      <c r="C176" s="19">
        <v>716</v>
      </c>
      <c r="D176" s="19" t="s">
        <v>284</v>
      </c>
      <c r="E176" s="20" t="s">
        <v>25</v>
      </c>
      <c r="F176" s="19">
        <v>15</v>
      </c>
      <c r="G176" s="21">
        <v>5</v>
      </c>
      <c r="H176" s="22">
        <v>0</v>
      </c>
      <c r="I176" s="32">
        <v>0</v>
      </c>
      <c r="J176" s="33">
        <f>I176-G176</f>
        <v>-5</v>
      </c>
      <c r="K176" s="32"/>
      <c r="L176" s="32"/>
      <c r="M176" s="32"/>
    </row>
    <row r="177" ht="14.25" spans="1:13">
      <c r="A177" s="19">
        <v>12447</v>
      </c>
      <c r="B177" s="19" t="s">
        <v>285</v>
      </c>
      <c r="C177" s="19">
        <v>123007</v>
      </c>
      <c r="D177" s="19" t="s">
        <v>286</v>
      </c>
      <c r="E177" s="20" t="s">
        <v>25</v>
      </c>
      <c r="F177" s="19">
        <v>10</v>
      </c>
      <c r="G177" s="21">
        <v>5</v>
      </c>
      <c r="H177" s="22">
        <v>0</v>
      </c>
      <c r="I177" s="32">
        <v>0</v>
      </c>
      <c r="J177" s="33">
        <f>I177-G177</f>
        <v>-5</v>
      </c>
      <c r="K177" s="32"/>
      <c r="L177" s="32"/>
      <c r="M177" s="32"/>
    </row>
    <row r="178" ht="14.25" spans="1:13">
      <c r="A178" s="19">
        <v>14754</v>
      </c>
      <c r="B178" s="19" t="s">
        <v>287</v>
      </c>
      <c r="C178" s="19">
        <v>122686</v>
      </c>
      <c r="D178" s="19" t="s">
        <v>288</v>
      </c>
      <c r="E178" s="20" t="s">
        <v>25</v>
      </c>
      <c r="F178" s="19">
        <v>10</v>
      </c>
      <c r="G178" s="21">
        <v>5</v>
      </c>
      <c r="H178" s="22">
        <v>0</v>
      </c>
      <c r="I178" s="32">
        <v>0</v>
      </c>
      <c r="J178" s="33">
        <f>I178-G178</f>
        <v>-5</v>
      </c>
      <c r="K178" s="32"/>
      <c r="L178" s="32"/>
      <c r="M178" s="32"/>
    </row>
    <row r="179" ht="14.25" spans="1:13">
      <c r="A179" s="19">
        <v>8068</v>
      </c>
      <c r="B179" s="19" t="s">
        <v>289</v>
      </c>
      <c r="C179" s="19">
        <v>122686</v>
      </c>
      <c r="D179" s="19" t="s">
        <v>288</v>
      </c>
      <c r="E179" s="20" t="s">
        <v>25</v>
      </c>
      <c r="F179" s="19">
        <v>10</v>
      </c>
      <c r="G179" s="21">
        <v>5</v>
      </c>
      <c r="H179" s="22">
        <v>0</v>
      </c>
      <c r="I179" s="32">
        <v>0</v>
      </c>
      <c r="J179" s="33">
        <f>I179-G179</f>
        <v>-5</v>
      </c>
      <c r="K179" s="32"/>
      <c r="L179" s="32"/>
      <c r="M179" s="32"/>
    </row>
    <row r="180" ht="14.25" spans="1:13">
      <c r="A180" s="19">
        <v>11992</v>
      </c>
      <c r="B180" s="19" t="s">
        <v>290</v>
      </c>
      <c r="C180" s="19">
        <v>117637</v>
      </c>
      <c r="D180" s="19" t="s">
        <v>291</v>
      </c>
      <c r="E180" s="20" t="s">
        <v>25</v>
      </c>
      <c r="F180" s="19">
        <v>10</v>
      </c>
      <c r="G180" s="21">
        <v>5</v>
      </c>
      <c r="H180" s="22">
        <v>0</v>
      </c>
      <c r="I180" s="32">
        <v>0</v>
      </c>
      <c r="J180" s="33">
        <f>I180-G180</f>
        <v>-5</v>
      </c>
      <c r="K180" s="32"/>
      <c r="L180" s="32"/>
      <c r="M180" s="32"/>
    </row>
    <row r="181" ht="14.25" spans="1:13">
      <c r="A181" s="19">
        <v>15384</v>
      </c>
      <c r="B181" s="19" t="s">
        <v>292</v>
      </c>
      <c r="C181" s="19">
        <v>117637</v>
      </c>
      <c r="D181" s="19" t="s">
        <v>291</v>
      </c>
      <c r="E181" s="20" t="s">
        <v>25</v>
      </c>
      <c r="F181" s="19">
        <v>10</v>
      </c>
      <c r="G181" s="21">
        <v>5</v>
      </c>
      <c r="H181" s="22">
        <v>0</v>
      </c>
      <c r="I181" s="32">
        <v>0</v>
      </c>
      <c r="J181" s="33">
        <f>I181-G181</f>
        <v>-5</v>
      </c>
      <c r="K181" s="32"/>
      <c r="L181" s="32"/>
      <c r="M181" s="32"/>
    </row>
    <row r="182" ht="14.25" spans="1:13">
      <c r="A182" s="19">
        <v>15006</v>
      </c>
      <c r="B182" s="19" t="s">
        <v>293</v>
      </c>
      <c r="C182" s="19">
        <v>114069</v>
      </c>
      <c r="D182" s="19" t="s">
        <v>294</v>
      </c>
      <c r="E182" s="20" t="s">
        <v>46</v>
      </c>
      <c r="F182" s="19">
        <v>10</v>
      </c>
      <c r="G182" s="21">
        <v>5</v>
      </c>
      <c r="H182" s="22">
        <v>0</v>
      </c>
      <c r="I182" s="32">
        <v>0</v>
      </c>
      <c r="J182" s="33">
        <f>I182-G182</f>
        <v>-5</v>
      </c>
      <c r="K182" s="32"/>
      <c r="L182" s="32"/>
      <c r="M182" s="32"/>
    </row>
    <row r="183" ht="14.25" spans="1:13">
      <c r="A183" s="19">
        <v>4304</v>
      </c>
      <c r="B183" s="19" t="s">
        <v>295</v>
      </c>
      <c r="C183" s="19">
        <v>114069</v>
      </c>
      <c r="D183" s="19" t="s">
        <v>294</v>
      </c>
      <c r="E183" s="20" t="s">
        <v>46</v>
      </c>
      <c r="F183" s="19">
        <v>10</v>
      </c>
      <c r="G183" s="21">
        <v>5</v>
      </c>
      <c r="H183" s="22">
        <v>0</v>
      </c>
      <c r="I183" s="32">
        <v>0</v>
      </c>
      <c r="J183" s="33">
        <f>I183-G183</f>
        <v>-5</v>
      </c>
      <c r="K183" s="32"/>
      <c r="L183" s="32"/>
      <c r="M183" s="32"/>
    </row>
    <row r="184" ht="14.25" spans="1:13">
      <c r="A184" s="19">
        <v>12937</v>
      </c>
      <c r="B184" s="19" t="s">
        <v>296</v>
      </c>
      <c r="C184" s="19">
        <v>308</v>
      </c>
      <c r="D184" s="19" t="s">
        <v>297</v>
      </c>
      <c r="E184" s="23" t="s">
        <v>19</v>
      </c>
      <c r="F184" s="19">
        <v>15</v>
      </c>
      <c r="G184" s="21">
        <v>5</v>
      </c>
      <c r="H184" s="22">
        <v>0</v>
      </c>
      <c r="I184" s="32">
        <v>0</v>
      </c>
      <c r="J184" s="33">
        <f>I184-G184</f>
        <v>-5</v>
      </c>
      <c r="K184" s="32"/>
      <c r="L184" s="32"/>
      <c r="M184" s="32"/>
    </row>
    <row r="185" ht="14.25" spans="1:13">
      <c r="A185" s="19">
        <v>14380</v>
      </c>
      <c r="B185" s="19" t="s">
        <v>298</v>
      </c>
      <c r="C185" s="19">
        <v>308</v>
      </c>
      <c r="D185" s="19" t="s">
        <v>297</v>
      </c>
      <c r="E185" s="23" t="s">
        <v>19</v>
      </c>
      <c r="F185" s="19">
        <v>15</v>
      </c>
      <c r="G185" s="21">
        <v>5</v>
      </c>
      <c r="H185" s="22">
        <v>0</v>
      </c>
      <c r="I185" s="32">
        <v>0</v>
      </c>
      <c r="J185" s="33">
        <f>I185-G185</f>
        <v>-5</v>
      </c>
      <c r="K185" s="32"/>
      <c r="L185" s="32"/>
      <c r="M185" s="32"/>
    </row>
    <row r="186" ht="14.25" spans="1:13">
      <c r="A186" s="19">
        <v>14453</v>
      </c>
      <c r="B186" s="19" t="s">
        <v>299</v>
      </c>
      <c r="C186" s="19">
        <v>308</v>
      </c>
      <c r="D186" s="19" t="s">
        <v>297</v>
      </c>
      <c r="E186" s="23" t="s">
        <v>19</v>
      </c>
      <c r="F186" s="19">
        <v>15</v>
      </c>
      <c r="G186" s="21">
        <v>5</v>
      </c>
      <c r="H186" s="22">
        <v>0</v>
      </c>
      <c r="I186" s="32">
        <v>0</v>
      </c>
      <c r="J186" s="33">
        <f>I186-G186</f>
        <v>-5</v>
      </c>
      <c r="K186" s="32"/>
      <c r="L186" s="32"/>
      <c r="M186" s="32"/>
    </row>
    <row r="187" ht="14.25" spans="1:13">
      <c r="A187" s="19">
        <v>12934</v>
      </c>
      <c r="B187" s="19" t="s">
        <v>300</v>
      </c>
      <c r="C187" s="19">
        <v>721</v>
      </c>
      <c r="D187" s="19" t="s">
        <v>254</v>
      </c>
      <c r="E187" s="20" t="s">
        <v>25</v>
      </c>
      <c r="F187" s="19">
        <v>30</v>
      </c>
      <c r="G187" s="21">
        <v>10</v>
      </c>
      <c r="H187" s="22">
        <v>6</v>
      </c>
      <c r="I187" s="32">
        <v>6</v>
      </c>
      <c r="J187" s="33">
        <f>I187-G187</f>
        <v>-4</v>
      </c>
      <c r="K187" s="32"/>
      <c r="L187" s="32"/>
      <c r="M187" s="32"/>
    </row>
    <row r="188" ht="14.25" spans="1:13">
      <c r="A188" s="19">
        <v>13581</v>
      </c>
      <c r="B188" s="19" t="s">
        <v>301</v>
      </c>
      <c r="C188" s="19">
        <v>581</v>
      </c>
      <c r="D188" s="19" t="s">
        <v>302</v>
      </c>
      <c r="E188" s="23" t="s">
        <v>19</v>
      </c>
      <c r="F188" s="19">
        <v>30</v>
      </c>
      <c r="G188" s="21">
        <v>10</v>
      </c>
      <c r="H188" s="22">
        <v>10</v>
      </c>
      <c r="I188" s="32">
        <v>6</v>
      </c>
      <c r="J188" s="33">
        <f>I188-G188</f>
        <v>-4</v>
      </c>
      <c r="K188" s="32"/>
      <c r="L188" s="32"/>
      <c r="M188" s="32"/>
    </row>
    <row r="189" ht="14.25" spans="1:13">
      <c r="A189" s="19">
        <v>4302</v>
      </c>
      <c r="B189" s="19" t="s">
        <v>303</v>
      </c>
      <c r="C189" s="19">
        <v>311</v>
      </c>
      <c r="D189" s="19" t="s">
        <v>274</v>
      </c>
      <c r="E189" s="20" t="s">
        <v>16</v>
      </c>
      <c r="F189" s="19">
        <v>10</v>
      </c>
      <c r="G189" s="21">
        <v>5</v>
      </c>
      <c r="H189" s="22">
        <v>1</v>
      </c>
      <c r="I189" s="32">
        <v>1</v>
      </c>
      <c r="J189" s="33">
        <f>I189-G189</f>
        <v>-4</v>
      </c>
      <c r="K189" s="32"/>
      <c r="L189" s="32"/>
      <c r="M189" s="32"/>
    </row>
    <row r="190" ht="14.25" spans="1:13">
      <c r="A190" s="19">
        <v>15263</v>
      </c>
      <c r="B190" s="19" t="s">
        <v>304</v>
      </c>
      <c r="C190" s="19">
        <v>106399</v>
      </c>
      <c r="D190" s="19" t="s">
        <v>209</v>
      </c>
      <c r="E190" s="20" t="s">
        <v>58</v>
      </c>
      <c r="F190" s="19">
        <v>20</v>
      </c>
      <c r="G190" s="21">
        <f>VLOOKUP(A:A,[1]附表二个人分配!$D:$H,5,0)</f>
        <v>4</v>
      </c>
      <c r="H190" s="22">
        <v>0</v>
      </c>
      <c r="I190" s="32">
        <v>0</v>
      </c>
      <c r="J190" s="33">
        <f>I190-G190</f>
        <v>-4</v>
      </c>
      <c r="K190" s="32"/>
      <c r="L190" s="32"/>
      <c r="M190" s="32"/>
    </row>
    <row r="191" ht="14.25" spans="1:13">
      <c r="A191" s="19">
        <v>11119</v>
      </c>
      <c r="B191" s="19" t="s">
        <v>305</v>
      </c>
      <c r="C191" s="19">
        <v>120844</v>
      </c>
      <c r="D191" s="19" t="s">
        <v>306</v>
      </c>
      <c r="E191" s="20" t="s">
        <v>58</v>
      </c>
      <c r="F191" s="19">
        <v>10</v>
      </c>
      <c r="G191" s="21">
        <f>VLOOKUP(A:A,[1]附表二个人分配!$D:$H,5,0)</f>
        <v>4</v>
      </c>
      <c r="H191" s="22">
        <v>0</v>
      </c>
      <c r="I191" s="32">
        <v>0</v>
      </c>
      <c r="J191" s="33">
        <f>I191-G191</f>
        <v>-4</v>
      </c>
      <c r="K191" s="32"/>
      <c r="L191" s="32"/>
      <c r="M191" s="32"/>
    </row>
    <row r="192" ht="14.25" spans="1:13">
      <c r="A192" s="19">
        <v>15333</v>
      </c>
      <c r="B192" s="19" t="s">
        <v>307</v>
      </c>
      <c r="C192" s="19">
        <v>114286</v>
      </c>
      <c r="D192" s="19" t="s">
        <v>222</v>
      </c>
      <c r="E192" s="20" t="s">
        <v>58</v>
      </c>
      <c r="F192" s="19">
        <v>20</v>
      </c>
      <c r="G192" s="21">
        <f>VLOOKUP(A:A,[1]附表二个人分配!$D:$H,5,0)</f>
        <v>4</v>
      </c>
      <c r="H192" s="22">
        <v>0</v>
      </c>
      <c r="I192" s="32">
        <v>0</v>
      </c>
      <c r="J192" s="33">
        <f>I192-G192</f>
        <v>-4</v>
      </c>
      <c r="K192" s="32"/>
      <c r="L192" s="32"/>
      <c r="M192" s="32"/>
    </row>
    <row r="193" ht="14.25" spans="1:13">
      <c r="A193" s="19">
        <v>10955</v>
      </c>
      <c r="B193" s="19" t="s">
        <v>308</v>
      </c>
      <c r="C193" s="19">
        <v>104838</v>
      </c>
      <c r="D193" s="19" t="s">
        <v>309</v>
      </c>
      <c r="E193" s="20" t="s">
        <v>41</v>
      </c>
      <c r="F193" s="19">
        <v>15</v>
      </c>
      <c r="G193" s="21">
        <f>VLOOKUP(A:A,[2]分人员!$A:$G,7,0)</f>
        <v>8</v>
      </c>
      <c r="H193" s="22">
        <v>7</v>
      </c>
      <c r="I193" s="32">
        <v>5</v>
      </c>
      <c r="J193" s="33">
        <f>I193-G193</f>
        <v>-3</v>
      </c>
      <c r="K193" s="32"/>
      <c r="L193" s="32"/>
      <c r="M193" s="32"/>
    </row>
    <row r="194" ht="14.25" spans="1:13">
      <c r="A194" s="19">
        <v>15210</v>
      </c>
      <c r="B194" s="19" t="s">
        <v>310</v>
      </c>
      <c r="C194" s="19">
        <v>104838</v>
      </c>
      <c r="D194" s="19" t="s">
        <v>309</v>
      </c>
      <c r="E194" s="20" t="s">
        <v>41</v>
      </c>
      <c r="F194" s="19">
        <v>15</v>
      </c>
      <c r="G194" s="21">
        <f>VLOOKUP(A:A,[2]分人员!$A:$G,7,0)</f>
        <v>7</v>
      </c>
      <c r="H194" s="22">
        <v>7</v>
      </c>
      <c r="I194" s="32">
        <v>4</v>
      </c>
      <c r="J194" s="33">
        <f>I194-G194</f>
        <v>-3</v>
      </c>
      <c r="K194" s="32"/>
      <c r="L194" s="32"/>
      <c r="M194" s="32"/>
    </row>
    <row r="195" ht="14.25" spans="1:13">
      <c r="A195" s="19">
        <v>6322</v>
      </c>
      <c r="B195" s="19" t="s">
        <v>311</v>
      </c>
      <c r="C195" s="19">
        <v>120844</v>
      </c>
      <c r="D195" s="19" t="s">
        <v>306</v>
      </c>
      <c r="E195" s="20" t="s">
        <v>58</v>
      </c>
      <c r="F195" s="19">
        <v>10</v>
      </c>
      <c r="G195" s="21">
        <f>VLOOKUP(A:A,[1]附表二个人分配!$D:$H,5,0)</f>
        <v>3</v>
      </c>
      <c r="H195" s="22">
        <v>0</v>
      </c>
      <c r="I195" s="32">
        <v>0</v>
      </c>
      <c r="J195" s="33">
        <f>I195-G195</f>
        <v>-3</v>
      </c>
      <c r="K195" s="32"/>
      <c r="L195" s="32"/>
      <c r="M195" s="32"/>
    </row>
    <row r="196" ht="14.25" spans="1:13">
      <c r="A196" s="37">
        <v>12354</v>
      </c>
      <c r="B196" s="38" t="s">
        <v>312</v>
      </c>
      <c r="C196" s="19">
        <v>120844</v>
      </c>
      <c r="D196" s="19" t="s">
        <v>306</v>
      </c>
      <c r="E196" s="20" t="s">
        <v>58</v>
      </c>
      <c r="F196" s="19">
        <v>10</v>
      </c>
      <c r="G196" s="39">
        <v>3</v>
      </c>
      <c r="H196" s="22">
        <v>0</v>
      </c>
      <c r="I196" s="32">
        <v>0</v>
      </c>
      <c r="J196" s="33">
        <f>I196-G196</f>
        <v>-3</v>
      </c>
      <c r="K196" s="32"/>
      <c r="L196" s="32"/>
      <c r="M196" s="32"/>
    </row>
    <row r="197" ht="14.25" spans="1:13">
      <c r="A197" s="19">
        <v>14139</v>
      </c>
      <c r="B197" s="19" t="s">
        <v>313</v>
      </c>
      <c r="C197" s="19">
        <v>585</v>
      </c>
      <c r="D197" s="19" t="s">
        <v>314</v>
      </c>
      <c r="E197" s="23" t="s">
        <v>19</v>
      </c>
      <c r="F197" s="19">
        <v>30</v>
      </c>
      <c r="G197" s="21">
        <v>10</v>
      </c>
      <c r="H197" s="22">
        <v>10</v>
      </c>
      <c r="I197" s="32">
        <v>8</v>
      </c>
      <c r="J197" s="33">
        <f>I197-G197</f>
        <v>-2</v>
      </c>
      <c r="K197" s="32"/>
      <c r="L197" s="32"/>
      <c r="M197" s="32"/>
    </row>
    <row r="198" ht="14.25" spans="1:13">
      <c r="A198" s="19">
        <v>7046</v>
      </c>
      <c r="B198" s="19" t="s">
        <v>315</v>
      </c>
      <c r="C198" s="19">
        <v>585</v>
      </c>
      <c r="D198" s="19" t="s">
        <v>314</v>
      </c>
      <c r="E198" s="23" t="s">
        <v>19</v>
      </c>
      <c r="F198" s="19">
        <v>30</v>
      </c>
      <c r="G198" s="21">
        <v>10</v>
      </c>
      <c r="H198" s="22">
        <v>9</v>
      </c>
      <c r="I198" s="32">
        <v>8</v>
      </c>
      <c r="J198" s="33">
        <f>I198-G198</f>
        <v>-2</v>
      </c>
      <c r="K198" s="32"/>
      <c r="L198" s="32"/>
      <c r="M198" s="32"/>
    </row>
    <row r="199" ht="14.25" spans="1:13">
      <c r="A199" s="19">
        <v>6303</v>
      </c>
      <c r="B199" s="19" t="s">
        <v>316</v>
      </c>
      <c r="C199" s="19">
        <v>585</v>
      </c>
      <c r="D199" s="19" t="s">
        <v>314</v>
      </c>
      <c r="E199" s="23" t="s">
        <v>19</v>
      </c>
      <c r="F199" s="19">
        <v>30</v>
      </c>
      <c r="G199" s="21">
        <v>10</v>
      </c>
      <c r="H199" s="22">
        <v>10</v>
      </c>
      <c r="I199" s="32">
        <v>8</v>
      </c>
      <c r="J199" s="33">
        <f>I199-G199</f>
        <v>-2</v>
      </c>
      <c r="K199" s="32"/>
      <c r="L199" s="32"/>
      <c r="M199" s="32"/>
    </row>
    <row r="200" ht="14.25" spans="1:13">
      <c r="A200" s="19">
        <v>5501</v>
      </c>
      <c r="B200" s="19" t="s">
        <v>317</v>
      </c>
      <c r="C200" s="19">
        <v>573</v>
      </c>
      <c r="D200" s="19" t="s">
        <v>318</v>
      </c>
      <c r="E200" s="20" t="s">
        <v>46</v>
      </c>
      <c r="F200" s="19">
        <v>10</v>
      </c>
      <c r="G200" s="21">
        <v>10</v>
      </c>
      <c r="H200" s="22">
        <v>9</v>
      </c>
      <c r="I200" s="32">
        <v>8</v>
      </c>
      <c r="J200" s="33">
        <f>I200-G200</f>
        <v>-2</v>
      </c>
      <c r="K200" s="32"/>
      <c r="L200" s="32"/>
      <c r="M200" s="32"/>
    </row>
    <row r="201" ht="14.25" spans="1:13">
      <c r="A201" s="19">
        <v>5641</v>
      </c>
      <c r="B201" s="19" t="s">
        <v>319</v>
      </c>
      <c r="C201" s="19">
        <v>114622</v>
      </c>
      <c r="D201" s="19" t="s">
        <v>320</v>
      </c>
      <c r="E201" s="23" t="s">
        <v>19</v>
      </c>
      <c r="F201" s="19">
        <v>10</v>
      </c>
      <c r="G201" s="21">
        <v>10</v>
      </c>
      <c r="H201" s="22">
        <v>8</v>
      </c>
      <c r="I201" s="32">
        <v>8</v>
      </c>
      <c r="J201" s="33">
        <f>I201-G201</f>
        <v>-2</v>
      </c>
      <c r="K201" s="32"/>
      <c r="L201" s="32"/>
      <c r="M201" s="32"/>
    </row>
    <row r="202" ht="14.25" spans="1:13">
      <c r="A202" s="19">
        <v>14106</v>
      </c>
      <c r="B202" s="19" t="s">
        <v>321</v>
      </c>
      <c r="C202" s="19">
        <v>746</v>
      </c>
      <c r="D202" s="19" t="s">
        <v>322</v>
      </c>
      <c r="E202" s="20" t="s">
        <v>25</v>
      </c>
      <c r="F202" s="19">
        <v>20</v>
      </c>
      <c r="G202" s="21">
        <v>10</v>
      </c>
      <c r="H202" s="22">
        <v>10</v>
      </c>
      <c r="I202" s="32">
        <v>8</v>
      </c>
      <c r="J202" s="33">
        <f>I202-G202</f>
        <v>-2</v>
      </c>
      <c r="K202" s="32"/>
      <c r="L202" s="32"/>
      <c r="M202" s="32"/>
    </row>
    <row r="203" ht="14.25" spans="1:13">
      <c r="A203" s="19">
        <v>11372</v>
      </c>
      <c r="B203" s="19" t="s">
        <v>323</v>
      </c>
      <c r="C203" s="19">
        <v>341</v>
      </c>
      <c r="D203" s="19" t="s">
        <v>324</v>
      </c>
      <c r="E203" s="20" t="s">
        <v>25</v>
      </c>
      <c r="F203" s="19">
        <v>30</v>
      </c>
      <c r="G203" s="21">
        <v>8</v>
      </c>
      <c r="H203" s="22">
        <v>7</v>
      </c>
      <c r="I203" s="32">
        <v>6</v>
      </c>
      <c r="J203" s="33">
        <f>I203-G203</f>
        <v>-2</v>
      </c>
      <c r="K203" s="32"/>
      <c r="L203" s="32"/>
      <c r="M203" s="32"/>
    </row>
    <row r="204" ht="14.25" spans="1:13">
      <c r="A204" s="19">
        <v>8972</v>
      </c>
      <c r="B204" s="19" t="s">
        <v>325</v>
      </c>
      <c r="C204" s="19">
        <v>712</v>
      </c>
      <c r="D204" s="19" t="s">
        <v>326</v>
      </c>
      <c r="E204" s="20" t="s">
        <v>46</v>
      </c>
      <c r="F204" s="19">
        <v>30</v>
      </c>
      <c r="G204" s="21">
        <v>8</v>
      </c>
      <c r="H204" s="22">
        <v>8</v>
      </c>
      <c r="I204" s="32">
        <v>6</v>
      </c>
      <c r="J204" s="33">
        <f>I204-G204</f>
        <v>-2</v>
      </c>
      <c r="K204" s="32"/>
      <c r="L204" s="32"/>
      <c r="M204" s="32"/>
    </row>
    <row r="205" ht="14.25" spans="1:13">
      <c r="A205" s="19">
        <v>11382</v>
      </c>
      <c r="B205" s="19" t="s">
        <v>327</v>
      </c>
      <c r="C205" s="19">
        <v>712</v>
      </c>
      <c r="D205" s="19" t="s">
        <v>326</v>
      </c>
      <c r="E205" s="20" t="s">
        <v>46</v>
      </c>
      <c r="F205" s="19">
        <v>30</v>
      </c>
      <c r="G205" s="21">
        <v>7</v>
      </c>
      <c r="H205" s="22">
        <v>7</v>
      </c>
      <c r="I205" s="32">
        <v>5</v>
      </c>
      <c r="J205" s="33">
        <f>I205-G205</f>
        <v>-2</v>
      </c>
      <c r="K205" s="32"/>
      <c r="L205" s="32"/>
      <c r="M205" s="32"/>
    </row>
    <row r="206" ht="14.25" spans="1:13">
      <c r="A206" s="19">
        <v>15047</v>
      </c>
      <c r="B206" s="19" t="s">
        <v>328</v>
      </c>
      <c r="C206" s="19">
        <v>52</v>
      </c>
      <c r="D206" s="19" t="s">
        <v>267</v>
      </c>
      <c r="E206" s="20" t="s">
        <v>41</v>
      </c>
      <c r="F206" s="19">
        <v>10</v>
      </c>
      <c r="G206" s="21">
        <f>VLOOKUP(A:A,[2]分人员!$A:$G,7,0)</f>
        <v>5</v>
      </c>
      <c r="H206" s="22">
        <v>3</v>
      </c>
      <c r="I206" s="32">
        <v>3</v>
      </c>
      <c r="J206" s="33">
        <f>I206-G206</f>
        <v>-2</v>
      </c>
      <c r="K206" s="32"/>
      <c r="L206" s="32"/>
      <c r="M206" s="32"/>
    </row>
    <row r="207" ht="14.25" spans="1:13">
      <c r="A207" s="19">
        <v>14866</v>
      </c>
      <c r="B207" s="19" t="s">
        <v>329</v>
      </c>
      <c r="C207" s="19">
        <v>122906</v>
      </c>
      <c r="D207" s="19" t="s">
        <v>269</v>
      </c>
      <c r="E207" s="20" t="s">
        <v>58</v>
      </c>
      <c r="F207" s="19">
        <v>10</v>
      </c>
      <c r="G207" s="21">
        <f>VLOOKUP(A:A,[1]附表二个人分配!$D:$H,5,0)</f>
        <v>5</v>
      </c>
      <c r="H207" s="22">
        <v>10</v>
      </c>
      <c r="I207" s="32">
        <v>3</v>
      </c>
      <c r="J207" s="33">
        <f>I207-G207</f>
        <v>-2</v>
      </c>
      <c r="K207" s="32"/>
      <c r="L207" s="32"/>
      <c r="M207" s="32"/>
    </row>
    <row r="208" ht="14.25" spans="1:13">
      <c r="A208" s="27">
        <v>5473</v>
      </c>
      <c r="B208" s="27" t="s">
        <v>330</v>
      </c>
      <c r="C208" s="27">
        <v>351</v>
      </c>
      <c r="D208" s="27" t="s">
        <v>331</v>
      </c>
      <c r="E208" s="28" t="s">
        <v>110</v>
      </c>
      <c r="F208" s="27">
        <v>10</v>
      </c>
      <c r="G208" s="29">
        <v>5</v>
      </c>
      <c r="H208" s="22">
        <v>4</v>
      </c>
      <c r="I208" s="32">
        <v>3</v>
      </c>
      <c r="J208" s="33">
        <f>I208-G208</f>
        <v>-2</v>
      </c>
      <c r="K208" s="32"/>
      <c r="L208" s="32"/>
      <c r="M208" s="32"/>
    </row>
    <row r="209" ht="14.25" spans="1:13">
      <c r="A209" s="40">
        <v>15618</v>
      </c>
      <c r="B209" s="40" t="s">
        <v>332</v>
      </c>
      <c r="C209" s="19">
        <v>329</v>
      </c>
      <c r="D209" s="19" t="s">
        <v>206</v>
      </c>
      <c r="E209" s="20" t="s">
        <v>58</v>
      </c>
      <c r="F209" s="19">
        <v>10</v>
      </c>
      <c r="G209" s="21">
        <f>VLOOKUP(A:A,[1]附表二个人分配!$D:$H,5,0)</f>
        <v>2</v>
      </c>
      <c r="H209" s="22">
        <v>0</v>
      </c>
      <c r="I209" s="32">
        <v>0</v>
      </c>
      <c r="J209" s="33">
        <f>I209-G209</f>
        <v>-2</v>
      </c>
      <c r="K209" s="32"/>
      <c r="L209" s="32"/>
      <c r="M209" s="32"/>
    </row>
    <row r="210" ht="14.25" spans="1:13">
      <c r="A210" s="19">
        <v>6544</v>
      </c>
      <c r="B210" s="19" t="s">
        <v>333</v>
      </c>
      <c r="C210" s="19">
        <v>119262</v>
      </c>
      <c r="D210" s="19" t="s">
        <v>334</v>
      </c>
      <c r="E210" s="23" t="s">
        <v>19</v>
      </c>
      <c r="F210" s="19">
        <v>10</v>
      </c>
      <c r="G210" s="21">
        <v>10</v>
      </c>
      <c r="H210" s="22">
        <v>10</v>
      </c>
      <c r="I210" s="32">
        <v>9</v>
      </c>
      <c r="J210" s="33">
        <f>I210-G210</f>
        <v>-1</v>
      </c>
      <c r="K210" s="32"/>
      <c r="L210" s="32"/>
      <c r="M210" s="32"/>
    </row>
    <row r="211" ht="14.25" spans="1:13">
      <c r="A211" s="27">
        <v>6505</v>
      </c>
      <c r="B211" s="27" t="s">
        <v>335</v>
      </c>
      <c r="C211" s="27">
        <v>704</v>
      </c>
      <c r="D211" s="27" t="s">
        <v>265</v>
      </c>
      <c r="E211" s="28" t="s">
        <v>110</v>
      </c>
      <c r="F211" s="27">
        <v>20</v>
      </c>
      <c r="G211" s="29">
        <v>10</v>
      </c>
      <c r="H211" s="22">
        <v>9</v>
      </c>
      <c r="I211" s="32">
        <v>9</v>
      </c>
      <c r="J211" s="33">
        <f>I211-G211</f>
        <v>-1</v>
      </c>
      <c r="K211" s="32"/>
      <c r="L211" s="32"/>
      <c r="M211" s="32"/>
    </row>
    <row r="212" ht="14.25" spans="1:13">
      <c r="A212" s="19">
        <v>12164</v>
      </c>
      <c r="B212" s="19" t="s">
        <v>336</v>
      </c>
      <c r="C212" s="19">
        <v>103639</v>
      </c>
      <c r="D212" s="19" t="s">
        <v>337</v>
      </c>
      <c r="E212" s="20" t="s">
        <v>46</v>
      </c>
      <c r="F212" s="19">
        <v>20</v>
      </c>
      <c r="G212" s="21">
        <v>10</v>
      </c>
      <c r="H212" s="22">
        <v>9</v>
      </c>
      <c r="I212" s="32">
        <v>9</v>
      </c>
      <c r="J212" s="33">
        <f>I212-G212</f>
        <v>-1</v>
      </c>
      <c r="K212" s="32"/>
      <c r="L212" s="32"/>
      <c r="M212" s="32"/>
    </row>
    <row r="213" ht="14.25" spans="1:13">
      <c r="A213" s="19">
        <v>9331</v>
      </c>
      <c r="B213" s="19" t="s">
        <v>338</v>
      </c>
      <c r="C213" s="19">
        <v>581</v>
      </c>
      <c r="D213" s="19" t="s">
        <v>302</v>
      </c>
      <c r="E213" s="23" t="s">
        <v>19</v>
      </c>
      <c r="F213" s="19">
        <v>30</v>
      </c>
      <c r="G213" s="21">
        <v>10</v>
      </c>
      <c r="H213" s="22">
        <v>10</v>
      </c>
      <c r="I213" s="32">
        <v>9</v>
      </c>
      <c r="J213" s="33">
        <f>I213-G213</f>
        <v>-1</v>
      </c>
      <c r="K213" s="32"/>
      <c r="L213" s="32"/>
      <c r="M213" s="32"/>
    </row>
    <row r="214" ht="14.25" spans="1:13">
      <c r="A214" s="27">
        <v>6492</v>
      </c>
      <c r="B214" s="27" t="s">
        <v>339</v>
      </c>
      <c r="C214" s="27">
        <v>713</v>
      </c>
      <c r="D214" s="27" t="s">
        <v>340</v>
      </c>
      <c r="E214" s="28" t="s">
        <v>110</v>
      </c>
      <c r="F214" s="27">
        <v>15</v>
      </c>
      <c r="G214" s="29">
        <v>8</v>
      </c>
      <c r="H214" s="22">
        <v>7</v>
      </c>
      <c r="I214" s="32">
        <v>7</v>
      </c>
      <c r="J214" s="33">
        <f>I214-G214</f>
        <v>-1</v>
      </c>
      <c r="K214" s="32"/>
      <c r="L214" s="32"/>
      <c r="M214" s="32"/>
    </row>
    <row r="215" ht="14.25" spans="1:13">
      <c r="A215" s="19">
        <v>14337</v>
      </c>
      <c r="B215" s="19" t="s">
        <v>341</v>
      </c>
      <c r="C215" s="19">
        <v>119263</v>
      </c>
      <c r="D215" s="19" t="s">
        <v>342</v>
      </c>
      <c r="E215" s="20" t="s">
        <v>58</v>
      </c>
      <c r="F215" s="19">
        <v>15</v>
      </c>
      <c r="G215" s="21">
        <f>VLOOKUP(A:A,[1]附表二个人分配!$D:$H,5,0)</f>
        <v>7</v>
      </c>
      <c r="H215" s="22">
        <v>7</v>
      </c>
      <c r="I215" s="32">
        <v>6</v>
      </c>
      <c r="J215" s="33">
        <f>I215-G215</f>
        <v>-1</v>
      </c>
      <c r="K215" s="32"/>
      <c r="L215" s="32"/>
      <c r="M215" s="32"/>
    </row>
    <row r="216" ht="14.25" spans="1:13">
      <c r="A216" s="19">
        <v>4450</v>
      </c>
      <c r="B216" s="19" t="s">
        <v>343</v>
      </c>
      <c r="C216" s="19">
        <v>341</v>
      </c>
      <c r="D216" s="19" t="s">
        <v>324</v>
      </c>
      <c r="E216" s="20" t="s">
        <v>25</v>
      </c>
      <c r="F216" s="19">
        <v>30</v>
      </c>
      <c r="G216" s="21">
        <v>7</v>
      </c>
      <c r="H216" s="22">
        <v>7</v>
      </c>
      <c r="I216" s="32">
        <v>6</v>
      </c>
      <c r="J216" s="33">
        <f>I216-G216</f>
        <v>-1</v>
      </c>
      <c r="K216" s="32"/>
      <c r="L216" s="32"/>
      <c r="M216" s="32"/>
    </row>
    <row r="217" ht="14.25" spans="1:13">
      <c r="A217" s="19">
        <v>8338</v>
      </c>
      <c r="B217" s="19" t="s">
        <v>344</v>
      </c>
      <c r="C217" s="19">
        <v>730</v>
      </c>
      <c r="D217" s="19" t="s">
        <v>345</v>
      </c>
      <c r="E217" s="20" t="s">
        <v>58</v>
      </c>
      <c r="F217" s="19">
        <v>30</v>
      </c>
      <c r="G217" s="21">
        <f>VLOOKUP(A:A,[1]附表二个人分配!$D:$H,5,0)</f>
        <v>6</v>
      </c>
      <c r="H217" s="22">
        <v>7</v>
      </c>
      <c r="I217" s="32">
        <v>5</v>
      </c>
      <c r="J217" s="33">
        <f>I217-G217</f>
        <v>-1</v>
      </c>
      <c r="K217" s="32"/>
      <c r="L217" s="32"/>
      <c r="M217" s="32"/>
    </row>
    <row r="218" ht="14.25" spans="1:13">
      <c r="A218" s="19">
        <v>1001695</v>
      </c>
      <c r="B218" s="19" t="s">
        <v>346</v>
      </c>
      <c r="C218" s="19">
        <v>743</v>
      </c>
      <c r="D218" s="19" t="s">
        <v>75</v>
      </c>
      <c r="E218" s="20" t="s">
        <v>46</v>
      </c>
      <c r="F218" s="19">
        <v>20</v>
      </c>
      <c r="G218" s="21">
        <v>5</v>
      </c>
      <c r="H218" s="22">
        <v>5</v>
      </c>
      <c r="I218" s="32">
        <v>4</v>
      </c>
      <c r="J218" s="33">
        <f>I218-G218</f>
        <v>-1</v>
      </c>
      <c r="K218" s="32"/>
      <c r="L218" s="32"/>
      <c r="M218" s="32"/>
    </row>
    <row r="219" ht="14.25" spans="1:13">
      <c r="A219" s="19">
        <v>14992</v>
      </c>
      <c r="B219" s="19" t="s">
        <v>347</v>
      </c>
      <c r="C219" s="19">
        <v>723</v>
      </c>
      <c r="D219" s="19" t="s">
        <v>348</v>
      </c>
      <c r="E219" s="23" t="s">
        <v>19</v>
      </c>
      <c r="F219" s="19">
        <v>10</v>
      </c>
      <c r="G219" s="21">
        <v>5</v>
      </c>
      <c r="H219" s="22">
        <v>5</v>
      </c>
      <c r="I219" s="32">
        <v>4</v>
      </c>
      <c r="J219" s="33">
        <f>I219-G219</f>
        <v>-1</v>
      </c>
      <c r="K219" s="32"/>
      <c r="L219" s="32"/>
      <c r="M219" s="32"/>
    </row>
    <row r="220" ht="14.25" spans="1:13">
      <c r="A220" s="19">
        <v>15406</v>
      </c>
      <c r="B220" s="19" t="s">
        <v>349</v>
      </c>
      <c r="C220" s="19">
        <v>752</v>
      </c>
      <c r="D220" s="19" t="s">
        <v>350</v>
      </c>
      <c r="E220" s="20" t="s">
        <v>58</v>
      </c>
      <c r="F220" s="19">
        <v>10</v>
      </c>
      <c r="G220" s="21">
        <f>VLOOKUP(A:A,[1]附表二个人分配!$D:$H,5,0)</f>
        <v>5</v>
      </c>
      <c r="H220" s="22">
        <v>4</v>
      </c>
      <c r="I220" s="32">
        <v>4</v>
      </c>
      <c r="J220" s="33">
        <f>I220-G220</f>
        <v>-1</v>
      </c>
      <c r="K220" s="32"/>
      <c r="L220" s="32"/>
      <c r="M220" s="32"/>
    </row>
    <row r="221" ht="14.25" spans="1:13">
      <c r="A221" s="41">
        <v>5782</v>
      </c>
      <c r="B221" s="19" t="s">
        <v>351</v>
      </c>
      <c r="C221" s="19">
        <v>377</v>
      </c>
      <c r="D221" s="19" t="s">
        <v>61</v>
      </c>
      <c r="E221" s="20" t="s">
        <v>46</v>
      </c>
      <c r="F221" s="19">
        <v>20</v>
      </c>
      <c r="G221" s="39">
        <v>10</v>
      </c>
      <c r="H221" s="22">
        <v>10</v>
      </c>
      <c r="I221" s="32">
        <v>10</v>
      </c>
      <c r="J221" s="45">
        <f>I221-G221</f>
        <v>0</v>
      </c>
      <c r="K221" s="32"/>
      <c r="L221" s="32"/>
      <c r="M221" s="32"/>
    </row>
    <row r="222" ht="14.25" spans="1:13">
      <c r="A222" s="19">
        <v>5701</v>
      </c>
      <c r="B222" s="19" t="s">
        <v>352</v>
      </c>
      <c r="C222" s="19">
        <v>387</v>
      </c>
      <c r="D222" s="19" t="s">
        <v>353</v>
      </c>
      <c r="E222" s="20" t="s">
        <v>46</v>
      </c>
      <c r="F222" s="19">
        <v>20</v>
      </c>
      <c r="G222" s="21">
        <v>10</v>
      </c>
      <c r="H222" s="22">
        <v>10</v>
      </c>
      <c r="I222" s="32">
        <v>10</v>
      </c>
      <c r="J222" s="45">
        <f>I222-G222</f>
        <v>0</v>
      </c>
      <c r="K222" s="32"/>
      <c r="L222" s="32"/>
      <c r="M222" s="32"/>
    </row>
    <row r="223" ht="14.25" spans="1:13">
      <c r="A223" s="19">
        <v>14339</v>
      </c>
      <c r="B223" s="19" t="s">
        <v>354</v>
      </c>
      <c r="C223" s="19">
        <v>103199</v>
      </c>
      <c r="D223" s="19" t="s">
        <v>355</v>
      </c>
      <c r="E223" s="23" t="s">
        <v>19</v>
      </c>
      <c r="F223" s="19">
        <v>20</v>
      </c>
      <c r="G223" s="21">
        <v>10</v>
      </c>
      <c r="H223" s="22">
        <v>10</v>
      </c>
      <c r="I223" s="32">
        <v>10</v>
      </c>
      <c r="J223" s="45">
        <f>I223-G223</f>
        <v>0</v>
      </c>
      <c r="K223" s="32"/>
      <c r="L223" s="32"/>
      <c r="M223" s="32"/>
    </row>
    <row r="224" ht="14.25" spans="1:13">
      <c r="A224" s="19">
        <v>12566</v>
      </c>
      <c r="B224" s="19" t="s">
        <v>356</v>
      </c>
      <c r="C224" s="19">
        <v>385</v>
      </c>
      <c r="D224" s="19" t="s">
        <v>69</v>
      </c>
      <c r="E224" s="20" t="s">
        <v>66</v>
      </c>
      <c r="F224" s="19">
        <v>30</v>
      </c>
      <c r="G224" s="21">
        <v>10</v>
      </c>
      <c r="H224" s="22">
        <v>10</v>
      </c>
      <c r="I224" s="32">
        <v>10</v>
      </c>
      <c r="J224" s="45">
        <f>I224-G224</f>
        <v>0</v>
      </c>
      <c r="K224" s="32"/>
      <c r="L224" s="32"/>
      <c r="M224" s="32"/>
    </row>
    <row r="225" ht="14.25" spans="1:13">
      <c r="A225" s="27">
        <v>12981</v>
      </c>
      <c r="B225" s="27" t="s">
        <v>357</v>
      </c>
      <c r="C225" s="27">
        <v>710</v>
      </c>
      <c r="D225" s="27" t="s">
        <v>358</v>
      </c>
      <c r="E225" s="28" t="s">
        <v>110</v>
      </c>
      <c r="F225" s="27">
        <v>10</v>
      </c>
      <c r="G225" s="29">
        <v>10</v>
      </c>
      <c r="H225" s="22">
        <v>10</v>
      </c>
      <c r="I225" s="32">
        <v>10</v>
      </c>
      <c r="J225" s="45">
        <f>I225-G225</f>
        <v>0</v>
      </c>
      <c r="K225" s="32"/>
      <c r="L225" s="32"/>
      <c r="M225" s="32"/>
    </row>
    <row r="226" ht="14.25" spans="1:13">
      <c r="A226" s="19">
        <v>14454</v>
      </c>
      <c r="B226" s="19" t="s">
        <v>359</v>
      </c>
      <c r="C226" s="19">
        <v>707</v>
      </c>
      <c r="D226" s="19" t="s">
        <v>195</v>
      </c>
      <c r="E226" s="20" t="s">
        <v>46</v>
      </c>
      <c r="F226" s="19">
        <v>30</v>
      </c>
      <c r="G226" s="21">
        <v>10</v>
      </c>
      <c r="H226" s="22">
        <v>10</v>
      </c>
      <c r="I226" s="32">
        <v>10</v>
      </c>
      <c r="J226" s="45">
        <f>I226-G226</f>
        <v>0</v>
      </c>
      <c r="K226" s="32"/>
      <c r="L226" s="32"/>
      <c r="M226" s="32"/>
    </row>
    <row r="227" ht="14.25" spans="1:13">
      <c r="A227" s="19">
        <v>12468</v>
      </c>
      <c r="B227" s="19" t="s">
        <v>346</v>
      </c>
      <c r="C227" s="19">
        <v>707</v>
      </c>
      <c r="D227" s="19" t="s">
        <v>195</v>
      </c>
      <c r="E227" s="20" t="s">
        <v>46</v>
      </c>
      <c r="F227" s="19">
        <v>30</v>
      </c>
      <c r="G227" s="21">
        <v>10</v>
      </c>
      <c r="H227" s="22">
        <v>10</v>
      </c>
      <c r="I227" s="32">
        <v>10</v>
      </c>
      <c r="J227" s="45">
        <f>I227-G227</f>
        <v>0</v>
      </c>
      <c r="K227" s="32"/>
      <c r="L227" s="32"/>
      <c r="M227" s="32"/>
    </row>
    <row r="228" ht="14.25" spans="1:13">
      <c r="A228" s="19">
        <v>4562</v>
      </c>
      <c r="B228" s="19" t="s">
        <v>360</v>
      </c>
      <c r="C228" s="19">
        <v>107658</v>
      </c>
      <c r="D228" s="19" t="s">
        <v>77</v>
      </c>
      <c r="E228" s="20" t="s">
        <v>58</v>
      </c>
      <c r="F228" s="19">
        <v>30</v>
      </c>
      <c r="G228" s="21">
        <f>VLOOKUP(A:A,[1]附表二个人分配!$D:$H,5,0)</f>
        <v>10</v>
      </c>
      <c r="H228" s="22">
        <v>10</v>
      </c>
      <c r="I228" s="32">
        <v>10</v>
      </c>
      <c r="J228" s="45">
        <f>I228-G228</f>
        <v>0</v>
      </c>
      <c r="K228" s="32"/>
      <c r="L228" s="32"/>
      <c r="M228" s="32"/>
    </row>
    <row r="229" ht="14.25" spans="1:13">
      <c r="A229" s="19">
        <v>14861</v>
      </c>
      <c r="B229" s="19" t="s">
        <v>361</v>
      </c>
      <c r="C229" s="19">
        <v>107658</v>
      </c>
      <c r="D229" s="19" t="s">
        <v>77</v>
      </c>
      <c r="E229" s="20" t="s">
        <v>58</v>
      </c>
      <c r="F229" s="19">
        <v>30</v>
      </c>
      <c r="G229" s="21">
        <f>VLOOKUP(A:A,[1]附表二个人分配!$D:$H,5,0)</f>
        <v>10</v>
      </c>
      <c r="H229" s="22">
        <v>10</v>
      </c>
      <c r="I229" s="32">
        <v>10</v>
      </c>
      <c r="J229" s="45">
        <f>I229-G229</f>
        <v>0</v>
      </c>
      <c r="K229" s="32"/>
      <c r="L229" s="32"/>
      <c r="M229" s="32"/>
    </row>
    <row r="230" ht="14.25" spans="1:13">
      <c r="A230" s="19">
        <v>6830</v>
      </c>
      <c r="B230" s="19" t="s">
        <v>362</v>
      </c>
      <c r="C230" s="19">
        <v>379</v>
      </c>
      <c r="D230" s="19" t="s">
        <v>79</v>
      </c>
      <c r="E230" s="20" t="s">
        <v>16</v>
      </c>
      <c r="F230" s="19">
        <v>30</v>
      </c>
      <c r="G230" s="21">
        <v>10</v>
      </c>
      <c r="H230" s="22">
        <v>10</v>
      </c>
      <c r="I230" s="32">
        <v>10</v>
      </c>
      <c r="J230" s="45">
        <f>I230-G230</f>
        <v>0</v>
      </c>
      <c r="K230" s="32"/>
      <c r="L230" s="32"/>
      <c r="M230" s="32"/>
    </row>
    <row r="231" ht="14.25" spans="1:13">
      <c r="A231" s="19">
        <v>6831</v>
      </c>
      <c r="B231" s="19" t="s">
        <v>363</v>
      </c>
      <c r="C231" s="19">
        <v>379</v>
      </c>
      <c r="D231" s="19" t="s">
        <v>79</v>
      </c>
      <c r="E231" s="20" t="s">
        <v>16</v>
      </c>
      <c r="F231" s="19">
        <v>30</v>
      </c>
      <c r="G231" s="21">
        <v>10</v>
      </c>
      <c r="H231" s="22">
        <v>10</v>
      </c>
      <c r="I231" s="32">
        <v>10</v>
      </c>
      <c r="J231" s="45">
        <f>I231-G231</f>
        <v>0</v>
      </c>
      <c r="K231" s="32"/>
      <c r="L231" s="32"/>
      <c r="M231" s="32"/>
    </row>
    <row r="232" ht="14.25" spans="1:13">
      <c r="A232" s="19">
        <v>6752</v>
      </c>
      <c r="B232" s="19" t="s">
        <v>364</v>
      </c>
      <c r="C232" s="19">
        <v>717</v>
      </c>
      <c r="D232" s="19" t="s">
        <v>24</v>
      </c>
      <c r="E232" s="20" t="s">
        <v>25</v>
      </c>
      <c r="F232" s="19">
        <v>20</v>
      </c>
      <c r="G232" s="21">
        <v>10</v>
      </c>
      <c r="H232" s="22">
        <v>10</v>
      </c>
      <c r="I232" s="32">
        <v>10</v>
      </c>
      <c r="J232" s="45">
        <f>I232-G232</f>
        <v>0</v>
      </c>
      <c r="K232" s="32"/>
      <c r="L232" s="32"/>
      <c r="M232" s="32"/>
    </row>
    <row r="233" ht="14.25" spans="1:13">
      <c r="A233" s="19">
        <v>7369</v>
      </c>
      <c r="B233" s="19" t="s">
        <v>365</v>
      </c>
      <c r="C233" s="19">
        <v>115971</v>
      </c>
      <c r="D233" s="19" t="s">
        <v>366</v>
      </c>
      <c r="E233" s="20" t="s">
        <v>16</v>
      </c>
      <c r="F233" s="19">
        <v>10</v>
      </c>
      <c r="G233" s="21">
        <v>10</v>
      </c>
      <c r="H233" s="22">
        <v>10</v>
      </c>
      <c r="I233" s="32">
        <v>10</v>
      </c>
      <c r="J233" s="45">
        <f>I233-G233</f>
        <v>0</v>
      </c>
      <c r="K233" s="32"/>
      <c r="L233" s="32"/>
      <c r="M233" s="32"/>
    </row>
    <row r="234" ht="14.25" spans="1:13">
      <c r="A234" s="19">
        <v>6123</v>
      </c>
      <c r="B234" s="19" t="s">
        <v>172</v>
      </c>
      <c r="C234" s="19">
        <v>546</v>
      </c>
      <c r="D234" s="19" t="s">
        <v>367</v>
      </c>
      <c r="E234" s="23" t="s">
        <v>19</v>
      </c>
      <c r="F234" s="19">
        <v>30</v>
      </c>
      <c r="G234" s="21">
        <v>10</v>
      </c>
      <c r="H234" s="22">
        <v>10</v>
      </c>
      <c r="I234" s="32">
        <v>10</v>
      </c>
      <c r="J234" s="45">
        <f>I234-G234</f>
        <v>0</v>
      </c>
      <c r="K234" s="32"/>
      <c r="L234" s="32"/>
      <c r="M234" s="32"/>
    </row>
    <row r="235" ht="14.25" spans="1:13">
      <c r="A235" s="19">
        <v>7011</v>
      </c>
      <c r="B235" s="19" t="s">
        <v>368</v>
      </c>
      <c r="C235" s="19">
        <v>721</v>
      </c>
      <c r="D235" s="19" t="s">
        <v>254</v>
      </c>
      <c r="E235" s="20" t="s">
        <v>25</v>
      </c>
      <c r="F235" s="19">
        <v>30</v>
      </c>
      <c r="G235" s="21">
        <v>10</v>
      </c>
      <c r="H235" s="22">
        <v>10</v>
      </c>
      <c r="I235" s="32">
        <v>10</v>
      </c>
      <c r="J235" s="45">
        <f>I235-G235</f>
        <v>0</v>
      </c>
      <c r="K235" s="32"/>
      <c r="L235" s="32"/>
      <c r="M235" s="32"/>
    </row>
    <row r="236" ht="14.25" spans="1:13">
      <c r="A236" s="19">
        <v>15092</v>
      </c>
      <c r="B236" s="19" t="s">
        <v>369</v>
      </c>
      <c r="C236" s="19">
        <v>357</v>
      </c>
      <c r="D236" s="19" t="s">
        <v>370</v>
      </c>
      <c r="E236" s="20" t="s">
        <v>16</v>
      </c>
      <c r="F236" s="19">
        <v>30</v>
      </c>
      <c r="G236" s="21">
        <v>10</v>
      </c>
      <c r="H236" s="22">
        <v>10</v>
      </c>
      <c r="I236" s="32">
        <v>10</v>
      </c>
      <c r="J236" s="45">
        <f>I236-G236</f>
        <v>0</v>
      </c>
      <c r="K236" s="32"/>
      <c r="L236" s="32"/>
      <c r="M236" s="32"/>
    </row>
    <row r="237" ht="14.25" spans="1:13">
      <c r="A237" s="19">
        <v>13100</v>
      </c>
      <c r="B237" s="19" t="s">
        <v>371</v>
      </c>
      <c r="C237" s="19">
        <v>357</v>
      </c>
      <c r="D237" s="19" t="s">
        <v>370</v>
      </c>
      <c r="E237" s="20" t="s">
        <v>16</v>
      </c>
      <c r="F237" s="19">
        <v>30</v>
      </c>
      <c r="G237" s="21">
        <v>10</v>
      </c>
      <c r="H237" s="22">
        <v>10</v>
      </c>
      <c r="I237" s="32">
        <v>10</v>
      </c>
      <c r="J237" s="45">
        <f>I237-G237</f>
        <v>0</v>
      </c>
      <c r="K237" s="32"/>
      <c r="L237" s="32"/>
      <c r="M237" s="32"/>
    </row>
    <row r="238" ht="14.25" spans="1:13">
      <c r="A238" s="19">
        <v>6814</v>
      </c>
      <c r="B238" s="19" t="s">
        <v>372</v>
      </c>
      <c r="C238" s="19">
        <v>357</v>
      </c>
      <c r="D238" s="19" t="s">
        <v>370</v>
      </c>
      <c r="E238" s="20" t="s">
        <v>16</v>
      </c>
      <c r="F238" s="19">
        <v>30</v>
      </c>
      <c r="G238" s="21">
        <v>10</v>
      </c>
      <c r="H238" s="22">
        <v>10</v>
      </c>
      <c r="I238" s="32">
        <v>10</v>
      </c>
      <c r="J238" s="45">
        <f>I238-G238</f>
        <v>0</v>
      </c>
      <c r="K238" s="32"/>
      <c r="L238" s="32"/>
      <c r="M238" s="32"/>
    </row>
    <row r="239" ht="14.25" spans="1:13">
      <c r="A239" s="19">
        <v>12136</v>
      </c>
      <c r="B239" s="19" t="s">
        <v>373</v>
      </c>
      <c r="C239" s="19">
        <v>104533</v>
      </c>
      <c r="D239" s="19" t="s">
        <v>43</v>
      </c>
      <c r="E239" s="20" t="s">
        <v>25</v>
      </c>
      <c r="F239" s="19">
        <v>20</v>
      </c>
      <c r="G239" s="21">
        <v>10</v>
      </c>
      <c r="H239" s="22">
        <v>10</v>
      </c>
      <c r="I239" s="32">
        <v>10</v>
      </c>
      <c r="J239" s="45">
        <f>I239-G239</f>
        <v>0</v>
      </c>
      <c r="K239" s="32"/>
      <c r="L239" s="32"/>
      <c r="M239" s="32"/>
    </row>
    <row r="240" ht="14.25" spans="1:13">
      <c r="A240" s="27">
        <v>8073</v>
      </c>
      <c r="B240" s="27" t="s">
        <v>374</v>
      </c>
      <c r="C240" s="27">
        <v>587</v>
      </c>
      <c r="D240" s="27" t="s">
        <v>375</v>
      </c>
      <c r="E240" s="28" t="s">
        <v>110</v>
      </c>
      <c r="F240" s="27">
        <v>20</v>
      </c>
      <c r="G240" s="29">
        <v>10</v>
      </c>
      <c r="H240" s="22">
        <v>10</v>
      </c>
      <c r="I240" s="32">
        <v>10</v>
      </c>
      <c r="J240" s="45">
        <f>I240-G240</f>
        <v>0</v>
      </c>
      <c r="K240" s="32"/>
      <c r="L240" s="32"/>
      <c r="M240" s="32"/>
    </row>
    <row r="241" ht="14.25" spans="1:13">
      <c r="A241" s="27">
        <v>6497</v>
      </c>
      <c r="B241" s="27" t="s">
        <v>376</v>
      </c>
      <c r="C241" s="27">
        <v>587</v>
      </c>
      <c r="D241" s="27" t="s">
        <v>375</v>
      </c>
      <c r="E241" s="28" t="s">
        <v>110</v>
      </c>
      <c r="F241" s="27">
        <v>20</v>
      </c>
      <c r="G241" s="29">
        <v>10</v>
      </c>
      <c r="H241" s="22">
        <v>10</v>
      </c>
      <c r="I241" s="32">
        <v>10</v>
      </c>
      <c r="J241" s="45">
        <f>I241-G241</f>
        <v>0</v>
      </c>
      <c r="K241" s="32"/>
      <c r="L241" s="32"/>
      <c r="M241" s="32"/>
    </row>
    <row r="242" ht="14.25" spans="1:13">
      <c r="A242" s="19">
        <v>10043</v>
      </c>
      <c r="B242" s="19" t="s">
        <v>377</v>
      </c>
      <c r="C242" s="19">
        <v>367</v>
      </c>
      <c r="D242" s="19" t="s">
        <v>138</v>
      </c>
      <c r="E242" s="20" t="s">
        <v>41</v>
      </c>
      <c r="F242" s="19">
        <v>20</v>
      </c>
      <c r="G242" s="21">
        <v>10</v>
      </c>
      <c r="H242" s="22">
        <v>11</v>
      </c>
      <c r="I242" s="32">
        <v>10</v>
      </c>
      <c r="J242" s="45">
        <f>I242-G242</f>
        <v>0</v>
      </c>
      <c r="K242" s="32"/>
      <c r="L242" s="32"/>
      <c r="M242" s="32"/>
    </row>
    <row r="243" ht="14.25" spans="1:13">
      <c r="A243" s="19">
        <v>6607</v>
      </c>
      <c r="B243" s="19" t="s">
        <v>378</v>
      </c>
      <c r="C243" s="19">
        <v>726</v>
      </c>
      <c r="D243" s="19" t="s">
        <v>379</v>
      </c>
      <c r="E243" s="20" t="s">
        <v>16</v>
      </c>
      <c r="F243" s="19">
        <v>20</v>
      </c>
      <c r="G243" s="21">
        <v>10</v>
      </c>
      <c r="H243" s="22">
        <v>10</v>
      </c>
      <c r="I243" s="32">
        <v>10</v>
      </c>
      <c r="J243" s="45">
        <f>I243-G243</f>
        <v>0</v>
      </c>
      <c r="K243" s="32"/>
      <c r="L243" s="32"/>
      <c r="M243" s="32"/>
    </row>
    <row r="244" ht="14.25" spans="1:13">
      <c r="A244" s="19">
        <v>10177</v>
      </c>
      <c r="B244" s="19" t="s">
        <v>380</v>
      </c>
      <c r="C244" s="19">
        <v>726</v>
      </c>
      <c r="D244" s="19" t="s">
        <v>379</v>
      </c>
      <c r="E244" s="20" t="s">
        <v>16</v>
      </c>
      <c r="F244" s="19">
        <v>20</v>
      </c>
      <c r="G244" s="21">
        <v>10</v>
      </c>
      <c r="H244" s="22">
        <v>10</v>
      </c>
      <c r="I244" s="32">
        <v>10</v>
      </c>
      <c r="J244" s="45">
        <f>I244-G244</f>
        <v>0</v>
      </c>
      <c r="K244" s="32"/>
      <c r="L244" s="32"/>
      <c r="M244" s="32"/>
    </row>
    <row r="245" ht="14.25" spans="1:13">
      <c r="A245" s="19">
        <v>13052</v>
      </c>
      <c r="B245" s="19" t="s">
        <v>381</v>
      </c>
      <c r="C245" s="19">
        <v>581</v>
      </c>
      <c r="D245" s="19" t="s">
        <v>302</v>
      </c>
      <c r="E245" s="23" t="s">
        <v>19</v>
      </c>
      <c r="F245" s="19">
        <v>30</v>
      </c>
      <c r="G245" s="21">
        <v>10</v>
      </c>
      <c r="H245" s="22">
        <v>10</v>
      </c>
      <c r="I245" s="32">
        <v>10</v>
      </c>
      <c r="J245" s="45">
        <f>I245-G245</f>
        <v>0</v>
      </c>
      <c r="K245" s="32"/>
      <c r="L245" s="32"/>
      <c r="M245" s="32"/>
    </row>
    <row r="246" ht="14.25" spans="1:13">
      <c r="A246" s="19">
        <v>14250</v>
      </c>
      <c r="B246" s="19" t="s">
        <v>382</v>
      </c>
      <c r="C246" s="19">
        <v>122176</v>
      </c>
      <c r="D246" s="19" t="s">
        <v>383</v>
      </c>
      <c r="E246" s="20" t="s">
        <v>41</v>
      </c>
      <c r="F246" s="19">
        <v>10</v>
      </c>
      <c r="G246" s="21">
        <f>VLOOKUP(A:A,[2]分人员!$A:$G,7,0)</f>
        <v>10</v>
      </c>
      <c r="H246" s="22">
        <v>10</v>
      </c>
      <c r="I246" s="32">
        <v>10</v>
      </c>
      <c r="J246" s="45">
        <f>I246-G246</f>
        <v>0</v>
      </c>
      <c r="K246" s="32"/>
      <c r="L246" s="32"/>
      <c r="M246" s="32"/>
    </row>
    <row r="247" ht="14.25" spans="1:13">
      <c r="A247" s="19">
        <v>13064</v>
      </c>
      <c r="B247" s="19" t="s">
        <v>384</v>
      </c>
      <c r="C247" s="19">
        <v>578</v>
      </c>
      <c r="D247" s="19" t="s">
        <v>385</v>
      </c>
      <c r="E247" s="23" t="s">
        <v>19</v>
      </c>
      <c r="F247" s="19">
        <v>20</v>
      </c>
      <c r="G247" s="21">
        <v>10</v>
      </c>
      <c r="H247" s="22">
        <v>10</v>
      </c>
      <c r="I247" s="32">
        <v>10</v>
      </c>
      <c r="J247" s="45">
        <f>I247-G247</f>
        <v>0</v>
      </c>
      <c r="K247" s="32"/>
      <c r="L247" s="32"/>
      <c r="M247" s="32"/>
    </row>
    <row r="248" ht="14.25" spans="1:13">
      <c r="A248" s="19">
        <v>12216</v>
      </c>
      <c r="B248" s="19" t="s">
        <v>386</v>
      </c>
      <c r="C248" s="19">
        <v>106568</v>
      </c>
      <c r="D248" s="19" t="s">
        <v>387</v>
      </c>
      <c r="E248" s="20" t="s">
        <v>46</v>
      </c>
      <c r="F248" s="19">
        <v>10</v>
      </c>
      <c r="G248" s="21">
        <v>10</v>
      </c>
      <c r="H248" s="22">
        <v>10</v>
      </c>
      <c r="I248" s="32">
        <v>10</v>
      </c>
      <c r="J248" s="45">
        <f>I248-G248</f>
        <v>0</v>
      </c>
      <c r="K248" s="32"/>
      <c r="L248" s="32"/>
      <c r="M248" s="32"/>
    </row>
    <row r="249" ht="14.25" spans="1:13">
      <c r="A249" s="19">
        <v>14840</v>
      </c>
      <c r="B249" s="19" t="s">
        <v>388</v>
      </c>
      <c r="C249" s="19">
        <v>539</v>
      </c>
      <c r="D249" s="19" t="s">
        <v>389</v>
      </c>
      <c r="E249" s="20" t="s">
        <v>25</v>
      </c>
      <c r="F249" s="19">
        <v>20</v>
      </c>
      <c r="G249" s="21">
        <v>10</v>
      </c>
      <c r="H249" s="22">
        <v>11</v>
      </c>
      <c r="I249" s="32">
        <v>10</v>
      </c>
      <c r="J249" s="45">
        <f>I249-G249</f>
        <v>0</v>
      </c>
      <c r="K249" s="32"/>
      <c r="L249" s="32"/>
      <c r="M249" s="32"/>
    </row>
    <row r="250" ht="14.25" spans="1:13">
      <c r="A250" s="19">
        <v>14740</v>
      </c>
      <c r="B250" s="19" t="s">
        <v>390</v>
      </c>
      <c r="C250" s="19">
        <v>748</v>
      </c>
      <c r="D250" s="19" t="s">
        <v>180</v>
      </c>
      <c r="E250" s="20" t="s">
        <v>25</v>
      </c>
      <c r="F250" s="19">
        <v>20</v>
      </c>
      <c r="G250" s="21">
        <v>10</v>
      </c>
      <c r="H250" s="22">
        <v>10</v>
      </c>
      <c r="I250" s="32">
        <v>10</v>
      </c>
      <c r="J250" s="45">
        <f>I250-G250</f>
        <v>0</v>
      </c>
      <c r="K250" s="32"/>
      <c r="L250" s="32"/>
      <c r="M250" s="32"/>
    </row>
    <row r="251" ht="14.25" spans="1:13">
      <c r="A251" s="19">
        <v>15156</v>
      </c>
      <c r="B251" s="19" t="s">
        <v>391</v>
      </c>
      <c r="C251" s="19">
        <v>570</v>
      </c>
      <c r="D251" s="19" t="s">
        <v>185</v>
      </c>
      <c r="E251" s="20" t="s">
        <v>58</v>
      </c>
      <c r="F251" s="19">
        <v>20</v>
      </c>
      <c r="G251" s="21">
        <f>VLOOKUP(A:A,[1]附表二个人分配!$D:$H,5,0)</f>
        <v>10</v>
      </c>
      <c r="H251" s="22">
        <v>10</v>
      </c>
      <c r="I251" s="32">
        <v>10</v>
      </c>
      <c r="J251" s="45">
        <f>I251-G251</f>
        <v>0</v>
      </c>
      <c r="K251" s="32"/>
      <c r="L251" s="32"/>
      <c r="M251" s="32"/>
    </row>
    <row r="252" ht="14.25" spans="1:13">
      <c r="A252" s="19">
        <v>11231</v>
      </c>
      <c r="B252" s="19" t="s">
        <v>392</v>
      </c>
      <c r="C252" s="19">
        <v>103198</v>
      </c>
      <c r="D252" s="19" t="s">
        <v>192</v>
      </c>
      <c r="E252" s="20" t="s">
        <v>16</v>
      </c>
      <c r="F252" s="19">
        <v>30</v>
      </c>
      <c r="G252" s="21">
        <v>10</v>
      </c>
      <c r="H252" s="22">
        <v>10</v>
      </c>
      <c r="I252" s="32">
        <v>10</v>
      </c>
      <c r="J252" s="45">
        <f>I252-G252</f>
        <v>0</v>
      </c>
      <c r="K252" s="32"/>
      <c r="L252" s="32"/>
      <c r="M252" s="32"/>
    </row>
    <row r="253" ht="14.25" spans="1:13">
      <c r="A253" s="19">
        <v>12718</v>
      </c>
      <c r="B253" s="19" t="s">
        <v>393</v>
      </c>
      <c r="C253" s="19">
        <v>119263</v>
      </c>
      <c r="D253" s="19" t="s">
        <v>342</v>
      </c>
      <c r="E253" s="20" t="s">
        <v>58</v>
      </c>
      <c r="F253" s="19">
        <v>15</v>
      </c>
      <c r="G253" s="21">
        <f>VLOOKUP(A:A,[1]附表二个人分配!$D:$H,5,0)</f>
        <v>8</v>
      </c>
      <c r="H253" s="22">
        <v>8</v>
      </c>
      <c r="I253" s="32">
        <v>8</v>
      </c>
      <c r="J253" s="45">
        <f>I253-G253</f>
        <v>0</v>
      </c>
      <c r="K253" s="32"/>
      <c r="L253" s="32"/>
      <c r="M253" s="32"/>
    </row>
    <row r="254" ht="14.25" spans="1:13">
      <c r="A254" s="19">
        <v>12185</v>
      </c>
      <c r="B254" s="19" t="s">
        <v>394</v>
      </c>
      <c r="C254" s="19">
        <v>118151</v>
      </c>
      <c r="D254" s="19" t="s">
        <v>395</v>
      </c>
      <c r="E254" s="20" t="s">
        <v>16</v>
      </c>
      <c r="F254" s="19">
        <v>15</v>
      </c>
      <c r="G254" s="21">
        <v>8</v>
      </c>
      <c r="H254" s="22">
        <v>8</v>
      </c>
      <c r="I254" s="32">
        <v>8</v>
      </c>
      <c r="J254" s="45">
        <f>I254-G254</f>
        <v>0</v>
      </c>
      <c r="K254" s="32"/>
      <c r="L254" s="32"/>
      <c r="M254" s="32"/>
    </row>
    <row r="255" ht="14.25" spans="1:13">
      <c r="A255" s="42">
        <v>15049</v>
      </c>
      <c r="B255" s="43" t="s">
        <v>396</v>
      </c>
      <c r="C255" s="43">
        <v>117184</v>
      </c>
      <c r="D255" s="43" t="s">
        <v>215</v>
      </c>
      <c r="E255" s="23" t="s">
        <v>19</v>
      </c>
      <c r="F255" s="43">
        <v>30</v>
      </c>
      <c r="G255" s="44">
        <v>8</v>
      </c>
      <c r="H255" s="22">
        <v>9</v>
      </c>
      <c r="I255" s="32">
        <v>8</v>
      </c>
      <c r="J255" s="45">
        <f>I255-G255</f>
        <v>0</v>
      </c>
      <c r="K255" s="32"/>
      <c r="L255" s="32"/>
      <c r="M255" s="32"/>
    </row>
    <row r="256" ht="14.25" spans="1:13">
      <c r="A256" s="19">
        <v>13164</v>
      </c>
      <c r="B256" s="19" t="s">
        <v>397</v>
      </c>
      <c r="C256" s="19">
        <v>733</v>
      </c>
      <c r="D256" s="19" t="s">
        <v>242</v>
      </c>
      <c r="E256" s="20" t="s">
        <v>46</v>
      </c>
      <c r="F256" s="19">
        <v>20</v>
      </c>
      <c r="G256" s="21">
        <v>7</v>
      </c>
      <c r="H256" s="22">
        <v>7</v>
      </c>
      <c r="I256" s="32">
        <v>7</v>
      </c>
      <c r="J256" s="45">
        <f>I256-G256</f>
        <v>0</v>
      </c>
      <c r="K256" s="32"/>
      <c r="L256" s="32"/>
      <c r="M256" s="32"/>
    </row>
    <row r="257" ht="14.25" spans="1:13">
      <c r="A257" s="19">
        <v>14248</v>
      </c>
      <c r="B257" s="19" t="s">
        <v>398</v>
      </c>
      <c r="C257" s="19">
        <v>341</v>
      </c>
      <c r="D257" s="19" t="s">
        <v>324</v>
      </c>
      <c r="E257" s="20" t="s">
        <v>25</v>
      </c>
      <c r="F257" s="19">
        <v>30</v>
      </c>
      <c r="G257" s="21">
        <v>7</v>
      </c>
      <c r="H257" s="22">
        <v>7</v>
      </c>
      <c r="I257" s="32">
        <v>7</v>
      </c>
      <c r="J257" s="45">
        <f>I257-G257</f>
        <v>0</v>
      </c>
      <c r="K257" s="32"/>
      <c r="L257" s="32"/>
      <c r="M257" s="32"/>
    </row>
    <row r="258" ht="14.25" spans="1:13">
      <c r="A258" s="27">
        <v>11961</v>
      </c>
      <c r="B258" s="27" t="s">
        <v>399</v>
      </c>
      <c r="C258" s="27">
        <v>713</v>
      </c>
      <c r="D258" s="27" t="s">
        <v>340</v>
      </c>
      <c r="E258" s="28" t="s">
        <v>110</v>
      </c>
      <c r="F258" s="27">
        <v>15</v>
      </c>
      <c r="G258" s="29">
        <v>7</v>
      </c>
      <c r="H258" s="22">
        <v>7</v>
      </c>
      <c r="I258" s="32">
        <v>7</v>
      </c>
      <c r="J258" s="45">
        <f>I258-G258</f>
        <v>0</v>
      </c>
      <c r="K258" s="32"/>
      <c r="L258" s="32"/>
      <c r="M258" s="32"/>
    </row>
    <row r="259" ht="14.25" spans="1:13">
      <c r="A259" s="46">
        <v>5408</v>
      </c>
      <c r="B259" s="19" t="s">
        <v>400</v>
      </c>
      <c r="C259" s="19">
        <v>117184</v>
      </c>
      <c r="D259" s="19" t="s">
        <v>215</v>
      </c>
      <c r="E259" s="23" t="s">
        <v>19</v>
      </c>
      <c r="F259" s="19">
        <v>30</v>
      </c>
      <c r="G259" s="21">
        <v>7</v>
      </c>
      <c r="H259" s="22">
        <v>7</v>
      </c>
      <c r="I259" s="32">
        <v>7</v>
      </c>
      <c r="J259" s="45">
        <f>I259-G259</f>
        <v>0</v>
      </c>
      <c r="K259" s="32"/>
      <c r="L259" s="32"/>
      <c r="M259" s="32"/>
    </row>
    <row r="260" ht="14.25" spans="1:13">
      <c r="A260" s="42">
        <v>15048</v>
      </c>
      <c r="B260" s="43" t="s">
        <v>363</v>
      </c>
      <c r="C260" s="43">
        <v>117184</v>
      </c>
      <c r="D260" s="43" t="s">
        <v>215</v>
      </c>
      <c r="E260" s="23" t="s">
        <v>19</v>
      </c>
      <c r="F260" s="43">
        <v>30</v>
      </c>
      <c r="G260" s="44">
        <v>7</v>
      </c>
      <c r="H260" s="22">
        <v>7</v>
      </c>
      <c r="I260" s="32">
        <v>7</v>
      </c>
      <c r="J260" s="45">
        <f>I260-G260</f>
        <v>0</v>
      </c>
      <c r="K260" s="32"/>
      <c r="L260" s="32"/>
      <c r="M260" s="32"/>
    </row>
    <row r="261" ht="14.25" spans="1:13">
      <c r="A261" s="19">
        <v>4325</v>
      </c>
      <c r="B261" s="19" t="s">
        <v>401</v>
      </c>
      <c r="C261" s="19">
        <v>730</v>
      </c>
      <c r="D261" s="19" t="s">
        <v>345</v>
      </c>
      <c r="E261" s="20" t="s">
        <v>58</v>
      </c>
      <c r="F261" s="19">
        <v>30</v>
      </c>
      <c r="G261" s="39">
        <v>6</v>
      </c>
      <c r="H261" s="22">
        <v>6</v>
      </c>
      <c r="I261" s="32">
        <v>6</v>
      </c>
      <c r="J261" s="45">
        <f>I261-G261</f>
        <v>0</v>
      </c>
      <c r="K261" s="32"/>
      <c r="L261" s="32"/>
      <c r="M261" s="32"/>
    </row>
    <row r="262" ht="14.25" spans="1:13">
      <c r="A262" s="19">
        <v>4188</v>
      </c>
      <c r="B262" s="19" t="s">
        <v>402</v>
      </c>
      <c r="C262" s="19">
        <v>112415</v>
      </c>
      <c r="D262" s="19" t="s">
        <v>403</v>
      </c>
      <c r="E262" s="20" t="s">
        <v>16</v>
      </c>
      <c r="F262" s="19">
        <v>10</v>
      </c>
      <c r="G262" s="21">
        <v>5</v>
      </c>
      <c r="H262" s="22">
        <v>5</v>
      </c>
      <c r="I262" s="32">
        <v>5</v>
      </c>
      <c r="J262" s="45">
        <f>I262-G262</f>
        <v>0</v>
      </c>
      <c r="K262" s="32"/>
      <c r="L262" s="32"/>
      <c r="M262" s="32"/>
    </row>
    <row r="263" ht="14.25" spans="1:13">
      <c r="A263" s="41">
        <v>12449</v>
      </c>
      <c r="B263" s="41" t="s">
        <v>404</v>
      </c>
      <c r="C263" s="19">
        <v>112415</v>
      </c>
      <c r="D263" s="19" t="s">
        <v>403</v>
      </c>
      <c r="E263" s="20" t="s">
        <v>16</v>
      </c>
      <c r="F263" s="19">
        <v>10</v>
      </c>
      <c r="G263" s="21">
        <v>5</v>
      </c>
      <c r="H263" s="22">
        <v>5</v>
      </c>
      <c r="I263" s="32">
        <v>5</v>
      </c>
      <c r="J263" s="45">
        <f>I263-G263</f>
        <v>0</v>
      </c>
      <c r="K263" s="32"/>
      <c r="L263" s="32"/>
      <c r="M263" s="32"/>
    </row>
    <row r="264" ht="14.25" spans="1:13">
      <c r="A264" s="19">
        <v>15224</v>
      </c>
      <c r="B264" s="19" t="s">
        <v>405</v>
      </c>
      <c r="C264" s="19">
        <v>716</v>
      </c>
      <c r="D264" s="19" t="s">
        <v>284</v>
      </c>
      <c r="E264" s="20" t="s">
        <v>25</v>
      </c>
      <c r="F264" s="19">
        <v>15</v>
      </c>
      <c r="G264" s="21">
        <v>5</v>
      </c>
      <c r="H264" s="22">
        <v>5</v>
      </c>
      <c r="I264" s="32">
        <v>5</v>
      </c>
      <c r="J264" s="45">
        <f>I264-G264</f>
        <v>0</v>
      </c>
      <c r="K264" s="32"/>
      <c r="L264" s="32"/>
      <c r="M264" s="32"/>
    </row>
    <row r="265" ht="14.25" spans="1:13">
      <c r="A265" s="19">
        <v>6473</v>
      </c>
      <c r="B265" s="19" t="s">
        <v>406</v>
      </c>
      <c r="C265" s="19">
        <v>716</v>
      </c>
      <c r="D265" s="19" t="s">
        <v>284</v>
      </c>
      <c r="E265" s="20" t="s">
        <v>25</v>
      </c>
      <c r="F265" s="19">
        <v>15</v>
      </c>
      <c r="G265" s="21">
        <v>5</v>
      </c>
      <c r="H265" s="22">
        <v>5</v>
      </c>
      <c r="I265" s="32">
        <v>5</v>
      </c>
      <c r="J265" s="45">
        <f>I265-G265</f>
        <v>0</v>
      </c>
      <c r="K265" s="32"/>
      <c r="L265" s="32"/>
      <c r="M265" s="32"/>
    </row>
    <row r="266" ht="14.25" spans="1:13">
      <c r="A266" s="19">
        <v>6733</v>
      </c>
      <c r="B266" s="19" t="s">
        <v>407</v>
      </c>
      <c r="C266" s="19">
        <v>123007</v>
      </c>
      <c r="D266" s="19" t="s">
        <v>286</v>
      </c>
      <c r="E266" s="20" t="s">
        <v>25</v>
      </c>
      <c r="F266" s="19">
        <v>10</v>
      </c>
      <c r="G266" s="21">
        <v>5</v>
      </c>
      <c r="H266" s="22">
        <v>5</v>
      </c>
      <c r="I266" s="32">
        <v>5</v>
      </c>
      <c r="J266" s="45">
        <f>I266-G266</f>
        <v>0</v>
      </c>
      <c r="K266" s="32"/>
      <c r="L266" s="32"/>
      <c r="M266" s="32"/>
    </row>
    <row r="267" ht="14.25" spans="1:13">
      <c r="A267" s="19">
        <v>14360</v>
      </c>
      <c r="B267" s="19" t="s">
        <v>408</v>
      </c>
      <c r="C267" s="19">
        <v>116773</v>
      </c>
      <c r="D267" s="19" t="s">
        <v>409</v>
      </c>
      <c r="E267" s="20" t="s">
        <v>58</v>
      </c>
      <c r="F267" s="19">
        <v>10</v>
      </c>
      <c r="G267" s="21">
        <f>VLOOKUP(A:A,[1]附表二个人分配!$D:$H,5,0)</f>
        <v>5</v>
      </c>
      <c r="H267" s="22">
        <v>6</v>
      </c>
      <c r="I267" s="32">
        <v>5</v>
      </c>
      <c r="J267" s="45">
        <f>I267-G267</f>
        <v>0</v>
      </c>
      <c r="K267" s="32"/>
      <c r="L267" s="32"/>
      <c r="M267" s="32"/>
    </row>
    <row r="268" ht="14.25" spans="1:13">
      <c r="A268" s="19">
        <v>5764</v>
      </c>
      <c r="B268" s="19" t="s">
        <v>410</v>
      </c>
      <c r="C268" s="19">
        <v>591</v>
      </c>
      <c r="D268" s="19" t="s">
        <v>411</v>
      </c>
      <c r="E268" s="20" t="s">
        <v>25</v>
      </c>
      <c r="F268" s="19">
        <v>10</v>
      </c>
      <c r="G268" s="21">
        <v>5</v>
      </c>
      <c r="H268" s="22">
        <v>5</v>
      </c>
      <c r="I268" s="32">
        <v>5</v>
      </c>
      <c r="J268" s="45">
        <f>I268-G268</f>
        <v>0</v>
      </c>
      <c r="K268" s="32"/>
      <c r="L268" s="32"/>
      <c r="M268" s="32"/>
    </row>
    <row r="269" ht="14.25" spans="1:13">
      <c r="A269" s="19">
        <v>15422</v>
      </c>
      <c r="B269" s="19" t="s">
        <v>412</v>
      </c>
      <c r="C269" s="19">
        <v>591</v>
      </c>
      <c r="D269" s="19" t="s">
        <v>411</v>
      </c>
      <c r="E269" s="20" t="s">
        <v>25</v>
      </c>
      <c r="F269" s="19">
        <v>10</v>
      </c>
      <c r="G269" s="21">
        <v>5</v>
      </c>
      <c r="H269" s="22">
        <v>5</v>
      </c>
      <c r="I269" s="32">
        <v>5</v>
      </c>
      <c r="J269" s="45">
        <f>I269-G269</f>
        <v>0</v>
      </c>
      <c r="K269" s="32"/>
      <c r="L269" s="32"/>
      <c r="M269" s="32"/>
    </row>
    <row r="270" ht="14.25" spans="1:13">
      <c r="A270" s="27">
        <v>8594</v>
      </c>
      <c r="B270" s="27" t="s">
        <v>413</v>
      </c>
      <c r="C270" s="27">
        <v>351</v>
      </c>
      <c r="D270" s="27" t="s">
        <v>331</v>
      </c>
      <c r="E270" s="28" t="s">
        <v>110</v>
      </c>
      <c r="F270" s="27">
        <v>10</v>
      </c>
      <c r="G270" s="29">
        <v>5</v>
      </c>
      <c r="H270" s="22">
        <v>5</v>
      </c>
      <c r="I270" s="32">
        <v>5</v>
      </c>
      <c r="J270" s="45">
        <f>I270-G270</f>
        <v>0</v>
      </c>
      <c r="K270" s="32"/>
      <c r="L270" s="32"/>
      <c r="M270" s="32"/>
    </row>
    <row r="271" ht="14.25" spans="1:13">
      <c r="A271" s="19">
        <v>6731</v>
      </c>
      <c r="B271" s="19" t="s">
        <v>414</v>
      </c>
      <c r="C271" s="19">
        <v>549</v>
      </c>
      <c r="D271" s="19" t="s">
        <v>415</v>
      </c>
      <c r="E271" s="20" t="s">
        <v>25</v>
      </c>
      <c r="F271" s="19">
        <v>10</v>
      </c>
      <c r="G271" s="21">
        <v>5</v>
      </c>
      <c r="H271" s="22">
        <v>5</v>
      </c>
      <c r="I271" s="32">
        <v>5</v>
      </c>
      <c r="J271" s="45">
        <f>I271-G271</f>
        <v>0</v>
      </c>
      <c r="K271" s="32"/>
      <c r="L271" s="32"/>
      <c r="M271" s="32"/>
    </row>
    <row r="272" ht="14.25" spans="1:13">
      <c r="A272" s="19">
        <v>7687</v>
      </c>
      <c r="B272" s="19" t="s">
        <v>416</v>
      </c>
      <c r="C272" s="19">
        <v>549</v>
      </c>
      <c r="D272" s="19" t="s">
        <v>415</v>
      </c>
      <c r="E272" s="20" t="s">
        <v>25</v>
      </c>
      <c r="F272" s="19">
        <v>10</v>
      </c>
      <c r="G272" s="21">
        <v>5</v>
      </c>
      <c r="H272" s="22">
        <v>5</v>
      </c>
      <c r="I272" s="32">
        <v>5</v>
      </c>
      <c r="J272" s="45">
        <f>I272-G272</f>
        <v>0</v>
      </c>
      <c r="K272" s="32"/>
      <c r="L272" s="32"/>
      <c r="M272" s="32"/>
    </row>
    <row r="273" ht="14.25" spans="1:13">
      <c r="A273" s="27">
        <v>5521</v>
      </c>
      <c r="B273" s="27" t="s">
        <v>417</v>
      </c>
      <c r="C273" s="27">
        <v>110378</v>
      </c>
      <c r="D273" s="27" t="s">
        <v>418</v>
      </c>
      <c r="E273" s="28" t="s">
        <v>110</v>
      </c>
      <c r="F273" s="27">
        <v>10</v>
      </c>
      <c r="G273" s="29">
        <v>5</v>
      </c>
      <c r="H273" s="22">
        <v>7</v>
      </c>
      <c r="I273" s="32">
        <v>5</v>
      </c>
      <c r="J273" s="45">
        <f>I273-G273</f>
        <v>0</v>
      </c>
      <c r="K273" s="32"/>
      <c r="L273" s="32"/>
      <c r="M273" s="32"/>
    </row>
    <row r="274" ht="14.25" spans="1:13">
      <c r="A274" s="19">
        <v>14388</v>
      </c>
      <c r="B274" s="19" t="s">
        <v>419</v>
      </c>
      <c r="C274" s="19">
        <v>387</v>
      </c>
      <c r="D274" s="19" t="s">
        <v>353</v>
      </c>
      <c r="E274" s="20" t="s">
        <v>46</v>
      </c>
      <c r="F274" s="19">
        <v>20</v>
      </c>
      <c r="G274" s="21">
        <v>10</v>
      </c>
      <c r="H274" s="22">
        <v>12</v>
      </c>
      <c r="I274" s="32">
        <v>11</v>
      </c>
      <c r="J274" s="47">
        <f>I274-G274</f>
        <v>1</v>
      </c>
      <c r="K274" s="32"/>
      <c r="L274" s="32"/>
      <c r="M274" s="32"/>
    </row>
    <row r="275" ht="14.25" spans="1:13">
      <c r="A275" s="19">
        <v>12504</v>
      </c>
      <c r="B275" s="19" t="s">
        <v>420</v>
      </c>
      <c r="C275" s="19">
        <v>103199</v>
      </c>
      <c r="D275" s="19" t="s">
        <v>355</v>
      </c>
      <c r="E275" s="23" t="s">
        <v>19</v>
      </c>
      <c r="F275" s="19">
        <v>20</v>
      </c>
      <c r="G275" s="21">
        <v>10</v>
      </c>
      <c r="H275" s="22">
        <v>11</v>
      </c>
      <c r="I275" s="32">
        <v>11</v>
      </c>
      <c r="J275" s="47">
        <f>I275-G275</f>
        <v>1</v>
      </c>
      <c r="K275" s="32"/>
      <c r="L275" s="32"/>
      <c r="M275" s="32"/>
    </row>
    <row r="276" ht="14.25" spans="1:13">
      <c r="A276" s="19">
        <v>12157</v>
      </c>
      <c r="B276" s="19" t="s">
        <v>421</v>
      </c>
      <c r="C276" s="19">
        <v>513</v>
      </c>
      <c r="D276" s="19" t="s">
        <v>422</v>
      </c>
      <c r="E276" s="20" t="s">
        <v>16</v>
      </c>
      <c r="F276" s="19">
        <v>20</v>
      </c>
      <c r="G276" s="21">
        <v>10</v>
      </c>
      <c r="H276" s="22">
        <v>11</v>
      </c>
      <c r="I276" s="32">
        <v>11</v>
      </c>
      <c r="J276" s="47">
        <f>I276-G276</f>
        <v>1</v>
      </c>
      <c r="K276" s="32"/>
      <c r="L276" s="32"/>
      <c r="M276" s="32"/>
    </row>
    <row r="277" ht="14.25" spans="1:13">
      <c r="A277" s="19">
        <v>14358</v>
      </c>
      <c r="B277" s="19" t="s">
        <v>423</v>
      </c>
      <c r="C277" s="19">
        <v>513</v>
      </c>
      <c r="D277" s="19" t="s">
        <v>422</v>
      </c>
      <c r="E277" s="20" t="s">
        <v>16</v>
      </c>
      <c r="F277" s="19">
        <v>20</v>
      </c>
      <c r="G277" s="21">
        <v>10</v>
      </c>
      <c r="H277" s="22">
        <v>11</v>
      </c>
      <c r="I277" s="32">
        <v>11</v>
      </c>
      <c r="J277" s="47">
        <f>I277-G277</f>
        <v>1</v>
      </c>
      <c r="K277" s="32"/>
      <c r="L277" s="32"/>
      <c r="M277" s="32"/>
    </row>
    <row r="278" ht="14.25" spans="1:13">
      <c r="A278" s="19">
        <v>12144</v>
      </c>
      <c r="B278" s="19" t="s">
        <v>424</v>
      </c>
      <c r="C278" s="19">
        <v>113025</v>
      </c>
      <c r="D278" s="19" t="s">
        <v>263</v>
      </c>
      <c r="E278" s="20" t="s">
        <v>58</v>
      </c>
      <c r="F278" s="19">
        <v>20</v>
      </c>
      <c r="G278" s="21">
        <f>VLOOKUP(A:A,[1]附表二个人分配!$D:$H,5,0)</f>
        <v>10</v>
      </c>
      <c r="H278" s="22">
        <v>12</v>
      </c>
      <c r="I278" s="32">
        <v>11</v>
      </c>
      <c r="J278" s="47">
        <f>I278-G278</f>
        <v>1</v>
      </c>
      <c r="K278" s="32"/>
      <c r="L278" s="32"/>
      <c r="M278" s="32"/>
    </row>
    <row r="279" ht="14.25" spans="1:13">
      <c r="A279" s="19">
        <v>10849</v>
      </c>
      <c r="B279" s="19" t="s">
        <v>425</v>
      </c>
      <c r="C279" s="19">
        <v>546</v>
      </c>
      <c r="D279" s="19" t="s">
        <v>367</v>
      </c>
      <c r="E279" s="23" t="s">
        <v>19</v>
      </c>
      <c r="F279" s="19">
        <v>30</v>
      </c>
      <c r="G279" s="21">
        <v>10</v>
      </c>
      <c r="H279" s="22">
        <v>11</v>
      </c>
      <c r="I279" s="32">
        <v>11</v>
      </c>
      <c r="J279" s="47">
        <f>I279-G279</f>
        <v>1</v>
      </c>
      <c r="K279" s="32"/>
      <c r="L279" s="32"/>
      <c r="M279" s="32"/>
    </row>
    <row r="280" ht="14.25" spans="1:13">
      <c r="A280" s="19">
        <v>5347</v>
      </c>
      <c r="B280" s="19" t="s">
        <v>426</v>
      </c>
      <c r="C280" s="19">
        <v>103639</v>
      </c>
      <c r="D280" s="19" t="s">
        <v>337</v>
      </c>
      <c r="E280" s="20" t="s">
        <v>46</v>
      </c>
      <c r="F280" s="19">
        <v>20</v>
      </c>
      <c r="G280" s="21">
        <v>10</v>
      </c>
      <c r="H280" s="22">
        <v>11</v>
      </c>
      <c r="I280" s="32">
        <v>11</v>
      </c>
      <c r="J280" s="47">
        <f>I280-G280</f>
        <v>1</v>
      </c>
      <c r="K280" s="32"/>
      <c r="L280" s="32"/>
      <c r="M280" s="32"/>
    </row>
    <row r="281" ht="14.25" spans="1:13">
      <c r="A281" s="19">
        <v>9320</v>
      </c>
      <c r="B281" s="19" t="s">
        <v>427</v>
      </c>
      <c r="C281" s="19">
        <v>539</v>
      </c>
      <c r="D281" s="19" t="s">
        <v>389</v>
      </c>
      <c r="E281" s="20" t="s">
        <v>25</v>
      </c>
      <c r="F281" s="19">
        <v>20</v>
      </c>
      <c r="G281" s="21">
        <v>10</v>
      </c>
      <c r="H281" s="22">
        <v>11</v>
      </c>
      <c r="I281" s="32">
        <v>11</v>
      </c>
      <c r="J281" s="47">
        <f>I281-G281</f>
        <v>1</v>
      </c>
      <c r="K281" s="32"/>
      <c r="L281" s="32"/>
      <c r="M281" s="32"/>
    </row>
    <row r="282" ht="14.25" spans="1:13">
      <c r="A282" s="19">
        <v>4028</v>
      </c>
      <c r="B282" s="19" t="s">
        <v>428</v>
      </c>
      <c r="C282" s="19">
        <v>746</v>
      </c>
      <c r="D282" s="19" t="s">
        <v>322</v>
      </c>
      <c r="E282" s="20" t="s">
        <v>25</v>
      </c>
      <c r="F282" s="19">
        <v>20</v>
      </c>
      <c r="G282" s="21">
        <v>10</v>
      </c>
      <c r="H282" s="22">
        <v>13</v>
      </c>
      <c r="I282" s="32">
        <v>11</v>
      </c>
      <c r="J282" s="47">
        <f>I282-G282</f>
        <v>1</v>
      </c>
      <c r="K282" s="32"/>
      <c r="L282" s="32"/>
      <c r="M282" s="32"/>
    </row>
    <row r="283" ht="14.25" spans="1:13">
      <c r="A283" s="19">
        <v>14392</v>
      </c>
      <c r="B283" s="19" t="s">
        <v>429</v>
      </c>
      <c r="C283" s="19">
        <v>104429</v>
      </c>
      <c r="D283" s="19" t="s">
        <v>187</v>
      </c>
      <c r="E283" s="20" t="s">
        <v>58</v>
      </c>
      <c r="F283" s="19">
        <v>20</v>
      </c>
      <c r="G283" s="21">
        <f>VLOOKUP(A:A,[1]附表二个人分配!$D:$H,5,0)</f>
        <v>10</v>
      </c>
      <c r="H283" s="22">
        <v>11</v>
      </c>
      <c r="I283" s="32">
        <v>11</v>
      </c>
      <c r="J283" s="47">
        <f>I283-G283</f>
        <v>1</v>
      </c>
      <c r="K283" s="32"/>
      <c r="L283" s="32"/>
      <c r="M283" s="32"/>
    </row>
    <row r="284" ht="14.25" spans="1:13">
      <c r="A284" s="19">
        <v>12623</v>
      </c>
      <c r="B284" s="19" t="s">
        <v>430</v>
      </c>
      <c r="C284" s="19">
        <v>515</v>
      </c>
      <c r="D284" s="19" t="s">
        <v>431</v>
      </c>
      <c r="E284" s="20" t="s">
        <v>46</v>
      </c>
      <c r="F284" s="19">
        <v>20</v>
      </c>
      <c r="G284" s="21">
        <v>10</v>
      </c>
      <c r="H284" s="22">
        <v>11</v>
      </c>
      <c r="I284" s="32">
        <v>11</v>
      </c>
      <c r="J284" s="47">
        <f>I284-G284</f>
        <v>1</v>
      </c>
      <c r="K284" s="32"/>
      <c r="L284" s="32"/>
      <c r="M284" s="32"/>
    </row>
    <row r="285" ht="14.25" spans="1:13">
      <c r="A285" s="19">
        <v>12669</v>
      </c>
      <c r="B285" s="19" t="s">
        <v>432</v>
      </c>
      <c r="C285" s="19">
        <v>515</v>
      </c>
      <c r="D285" s="19" t="s">
        <v>431</v>
      </c>
      <c r="E285" s="20" t="s">
        <v>46</v>
      </c>
      <c r="F285" s="19">
        <v>20</v>
      </c>
      <c r="G285" s="21">
        <v>10</v>
      </c>
      <c r="H285" s="22">
        <v>11</v>
      </c>
      <c r="I285" s="32">
        <v>11</v>
      </c>
      <c r="J285" s="47">
        <f>I285-G285</f>
        <v>1</v>
      </c>
      <c r="K285" s="32"/>
      <c r="L285" s="32"/>
      <c r="M285" s="32"/>
    </row>
    <row r="286" ht="14.25" spans="1:13">
      <c r="A286" s="19">
        <v>4330</v>
      </c>
      <c r="B286" s="19" t="s">
        <v>433</v>
      </c>
      <c r="C286" s="19">
        <v>514</v>
      </c>
      <c r="D286" s="19" t="s">
        <v>231</v>
      </c>
      <c r="E286" s="20" t="s">
        <v>66</v>
      </c>
      <c r="F286" s="19">
        <v>30</v>
      </c>
      <c r="G286" s="21">
        <v>8</v>
      </c>
      <c r="H286" s="22">
        <v>9</v>
      </c>
      <c r="I286" s="32">
        <v>9</v>
      </c>
      <c r="J286" s="47">
        <f>I286-G286</f>
        <v>1</v>
      </c>
      <c r="K286" s="32"/>
      <c r="L286" s="32"/>
      <c r="M286" s="32"/>
    </row>
    <row r="287" ht="14.25" spans="1:13">
      <c r="A287" s="19">
        <v>6232</v>
      </c>
      <c r="B287" s="19" t="s">
        <v>434</v>
      </c>
      <c r="C287" s="19">
        <v>594</v>
      </c>
      <c r="D287" s="19" t="s">
        <v>435</v>
      </c>
      <c r="E287" s="20" t="s">
        <v>25</v>
      </c>
      <c r="F287" s="19">
        <v>15</v>
      </c>
      <c r="G287" s="21">
        <v>8</v>
      </c>
      <c r="H287" s="22">
        <v>9</v>
      </c>
      <c r="I287" s="32">
        <v>9</v>
      </c>
      <c r="J287" s="47">
        <f>I287-G287</f>
        <v>1</v>
      </c>
      <c r="K287" s="32"/>
      <c r="L287" s="32"/>
      <c r="M287" s="32"/>
    </row>
    <row r="288" ht="14.25" spans="1:13">
      <c r="A288" s="19">
        <v>13279</v>
      </c>
      <c r="B288" s="19" t="s">
        <v>436</v>
      </c>
      <c r="C288" s="19">
        <v>118151</v>
      </c>
      <c r="D288" s="19" t="s">
        <v>395</v>
      </c>
      <c r="E288" s="20" t="s">
        <v>16</v>
      </c>
      <c r="F288" s="19">
        <v>15</v>
      </c>
      <c r="G288" s="21">
        <v>7</v>
      </c>
      <c r="H288" s="22">
        <v>8</v>
      </c>
      <c r="I288" s="32">
        <v>8</v>
      </c>
      <c r="J288" s="47">
        <f>I288-G288</f>
        <v>1</v>
      </c>
      <c r="K288" s="32"/>
      <c r="L288" s="32"/>
      <c r="M288" s="32"/>
    </row>
    <row r="289" ht="14.25" spans="1:13">
      <c r="A289" s="19">
        <v>14827</v>
      </c>
      <c r="B289" s="19" t="s">
        <v>437</v>
      </c>
      <c r="C289" s="19">
        <v>514</v>
      </c>
      <c r="D289" s="19" t="s">
        <v>231</v>
      </c>
      <c r="E289" s="20" t="s">
        <v>66</v>
      </c>
      <c r="F289" s="19">
        <v>30</v>
      </c>
      <c r="G289" s="21">
        <v>7</v>
      </c>
      <c r="H289" s="22">
        <v>8</v>
      </c>
      <c r="I289" s="32">
        <v>8</v>
      </c>
      <c r="J289" s="47">
        <f>I289-G289</f>
        <v>1</v>
      </c>
      <c r="K289" s="32"/>
      <c r="L289" s="32"/>
      <c r="M289" s="32"/>
    </row>
    <row r="290" ht="14.25" spans="1:13">
      <c r="A290" s="19">
        <v>5406</v>
      </c>
      <c r="B290" s="19" t="s">
        <v>174</v>
      </c>
      <c r="C290" s="19">
        <v>514</v>
      </c>
      <c r="D290" s="19" t="s">
        <v>231</v>
      </c>
      <c r="E290" s="20" t="s">
        <v>66</v>
      </c>
      <c r="F290" s="19">
        <v>30</v>
      </c>
      <c r="G290" s="21">
        <v>7</v>
      </c>
      <c r="H290" s="22">
        <v>8</v>
      </c>
      <c r="I290" s="32">
        <v>8</v>
      </c>
      <c r="J290" s="47">
        <f>I290-G290</f>
        <v>1</v>
      </c>
      <c r="K290" s="32"/>
      <c r="L290" s="32"/>
      <c r="M290" s="32"/>
    </row>
    <row r="291" ht="14.25" spans="1:13">
      <c r="A291" s="19">
        <v>9328</v>
      </c>
      <c r="B291" s="19" t="s">
        <v>438</v>
      </c>
      <c r="C291" s="19">
        <v>730</v>
      </c>
      <c r="D291" s="19" t="s">
        <v>345</v>
      </c>
      <c r="E291" s="20" t="s">
        <v>58</v>
      </c>
      <c r="F291" s="19">
        <v>30</v>
      </c>
      <c r="G291" s="21">
        <f>VLOOKUP(A:A,[1]附表二个人分配!$D:$H,5,0)</f>
        <v>6</v>
      </c>
      <c r="H291" s="22">
        <v>8</v>
      </c>
      <c r="I291" s="32">
        <v>7</v>
      </c>
      <c r="J291" s="47">
        <f>I291-G291</f>
        <v>1</v>
      </c>
      <c r="K291" s="32"/>
      <c r="L291" s="32"/>
      <c r="M291" s="32"/>
    </row>
    <row r="292" ht="14.25" spans="1:13">
      <c r="A292" s="19">
        <v>15065</v>
      </c>
      <c r="B292" s="19" t="s">
        <v>439</v>
      </c>
      <c r="C292" s="19">
        <v>730</v>
      </c>
      <c r="D292" s="19" t="s">
        <v>345</v>
      </c>
      <c r="E292" s="20" t="s">
        <v>58</v>
      </c>
      <c r="F292" s="19">
        <v>30</v>
      </c>
      <c r="G292" s="39">
        <v>6</v>
      </c>
      <c r="H292" s="22">
        <v>10</v>
      </c>
      <c r="I292" s="32">
        <v>7</v>
      </c>
      <c r="J292" s="47">
        <f>I292-G292</f>
        <v>1</v>
      </c>
      <c r="K292" s="32"/>
      <c r="L292" s="32"/>
      <c r="M292" s="32"/>
    </row>
    <row r="293" ht="14.25" spans="1:13">
      <c r="A293" s="27">
        <v>10772</v>
      </c>
      <c r="B293" s="27" t="s">
        <v>440</v>
      </c>
      <c r="C293" s="27">
        <v>706</v>
      </c>
      <c r="D293" s="27" t="s">
        <v>441</v>
      </c>
      <c r="E293" s="28" t="s">
        <v>110</v>
      </c>
      <c r="F293" s="27">
        <v>10</v>
      </c>
      <c r="G293" s="29">
        <v>5</v>
      </c>
      <c r="H293" s="22">
        <v>6</v>
      </c>
      <c r="I293" s="32">
        <v>6</v>
      </c>
      <c r="J293" s="47">
        <f>I293-G293</f>
        <v>1</v>
      </c>
      <c r="K293" s="32"/>
      <c r="L293" s="32"/>
      <c r="M293" s="32"/>
    </row>
    <row r="294" ht="14.25" spans="1:13">
      <c r="A294" s="19">
        <v>12915</v>
      </c>
      <c r="B294" s="19" t="s">
        <v>442</v>
      </c>
      <c r="C294" s="19">
        <v>752</v>
      </c>
      <c r="D294" s="19" t="s">
        <v>350</v>
      </c>
      <c r="E294" s="20" t="s">
        <v>58</v>
      </c>
      <c r="F294" s="19">
        <v>10</v>
      </c>
      <c r="G294" s="21">
        <f>VLOOKUP(A:A,[1]附表二个人分配!$D:$H,5,0)</f>
        <v>5</v>
      </c>
      <c r="H294" s="22">
        <v>6</v>
      </c>
      <c r="I294" s="32">
        <v>6</v>
      </c>
      <c r="J294" s="47">
        <f>I294-G294</f>
        <v>1</v>
      </c>
      <c r="K294" s="32"/>
      <c r="L294" s="32"/>
      <c r="M294" s="32"/>
    </row>
    <row r="295" ht="14.25" spans="1:13">
      <c r="A295" s="19">
        <v>13969</v>
      </c>
      <c r="B295" s="19" t="s">
        <v>443</v>
      </c>
      <c r="C295" s="19">
        <v>117923</v>
      </c>
      <c r="D295" s="19" t="s">
        <v>444</v>
      </c>
      <c r="E295" s="20" t="s">
        <v>25</v>
      </c>
      <c r="F295" s="19">
        <v>10</v>
      </c>
      <c r="G295" s="21">
        <v>5</v>
      </c>
      <c r="H295" s="22">
        <v>6</v>
      </c>
      <c r="I295" s="32">
        <v>6</v>
      </c>
      <c r="J295" s="47">
        <f>I295-G295</f>
        <v>1</v>
      </c>
      <c r="K295" s="32"/>
      <c r="L295" s="32"/>
      <c r="M295" s="32"/>
    </row>
    <row r="296" ht="14.25" spans="1:13">
      <c r="A296" s="19">
        <v>4117</v>
      </c>
      <c r="B296" s="19" t="s">
        <v>445</v>
      </c>
      <c r="C296" s="19">
        <v>102934</v>
      </c>
      <c r="D296" s="19" t="s">
        <v>36</v>
      </c>
      <c r="E296" s="20" t="s">
        <v>16</v>
      </c>
      <c r="F296" s="19">
        <v>30</v>
      </c>
      <c r="G296" s="21">
        <v>15</v>
      </c>
      <c r="H296" s="22">
        <v>17</v>
      </c>
      <c r="I296" s="32">
        <v>17</v>
      </c>
      <c r="J296" s="47">
        <f>I296-G296</f>
        <v>2</v>
      </c>
      <c r="K296" s="32"/>
      <c r="L296" s="32"/>
      <c r="M296" s="32"/>
    </row>
    <row r="297" ht="14.25" spans="1:13">
      <c r="A297" s="19">
        <v>14393</v>
      </c>
      <c r="B297" s="19" t="s">
        <v>446</v>
      </c>
      <c r="C297" s="19">
        <v>112888</v>
      </c>
      <c r="D297" s="19" t="s">
        <v>90</v>
      </c>
      <c r="E297" s="20" t="s">
        <v>58</v>
      </c>
      <c r="F297" s="19">
        <v>20</v>
      </c>
      <c r="G297" s="21">
        <f>VLOOKUP(A:A,[1]附表二个人分配!$D:$H,5,0)</f>
        <v>10</v>
      </c>
      <c r="H297" s="22">
        <v>12</v>
      </c>
      <c r="I297" s="32">
        <v>12</v>
      </c>
      <c r="J297" s="47">
        <f>I297-G297</f>
        <v>2</v>
      </c>
      <c r="K297" s="32"/>
      <c r="L297" s="32"/>
      <c r="M297" s="32"/>
    </row>
    <row r="298" ht="14.25" spans="1:13">
      <c r="A298" s="19">
        <v>13410</v>
      </c>
      <c r="B298" s="19" t="s">
        <v>447</v>
      </c>
      <c r="C298" s="19">
        <v>546</v>
      </c>
      <c r="D298" s="19" t="s">
        <v>367</v>
      </c>
      <c r="E298" s="23" t="s">
        <v>19</v>
      </c>
      <c r="F298" s="19">
        <v>30</v>
      </c>
      <c r="G298" s="21">
        <v>10</v>
      </c>
      <c r="H298" s="22">
        <v>12</v>
      </c>
      <c r="I298" s="32">
        <v>12</v>
      </c>
      <c r="J298" s="47">
        <f>I298-G298</f>
        <v>2</v>
      </c>
      <c r="K298" s="32"/>
      <c r="L298" s="32"/>
      <c r="M298" s="32"/>
    </row>
    <row r="299" ht="14.25" spans="1:13">
      <c r="A299" s="19">
        <v>14064</v>
      </c>
      <c r="B299" s="19" t="s">
        <v>448</v>
      </c>
      <c r="C299" s="19">
        <v>341</v>
      </c>
      <c r="D299" s="19" t="s">
        <v>324</v>
      </c>
      <c r="E299" s="20" t="s">
        <v>25</v>
      </c>
      <c r="F299" s="19">
        <v>30</v>
      </c>
      <c r="G299" s="21">
        <v>8</v>
      </c>
      <c r="H299" s="22">
        <v>10</v>
      </c>
      <c r="I299" s="32">
        <v>10</v>
      </c>
      <c r="J299" s="47">
        <f>I299-G299</f>
        <v>2</v>
      </c>
      <c r="K299" s="32"/>
      <c r="L299" s="32"/>
      <c r="M299" s="32"/>
    </row>
    <row r="300" ht="14.25" spans="1:13">
      <c r="A300" s="19">
        <v>12184</v>
      </c>
      <c r="B300" s="19" t="s">
        <v>449</v>
      </c>
      <c r="C300" s="19">
        <v>122718</v>
      </c>
      <c r="D300" s="19" t="s">
        <v>450</v>
      </c>
      <c r="E300" s="20" t="s">
        <v>25</v>
      </c>
      <c r="F300" s="19">
        <v>8</v>
      </c>
      <c r="G300" s="21">
        <v>8</v>
      </c>
      <c r="H300" s="22">
        <v>10</v>
      </c>
      <c r="I300" s="32">
        <v>10</v>
      </c>
      <c r="J300" s="47">
        <f>I300-G300</f>
        <v>2</v>
      </c>
      <c r="K300" s="32"/>
      <c r="L300" s="32"/>
      <c r="M300" s="32"/>
    </row>
    <row r="301" ht="14.25" spans="1:13">
      <c r="A301" s="19">
        <v>4089</v>
      </c>
      <c r="B301" s="19" t="s">
        <v>451</v>
      </c>
      <c r="C301" s="19">
        <v>712</v>
      </c>
      <c r="D301" s="19" t="s">
        <v>326</v>
      </c>
      <c r="E301" s="20" t="s">
        <v>46</v>
      </c>
      <c r="F301" s="19">
        <v>30</v>
      </c>
      <c r="G301" s="21">
        <v>7</v>
      </c>
      <c r="H301" s="22">
        <v>10</v>
      </c>
      <c r="I301" s="32">
        <v>9</v>
      </c>
      <c r="J301" s="47">
        <f>I301-G301</f>
        <v>2</v>
      </c>
      <c r="K301" s="32"/>
      <c r="L301" s="32"/>
      <c r="M301" s="32"/>
    </row>
    <row r="302" ht="14.25" spans="1:13">
      <c r="A302" s="19">
        <v>6148</v>
      </c>
      <c r="B302" s="19" t="s">
        <v>452</v>
      </c>
      <c r="C302" s="19">
        <v>594</v>
      </c>
      <c r="D302" s="19" t="s">
        <v>435</v>
      </c>
      <c r="E302" s="20" t="s">
        <v>25</v>
      </c>
      <c r="F302" s="19">
        <v>15</v>
      </c>
      <c r="G302" s="21">
        <v>7</v>
      </c>
      <c r="H302" s="22">
        <v>9</v>
      </c>
      <c r="I302" s="32">
        <v>9</v>
      </c>
      <c r="J302" s="47">
        <f>I302-G302</f>
        <v>2</v>
      </c>
      <c r="K302" s="32"/>
      <c r="L302" s="32"/>
      <c r="M302" s="32"/>
    </row>
    <row r="303" ht="14.25" spans="1:13">
      <c r="A303" s="19">
        <v>13020</v>
      </c>
      <c r="B303" s="19" t="s">
        <v>453</v>
      </c>
      <c r="C303" s="19">
        <v>723</v>
      </c>
      <c r="D303" s="19" t="s">
        <v>348</v>
      </c>
      <c r="E303" s="23" t="s">
        <v>19</v>
      </c>
      <c r="F303" s="19">
        <v>10</v>
      </c>
      <c r="G303" s="21">
        <v>5</v>
      </c>
      <c r="H303" s="22">
        <v>7</v>
      </c>
      <c r="I303" s="32">
        <v>7</v>
      </c>
      <c r="J303" s="47">
        <f>I303-G303</f>
        <v>2</v>
      </c>
      <c r="K303" s="32"/>
      <c r="L303" s="32"/>
      <c r="M303" s="32"/>
    </row>
    <row r="304" ht="14.25" spans="1:13">
      <c r="A304" s="19">
        <v>14493</v>
      </c>
      <c r="B304" s="19" t="s">
        <v>454</v>
      </c>
      <c r="C304" s="19">
        <v>116773</v>
      </c>
      <c r="D304" s="19" t="s">
        <v>409</v>
      </c>
      <c r="E304" s="20" t="s">
        <v>58</v>
      </c>
      <c r="F304" s="19">
        <v>10</v>
      </c>
      <c r="G304" s="21">
        <f>VLOOKUP(A:A,[1]附表二个人分配!$D:$H,5,0)</f>
        <v>5</v>
      </c>
      <c r="H304" s="22">
        <v>7</v>
      </c>
      <c r="I304" s="32">
        <v>7</v>
      </c>
      <c r="J304" s="47">
        <f>I304-G304</f>
        <v>2</v>
      </c>
      <c r="K304" s="32"/>
      <c r="L304" s="32"/>
      <c r="M304" s="32"/>
    </row>
    <row r="305" ht="14.25" spans="1:13">
      <c r="A305" s="19">
        <v>13644</v>
      </c>
      <c r="B305" s="19" t="s">
        <v>455</v>
      </c>
      <c r="C305" s="19">
        <v>117923</v>
      </c>
      <c r="D305" s="19" t="s">
        <v>444</v>
      </c>
      <c r="E305" s="20" t="s">
        <v>25</v>
      </c>
      <c r="F305" s="19">
        <v>10</v>
      </c>
      <c r="G305" s="21">
        <v>5</v>
      </c>
      <c r="H305" s="22">
        <v>7</v>
      </c>
      <c r="I305" s="32">
        <v>7</v>
      </c>
      <c r="J305" s="47">
        <f>I305-G305</f>
        <v>2</v>
      </c>
      <c r="K305" s="32"/>
      <c r="L305" s="32"/>
      <c r="M305" s="32"/>
    </row>
    <row r="306" ht="14.25" spans="1:13">
      <c r="A306" s="27">
        <v>10953</v>
      </c>
      <c r="B306" s="27" t="s">
        <v>456</v>
      </c>
      <c r="C306" s="27">
        <v>110378</v>
      </c>
      <c r="D306" s="27" t="s">
        <v>418</v>
      </c>
      <c r="E306" s="28" t="s">
        <v>110</v>
      </c>
      <c r="F306" s="27">
        <v>10</v>
      </c>
      <c r="G306" s="29">
        <v>5</v>
      </c>
      <c r="H306" s="22">
        <v>7</v>
      </c>
      <c r="I306" s="32">
        <v>7</v>
      </c>
      <c r="J306" s="47">
        <f>I306-G306</f>
        <v>2</v>
      </c>
      <c r="K306" s="32"/>
      <c r="L306" s="32"/>
      <c r="M306" s="32"/>
    </row>
    <row r="307" ht="14.25" spans="1:13">
      <c r="A307" s="19">
        <v>15232</v>
      </c>
      <c r="B307" s="19" t="s">
        <v>457</v>
      </c>
      <c r="C307" s="19">
        <v>56</v>
      </c>
      <c r="D307" s="19" t="s">
        <v>458</v>
      </c>
      <c r="E307" s="20" t="s">
        <v>41</v>
      </c>
      <c r="F307" s="19">
        <v>10</v>
      </c>
      <c r="G307" s="21">
        <f>VLOOKUP(A:A,[2]分人员!$A:$G,7,0)</f>
        <v>4</v>
      </c>
      <c r="H307" s="22">
        <v>6</v>
      </c>
      <c r="I307" s="32">
        <v>6</v>
      </c>
      <c r="J307" s="47">
        <f>I307-G307</f>
        <v>2</v>
      </c>
      <c r="K307" s="32"/>
      <c r="L307" s="32"/>
      <c r="M307" s="32"/>
    </row>
    <row r="308" ht="14.25" spans="1:13">
      <c r="A308" s="19">
        <v>13000</v>
      </c>
      <c r="B308" s="19" t="s">
        <v>459</v>
      </c>
      <c r="C308" s="19">
        <v>399</v>
      </c>
      <c r="D308" s="19" t="s">
        <v>83</v>
      </c>
      <c r="E308" s="20" t="s">
        <v>16</v>
      </c>
      <c r="F308" s="19">
        <v>20</v>
      </c>
      <c r="G308" s="21">
        <v>10</v>
      </c>
      <c r="H308" s="22">
        <v>13</v>
      </c>
      <c r="I308" s="32">
        <v>13</v>
      </c>
      <c r="J308" s="47">
        <f>I308-G308</f>
        <v>3</v>
      </c>
      <c r="K308" s="32"/>
      <c r="L308" s="32"/>
      <c r="M308" s="32"/>
    </row>
    <row r="309" ht="14.25" spans="1:13">
      <c r="A309" s="19">
        <v>15067</v>
      </c>
      <c r="B309" s="19" t="s">
        <v>460</v>
      </c>
      <c r="C309" s="19">
        <v>712</v>
      </c>
      <c r="D309" s="19" t="s">
        <v>326</v>
      </c>
      <c r="E309" s="20" t="s">
        <v>46</v>
      </c>
      <c r="F309" s="19">
        <v>30</v>
      </c>
      <c r="G309" s="21">
        <v>7</v>
      </c>
      <c r="H309" s="22">
        <v>10</v>
      </c>
      <c r="I309" s="32">
        <v>10</v>
      </c>
      <c r="J309" s="47">
        <f>I309-G309</f>
        <v>3</v>
      </c>
      <c r="K309" s="32"/>
      <c r="L309" s="32"/>
      <c r="M309" s="32"/>
    </row>
    <row r="310" ht="14.25" spans="1:13">
      <c r="A310" s="19">
        <v>14214</v>
      </c>
      <c r="B310" s="19" t="s">
        <v>461</v>
      </c>
      <c r="C310" s="19">
        <v>730</v>
      </c>
      <c r="D310" s="19" t="s">
        <v>345</v>
      </c>
      <c r="E310" s="20" t="s">
        <v>58</v>
      </c>
      <c r="F310" s="19">
        <v>30</v>
      </c>
      <c r="G310" s="21">
        <f>VLOOKUP(A:A,[1]附表二个人分配!$D:$H,5,0)</f>
        <v>6</v>
      </c>
      <c r="H310" s="22">
        <v>11</v>
      </c>
      <c r="I310" s="32">
        <v>9</v>
      </c>
      <c r="J310" s="47">
        <f>I310-G310</f>
        <v>3</v>
      </c>
      <c r="K310" s="32"/>
      <c r="L310" s="32"/>
      <c r="M310" s="32"/>
    </row>
    <row r="311" ht="14.25" spans="1:13">
      <c r="A311" s="19">
        <v>7948</v>
      </c>
      <c r="B311" s="19" t="s">
        <v>462</v>
      </c>
      <c r="C311" s="19">
        <v>56</v>
      </c>
      <c r="D311" s="19" t="s">
        <v>458</v>
      </c>
      <c r="E311" s="20" t="s">
        <v>41</v>
      </c>
      <c r="F311" s="19">
        <v>10</v>
      </c>
      <c r="G311" s="21">
        <f>VLOOKUP(A:A,[2]分人员!$A:$G,7,0)</f>
        <v>6</v>
      </c>
      <c r="H311" s="22">
        <v>10</v>
      </c>
      <c r="I311" s="32">
        <v>9</v>
      </c>
      <c r="J311" s="47">
        <f>I311-G311</f>
        <v>3</v>
      </c>
      <c r="K311" s="32"/>
      <c r="L311" s="32"/>
      <c r="M311" s="32"/>
    </row>
    <row r="312" ht="14.25" spans="1:13">
      <c r="A312" s="19">
        <v>10468</v>
      </c>
      <c r="B312" s="19" t="s">
        <v>463</v>
      </c>
      <c r="C312" s="19">
        <v>106569</v>
      </c>
      <c r="D312" s="19" t="s">
        <v>175</v>
      </c>
      <c r="E312" s="20" t="s">
        <v>16</v>
      </c>
      <c r="F312" s="19">
        <v>20</v>
      </c>
      <c r="G312" s="21">
        <v>10</v>
      </c>
      <c r="H312" s="22">
        <v>14</v>
      </c>
      <c r="I312" s="32">
        <v>14</v>
      </c>
      <c r="J312" s="47">
        <f>I312-G312</f>
        <v>4</v>
      </c>
      <c r="K312" s="32"/>
      <c r="L312" s="32"/>
      <c r="M312" s="32"/>
    </row>
    <row r="313" ht="14.25" spans="1:13">
      <c r="A313" s="27">
        <v>6506</v>
      </c>
      <c r="B313" s="27" t="s">
        <v>464</v>
      </c>
      <c r="C313" s="27">
        <v>706</v>
      </c>
      <c r="D313" s="27" t="s">
        <v>441</v>
      </c>
      <c r="E313" s="28" t="s">
        <v>110</v>
      </c>
      <c r="F313" s="27">
        <v>10</v>
      </c>
      <c r="G313" s="29">
        <v>5</v>
      </c>
      <c r="H313" s="22">
        <v>10</v>
      </c>
      <c r="I313" s="32">
        <v>10</v>
      </c>
      <c r="J313" s="47">
        <f>I313-G313</f>
        <v>5</v>
      </c>
      <c r="K313" s="32"/>
      <c r="L313" s="32"/>
      <c r="M313" s="32"/>
    </row>
    <row r="314" ht="14.25" spans="1:13">
      <c r="A314" s="19">
        <v>9140</v>
      </c>
      <c r="B314" s="19" t="s">
        <v>465</v>
      </c>
      <c r="C314" s="19">
        <v>578</v>
      </c>
      <c r="D314" s="19" t="s">
        <v>385</v>
      </c>
      <c r="E314" s="23" t="s">
        <v>19</v>
      </c>
      <c r="F314" s="19">
        <v>20</v>
      </c>
      <c r="G314" s="21">
        <v>10</v>
      </c>
      <c r="H314" s="22">
        <v>22</v>
      </c>
      <c r="I314" s="32">
        <v>22</v>
      </c>
      <c r="J314" s="47">
        <f>I314-G314</f>
        <v>12</v>
      </c>
      <c r="K314" s="32"/>
      <c r="L314" s="32"/>
      <c r="M314" s="32"/>
    </row>
  </sheetData>
  <autoFilter ref="A1:M314">
    <sortState ref="A2:M314">
      <sortCondition ref="G2:G314" descending="1"/>
    </sortState>
    <extLst/>
  </autoFilter>
  <sortState ref="A3:M314">
    <sortCondition ref="J3:J314"/>
  </sortState>
  <mergeCells count="1">
    <mergeCell ref="A1:M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workbookViewId="0">
      <selection activeCell="F101" sqref="F101"/>
    </sheetView>
  </sheetViews>
  <sheetFormatPr defaultColWidth="9" defaultRowHeight="13.5"/>
  <cols>
    <col min="2" max="2" width="24.5" customWidth="1"/>
    <col min="8" max="8" width="22.75" customWidth="1"/>
    <col min="9" max="9" width="22.5" customWidth="1"/>
    <col min="10" max="10" width="20.5" customWidth="1"/>
    <col min="15" max="15" width="27.75" customWidth="1"/>
  </cols>
  <sheetData>
    <row r="1" spans="1:15">
      <c r="A1" s="1" t="s">
        <v>466</v>
      </c>
      <c r="B1" s="1" t="s">
        <v>467</v>
      </c>
      <c r="C1" s="1" t="s">
        <v>468</v>
      </c>
      <c r="D1" s="1" t="s">
        <v>469</v>
      </c>
      <c r="E1" s="1" t="s">
        <v>470</v>
      </c>
      <c r="F1" s="1" t="s">
        <v>471</v>
      </c>
      <c r="G1" s="1" t="s">
        <v>472</v>
      </c>
      <c r="H1" s="1" t="s">
        <v>473</v>
      </c>
      <c r="I1" s="1" t="s">
        <v>474</v>
      </c>
      <c r="J1" s="1" t="s">
        <v>475</v>
      </c>
      <c r="K1" s="1" t="s">
        <v>476</v>
      </c>
      <c r="L1" s="1" t="s">
        <v>477</v>
      </c>
      <c r="M1" s="1" t="s">
        <v>478</v>
      </c>
      <c r="N1" s="1" t="s">
        <v>479</v>
      </c>
      <c r="O1" s="5" t="s">
        <v>480</v>
      </c>
    </row>
    <row r="2" spans="1:15">
      <c r="A2" s="2">
        <v>1191110</v>
      </c>
      <c r="B2" s="3">
        <v>44913.6407175926</v>
      </c>
      <c r="C2" s="4" t="s">
        <v>481</v>
      </c>
      <c r="D2" s="4" t="s">
        <v>482</v>
      </c>
      <c r="E2" s="4" t="s">
        <v>482</v>
      </c>
      <c r="F2" s="4"/>
      <c r="G2" s="4"/>
      <c r="H2" s="4"/>
      <c r="I2" s="4" t="s">
        <v>482</v>
      </c>
      <c r="J2" s="4" t="s">
        <v>482</v>
      </c>
      <c r="K2" s="2">
        <v>712</v>
      </c>
      <c r="L2" s="4" t="s">
        <v>483</v>
      </c>
      <c r="M2" s="2">
        <v>8972</v>
      </c>
      <c r="N2" s="4" t="s">
        <v>325</v>
      </c>
      <c r="O2" s="5" t="s">
        <v>484</v>
      </c>
    </row>
    <row r="3" spans="1:15">
      <c r="A3" s="2">
        <v>1191126</v>
      </c>
      <c r="B3" s="3">
        <v>44913.6614467593</v>
      </c>
      <c r="C3" s="4" t="s">
        <v>485</v>
      </c>
      <c r="D3" s="4" t="s">
        <v>482</v>
      </c>
      <c r="E3" s="4" t="s">
        <v>482</v>
      </c>
      <c r="F3" s="4"/>
      <c r="G3" s="4"/>
      <c r="H3" s="4"/>
      <c r="I3" s="4" t="s">
        <v>482</v>
      </c>
      <c r="J3" s="4" t="s">
        <v>482</v>
      </c>
      <c r="K3" s="2">
        <v>712</v>
      </c>
      <c r="L3" s="4" t="s">
        <v>483</v>
      </c>
      <c r="M3" s="2">
        <v>8972</v>
      </c>
      <c r="N3" s="4" t="s">
        <v>325</v>
      </c>
      <c r="O3" s="5" t="s">
        <v>484</v>
      </c>
    </row>
    <row r="4" spans="1:15">
      <c r="A4" s="2">
        <v>1191287</v>
      </c>
      <c r="B4" s="3">
        <v>44915.4633101852</v>
      </c>
      <c r="C4" s="4" t="s">
        <v>486</v>
      </c>
      <c r="D4" s="4" t="s">
        <v>482</v>
      </c>
      <c r="E4" s="4" t="s">
        <v>482</v>
      </c>
      <c r="F4" s="4"/>
      <c r="G4" s="4"/>
      <c r="H4" s="4"/>
      <c r="I4" s="4" t="s">
        <v>482</v>
      </c>
      <c r="J4" s="4" t="s">
        <v>482</v>
      </c>
      <c r="K4" s="2">
        <v>351</v>
      </c>
      <c r="L4" s="4" t="s">
        <v>487</v>
      </c>
      <c r="M4" s="2">
        <v>5473</v>
      </c>
      <c r="N4" s="4" t="s">
        <v>330</v>
      </c>
      <c r="O4" s="5" t="s">
        <v>484</v>
      </c>
    </row>
    <row r="5" spans="1:15">
      <c r="A5" s="2">
        <v>1191769</v>
      </c>
      <c r="B5" s="3">
        <v>44920.3919328704</v>
      </c>
      <c r="C5" s="4" t="s">
        <v>488</v>
      </c>
      <c r="D5" s="4" t="s">
        <v>482</v>
      </c>
      <c r="E5" s="4" t="s">
        <v>482</v>
      </c>
      <c r="F5" s="4"/>
      <c r="G5" s="4"/>
      <c r="H5" s="4"/>
      <c r="I5" s="4" t="s">
        <v>482</v>
      </c>
      <c r="J5" s="4" t="s">
        <v>482</v>
      </c>
      <c r="K5" s="2">
        <v>571</v>
      </c>
      <c r="L5" s="4" t="s">
        <v>489</v>
      </c>
      <c r="M5" s="2">
        <v>5471</v>
      </c>
      <c r="N5" s="4" t="s">
        <v>196</v>
      </c>
      <c r="O5" s="5" t="s">
        <v>484</v>
      </c>
    </row>
    <row r="6" spans="1:15">
      <c r="A6" s="2">
        <v>1191869</v>
      </c>
      <c r="B6" s="3">
        <v>44920.7273263889</v>
      </c>
      <c r="C6" s="4" t="s">
        <v>481</v>
      </c>
      <c r="D6" s="4" t="s">
        <v>482</v>
      </c>
      <c r="E6" s="4" t="s">
        <v>482</v>
      </c>
      <c r="F6" s="4"/>
      <c r="G6" s="4"/>
      <c r="H6" s="4"/>
      <c r="I6" s="4" t="s">
        <v>482</v>
      </c>
      <c r="J6" s="4" t="s">
        <v>482</v>
      </c>
      <c r="K6" s="2">
        <v>104533</v>
      </c>
      <c r="L6" s="4" t="s">
        <v>490</v>
      </c>
      <c r="M6" s="2">
        <v>4081</v>
      </c>
      <c r="N6" s="4" t="s">
        <v>491</v>
      </c>
      <c r="O6" s="5" t="s">
        <v>484</v>
      </c>
    </row>
    <row r="7" spans="1:15">
      <c r="A7" s="2">
        <v>1192293</v>
      </c>
      <c r="B7" s="3">
        <v>44922.3684837963</v>
      </c>
      <c r="C7" s="4" t="s">
        <v>481</v>
      </c>
      <c r="D7" s="4" t="s">
        <v>482</v>
      </c>
      <c r="E7" s="4" t="s">
        <v>482</v>
      </c>
      <c r="F7" s="4"/>
      <c r="G7" s="4"/>
      <c r="H7" s="4"/>
      <c r="I7" s="4" t="s">
        <v>482</v>
      </c>
      <c r="J7" s="4" t="s">
        <v>482</v>
      </c>
      <c r="K7" s="2">
        <v>104838</v>
      </c>
      <c r="L7" s="4" t="s">
        <v>492</v>
      </c>
      <c r="M7" s="2">
        <v>10955</v>
      </c>
      <c r="N7" s="4" t="s">
        <v>308</v>
      </c>
      <c r="O7" s="5" t="s">
        <v>484</v>
      </c>
    </row>
    <row r="8" spans="1:15">
      <c r="A8" s="2">
        <v>1191635</v>
      </c>
      <c r="B8" s="3">
        <v>44918.6502083333</v>
      </c>
      <c r="C8" s="4" t="s">
        <v>485</v>
      </c>
      <c r="D8" s="4" t="s">
        <v>482</v>
      </c>
      <c r="E8" s="4" t="s">
        <v>482</v>
      </c>
      <c r="F8" s="4"/>
      <c r="G8" s="4"/>
      <c r="H8" s="4"/>
      <c r="I8" s="4" t="s">
        <v>482</v>
      </c>
      <c r="J8" s="4" t="s">
        <v>482</v>
      </c>
      <c r="K8" s="2">
        <v>573</v>
      </c>
      <c r="L8" s="4" t="s">
        <v>493</v>
      </c>
      <c r="M8" s="2">
        <v>5501</v>
      </c>
      <c r="N8" s="4" t="s">
        <v>317</v>
      </c>
      <c r="O8" s="5" t="s">
        <v>484</v>
      </c>
    </row>
    <row r="9" spans="1:15">
      <c r="A9" s="2">
        <v>1190797</v>
      </c>
      <c r="B9" s="3">
        <v>44898.604525463</v>
      </c>
      <c r="C9" s="4" t="s">
        <v>488</v>
      </c>
      <c r="D9" s="4" t="s">
        <v>482</v>
      </c>
      <c r="E9" s="4" t="s">
        <v>482</v>
      </c>
      <c r="F9" s="4"/>
      <c r="G9" s="4"/>
      <c r="H9" s="4"/>
      <c r="I9" s="4" t="s">
        <v>482</v>
      </c>
      <c r="J9" s="4" t="s">
        <v>482</v>
      </c>
      <c r="K9" s="2">
        <v>102479</v>
      </c>
      <c r="L9" s="4" t="s">
        <v>494</v>
      </c>
      <c r="M9" s="2">
        <v>5844</v>
      </c>
      <c r="N9" s="4" t="s">
        <v>255</v>
      </c>
      <c r="O9" s="5" t="s">
        <v>484</v>
      </c>
    </row>
    <row r="10" spans="1:15">
      <c r="A10" s="2">
        <v>1191119</v>
      </c>
      <c r="B10" s="3">
        <v>44913.6514814815</v>
      </c>
      <c r="C10" s="4" t="s">
        <v>495</v>
      </c>
      <c r="D10" s="4" t="s">
        <v>482</v>
      </c>
      <c r="E10" s="4" t="s">
        <v>482</v>
      </c>
      <c r="F10" s="4"/>
      <c r="G10" s="4"/>
      <c r="H10" s="4"/>
      <c r="I10" s="4" t="s">
        <v>482</v>
      </c>
      <c r="J10" s="4" t="s">
        <v>482</v>
      </c>
      <c r="K10" s="2">
        <v>730</v>
      </c>
      <c r="L10" s="4" t="s">
        <v>496</v>
      </c>
      <c r="M10" s="2">
        <v>14214</v>
      </c>
      <c r="N10" s="4" t="s">
        <v>461</v>
      </c>
      <c r="O10" s="5" t="s">
        <v>484</v>
      </c>
    </row>
    <row r="11" spans="1:15">
      <c r="A11" s="2">
        <v>1191862</v>
      </c>
      <c r="B11" s="3">
        <v>44920.7077777778</v>
      </c>
      <c r="C11" s="4" t="s">
        <v>488</v>
      </c>
      <c r="D11" s="4" t="s">
        <v>482</v>
      </c>
      <c r="E11" s="4" t="s">
        <v>482</v>
      </c>
      <c r="F11" s="4"/>
      <c r="G11" s="4"/>
      <c r="H11" s="4"/>
      <c r="I11" s="4" t="s">
        <v>482</v>
      </c>
      <c r="J11" s="4" t="s">
        <v>482</v>
      </c>
      <c r="K11" s="2">
        <v>104533</v>
      </c>
      <c r="L11" s="4" t="s">
        <v>490</v>
      </c>
      <c r="M11" s="2">
        <v>4081</v>
      </c>
      <c r="N11" s="4" t="s">
        <v>491</v>
      </c>
      <c r="O11" s="5" t="s">
        <v>484</v>
      </c>
    </row>
    <row r="12" spans="1:15">
      <c r="A12" s="2">
        <v>1191864</v>
      </c>
      <c r="B12" s="3">
        <v>44920.7138888889</v>
      </c>
      <c r="C12" s="4" t="s">
        <v>481</v>
      </c>
      <c r="D12" s="4" t="s">
        <v>482</v>
      </c>
      <c r="E12" s="4" t="s">
        <v>482</v>
      </c>
      <c r="F12" s="4"/>
      <c r="G12" s="4"/>
      <c r="H12" s="4"/>
      <c r="I12" s="4" t="s">
        <v>482</v>
      </c>
      <c r="J12" s="4" t="s">
        <v>482</v>
      </c>
      <c r="K12" s="2">
        <v>104533</v>
      </c>
      <c r="L12" s="4" t="s">
        <v>490</v>
      </c>
      <c r="M12" s="2">
        <v>4081</v>
      </c>
      <c r="N12" s="4" t="s">
        <v>491</v>
      </c>
      <c r="O12" s="5" t="s">
        <v>484</v>
      </c>
    </row>
    <row r="13" spans="1:15">
      <c r="A13" s="2">
        <v>1191861</v>
      </c>
      <c r="B13" s="3">
        <v>44920.7072569444</v>
      </c>
      <c r="C13" s="4" t="s">
        <v>497</v>
      </c>
      <c r="D13" s="4" t="s">
        <v>482</v>
      </c>
      <c r="E13" s="4" t="s">
        <v>482</v>
      </c>
      <c r="F13" s="4"/>
      <c r="G13" s="4"/>
      <c r="H13" s="4"/>
      <c r="I13" s="4" t="s">
        <v>482</v>
      </c>
      <c r="J13" s="4" t="s">
        <v>482</v>
      </c>
      <c r="K13" s="2">
        <v>104533</v>
      </c>
      <c r="L13" s="4" t="s">
        <v>490</v>
      </c>
      <c r="M13" s="2">
        <v>4081</v>
      </c>
      <c r="N13" s="4" t="s">
        <v>491</v>
      </c>
      <c r="O13" s="5" t="s">
        <v>484</v>
      </c>
    </row>
    <row r="14" spans="1:15">
      <c r="A14" s="2">
        <v>1191863</v>
      </c>
      <c r="B14" s="3">
        <v>44920.7103587963</v>
      </c>
      <c r="C14" s="4" t="s">
        <v>498</v>
      </c>
      <c r="D14" s="4" t="s">
        <v>482</v>
      </c>
      <c r="E14" s="4" t="s">
        <v>482</v>
      </c>
      <c r="F14" s="4"/>
      <c r="G14" s="4"/>
      <c r="H14" s="4"/>
      <c r="I14" s="4" t="s">
        <v>482</v>
      </c>
      <c r="J14" s="4" t="s">
        <v>482</v>
      </c>
      <c r="K14" s="2">
        <v>104533</v>
      </c>
      <c r="L14" s="4" t="s">
        <v>490</v>
      </c>
      <c r="M14" s="2">
        <v>4081</v>
      </c>
      <c r="N14" s="4" t="s">
        <v>491</v>
      </c>
      <c r="O14" s="5" t="s">
        <v>484</v>
      </c>
    </row>
    <row r="15" spans="1:15">
      <c r="A15" s="2">
        <v>1192443</v>
      </c>
      <c r="B15" s="3">
        <v>44922.6814930556</v>
      </c>
      <c r="C15" s="4" t="s">
        <v>485</v>
      </c>
      <c r="D15" s="4" t="s">
        <v>482</v>
      </c>
      <c r="E15" s="4" t="s">
        <v>482</v>
      </c>
      <c r="F15" s="4"/>
      <c r="G15" s="4"/>
      <c r="H15" s="4"/>
      <c r="I15" s="4" t="s">
        <v>482</v>
      </c>
      <c r="J15" s="4" t="s">
        <v>482</v>
      </c>
      <c r="K15" s="2">
        <v>104838</v>
      </c>
      <c r="L15" s="4" t="s">
        <v>492</v>
      </c>
      <c r="M15" s="2">
        <v>15210</v>
      </c>
      <c r="N15" s="4" t="s">
        <v>499</v>
      </c>
      <c r="O15" s="5" t="s">
        <v>484</v>
      </c>
    </row>
    <row r="16" spans="1:15">
      <c r="A16" s="2">
        <v>1191871</v>
      </c>
      <c r="B16" s="3">
        <v>44920.7284375</v>
      </c>
      <c r="C16" s="4" t="s">
        <v>500</v>
      </c>
      <c r="D16" s="4" t="s">
        <v>482</v>
      </c>
      <c r="E16" s="4" t="s">
        <v>482</v>
      </c>
      <c r="F16" s="4"/>
      <c r="G16" s="4"/>
      <c r="H16" s="4"/>
      <c r="I16" s="4" t="s">
        <v>482</v>
      </c>
      <c r="J16" s="4" t="s">
        <v>482</v>
      </c>
      <c r="K16" s="2">
        <v>104533</v>
      </c>
      <c r="L16" s="4" t="s">
        <v>490</v>
      </c>
      <c r="M16" s="2">
        <v>4081</v>
      </c>
      <c r="N16" s="4" t="s">
        <v>491</v>
      </c>
      <c r="O16" s="5" t="s">
        <v>484</v>
      </c>
    </row>
    <row r="17" spans="1:15">
      <c r="A17" s="2">
        <v>1191855</v>
      </c>
      <c r="B17" s="3">
        <v>44920.6945833333</v>
      </c>
      <c r="C17" s="4" t="s">
        <v>501</v>
      </c>
      <c r="D17" s="4" t="s">
        <v>482</v>
      </c>
      <c r="E17" s="4" t="s">
        <v>482</v>
      </c>
      <c r="F17" s="4"/>
      <c r="G17" s="4"/>
      <c r="H17" s="4"/>
      <c r="I17" s="4" t="s">
        <v>482</v>
      </c>
      <c r="J17" s="4" t="s">
        <v>482</v>
      </c>
      <c r="K17" s="2">
        <v>585</v>
      </c>
      <c r="L17" s="4" t="s">
        <v>502</v>
      </c>
      <c r="M17" s="2">
        <v>7046</v>
      </c>
      <c r="N17" s="4" t="s">
        <v>315</v>
      </c>
      <c r="O17" s="5" t="s">
        <v>484</v>
      </c>
    </row>
    <row r="18" spans="1:15">
      <c r="A18" s="2">
        <v>1192257</v>
      </c>
      <c r="B18" s="3">
        <v>44921.8033449074</v>
      </c>
      <c r="C18" s="4" t="s">
        <v>495</v>
      </c>
      <c r="D18" s="4" t="s">
        <v>482</v>
      </c>
      <c r="E18" s="4" t="s">
        <v>482</v>
      </c>
      <c r="F18" s="4"/>
      <c r="G18" s="4"/>
      <c r="H18" s="4"/>
      <c r="I18" s="4" t="s">
        <v>482</v>
      </c>
      <c r="J18" s="4" t="s">
        <v>482</v>
      </c>
      <c r="K18" s="2">
        <v>341</v>
      </c>
      <c r="L18" s="4" t="s">
        <v>503</v>
      </c>
      <c r="M18" s="2">
        <v>11372</v>
      </c>
      <c r="N18" s="4" t="s">
        <v>323</v>
      </c>
      <c r="O18" s="5" t="s">
        <v>484</v>
      </c>
    </row>
    <row r="19" spans="1:15">
      <c r="A19" s="2">
        <v>1192594</v>
      </c>
      <c r="B19" s="3">
        <v>44923.6343171296</v>
      </c>
      <c r="C19" s="4" t="s">
        <v>481</v>
      </c>
      <c r="D19" s="4" t="s">
        <v>482</v>
      </c>
      <c r="E19" s="4" t="s">
        <v>482</v>
      </c>
      <c r="F19" s="4"/>
      <c r="G19" s="4"/>
      <c r="H19" s="4"/>
      <c r="I19" s="4" t="s">
        <v>482</v>
      </c>
      <c r="J19" s="4" t="s">
        <v>482</v>
      </c>
      <c r="K19" s="2">
        <v>117184</v>
      </c>
      <c r="L19" s="4" t="s">
        <v>504</v>
      </c>
      <c r="M19" s="2">
        <v>15049</v>
      </c>
      <c r="N19" s="4" t="s">
        <v>396</v>
      </c>
      <c r="O19" s="5" t="s">
        <v>484</v>
      </c>
    </row>
    <row r="20" spans="1:15">
      <c r="A20" s="2">
        <v>1192606</v>
      </c>
      <c r="B20" s="3">
        <v>44923.6578935185</v>
      </c>
      <c r="C20" s="4" t="s">
        <v>505</v>
      </c>
      <c r="D20" s="4" t="s">
        <v>482</v>
      </c>
      <c r="E20" s="4" t="s">
        <v>482</v>
      </c>
      <c r="F20" s="4"/>
      <c r="G20" s="4"/>
      <c r="H20" s="4"/>
      <c r="I20" s="4" t="s">
        <v>482</v>
      </c>
      <c r="J20" s="4" t="s">
        <v>482</v>
      </c>
      <c r="K20" s="2">
        <v>723</v>
      </c>
      <c r="L20" s="4" t="s">
        <v>506</v>
      </c>
      <c r="M20" s="2">
        <v>14992</v>
      </c>
      <c r="N20" s="4" t="s">
        <v>347</v>
      </c>
      <c r="O20" s="5" t="s">
        <v>484</v>
      </c>
    </row>
    <row r="21" spans="1:15">
      <c r="A21" s="2">
        <v>1192290</v>
      </c>
      <c r="B21" s="3">
        <v>44922.3674537037</v>
      </c>
      <c r="C21" s="4" t="s">
        <v>507</v>
      </c>
      <c r="D21" s="4" t="s">
        <v>482</v>
      </c>
      <c r="E21" s="4" t="s">
        <v>482</v>
      </c>
      <c r="F21" s="4"/>
      <c r="G21" s="4"/>
      <c r="H21" s="4"/>
      <c r="I21" s="4" t="s">
        <v>482</v>
      </c>
      <c r="J21" s="4" t="s">
        <v>482</v>
      </c>
      <c r="K21" s="2">
        <v>104838</v>
      </c>
      <c r="L21" s="4" t="s">
        <v>492</v>
      </c>
      <c r="M21" s="2">
        <v>10955</v>
      </c>
      <c r="N21" s="4" t="s">
        <v>308</v>
      </c>
      <c r="O21" s="5" t="s">
        <v>484</v>
      </c>
    </row>
    <row r="22" spans="1:15">
      <c r="A22" s="2">
        <v>1192446</v>
      </c>
      <c r="B22" s="3">
        <v>44922.6801388889</v>
      </c>
      <c r="C22" s="4" t="s">
        <v>488</v>
      </c>
      <c r="D22" s="4" t="s">
        <v>482</v>
      </c>
      <c r="E22" s="4" t="s">
        <v>482</v>
      </c>
      <c r="F22" s="4"/>
      <c r="G22" s="4"/>
      <c r="H22" s="4"/>
      <c r="I22" s="4" t="s">
        <v>482</v>
      </c>
      <c r="J22" s="4" t="s">
        <v>482</v>
      </c>
      <c r="K22" s="2">
        <v>341</v>
      </c>
      <c r="L22" s="4" t="s">
        <v>503</v>
      </c>
      <c r="M22" s="2">
        <v>4450</v>
      </c>
      <c r="N22" s="4" t="s">
        <v>508</v>
      </c>
      <c r="O22" s="5" t="s">
        <v>484</v>
      </c>
    </row>
    <row r="23" spans="1:15">
      <c r="A23" s="2">
        <v>1192740</v>
      </c>
      <c r="B23" s="3">
        <v>44924.6024652778</v>
      </c>
      <c r="C23" s="4" t="s">
        <v>509</v>
      </c>
      <c r="D23" s="4" t="s">
        <v>482</v>
      </c>
      <c r="E23" s="4" t="s">
        <v>482</v>
      </c>
      <c r="F23" s="4"/>
      <c r="G23" s="4"/>
      <c r="H23" s="4"/>
      <c r="I23" s="4" t="s">
        <v>482</v>
      </c>
      <c r="J23" s="4" t="s">
        <v>482</v>
      </c>
      <c r="K23" s="2">
        <v>307</v>
      </c>
      <c r="L23" s="4" t="s">
        <v>510</v>
      </c>
      <c r="M23" s="2">
        <v>15549</v>
      </c>
      <c r="N23" s="4" t="s">
        <v>511</v>
      </c>
      <c r="O23" s="5" t="s">
        <v>484</v>
      </c>
    </row>
    <row r="24" spans="1:15">
      <c r="A24" s="2">
        <v>1192787</v>
      </c>
      <c r="B24" s="3">
        <v>44924.7577777778</v>
      </c>
      <c r="C24" s="4" t="s">
        <v>497</v>
      </c>
      <c r="D24" s="4" t="s">
        <v>482</v>
      </c>
      <c r="E24" s="4" t="s">
        <v>482</v>
      </c>
      <c r="F24" s="4"/>
      <c r="G24" s="4"/>
      <c r="H24" s="4"/>
      <c r="I24" s="4" t="s">
        <v>482</v>
      </c>
      <c r="J24" s="4" t="s">
        <v>482</v>
      </c>
      <c r="K24" s="2">
        <v>717</v>
      </c>
      <c r="L24" s="4" t="s">
        <v>512</v>
      </c>
      <c r="M24" s="2">
        <v>11627</v>
      </c>
      <c r="N24" s="4" t="s">
        <v>23</v>
      </c>
      <c r="O24" s="5" t="s">
        <v>484</v>
      </c>
    </row>
    <row r="25" spans="1:15">
      <c r="A25" s="2">
        <v>1192791</v>
      </c>
      <c r="B25" s="3">
        <v>44924.7595601852</v>
      </c>
      <c r="C25" s="4" t="s">
        <v>513</v>
      </c>
      <c r="D25" s="4" t="s">
        <v>482</v>
      </c>
      <c r="E25" s="4" t="s">
        <v>482</v>
      </c>
      <c r="F25" s="4"/>
      <c r="G25" s="4"/>
      <c r="H25" s="4"/>
      <c r="I25" s="4" t="s">
        <v>482</v>
      </c>
      <c r="J25" s="4" t="s">
        <v>482</v>
      </c>
      <c r="K25" s="2">
        <v>717</v>
      </c>
      <c r="L25" s="4" t="s">
        <v>512</v>
      </c>
      <c r="M25" s="2">
        <v>11627</v>
      </c>
      <c r="N25" s="4" t="s">
        <v>23</v>
      </c>
      <c r="O25" s="5" t="s">
        <v>484</v>
      </c>
    </row>
    <row r="26" spans="1:15">
      <c r="A26" s="2">
        <v>1192784</v>
      </c>
      <c r="B26" s="3">
        <v>44924.7559027778</v>
      </c>
      <c r="C26" s="4" t="s">
        <v>501</v>
      </c>
      <c r="D26" s="4" t="s">
        <v>482</v>
      </c>
      <c r="E26" s="4" t="s">
        <v>482</v>
      </c>
      <c r="F26" s="4"/>
      <c r="G26" s="4"/>
      <c r="H26" s="4"/>
      <c r="I26" s="4" t="s">
        <v>482</v>
      </c>
      <c r="J26" s="4" t="s">
        <v>482</v>
      </c>
      <c r="K26" s="2">
        <v>717</v>
      </c>
      <c r="L26" s="4" t="s">
        <v>512</v>
      </c>
      <c r="M26" s="2">
        <v>11627</v>
      </c>
      <c r="N26" s="4" t="s">
        <v>23</v>
      </c>
      <c r="O26" s="5" t="s">
        <v>484</v>
      </c>
    </row>
    <row r="27" spans="1:15">
      <c r="A27" s="2">
        <v>1192790</v>
      </c>
      <c r="B27" s="3">
        <v>44924.7590277778</v>
      </c>
      <c r="C27" s="4" t="s">
        <v>501</v>
      </c>
      <c r="D27" s="4" t="s">
        <v>482</v>
      </c>
      <c r="E27" s="4" t="s">
        <v>482</v>
      </c>
      <c r="F27" s="4"/>
      <c r="G27" s="4"/>
      <c r="H27" s="4"/>
      <c r="I27" s="4" t="s">
        <v>482</v>
      </c>
      <c r="J27" s="4" t="s">
        <v>482</v>
      </c>
      <c r="K27" s="2">
        <v>717</v>
      </c>
      <c r="L27" s="4" t="s">
        <v>512</v>
      </c>
      <c r="M27" s="2">
        <v>11627</v>
      </c>
      <c r="N27" s="4" t="s">
        <v>23</v>
      </c>
      <c r="O27" s="5" t="s">
        <v>484</v>
      </c>
    </row>
    <row r="28" spans="1:15">
      <c r="A28" s="2">
        <v>1192788</v>
      </c>
      <c r="B28" s="3">
        <v>44924.7584259259</v>
      </c>
      <c r="C28" s="4" t="s">
        <v>495</v>
      </c>
      <c r="D28" s="4" t="s">
        <v>482</v>
      </c>
      <c r="E28" s="4" t="s">
        <v>482</v>
      </c>
      <c r="F28" s="4"/>
      <c r="G28" s="4"/>
      <c r="H28" s="4"/>
      <c r="I28" s="4" t="s">
        <v>482</v>
      </c>
      <c r="J28" s="4" t="s">
        <v>482</v>
      </c>
      <c r="K28" s="2">
        <v>717</v>
      </c>
      <c r="L28" s="4" t="s">
        <v>512</v>
      </c>
      <c r="M28" s="2">
        <v>11627</v>
      </c>
      <c r="N28" s="4" t="s">
        <v>23</v>
      </c>
      <c r="O28" s="5" t="s">
        <v>484</v>
      </c>
    </row>
    <row r="29" spans="1:15">
      <c r="A29" s="2">
        <v>1192786</v>
      </c>
      <c r="B29" s="3">
        <v>44924.7570486111</v>
      </c>
      <c r="C29" s="4" t="s">
        <v>497</v>
      </c>
      <c r="D29" s="4" t="s">
        <v>482</v>
      </c>
      <c r="E29" s="4" t="s">
        <v>482</v>
      </c>
      <c r="F29" s="4"/>
      <c r="G29" s="4"/>
      <c r="H29" s="4"/>
      <c r="I29" s="4" t="s">
        <v>482</v>
      </c>
      <c r="J29" s="4" t="s">
        <v>482</v>
      </c>
      <c r="K29" s="2">
        <v>717</v>
      </c>
      <c r="L29" s="4" t="s">
        <v>512</v>
      </c>
      <c r="M29" s="2">
        <v>11627</v>
      </c>
      <c r="N29" s="4" t="s">
        <v>23</v>
      </c>
      <c r="O29" s="5" t="s">
        <v>484</v>
      </c>
    </row>
    <row r="30" spans="1:15">
      <c r="A30" s="2">
        <v>1192795</v>
      </c>
      <c r="B30" s="3">
        <v>44924.7625578704</v>
      </c>
      <c r="C30" s="4" t="s">
        <v>495</v>
      </c>
      <c r="D30" s="4" t="s">
        <v>482</v>
      </c>
      <c r="E30" s="4" t="s">
        <v>482</v>
      </c>
      <c r="F30" s="4"/>
      <c r="G30" s="4"/>
      <c r="H30" s="4"/>
      <c r="I30" s="4" t="s">
        <v>482</v>
      </c>
      <c r="J30" s="4" t="s">
        <v>482</v>
      </c>
      <c r="K30" s="2">
        <v>717</v>
      </c>
      <c r="L30" s="4" t="s">
        <v>512</v>
      </c>
      <c r="M30" s="2">
        <v>11627</v>
      </c>
      <c r="N30" s="4" t="s">
        <v>23</v>
      </c>
      <c r="O30" s="5" t="s">
        <v>484</v>
      </c>
    </row>
    <row r="31" spans="1:15">
      <c r="A31" s="2">
        <v>1192785</v>
      </c>
      <c r="B31" s="3">
        <v>44924.7564583333</v>
      </c>
      <c r="C31" s="4" t="s">
        <v>485</v>
      </c>
      <c r="D31" s="4" t="s">
        <v>482</v>
      </c>
      <c r="E31" s="4" t="s">
        <v>482</v>
      </c>
      <c r="F31" s="4"/>
      <c r="G31" s="4"/>
      <c r="H31" s="4"/>
      <c r="I31" s="4" t="s">
        <v>482</v>
      </c>
      <c r="J31" s="4" t="s">
        <v>482</v>
      </c>
      <c r="K31" s="2">
        <v>717</v>
      </c>
      <c r="L31" s="4" t="s">
        <v>512</v>
      </c>
      <c r="M31" s="2">
        <v>11627</v>
      </c>
      <c r="N31" s="4" t="s">
        <v>23</v>
      </c>
      <c r="O31" s="5" t="s">
        <v>484</v>
      </c>
    </row>
    <row r="32" spans="1:15">
      <c r="A32" s="2">
        <v>1192793</v>
      </c>
      <c r="B32" s="3">
        <v>44924.7610648148</v>
      </c>
      <c r="C32" s="4" t="s">
        <v>497</v>
      </c>
      <c r="D32" s="4" t="s">
        <v>482</v>
      </c>
      <c r="E32" s="4" t="s">
        <v>482</v>
      </c>
      <c r="F32" s="4"/>
      <c r="G32" s="4"/>
      <c r="H32" s="4"/>
      <c r="I32" s="4" t="s">
        <v>482</v>
      </c>
      <c r="J32" s="4" t="s">
        <v>482</v>
      </c>
      <c r="K32" s="2">
        <v>717</v>
      </c>
      <c r="L32" s="4" t="s">
        <v>512</v>
      </c>
      <c r="M32" s="2">
        <v>11627</v>
      </c>
      <c r="N32" s="4" t="s">
        <v>23</v>
      </c>
      <c r="O32" s="5" t="s">
        <v>484</v>
      </c>
    </row>
    <row r="33" spans="1:15">
      <c r="A33" s="2">
        <v>1192794</v>
      </c>
      <c r="B33" s="3">
        <v>44924.7618402778</v>
      </c>
      <c r="C33" s="4" t="s">
        <v>505</v>
      </c>
      <c r="D33" s="4" t="s">
        <v>482</v>
      </c>
      <c r="E33" s="4" t="s">
        <v>482</v>
      </c>
      <c r="F33" s="4"/>
      <c r="G33" s="4"/>
      <c r="H33" s="4"/>
      <c r="I33" s="4" t="s">
        <v>482</v>
      </c>
      <c r="J33" s="4" t="s">
        <v>482</v>
      </c>
      <c r="K33" s="2">
        <v>717</v>
      </c>
      <c r="L33" s="4" t="s">
        <v>512</v>
      </c>
      <c r="M33" s="2">
        <v>11627</v>
      </c>
      <c r="N33" s="4" t="s">
        <v>23</v>
      </c>
      <c r="O33" s="5" t="s">
        <v>484</v>
      </c>
    </row>
    <row r="34" spans="1:15">
      <c r="A34" s="2">
        <v>1192274</v>
      </c>
      <c r="B34" s="3">
        <v>44921.8573611111</v>
      </c>
      <c r="C34" s="4" t="s">
        <v>514</v>
      </c>
      <c r="D34" s="4" t="s">
        <v>515</v>
      </c>
      <c r="E34" s="4" t="s">
        <v>516</v>
      </c>
      <c r="F34" s="4"/>
      <c r="G34" s="2">
        <v>69</v>
      </c>
      <c r="H34" s="3">
        <v>19653</v>
      </c>
      <c r="I34" s="4" t="s">
        <v>517</v>
      </c>
      <c r="J34" s="4" t="s">
        <v>517</v>
      </c>
      <c r="K34" s="2">
        <v>355</v>
      </c>
      <c r="L34" s="4" t="s">
        <v>518</v>
      </c>
      <c r="M34" s="2">
        <v>8233</v>
      </c>
      <c r="N34" s="4" t="s">
        <v>93</v>
      </c>
      <c r="O34" s="6" t="s">
        <v>519</v>
      </c>
    </row>
    <row r="35" spans="1:15">
      <c r="A35" s="2">
        <v>1191872</v>
      </c>
      <c r="B35" s="3">
        <v>44920.7061226852</v>
      </c>
      <c r="C35" s="4" t="s">
        <v>500</v>
      </c>
      <c r="D35" s="4" t="s">
        <v>520</v>
      </c>
      <c r="E35" s="4" t="s">
        <v>521</v>
      </c>
      <c r="F35" s="4"/>
      <c r="G35" s="2">
        <v>59</v>
      </c>
      <c r="H35" s="3">
        <v>23289</v>
      </c>
      <c r="I35" s="4" t="s">
        <v>522</v>
      </c>
      <c r="J35" s="4" t="s">
        <v>522</v>
      </c>
      <c r="K35" s="2">
        <v>585</v>
      </c>
      <c r="L35" s="4" t="s">
        <v>502</v>
      </c>
      <c r="M35" s="2">
        <v>6303</v>
      </c>
      <c r="N35" s="4" t="s">
        <v>316</v>
      </c>
      <c r="O35" s="6" t="s">
        <v>519</v>
      </c>
    </row>
    <row r="36" spans="1:15">
      <c r="A36" s="2">
        <v>1191873</v>
      </c>
      <c r="B36" s="3">
        <v>44920.7250578704</v>
      </c>
      <c r="C36" s="4" t="s">
        <v>514</v>
      </c>
      <c r="D36" s="4" t="s">
        <v>523</v>
      </c>
      <c r="E36" s="4" t="s">
        <v>524</v>
      </c>
      <c r="F36" s="4" t="s">
        <v>525</v>
      </c>
      <c r="G36" s="2">
        <v>49</v>
      </c>
      <c r="H36" s="3">
        <v>26969</v>
      </c>
      <c r="I36" s="4" t="s">
        <v>526</v>
      </c>
      <c r="J36" s="4" t="s">
        <v>526</v>
      </c>
      <c r="K36" s="2">
        <v>585</v>
      </c>
      <c r="L36" s="4" t="s">
        <v>502</v>
      </c>
      <c r="M36" s="2">
        <v>14139</v>
      </c>
      <c r="N36" s="4" t="s">
        <v>313</v>
      </c>
      <c r="O36" s="6" t="s">
        <v>519</v>
      </c>
    </row>
    <row r="37" spans="1:15">
      <c r="A37" s="2">
        <v>1191874</v>
      </c>
      <c r="B37" s="3">
        <v>44920.7326273148</v>
      </c>
      <c r="C37" s="4" t="s">
        <v>514</v>
      </c>
      <c r="D37" s="4" t="s">
        <v>527</v>
      </c>
      <c r="E37" s="4" t="s">
        <v>528</v>
      </c>
      <c r="F37" s="4" t="s">
        <v>525</v>
      </c>
      <c r="G37" s="2">
        <v>57</v>
      </c>
      <c r="H37" s="3">
        <v>24082</v>
      </c>
      <c r="I37" s="4" t="s">
        <v>529</v>
      </c>
      <c r="J37" s="4" t="s">
        <v>529</v>
      </c>
      <c r="K37" s="2">
        <v>585</v>
      </c>
      <c r="L37" s="4" t="s">
        <v>502</v>
      </c>
      <c r="M37" s="2">
        <v>14139</v>
      </c>
      <c r="N37" s="4" t="s">
        <v>313</v>
      </c>
      <c r="O37" s="6" t="s">
        <v>519</v>
      </c>
    </row>
    <row r="38" spans="1:15">
      <c r="A38" s="2">
        <v>1192796</v>
      </c>
      <c r="B38" s="3">
        <v>44924.7657291667</v>
      </c>
      <c r="C38" s="4" t="s">
        <v>514</v>
      </c>
      <c r="D38" s="4" t="s">
        <v>530</v>
      </c>
      <c r="E38" s="4" t="s">
        <v>531</v>
      </c>
      <c r="F38" s="4"/>
      <c r="G38" s="2">
        <v>54</v>
      </c>
      <c r="H38" s="3">
        <v>25184</v>
      </c>
      <c r="I38" s="4" t="s">
        <v>532</v>
      </c>
      <c r="J38" s="4" t="s">
        <v>532</v>
      </c>
      <c r="K38" s="2">
        <v>56</v>
      </c>
      <c r="L38" s="4" t="s">
        <v>533</v>
      </c>
      <c r="M38" s="2">
        <v>7948</v>
      </c>
      <c r="N38" s="4" t="s">
        <v>462</v>
      </c>
      <c r="O38" s="6" t="s">
        <v>519</v>
      </c>
    </row>
    <row r="39" spans="1:15">
      <c r="A39" s="2">
        <v>1191345</v>
      </c>
      <c r="B39" s="3">
        <v>44915.6916782407</v>
      </c>
      <c r="C39" s="4" t="s">
        <v>513</v>
      </c>
      <c r="D39" s="4" t="s">
        <v>534</v>
      </c>
      <c r="E39" s="4" t="s">
        <v>535</v>
      </c>
      <c r="F39" s="4" t="s">
        <v>525</v>
      </c>
      <c r="G39" s="2">
        <v>40</v>
      </c>
      <c r="H39" s="3">
        <v>30265</v>
      </c>
      <c r="I39" s="4" t="s">
        <v>536</v>
      </c>
      <c r="J39" s="4" t="s">
        <v>536</v>
      </c>
      <c r="K39" s="2">
        <v>730</v>
      </c>
      <c r="L39" s="4" t="s">
        <v>496</v>
      </c>
      <c r="M39" s="2">
        <v>9328</v>
      </c>
      <c r="N39" s="4" t="s">
        <v>438</v>
      </c>
      <c r="O39" s="6" t="s">
        <v>519</v>
      </c>
    </row>
    <row r="40" spans="1:15">
      <c r="A40" s="2">
        <v>1190863</v>
      </c>
      <c r="B40" s="3">
        <v>44900.5980092593</v>
      </c>
      <c r="C40" s="4" t="s">
        <v>513</v>
      </c>
      <c r="D40" s="4" t="s">
        <v>537</v>
      </c>
      <c r="E40" s="4" t="s">
        <v>538</v>
      </c>
      <c r="F40" s="4" t="s">
        <v>525</v>
      </c>
      <c r="G40" s="2">
        <v>47</v>
      </c>
      <c r="H40" s="3">
        <v>27767</v>
      </c>
      <c r="I40" s="4" t="s">
        <v>537</v>
      </c>
      <c r="J40" s="4" t="s">
        <v>537</v>
      </c>
      <c r="K40" s="2">
        <v>582</v>
      </c>
      <c r="L40" s="4" t="s">
        <v>539</v>
      </c>
      <c r="M40" s="2">
        <v>4044</v>
      </c>
      <c r="N40" s="4" t="s">
        <v>540</v>
      </c>
      <c r="O40" s="6" t="s">
        <v>519</v>
      </c>
    </row>
    <row r="41" spans="1:15">
      <c r="A41" s="2">
        <v>1190865</v>
      </c>
      <c r="B41" s="3">
        <v>44900.6273958333</v>
      </c>
      <c r="C41" s="4" t="s">
        <v>513</v>
      </c>
      <c r="D41" s="4" t="s">
        <v>541</v>
      </c>
      <c r="E41" s="4" t="s">
        <v>542</v>
      </c>
      <c r="F41" s="4" t="s">
        <v>525</v>
      </c>
      <c r="G41" s="2">
        <v>60</v>
      </c>
      <c r="H41" s="3">
        <v>23109</v>
      </c>
      <c r="I41" s="4" t="s">
        <v>541</v>
      </c>
      <c r="J41" s="4" t="s">
        <v>482</v>
      </c>
      <c r="K41" s="2">
        <v>582</v>
      </c>
      <c r="L41" s="4" t="s">
        <v>539</v>
      </c>
      <c r="M41" s="2">
        <v>4044</v>
      </c>
      <c r="N41" s="4" t="s">
        <v>540</v>
      </c>
      <c r="O41" s="6" t="s">
        <v>519</v>
      </c>
    </row>
    <row r="42" spans="1:15">
      <c r="A42" s="2">
        <v>1191679</v>
      </c>
      <c r="B42" s="3">
        <v>44919.3935763889</v>
      </c>
      <c r="C42" s="4" t="s">
        <v>514</v>
      </c>
      <c r="D42" s="4" t="s">
        <v>543</v>
      </c>
      <c r="E42" s="4" t="s">
        <v>544</v>
      </c>
      <c r="F42" s="4"/>
      <c r="G42" s="2">
        <v>59</v>
      </c>
      <c r="H42" s="3">
        <v>23241</v>
      </c>
      <c r="I42" s="4" t="s">
        <v>543</v>
      </c>
      <c r="J42" s="4" t="s">
        <v>543</v>
      </c>
      <c r="K42" s="2">
        <v>122906</v>
      </c>
      <c r="L42" s="4" t="s">
        <v>545</v>
      </c>
      <c r="M42" s="2">
        <v>14866</v>
      </c>
      <c r="N42" s="4" t="s">
        <v>329</v>
      </c>
      <c r="O42" s="6" t="s">
        <v>519</v>
      </c>
    </row>
    <row r="43" spans="1:15">
      <c r="A43" s="2">
        <v>1190709</v>
      </c>
      <c r="B43" s="3">
        <v>44896.501412037</v>
      </c>
      <c r="C43" s="4" t="s">
        <v>514</v>
      </c>
      <c r="D43" s="4" t="s">
        <v>546</v>
      </c>
      <c r="E43" s="4" t="s">
        <v>547</v>
      </c>
      <c r="F43" s="4"/>
      <c r="G43" s="2">
        <v>65</v>
      </c>
      <c r="H43" s="3">
        <v>21320</v>
      </c>
      <c r="I43" s="4" t="s">
        <v>546</v>
      </c>
      <c r="J43" s="4" t="s">
        <v>546</v>
      </c>
      <c r="K43" s="2">
        <v>581</v>
      </c>
      <c r="L43" s="4" t="s">
        <v>548</v>
      </c>
      <c r="M43" s="2">
        <v>13581</v>
      </c>
      <c r="N43" s="4" t="s">
        <v>301</v>
      </c>
      <c r="O43" s="6" t="s">
        <v>519</v>
      </c>
    </row>
    <row r="44" spans="1:15">
      <c r="A44" s="2">
        <v>1192421</v>
      </c>
      <c r="B44" s="3">
        <v>44922.6427083333</v>
      </c>
      <c r="C44" s="4" t="s">
        <v>514</v>
      </c>
      <c r="D44" s="4" t="s">
        <v>549</v>
      </c>
      <c r="E44" s="4" t="s">
        <v>550</v>
      </c>
      <c r="F44" s="4" t="s">
        <v>525</v>
      </c>
      <c r="G44" s="2">
        <v>5</v>
      </c>
      <c r="H44" s="3">
        <v>43043</v>
      </c>
      <c r="I44" s="4" t="s">
        <v>549</v>
      </c>
      <c r="J44" s="4" t="s">
        <v>549</v>
      </c>
      <c r="K44" s="2">
        <v>113025</v>
      </c>
      <c r="L44" s="4" t="s">
        <v>551</v>
      </c>
      <c r="M44" s="2">
        <v>15158</v>
      </c>
      <c r="N44" s="4" t="s">
        <v>262</v>
      </c>
      <c r="O44" s="6" t="s">
        <v>519</v>
      </c>
    </row>
    <row r="45" spans="1:15">
      <c r="A45" s="2">
        <v>1191329</v>
      </c>
      <c r="B45" s="3">
        <v>44915.6763888889</v>
      </c>
      <c r="C45" s="4" t="s">
        <v>514</v>
      </c>
      <c r="D45" s="4" t="s">
        <v>552</v>
      </c>
      <c r="E45" s="4" t="s">
        <v>553</v>
      </c>
      <c r="F45" s="4"/>
      <c r="G45" s="2">
        <v>44</v>
      </c>
      <c r="H45" s="3">
        <v>28951</v>
      </c>
      <c r="I45" s="4" t="s">
        <v>552</v>
      </c>
      <c r="J45" s="4" t="s">
        <v>552</v>
      </c>
      <c r="K45" s="2">
        <v>730</v>
      </c>
      <c r="L45" s="4" t="s">
        <v>496</v>
      </c>
      <c r="M45" s="2">
        <v>8338</v>
      </c>
      <c r="N45" s="4" t="s">
        <v>344</v>
      </c>
      <c r="O45" s="6" t="s">
        <v>519</v>
      </c>
    </row>
    <row r="46" spans="1:15">
      <c r="A46" s="2">
        <v>1190885</v>
      </c>
      <c r="B46" s="3">
        <v>44901.6734953704</v>
      </c>
      <c r="C46" s="4" t="s">
        <v>514</v>
      </c>
      <c r="D46" s="4" t="s">
        <v>554</v>
      </c>
      <c r="E46" s="4" t="s">
        <v>555</v>
      </c>
      <c r="F46" s="4" t="s">
        <v>525</v>
      </c>
      <c r="G46" s="2">
        <v>59</v>
      </c>
      <c r="H46" s="3">
        <v>23499</v>
      </c>
      <c r="I46" s="4" t="s">
        <v>554</v>
      </c>
      <c r="J46" s="4" t="s">
        <v>554</v>
      </c>
      <c r="K46" s="2">
        <v>110378</v>
      </c>
      <c r="L46" s="4" t="s">
        <v>556</v>
      </c>
      <c r="M46" s="2">
        <v>5521</v>
      </c>
      <c r="N46" s="4" t="s">
        <v>417</v>
      </c>
      <c r="O46" s="6" t="s">
        <v>519</v>
      </c>
    </row>
    <row r="47" spans="1:15">
      <c r="A47" s="2">
        <v>1192471</v>
      </c>
      <c r="B47" s="3">
        <v>44922.7381365741</v>
      </c>
      <c r="C47" s="4" t="s">
        <v>557</v>
      </c>
      <c r="D47" s="4" t="s">
        <v>558</v>
      </c>
      <c r="E47" s="4" t="s">
        <v>559</v>
      </c>
      <c r="F47" s="4" t="s">
        <v>525</v>
      </c>
      <c r="G47" s="2">
        <v>65</v>
      </c>
      <c r="H47" s="3">
        <v>21184</v>
      </c>
      <c r="I47" s="4" t="s">
        <v>558</v>
      </c>
      <c r="J47" s="4" t="s">
        <v>558</v>
      </c>
      <c r="K47" s="2">
        <v>122906</v>
      </c>
      <c r="L47" s="4" t="s">
        <v>545</v>
      </c>
      <c r="M47" s="2">
        <v>14866</v>
      </c>
      <c r="N47" s="4" t="s">
        <v>329</v>
      </c>
      <c r="O47" s="6" t="s">
        <v>519</v>
      </c>
    </row>
    <row r="48" spans="1:15">
      <c r="A48" s="2">
        <v>1191425</v>
      </c>
      <c r="B48" s="3">
        <v>44917.5195949074</v>
      </c>
      <c r="C48" s="4" t="s">
        <v>557</v>
      </c>
      <c r="D48" s="4" t="s">
        <v>560</v>
      </c>
      <c r="E48" s="4" t="s">
        <v>561</v>
      </c>
      <c r="F48" s="4" t="s">
        <v>525</v>
      </c>
      <c r="G48" s="2">
        <v>67</v>
      </c>
      <c r="H48" s="3">
        <v>20332</v>
      </c>
      <c r="I48" s="4" t="s">
        <v>560</v>
      </c>
      <c r="J48" s="4" t="s">
        <v>560</v>
      </c>
      <c r="K48" s="2">
        <v>122906</v>
      </c>
      <c r="L48" s="4" t="s">
        <v>545</v>
      </c>
      <c r="M48" s="2">
        <v>14866</v>
      </c>
      <c r="N48" s="4" t="s">
        <v>329</v>
      </c>
      <c r="O48" s="6" t="s">
        <v>519</v>
      </c>
    </row>
    <row r="49" spans="1:15">
      <c r="A49" s="2">
        <v>1192266</v>
      </c>
      <c r="B49" s="3">
        <v>44921.8519907407</v>
      </c>
      <c r="C49" s="4" t="s">
        <v>514</v>
      </c>
      <c r="D49" s="4" t="s">
        <v>562</v>
      </c>
      <c r="E49" s="4" t="s">
        <v>563</v>
      </c>
      <c r="F49" s="4"/>
      <c r="G49" s="2">
        <v>72</v>
      </c>
      <c r="H49" s="3">
        <v>18533</v>
      </c>
      <c r="I49" s="4" t="s">
        <v>562</v>
      </c>
      <c r="J49" s="4" t="s">
        <v>562</v>
      </c>
      <c r="K49" s="2">
        <v>355</v>
      </c>
      <c r="L49" s="4" t="s">
        <v>518</v>
      </c>
      <c r="M49" s="2">
        <v>8233</v>
      </c>
      <c r="N49" s="4" t="s">
        <v>93</v>
      </c>
      <c r="O49" s="6" t="s">
        <v>519</v>
      </c>
    </row>
    <row r="50" spans="1:15">
      <c r="A50" s="2">
        <v>1190825</v>
      </c>
      <c r="B50" s="3">
        <v>44898.685</v>
      </c>
      <c r="C50" s="4" t="s">
        <v>513</v>
      </c>
      <c r="D50" s="4" t="s">
        <v>564</v>
      </c>
      <c r="E50" s="4" t="s">
        <v>565</v>
      </c>
      <c r="F50" s="4" t="s">
        <v>525</v>
      </c>
      <c r="G50" s="2">
        <v>57</v>
      </c>
      <c r="H50" s="3">
        <v>24247</v>
      </c>
      <c r="I50" s="4" t="s">
        <v>564</v>
      </c>
      <c r="J50" s="4" t="s">
        <v>564</v>
      </c>
      <c r="K50" s="2">
        <v>746</v>
      </c>
      <c r="L50" s="4" t="s">
        <v>566</v>
      </c>
      <c r="M50" s="2">
        <v>14106</v>
      </c>
      <c r="N50" s="4" t="s">
        <v>321</v>
      </c>
      <c r="O50" s="6" t="s">
        <v>519</v>
      </c>
    </row>
    <row r="51" spans="1:15">
      <c r="A51" s="2">
        <v>1191111</v>
      </c>
      <c r="B51" s="3">
        <v>44913.6404398148</v>
      </c>
      <c r="C51" s="4" t="s">
        <v>557</v>
      </c>
      <c r="D51" s="4" t="s">
        <v>567</v>
      </c>
      <c r="E51" s="4" t="s">
        <v>568</v>
      </c>
      <c r="F51" s="4" t="s">
        <v>525</v>
      </c>
      <c r="G51" s="2">
        <v>69</v>
      </c>
      <c r="H51" s="3">
        <v>19725</v>
      </c>
      <c r="I51" s="4" t="s">
        <v>567</v>
      </c>
      <c r="J51" s="4" t="s">
        <v>567</v>
      </c>
      <c r="K51" s="2">
        <v>730</v>
      </c>
      <c r="L51" s="4" t="s">
        <v>496</v>
      </c>
      <c r="M51" s="2">
        <v>14214</v>
      </c>
      <c r="N51" s="4" t="s">
        <v>461</v>
      </c>
      <c r="O51" s="6" t="s">
        <v>519</v>
      </c>
    </row>
    <row r="52" spans="1:15">
      <c r="A52" s="2">
        <v>1190812</v>
      </c>
      <c r="B52" s="3">
        <v>44898.652025463</v>
      </c>
      <c r="C52" s="4" t="s">
        <v>514</v>
      </c>
      <c r="D52" s="4" t="s">
        <v>569</v>
      </c>
      <c r="E52" s="4" t="s">
        <v>570</v>
      </c>
      <c r="F52" s="4"/>
      <c r="G52" s="2">
        <v>51</v>
      </c>
      <c r="H52" s="3">
        <v>26268</v>
      </c>
      <c r="I52" s="4" t="s">
        <v>569</v>
      </c>
      <c r="J52" s="4" t="s">
        <v>569</v>
      </c>
      <c r="K52" s="2">
        <v>746</v>
      </c>
      <c r="L52" s="4" t="s">
        <v>566</v>
      </c>
      <c r="M52" s="2">
        <v>14106</v>
      </c>
      <c r="N52" s="4" t="s">
        <v>321</v>
      </c>
      <c r="O52" s="6" t="s">
        <v>519</v>
      </c>
    </row>
    <row r="53" spans="1:15">
      <c r="A53" s="2">
        <v>1190782</v>
      </c>
      <c r="B53" s="3">
        <v>44897.7480671296</v>
      </c>
      <c r="C53" s="4" t="s">
        <v>514</v>
      </c>
      <c r="D53" s="4" t="s">
        <v>571</v>
      </c>
      <c r="E53" s="4" t="s">
        <v>572</v>
      </c>
      <c r="F53" s="4"/>
      <c r="G53" s="2">
        <v>91</v>
      </c>
      <c r="H53" s="3">
        <v>11689</v>
      </c>
      <c r="I53" s="4" t="s">
        <v>573</v>
      </c>
      <c r="J53" s="4" t="s">
        <v>573</v>
      </c>
      <c r="K53" s="2">
        <v>539</v>
      </c>
      <c r="L53" s="4" t="s">
        <v>574</v>
      </c>
      <c r="M53" s="2">
        <v>14840</v>
      </c>
      <c r="N53" s="4" t="s">
        <v>388</v>
      </c>
      <c r="O53" s="6" t="s">
        <v>519</v>
      </c>
    </row>
    <row r="54" spans="1:15">
      <c r="A54" s="2">
        <v>1192456</v>
      </c>
      <c r="B54" s="3">
        <v>44922.6847337963</v>
      </c>
      <c r="C54" s="4" t="s">
        <v>557</v>
      </c>
      <c r="D54" s="4" t="s">
        <v>575</v>
      </c>
      <c r="E54" s="4" t="s">
        <v>576</v>
      </c>
      <c r="F54" s="4" t="s">
        <v>525</v>
      </c>
      <c r="G54" s="2">
        <v>37</v>
      </c>
      <c r="H54" s="3">
        <v>31381</v>
      </c>
      <c r="I54" s="4" t="s">
        <v>575</v>
      </c>
      <c r="J54" s="4" t="s">
        <v>575</v>
      </c>
      <c r="K54" s="2">
        <v>104838</v>
      </c>
      <c r="L54" s="4" t="s">
        <v>492</v>
      </c>
      <c r="M54" s="2">
        <v>15210</v>
      </c>
      <c r="N54" s="4" t="s">
        <v>499</v>
      </c>
      <c r="O54" s="6" t="s">
        <v>519</v>
      </c>
    </row>
    <row r="55" spans="1:15">
      <c r="A55" s="2">
        <v>1192268</v>
      </c>
      <c r="B55" s="3">
        <v>44921.8537615741</v>
      </c>
      <c r="C55" s="4" t="s">
        <v>514</v>
      </c>
      <c r="D55" s="4" t="s">
        <v>577</v>
      </c>
      <c r="E55" s="4" t="s">
        <v>578</v>
      </c>
      <c r="F55" s="4"/>
      <c r="G55" s="2">
        <v>48</v>
      </c>
      <c r="H55" s="3">
        <v>27416</v>
      </c>
      <c r="I55" s="4" t="s">
        <v>577</v>
      </c>
      <c r="J55" s="4" t="s">
        <v>577</v>
      </c>
      <c r="K55" s="2">
        <v>355</v>
      </c>
      <c r="L55" s="4" t="s">
        <v>518</v>
      </c>
      <c r="M55" s="2">
        <v>8233</v>
      </c>
      <c r="N55" s="4" t="s">
        <v>93</v>
      </c>
      <c r="O55" s="6" t="s">
        <v>519</v>
      </c>
    </row>
    <row r="56" spans="1:15">
      <c r="A56" s="2">
        <v>1192426</v>
      </c>
      <c r="B56" s="3">
        <v>44922.6580555556</v>
      </c>
      <c r="C56" s="4" t="s">
        <v>500</v>
      </c>
      <c r="D56" s="4" t="s">
        <v>579</v>
      </c>
      <c r="E56" s="4" t="s">
        <v>580</v>
      </c>
      <c r="F56" s="4" t="s">
        <v>525</v>
      </c>
      <c r="G56" s="2">
        <v>48</v>
      </c>
      <c r="H56" s="3">
        <v>27537</v>
      </c>
      <c r="I56" s="4" t="s">
        <v>579</v>
      </c>
      <c r="J56" s="4" t="s">
        <v>579</v>
      </c>
      <c r="K56" s="2">
        <v>113025</v>
      </c>
      <c r="L56" s="4" t="s">
        <v>551</v>
      </c>
      <c r="M56" s="2">
        <v>15158</v>
      </c>
      <c r="N56" s="4" t="s">
        <v>262</v>
      </c>
      <c r="O56" s="6" t="s">
        <v>519</v>
      </c>
    </row>
    <row r="57" spans="1:15">
      <c r="A57" s="2">
        <v>1190708</v>
      </c>
      <c r="B57" s="3">
        <v>44896.5003472222</v>
      </c>
      <c r="C57" s="4" t="s">
        <v>514</v>
      </c>
      <c r="D57" s="4" t="s">
        <v>581</v>
      </c>
      <c r="E57" s="4" t="s">
        <v>582</v>
      </c>
      <c r="F57" s="4"/>
      <c r="G57" s="2">
        <v>49</v>
      </c>
      <c r="H57" s="3">
        <v>26970</v>
      </c>
      <c r="I57" s="4" t="s">
        <v>581</v>
      </c>
      <c r="J57" s="4" t="s">
        <v>581</v>
      </c>
      <c r="K57" s="2">
        <v>581</v>
      </c>
      <c r="L57" s="4" t="s">
        <v>548</v>
      </c>
      <c r="M57" s="2">
        <v>13581</v>
      </c>
      <c r="N57" s="4" t="s">
        <v>301</v>
      </c>
      <c r="O57" s="6" t="s">
        <v>519</v>
      </c>
    </row>
    <row r="58" spans="1:15">
      <c r="A58" s="2">
        <v>1191531</v>
      </c>
      <c r="B58" s="3">
        <v>44918.4344560185</v>
      </c>
      <c r="C58" s="4" t="s">
        <v>513</v>
      </c>
      <c r="D58" s="4" t="s">
        <v>583</v>
      </c>
      <c r="E58" s="4" t="s">
        <v>584</v>
      </c>
      <c r="F58" s="4"/>
      <c r="G58" s="2">
        <v>54</v>
      </c>
      <c r="H58" s="3">
        <v>25340</v>
      </c>
      <c r="I58" s="4" t="s">
        <v>583</v>
      </c>
      <c r="J58" s="4" t="s">
        <v>482</v>
      </c>
      <c r="K58" s="2">
        <v>116773</v>
      </c>
      <c r="L58" s="4" t="s">
        <v>585</v>
      </c>
      <c r="M58" s="2">
        <v>14360</v>
      </c>
      <c r="N58" s="4" t="s">
        <v>408</v>
      </c>
      <c r="O58" s="6" t="s">
        <v>519</v>
      </c>
    </row>
    <row r="59" spans="1:15">
      <c r="A59" s="2">
        <v>1190705</v>
      </c>
      <c r="B59" s="3">
        <v>44896.4778125</v>
      </c>
      <c r="C59" s="4" t="s">
        <v>514</v>
      </c>
      <c r="D59" s="4" t="s">
        <v>586</v>
      </c>
      <c r="E59" s="4" t="s">
        <v>587</v>
      </c>
      <c r="F59" s="4"/>
      <c r="G59" s="2">
        <v>44</v>
      </c>
      <c r="H59" s="3">
        <v>29029</v>
      </c>
      <c r="I59" s="4" t="s">
        <v>586</v>
      </c>
      <c r="J59" s="4" t="s">
        <v>586</v>
      </c>
      <c r="K59" s="2">
        <v>581</v>
      </c>
      <c r="L59" s="4" t="s">
        <v>548</v>
      </c>
      <c r="M59" s="2">
        <v>13581</v>
      </c>
      <c r="N59" s="4" t="s">
        <v>301</v>
      </c>
      <c r="O59" s="6" t="s">
        <v>519</v>
      </c>
    </row>
    <row r="60" spans="1:15">
      <c r="A60" s="2">
        <v>1192272</v>
      </c>
      <c r="B60" s="3">
        <v>44921.8546643518</v>
      </c>
      <c r="C60" s="4" t="s">
        <v>514</v>
      </c>
      <c r="D60" s="4" t="s">
        <v>588</v>
      </c>
      <c r="E60" s="4" t="s">
        <v>589</v>
      </c>
      <c r="F60" s="4" t="s">
        <v>525</v>
      </c>
      <c r="G60" s="2">
        <v>36</v>
      </c>
      <c r="H60" s="3">
        <v>31955</v>
      </c>
      <c r="I60" s="4" t="s">
        <v>588</v>
      </c>
      <c r="J60" s="4" t="s">
        <v>482</v>
      </c>
      <c r="K60" s="2">
        <v>355</v>
      </c>
      <c r="L60" s="4" t="s">
        <v>518</v>
      </c>
      <c r="M60" s="2">
        <v>8233</v>
      </c>
      <c r="N60" s="4" t="s">
        <v>93</v>
      </c>
      <c r="O60" s="6" t="s">
        <v>519</v>
      </c>
    </row>
    <row r="61" spans="1:15">
      <c r="A61" s="2">
        <v>1191106</v>
      </c>
      <c r="B61" s="3">
        <v>44912.6846412037</v>
      </c>
      <c r="C61" s="4" t="s">
        <v>557</v>
      </c>
      <c r="D61" s="4" t="s">
        <v>590</v>
      </c>
      <c r="E61" s="4" t="s">
        <v>591</v>
      </c>
      <c r="F61" s="4"/>
      <c r="G61" s="2">
        <v>49</v>
      </c>
      <c r="H61" s="3">
        <v>27018</v>
      </c>
      <c r="I61" s="4" t="s">
        <v>590</v>
      </c>
      <c r="J61" s="4" t="s">
        <v>590</v>
      </c>
      <c r="K61" s="2">
        <v>730</v>
      </c>
      <c r="L61" s="4" t="s">
        <v>496</v>
      </c>
      <c r="M61" s="2">
        <v>15065</v>
      </c>
      <c r="N61" s="4" t="s">
        <v>439</v>
      </c>
      <c r="O61" s="6" t="s">
        <v>519</v>
      </c>
    </row>
    <row r="62" spans="1:15">
      <c r="A62" s="2">
        <v>1191102</v>
      </c>
      <c r="B62" s="3">
        <v>44912.6794560185</v>
      </c>
      <c r="C62" s="4" t="s">
        <v>514</v>
      </c>
      <c r="D62" s="4" t="s">
        <v>592</v>
      </c>
      <c r="E62" s="4" t="s">
        <v>593</v>
      </c>
      <c r="F62" s="4"/>
      <c r="G62" s="2">
        <v>61</v>
      </c>
      <c r="H62" s="3">
        <v>22588</v>
      </c>
      <c r="I62" s="4" t="s">
        <v>592</v>
      </c>
      <c r="J62" s="4" t="s">
        <v>482</v>
      </c>
      <c r="K62" s="2">
        <v>730</v>
      </c>
      <c r="L62" s="4" t="s">
        <v>496</v>
      </c>
      <c r="M62" s="2">
        <v>15065</v>
      </c>
      <c r="N62" s="4" t="s">
        <v>439</v>
      </c>
      <c r="O62" s="6" t="s">
        <v>519</v>
      </c>
    </row>
    <row r="63" spans="1:15">
      <c r="A63" s="2">
        <v>1190862</v>
      </c>
      <c r="B63" s="3">
        <v>44900.5951273148</v>
      </c>
      <c r="C63" s="4" t="s">
        <v>513</v>
      </c>
      <c r="D63" s="4" t="s">
        <v>594</v>
      </c>
      <c r="E63" s="4" t="s">
        <v>595</v>
      </c>
      <c r="F63" s="4" t="s">
        <v>525</v>
      </c>
      <c r="G63" s="2">
        <v>50</v>
      </c>
      <c r="H63" s="3">
        <v>26527</v>
      </c>
      <c r="I63" s="4" t="s">
        <v>594</v>
      </c>
      <c r="J63" s="4" t="s">
        <v>482</v>
      </c>
      <c r="K63" s="2">
        <v>582</v>
      </c>
      <c r="L63" s="4" t="s">
        <v>539</v>
      </c>
      <c r="M63" s="2">
        <v>4044</v>
      </c>
      <c r="N63" s="4" t="s">
        <v>540</v>
      </c>
      <c r="O63" s="6" t="s">
        <v>519</v>
      </c>
    </row>
    <row r="64" spans="1:15">
      <c r="A64" s="2">
        <v>1191931</v>
      </c>
      <c r="B64" s="3">
        <v>44920.7793055556</v>
      </c>
      <c r="C64" s="4" t="s">
        <v>514</v>
      </c>
      <c r="D64" s="4" t="s">
        <v>596</v>
      </c>
      <c r="E64" s="4" t="s">
        <v>597</v>
      </c>
      <c r="F64" s="4" t="s">
        <v>525</v>
      </c>
      <c r="G64" s="2">
        <v>30</v>
      </c>
      <c r="H64" s="3">
        <v>34050</v>
      </c>
      <c r="I64" s="4" t="s">
        <v>596</v>
      </c>
      <c r="J64" s="4" t="s">
        <v>482</v>
      </c>
      <c r="K64" s="2">
        <v>585</v>
      </c>
      <c r="L64" s="4" t="s">
        <v>502</v>
      </c>
      <c r="M64" s="2">
        <v>6303</v>
      </c>
      <c r="N64" s="4" t="s">
        <v>316</v>
      </c>
      <c r="O64" s="6" t="s">
        <v>519</v>
      </c>
    </row>
    <row r="65" spans="1:15">
      <c r="A65" s="2">
        <v>1191056</v>
      </c>
      <c r="B65" s="3">
        <v>44905.6151273148</v>
      </c>
      <c r="C65" s="4" t="s">
        <v>514</v>
      </c>
      <c r="D65" s="4" t="s">
        <v>598</v>
      </c>
      <c r="E65" s="4" t="s">
        <v>599</v>
      </c>
      <c r="F65" s="4" t="s">
        <v>525</v>
      </c>
      <c r="G65" s="4"/>
      <c r="H65" s="4"/>
      <c r="I65" s="4" t="s">
        <v>600</v>
      </c>
      <c r="J65" s="4" t="s">
        <v>600</v>
      </c>
      <c r="K65" s="2">
        <v>367</v>
      </c>
      <c r="L65" s="4" t="s">
        <v>601</v>
      </c>
      <c r="M65" s="2">
        <v>10043</v>
      </c>
      <c r="N65" s="4" t="s">
        <v>377</v>
      </c>
      <c r="O65" s="6" t="s">
        <v>519</v>
      </c>
    </row>
    <row r="66" spans="1:15">
      <c r="A66" s="2">
        <v>1191983</v>
      </c>
      <c r="B66" s="3">
        <v>44921.4309375</v>
      </c>
      <c r="C66" s="4" t="s">
        <v>500</v>
      </c>
      <c r="D66" s="4" t="s">
        <v>602</v>
      </c>
      <c r="E66" s="4" t="s">
        <v>603</v>
      </c>
      <c r="F66" s="4" t="s">
        <v>525</v>
      </c>
      <c r="G66" s="2">
        <v>55</v>
      </c>
      <c r="H66" s="3">
        <v>24839</v>
      </c>
      <c r="I66" s="4" t="s">
        <v>602</v>
      </c>
      <c r="J66" s="4" t="s">
        <v>602</v>
      </c>
      <c r="K66" s="2">
        <v>743</v>
      </c>
      <c r="L66" s="4" t="s">
        <v>604</v>
      </c>
      <c r="M66" s="2">
        <v>1001695</v>
      </c>
      <c r="N66" s="4" t="s">
        <v>605</v>
      </c>
      <c r="O66" s="6" t="s">
        <v>519</v>
      </c>
    </row>
    <row r="67" spans="1:15">
      <c r="A67" s="2">
        <v>1192664</v>
      </c>
      <c r="B67" s="3">
        <v>44923.8972569444</v>
      </c>
      <c r="C67" s="4" t="s">
        <v>514</v>
      </c>
      <c r="D67" s="4" t="s">
        <v>606</v>
      </c>
      <c r="E67" s="4" t="s">
        <v>607</v>
      </c>
      <c r="F67" s="4" t="s">
        <v>525</v>
      </c>
      <c r="G67" s="2">
        <v>43</v>
      </c>
      <c r="H67" s="3">
        <v>29409</v>
      </c>
      <c r="I67" s="4" t="s">
        <v>606</v>
      </c>
      <c r="J67" s="4" t="s">
        <v>606</v>
      </c>
      <c r="K67" s="2">
        <v>102565</v>
      </c>
      <c r="L67" s="4" t="s">
        <v>608</v>
      </c>
      <c r="M67" s="2">
        <v>11537</v>
      </c>
      <c r="N67" s="4" t="s">
        <v>227</v>
      </c>
      <c r="O67" s="6" t="s">
        <v>519</v>
      </c>
    </row>
    <row r="68" spans="1:15">
      <c r="A68" s="2">
        <v>1192472</v>
      </c>
      <c r="B68" s="3">
        <v>44922.7414467593</v>
      </c>
      <c r="C68" s="4" t="s">
        <v>514</v>
      </c>
      <c r="D68" s="4" t="s">
        <v>609</v>
      </c>
      <c r="E68" s="4" t="s">
        <v>610</v>
      </c>
      <c r="F68" s="4" t="s">
        <v>525</v>
      </c>
      <c r="G68" s="2">
        <v>42</v>
      </c>
      <c r="H68" s="3">
        <v>29672</v>
      </c>
      <c r="I68" s="4" t="s">
        <v>609</v>
      </c>
      <c r="J68" s="4" t="s">
        <v>609</v>
      </c>
      <c r="K68" s="2">
        <v>122906</v>
      </c>
      <c r="L68" s="4" t="s">
        <v>545</v>
      </c>
      <c r="M68" s="2">
        <v>14866</v>
      </c>
      <c r="N68" s="4" t="s">
        <v>329</v>
      </c>
      <c r="O68" s="6" t="s">
        <v>519</v>
      </c>
    </row>
    <row r="69" spans="1:15">
      <c r="A69" s="2">
        <v>1192661</v>
      </c>
      <c r="B69" s="3">
        <v>44923.8944328704</v>
      </c>
      <c r="C69" s="4" t="s">
        <v>514</v>
      </c>
      <c r="D69" s="4" t="s">
        <v>611</v>
      </c>
      <c r="E69" s="4" t="s">
        <v>612</v>
      </c>
      <c r="F69" s="4"/>
      <c r="G69" s="2">
        <v>59</v>
      </c>
      <c r="H69" s="3">
        <v>23299</v>
      </c>
      <c r="I69" s="4" t="s">
        <v>611</v>
      </c>
      <c r="J69" s="4" t="s">
        <v>611</v>
      </c>
      <c r="K69" s="2">
        <v>102565</v>
      </c>
      <c r="L69" s="4" t="s">
        <v>608</v>
      </c>
      <c r="M69" s="2">
        <v>11537</v>
      </c>
      <c r="N69" s="4" t="s">
        <v>227</v>
      </c>
      <c r="O69" s="6" t="s">
        <v>519</v>
      </c>
    </row>
    <row r="70" spans="1:15">
      <c r="A70" s="2">
        <v>1191699</v>
      </c>
      <c r="B70" s="3">
        <v>44919.5873263889</v>
      </c>
      <c r="C70" s="4" t="s">
        <v>514</v>
      </c>
      <c r="D70" s="4" t="s">
        <v>613</v>
      </c>
      <c r="E70" s="4" t="s">
        <v>614</v>
      </c>
      <c r="F70" s="4" t="s">
        <v>525</v>
      </c>
      <c r="G70" s="2">
        <v>58</v>
      </c>
      <c r="H70" s="3">
        <v>23868</v>
      </c>
      <c r="I70" s="4" t="s">
        <v>613</v>
      </c>
      <c r="J70" s="4" t="s">
        <v>613</v>
      </c>
      <c r="K70" s="2">
        <v>746</v>
      </c>
      <c r="L70" s="4" t="s">
        <v>566</v>
      </c>
      <c r="M70" s="2">
        <v>4028</v>
      </c>
      <c r="N70" s="4" t="s">
        <v>615</v>
      </c>
      <c r="O70" s="6" t="s">
        <v>519</v>
      </c>
    </row>
    <row r="71" spans="1:15">
      <c r="A71" s="2">
        <v>1190716</v>
      </c>
      <c r="B71" s="3">
        <v>44896.5255324074</v>
      </c>
      <c r="C71" s="4" t="s">
        <v>514</v>
      </c>
      <c r="D71" s="4" t="s">
        <v>616</v>
      </c>
      <c r="E71" s="4" t="s">
        <v>587</v>
      </c>
      <c r="F71" s="4"/>
      <c r="G71" s="2">
        <v>48</v>
      </c>
      <c r="H71" s="3">
        <v>27329</v>
      </c>
      <c r="I71" s="4" t="s">
        <v>616</v>
      </c>
      <c r="J71" s="4" t="s">
        <v>616</v>
      </c>
      <c r="K71" s="2">
        <v>581</v>
      </c>
      <c r="L71" s="4" t="s">
        <v>548</v>
      </c>
      <c r="M71" s="2">
        <v>13581</v>
      </c>
      <c r="N71" s="4" t="s">
        <v>301</v>
      </c>
      <c r="O71" s="6" t="s">
        <v>519</v>
      </c>
    </row>
    <row r="72" spans="1:15">
      <c r="A72" s="2">
        <v>1192427</v>
      </c>
      <c r="B72" s="3">
        <v>44922.659212963</v>
      </c>
      <c r="C72" s="4" t="s">
        <v>514</v>
      </c>
      <c r="D72" s="4" t="s">
        <v>617</v>
      </c>
      <c r="E72" s="4" t="s">
        <v>618</v>
      </c>
      <c r="F72" s="4" t="s">
        <v>525</v>
      </c>
      <c r="G72" s="2">
        <v>64</v>
      </c>
      <c r="H72" s="3">
        <v>21725</v>
      </c>
      <c r="I72" s="4" t="s">
        <v>617</v>
      </c>
      <c r="J72" s="4" t="s">
        <v>617</v>
      </c>
      <c r="K72" s="2">
        <v>113025</v>
      </c>
      <c r="L72" s="4" t="s">
        <v>551</v>
      </c>
      <c r="M72" s="2">
        <v>12144</v>
      </c>
      <c r="N72" s="4" t="s">
        <v>424</v>
      </c>
      <c r="O72" s="6" t="s">
        <v>519</v>
      </c>
    </row>
    <row r="73" spans="1:15">
      <c r="A73" s="2">
        <v>1191331</v>
      </c>
      <c r="B73" s="3">
        <v>44915.6781365741</v>
      </c>
      <c r="C73" s="4" t="s">
        <v>514</v>
      </c>
      <c r="D73" s="4" t="s">
        <v>619</v>
      </c>
      <c r="E73" s="4" t="s">
        <v>620</v>
      </c>
      <c r="F73" s="4"/>
      <c r="G73" s="2">
        <v>50</v>
      </c>
      <c r="H73" s="3">
        <v>26727</v>
      </c>
      <c r="I73" s="4" t="s">
        <v>619</v>
      </c>
      <c r="J73" s="4" t="s">
        <v>619</v>
      </c>
      <c r="K73" s="2">
        <v>730</v>
      </c>
      <c r="L73" s="4" t="s">
        <v>496</v>
      </c>
      <c r="M73" s="2">
        <v>8338</v>
      </c>
      <c r="N73" s="4" t="s">
        <v>344</v>
      </c>
      <c r="O73" s="6" t="s">
        <v>519</v>
      </c>
    </row>
    <row r="74" spans="1:15">
      <c r="A74" s="2">
        <v>1191174</v>
      </c>
      <c r="B74" s="3">
        <v>44914.3980092593</v>
      </c>
      <c r="C74" s="4" t="s">
        <v>557</v>
      </c>
      <c r="D74" s="4" t="s">
        <v>621</v>
      </c>
      <c r="E74" s="4" t="s">
        <v>622</v>
      </c>
      <c r="F74" s="4" t="s">
        <v>525</v>
      </c>
      <c r="G74" s="2">
        <v>56</v>
      </c>
      <c r="H74" s="3">
        <v>24460</v>
      </c>
      <c r="I74" s="4" t="s">
        <v>621</v>
      </c>
      <c r="J74" s="4" t="s">
        <v>621</v>
      </c>
      <c r="K74" s="2">
        <v>122906</v>
      </c>
      <c r="L74" s="4" t="s">
        <v>545</v>
      </c>
      <c r="M74" s="2">
        <v>14866</v>
      </c>
      <c r="N74" s="4" t="s">
        <v>329</v>
      </c>
      <c r="O74" s="6" t="s">
        <v>519</v>
      </c>
    </row>
    <row r="75" spans="1:15">
      <c r="A75" s="2">
        <v>1192400</v>
      </c>
      <c r="B75" s="3">
        <v>44922.6383912037</v>
      </c>
      <c r="C75" s="4" t="s">
        <v>557</v>
      </c>
      <c r="D75" s="4" t="s">
        <v>623</v>
      </c>
      <c r="E75" s="4" t="s">
        <v>624</v>
      </c>
      <c r="F75" s="4" t="s">
        <v>525</v>
      </c>
      <c r="G75" s="2">
        <v>35</v>
      </c>
      <c r="H75" s="3">
        <v>32084</v>
      </c>
      <c r="I75" s="4" t="s">
        <v>623</v>
      </c>
      <c r="J75" s="4" t="s">
        <v>623</v>
      </c>
      <c r="K75" s="2">
        <v>119263</v>
      </c>
      <c r="L75" s="4" t="s">
        <v>625</v>
      </c>
      <c r="M75" s="2">
        <v>14337</v>
      </c>
      <c r="N75" s="4" t="s">
        <v>341</v>
      </c>
      <c r="O75" s="6" t="s">
        <v>519</v>
      </c>
    </row>
    <row r="76" spans="1:15">
      <c r="A76" s="2">
        <v>1192422</v>
      </c>
      <c r="B76" s="3">
        <v>44922.6453587963</v>
      </c>
      <c r="C76" s="4" t="s">
        <v>500</v>
      </c>
      <c r="D76" s="4" t="s">
        <v>626</v>
      </c>
      <c r="E76" s="4" t="s">
        <v>627</v>
      </c>
      <c r="F76" s="4" t="s">
        <v>525</v>
      </c>
      <c r="G76" s="2">
        <v>49</v>
      </c>
      <c r="H76" s="3">
        <v>26983</v>
      </c>
      <c r="I76" s="4" t="s">
        <v>626</v>
      </c>
      <c r="J76" s="4" t="s">
        <v>626</v>
      </c>
      <c r="K76" s="2">
        <v>113025</v>
      </c>
      <c r="L76" s="4" t="s">
        <v>551</v>
      </c>
      <c r="M76" s="2">
        <v>15158</v>
      </c>
      <c r="N76" s="4" t="s">
        <v>262</v>
      </c>
      <c r="O76" s="6" t="s">
        <v>519</v>
      </c>
    </row>
    <row r="77" spans="1:15">
      <c r="A77" s="2">
        <v>1192428</v>
      </c>
      <c r="B77" s="3">
        <v>44922.663287037</v>
      </c>
      <c r="C77" s="4" t="s">
        <v>500</v>
      </c>
      <c r="D77" s="4" t="s">
        <v>628</v>
      </c>
      <c r="E77" s="4" t="s">
        <v>629</v>
      </c>
      <c r="F77" s="4"/>
      <c r="G77" s="2">
        <v>70</v>
      </c>
      <c r="H77" s="3">
        <v>19465</v>
      </c>
      <c r="I77" s="4" t="s">
        <v>628</v>
      </c>
      <c r="J77" s="4" t="s">
        <v>628</v>
      </c>
      <c r="K77" s="2">
        <v>113025</v>
      </c>
      <c r="L77" s="4" t="s">
        <v>551</v>
      </c>
      <c r="M77" s="2">
        <v>15158</v>
      </c>
      <c r="N77" s="4" t="s">
        <v>262</v>
      </c>
      <c r="O77" s="6" t="s">
        <v>519</v>
      </c>
    </row>
    <row r="78" spans="1:15">
      <c r="A78" s="2">
        <v>1190732</v>
      </c>
      <c r="B78" s="3">
        <v>44896.5980671296</v>
      </c>
      <c r="C78" s="4" t="s">
        <v>514</v>
      </c>
      <c r="D78" s="4" t="s">
        <v>630</v>
      </c>
      <c r="E78" s="4" t="s">
        <v>631</v>
      </c>
      <c r="F78" s="4" t="s">
        <v>525</v>
      </c>
      <c r="G78" s="2">
        <v>29</v>
      </c>
      <c r="H78" s="3">
        <v>34458</v>
      </c>
      <c r="I78" s="4" t="s">
        <v>630</v>
      </c>
      <c r="J78" s="4" t="s">
        <v>482</v>
      </c>
      <c r="K78" s="2">
        <v>581</v>
      </c>
      <c r="L78" s="4" t="s">
        <v>548</v>
      </c>
      <c r="M78" s="2">
        <v>9331</v>
      </c>
      <c r="N78" s="4" t="s">
        <v>338</v>
      </c>
      <c r="O78" s="6" t="s">
        <v>519</v>
      </c>
    </row>
    <row r="79" spans="1:15">
      <c r="A79" s="2">
        <v>1190742</v>
      </c>
      <c r="B79" s="3">
        <v>44896.624849537</v>
      </c>
      <c r="C79" s="4" t="s">
        <v>500</v>
      </c>
      <c r="D79" s="4" t="s">
        <v>632</v>
      </c>
      <c r="E79" s="4" t="s">
        <v>633</v>
      </c>
      <c r="F79" s="4"/>
      <c r="G79" s="2">
        <v>34</v>
      </c>
      <c r="H79" s="3">
        <v>32618</v>
      </c>
      <c r="I79" s="4" t="s">
        <v>632</v>
      </c>
      <c r="J79" s="4" t="s">
        <v>632</v>
      </c>
      <c r="K79" s="2">
        <v>119262</v>
      </c>
      <c r="L79" s="4" t="s">
        <v>634</v>
      </c>
      <c r="M79" s="2">
        <v>6544</v>
      </c>
      <c r="N79" s="4" t="s">
        <v>333</v>
      </c>
      <c r="O79" s="6" t="s">
        <v>519</v>
      </c>
    </row>
    <row r="80" spans="1:15">
      <c r="A80" s="2">
        <v>1190800</v>
      </c>
      <c r="B80" s="3">
        <v>44898.6305092593</v>
      </c>
      <c r="C80" s="4" t="s">
        <v>513</v>
      </c>
      <c r="D80" s="4" t="s">
        <v>635</v>
      </c>
      <c r="E80" s="4" t="s">
        <v>636</v>
      </c>
      <c r="F80" s="4" t="s">
        <v>525</v>
      </c>
      <c r="G80" s="2">
        <v>72</v>
      </c>
      <c r="H80" s="3">
        <v>18762</v>
      </c>
      <c r="I80" s="4" t="s">
        <v>635</v>
      </c>
      <c r="J80" s="4" t="s">
        <v>635</v>
      </c>
      <c r="K80" s="2">
        <v>122906</v>
      </c>
      <c r="L80" s="4" t="s">
        <v>545</v>
      </c>
      <c r="M80" s="2">
        <v>14866</v>
      </c>
      <c r="N80" s="4" t="s">
        <v>329</v>
      </c>
      <c r="O80" s="6" t="s">
        <v>519</v>
      </c>
    </row>
    <row r="81" spans="1:15">
      <c r="A81" s="2">
        <v>1190860</v>
      </c>
      <c r="B81" s="3">
        <v>44900.4902546296</v>
      </c>
      <c r="C81" s="4" t="s">
        <v>557</v>
      </c>
      <c r="D81" s="4" t="s">
        <v>637</v>
      </c>
      <c r="E81" s="4" t="s">
        <v>638</v>
      </c>
      <c r="F81" s="4"/>
      <c r="G81" s="2">
        <v>53</v>
      </c>
      <c r="H81" s="3">
        <v>25527</v>
      </c>
      <c r="I81" s="4" t="s">
        <v>637</v>
      </c>
      <c r="J81" s="4" t="s">
        <v>482</v>
      </c>
      <c r="K81" s="2">
        <v>582</v>
      </c>
      <c r="L81" s="4" t="s">
        <v>539</v>
      </c>
      <c r="M81" s="2">
        <v>4044</v>
      </c>
      <c r="N81" s="4" t="s">
        <v>540</v>
      </c>
      <c r="O81" s="6" t="s">
        <v>519</v>
      </c>
    </row>
    <row r="82" spans="1:15">
      <c r="A82" s="2">
        <v>1192662</v>
      </c>
      <c r="B82" s="3">
        <v>44923.8951041667</v>
      </c>
      <c r="C82" s="4" t="s">
        <v>513</v>
      </c>
      <c r="D82" s="4" t="s">
        <v>639</v>
      </c>
      <c r="E82" s="4" t="s">
        <v>624</v>
      </c>
      <c r="F82" s="4" t="s">
        <v>525</v>
      </c>
      <c r="G82" s="2">
        <v>70</v>
      </c>
      <c r="H82" s="3">
        <v>19392</v>
      </c>
      <c r="I82" s="4" t="s">
        <v>639</v>
      </c>
      <c r="J82" s="4" t="s">
        <v>639</v>
      </c>
      <c r="K82" s="2">
        <v>102565</v>
      </c>
      <c r="L82" s="4" t="s">
        <v>608</v>
      </c>
      <c r="M82" s="2">
        <v>11537</v>
      </c>
      <c r="N82" s="4" t="s">
        <v>227</v>
      </c>
      <c r="O82" s="6" t="s">
        <v>519</v>
      </c>
    </row>
    <row r="83" spans="1:15">
      <c r="A83" s="2">
        <v>1192439</v>
      </c>
      <c r="B83" s="3">
        <v>44922.6806597222</v>
      </c>
      <c r="C83" s="4" t="s">
        <v>514</v>
      </c>
      <c r="D83" s="4" t="s">
        <v>640</v>
      </c>
      <c r="E83" s="4" t="s">
        <v>641</v>
      </c>
      <c r="F83" s="4"/>
      <c r="G83" s="2">
        <v>47</v>
      </c>
      <c r="H83" s="3">
        <v>27638</v>
      </c>
      <c r="I83" s="4" t="s">
        <v>640</v>
      </c>
      <c r="J83" s="4" t="s">
        <v>640</v>
      </c>
      <c r="K83" s="2">
        <v>104838</v>
      </c>
      <c r="L83" s="4" t="s">
        <v>492</v>
      </c>
      <c r="M83" s="2">
        <v>15210</v>
      </c>
      <c r="N83" s="4" t="s">
        <v>499</v>
      </c>
      <c r="O83" s="6" t="s">
        <v>519</v>
      </c>
    </row>
    <row r="84" spans="1:15">
      <c r="A84" s="2">
        <v>1191771</v>
      </c>
      <c r="B84" s="3">
        <v>44920.4097337963</v>
      </c>
      <c r="C84" s="4" t="s">
        <v>557</v>
      </c>
      <c r="D84" s="4" t="s">
        <v>642</v>
      </c>
      <c r="E84" s="4" t="s">
        <v>643</v>
      </c>
      <c r="F84" s="4" t="s">
        <v>525</v>
      </c>
      <c r="G84" s="2">
        <v>50</v>
      </c>
      <c r="H84" s="3">
        <v>26506</v>
      </c>
      <c r="I84" s="4" t="s">
        <v>642</v>
      </c>
      <c r="J84" s="4" t="s">
        <v>482</v>
      </c>
      <c r="K84" s="2">
        <v>110378</v>
      </c>
      <c r="L84" s="4" t="s">
        <v>556</v>
      </c>
      <c r="M84" s="2">
        <v>5521</v>
      </c>
      <c r="N84" s="4" t="s">
        <v>417</v>
      </c>
      <c r="O84" s="6" t="s">
        <v>519</v>
      </c>
    </row>
    <row r="85" spans="1:15">
      <c r="A85" s="2">
        <v>1192406</v>
      </c>
      <c r="B85" s="3">
        <v>44922.6393055556</v>
      </c>
      <c r="C85" s="4" t="s">
        <v>557</v>
      </c>
      <c r="D85" s="4" t="s">
        <v>644</v>
      </c>
      <c r="E85" s="4" t="s">
        <v>645</v>
      </c>
      <c r="F85" s="4" t="s">
        <v>525</v>
      </c>
      <c r="G85" s="2">
        <v>24</v>
      </c>
      <c r="H85" s="3">
        <v>36126</v>
      </c>
      <c r="I85" s="4" t="s">
        <v>644</v>
      </c>
      <c r="J85" s="4" t="s">
        <v>644</v>
      </c>
      <c r="K85" s="2">
        <v>712</v>
      </c>
      <c r="L85" s="4" t="s">
        <v>483</v>
      </c>
      <c r="M85" s="2">
        <v>11382</v>
      </c>
      <c r="N85" s="4" t="s">
        <v>327</v>
      </c>
      <c r="O85" s="6" t="s">
        <v>519</v>
      </c>
    </row>
    <row r="86" spans="1:15">
      <c r="A86" s="2">
        <v>1192041</v>
      </c>
      <c r="B86" s="3">
        <v>44921.4736689815</v>
      </c>
      <c r="C86" s="4" t="s">
        <v>513</v>
      </c>
      <c r="D86" s="4" t="s">
        <v>646</v>
      </c>
      <c r="E86" s="4" t="s">
        <v>647</v>
      </c>
      <c r="F86" s="4" t="s">
        <v>525</v>
      </c>
      <c r="G86" s="2">
        <v>70</v>
      </c>
      <c r="H86" s="3">
        <v>19454</v>
      </c>
      <c r="I86" s="4" t="s">
        <v>646</v>
      </c>
      <c r="J86" s="4" t="s">
        <v>646</v>
      </c>
      <c r="K86" s="2">
        <v>122906</v>
      </c>
      <c r="L86" s="4" t="s">
        <v>545</v>
      </c>
      <c r="M86" s="2">
        <v>14866</v>
      </c>
      <c r="N86" s="4" t="s">
        <v>329</v>
      </c>
      <c r="O86" s="6" t="s">
        <v>519</v>
      </c>
    </row>
    <row r="87" spans="1:15">
      <c r="A87" s="2">
        <v>1191104</v>
      </c>
      <c r="B87" s="3">
        <v>44912.6825231481</v>
      </c>
      <c r="C87" s="4" t="s">
        <v>557</v>
      </c>
      <c r="D87" s="4" t="s">
        <v>648</v>
      </c>
      <c r="E87" s="4" t="s">
        <v>649</v>
      </c>
      <c r="F87" s="4" t="s">
        <v>525</v>
      </c>
      <c r="G87" s="2">
        <v>70</v>
      </c>
      <c r="H87" s="3">
        <v>19381</v>
      </c>
      <c r="I87" s="4" t="s">
        <v>648</v>
      </c>
      <c r="J87" s="4" t="s">
        <v>648</v>
      </c>
      <c r="K87" s="2">
        <v>730</v>
      </c>
      <c r="L87" s="4" t="s">
        <v>496</v>
      </c>
      <c r="M87" s="2">
        <v>15065</v>
      </c>
      <c r="N87" s="4" t="s">
        <v>439</v>
      </c>
      <c r="O87" s="6" t="s">
        <v>519</v>
      </c>
    </row>
    <row r="88" spans="1:15">
      <c r="A88" s="2">
        <v>1192652</v>
      </c>
      <c r="B88" s="3">
        <v>44923.8891666667</v>
      </c>
      <c r="C88" s="4" t="s">
        <v>513</v>
      </c>
      <c r="D88" s="4" t="s">
        <v>650</v>
      </c>
      <c r="E88" s="4" t="s">
        <v>651</v>
      </c>
      <c r="F88" s="4" t="s">
        <v>525</v>
      </c>
      <c r="G88" s="2">
        <v>78</v>
      </c>
      <c r="H88" s="3">
        <v>16562</v>
      </c>
      <c r="I88" s="4" t="s">
        <v>650</v>
      </c>
      <c r="J88" s="4" t="s">
        <v>650</v>
      </c>
      <c r="K88" s="2">
        <v>102565</v>
      </c>
      <c r="L88" s="4" t="s">
        <v>608</v>
      </c>
      <c r="M88" s="2">
        <v>11537</v>
      </c>
      <c r="N88" s="4" t="s">
        <v>227</v>
      </c>
      <c r="O88" s="6" t="s">
        <v>519</v>
      </c>
    </row>
    <row r="89" spans="1:15">
      <c r="A89" s="2">
        <v>1192412</v>
      </c>
      <c r="B89" s="3">
        <v>44922.64</v>
      </c>
      <c r="C89" s="4" t="s">
        <v>514</v>
      </c>
      <c r="D89" s="4" t="s">
        <v>652</v>
      </c>
      <c r="E89" s="4" t="s">
        <v>653</v>
      </c>
      <c r="F89" s="4" t="s">
        <v>525</v>
      </c>
      <c r="G89" s="2">
        <v>61</v>
      </c>
      <c r="H89" s="3">
        <v>22839</v>
      </c>
      <c r="I89" s="4" t="s">
        <v>652</v>
      </c>
      <c r="J89" s="4" t="s">
        <v>652</v>
      </c>
      <c r="K89" s="2">
        <v>712</v>
      </c>
      <c r="L89" s="4" t="s">
        <v>483</v>
      </c>
      <c r="M89" s="2">
        <v>11382</v>
      </c>
      <c r="N89" s="4" t="s">
        <v>327</v>
      </c>
      <c r="O89" s="6" t="s">
        <v>519</v>
      </c>
    </row>
    <row r="90" spans="1:15">
      <c r="A90" s="2">
        <v>1191791</v>
      </c>
      <c r="B90" s="3">
        <v>44920.4435069444</v>
      </c>
      <c r="C90" s="4" t="s">
        <v>557</v>
      </c>
      <c r="D90" s="4" t="s">
        <v>654</v>
      </c>
      <c r="E90" s="4" t="s">
        <v>655</v>
      </c>
      <c r="F90" s="4" t="s">
        <v>525</v>
      </c>
      <c r="G90" s="2">
        <v>34</v>
      </c>
      <c r="H90" s="3">
        <v>32582</v>
      </c>
      <c r="I90" s="4" t="s">
        <v>654</v>
      </c>
      <c r="J90" s="4" t="s">
        <v>654</v>
      </c>
      <c r="K90" s="2">
        <v>712</v>
      </c>
      <c r="L90" s="4" t="s">
        <v>483</v>
      </c>
      <c r="M90" s="2">
        <v>4089</v>
      </c>
      <c r="N90" s="4" t="s">
        <v>451</v>
      </c>
      <c r="O90" s="6" t="s">
        <v>519</v>
      </c>
    </row>
    <row r="91" spans="1:15">
      <c r="A91" s="2">
        <v>1190864</v>
      </c>
      <c r="B91" s="3">
        <v>44900.6252662037</v>
      </c>
      <c r="C91" s="4" t="s">
        <v>557</v>
      </c>
      <c r="D91" s="4" t="s">
        <v>656</v>
      </c>
      <c r="E91" s="4" t="s">
        <v>657</v>
      </c>
      <c r="F91" s="4"/>
      <c r="G91" s="2">
        <v>36</v>
      </c>
      <c r="H91" s="3">
        <v>31903</v>
      </c>
      <c r="I91" s="4" t="s">
        <v>656</v>
      </c>
      <c r="J91" s="4" t="s">
        <v>482</v>
      </c>
      <c r="K91" s="2">
        <v>582</v>
      </c>
      <c r="L91" s="4" t="s">
        <v>539</v>
      </c>
      <c r="M91" s="2">
        <v>4044</v>
      </c>
      <c r="N91" s="4" t="s">
        <v>540</v>
      </c>
      <c r="O91" s="6" t="s">
        <v>519</v>
      </c>
    </row>
    <row r="92" spans="1:15">
      <c r="A92" s="2">
        <v>1191697</v>
      </c>
      <c r="B92" s="3">
        <v>44919.5850578704</v>
      </c>
      <c r="C92" s="4" t="s">
        <v>514</v>
      </c>
      <c r="D92" s="4" t="s">
        <v>658</v>
      </c>
      <c r="E92" s="4" t="s">
        <v>42</v>
      </c>
      <c r="F92" s="4" t="s">
        <v>525</v>
      </c>
      <c r="G92" s="2">
        <v>45</v>
      </c>
      <c r="H92" s="3">
        <v>28500</v>
      </c>
      <c r="I92" s="4" t="s">
        <v>658</v>
      </c>
      <c r="J92" s="4" t="s">
        <v>658</v>
      </c>
      <c r="K92" s="2">
        <v>746</v>
      </c>
      <c r="L92" s="4" t="s">
        <v>566</v>
      </c>
      <c r="M92" s="2">
        <v>4028</v>
      </c>
      <c r="N92" s="4" t="s">
        <v>615</v>
      </c>
      <c r="O92" s="6" t="s">
        <v>519</v>
      </c>
    </row>
    <row r="93" spans="1:15">
      <c r="A93" s="2">
        <v>1191815</v>
      </c>
      <c r="B93" s="3">
        <v>44920.5488773148</v>
      </c>
      <c r="C93" s="4" t="s">
        <v>557</v>
      </c>
      <c r="D93" s="4" t="s">
        <v>659</v>
      </c>
      <c r="E93" s="4" t="s">
        <v>660</v>
      </c>
      <c r="F93" s="4"/>
      <c r="G93" s="2">
        <v>73</v>
      </c>
      <c r="H93" s="3">
        <v>18240</v>
      </c>
      <c r="I93" s="4" t="s">
        <v>661</v>
      </c>
      <c r="J93" s="4" t="s">
        <v>661</v>
      </c>
      <c r="K93" s="2">
        <v>387</v>
      </c>
      <c r="L93" s="4" t="s">
        <v>662</v>
      </c>
      <c r="M93" s="2">
        <v>14388</v>
      </c>
      <c r="N93" s="4" t="s">
        <v>419</v>
      </c>
      <c r="O93" s="6" t="s">
        <v>519</v>
      </c>
    </row>
    <row r="94" spans="1:15">
      <c r="A94" s="2">
        <v>1192425</v>
      </c>
      <c r="B94" s="3">
        <v>44922.6556597222</v>
      </c>
      <c r="C94" s="4" t="s">
        <v>557</v>
      </c>
      <c r="D94" s="4" t="s">
        <v>663</v>
      </c>
      <c r="E94" s="4" t="s">
        <v>664</v>
      </c>
      <c r="F94" s="4"/>
      <c r="G94" s="2">
        <v>66</v>
      </c>
      <c r="H94" s="3">
        <v>20972</v>
      </c>
      <c r="I94" s="4" t="s">
        <v>665</v>
      </c>
      <c r="J94" s="4" t="s">
        <v>665</v>
      </c>
      <c r="K94" s="2">
        <v>113025</v>
      </c>
      <c r="L94" s="4" t="s">
        <v>551</v>
      </c>
      <c r="M94" s="2">
        <v>15158</v>
      </c>
      <c r="N94" s="4" t="s">
        <v>262</v>
      </c>
      <c r="O94" s="6" t="s">
        <v>519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建档进度明细</vt:lpstr>
      <vt:lpstr>无效建档明细（四类疾病没有录入对应的档案号和处方信息）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2022-02-10T02:23:00Z</dcterms:created>
  <dcterms:modified xsi:type="dcterms:W3CDTF">2022-12-30T02:18:01Z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1184A38413584DF98900BB65D6F60AEF</vt:lpwstr>
  </property>
  <property fmtid="{D5CDD505-2E9C-101B-9397-08002B2CF9AE}" pid="3" name="KSOProductBuildVer">
    <vt:lpwstr>2052-11.1.0.13703</vt:lpwstr>
  </property>
</Properties>
</file>