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门店奖励金额汇总" sheetId="2" state="hidden" r:id="rId1"/>
    <sheet name="门店奖励金额汇总1" sheetId="5" r:id="rId2"/>
    <sheet name="查询零售明细" sheetId="1" r:id="rId3"/>
    <sheet name="Sheet1" sheetId="3" r:id="rId4"/>
    <sheet name="Sheet2" sheetId="4" state="hidden" r:id="rId5"/>
  </sheets>
  <externalReferences>
    <externalReference r:id="rId6"/>
    <externalReference r:id="rId7"/>
  </externalReferences>
  <definedNames>
    <definedName name="_xlnm._FilterDatabase" localSheetId="0" hidden="1">门店奖励金额汇总!$A$1:$H$145</definedName>
    <definedName name="_xlnm._FilterDatabase" localSheetId="3" hidden="1">Sheet1!$A$1:$C$139</definedName>
  </definedNames>
  <calcPr calcId="144525"/>
</workbook>
</file>

<file path=xl/sharedStrings.xml><?xml version="1.0" encoding="utf-8"?>
<sst xmlns="http://schemas.openxmlformats.org/spreadsheetml/2006/main" count="11031" uniqueCount="491">
  <si>
    <t>门店ID</t>
  </si>
  <si>
    <t>门店名称</t>
  </si>
  <si>
    <t>门店任务</t>
  </si>
  <si>
    <t>11.9-11.15销售数量</t>
  </si>
  <si>
    <t>差额</t>
  </si>
  <si>
    <t>门店奖励金额</t>
  </si>
  <si>
    <t>店长名字</t>
  </si>
  <si>
    <t>公司奖励金额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</si>
  <si>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</si>
  <si>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</si>
  <si>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</si>
  <si>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</si>
  <si>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</si>
  <si>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</si>
  <si>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</si>
  <si>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</si>
  <si>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</si>
  <si>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</si>
  <si>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</si>
  <si>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</si>
  <si>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</si>
  <si>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</si>
  <si>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</si>
  <si>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</si>
  <si>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</si>
  <si>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</si>
  <si>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</si>
  <si>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</si>
  <si>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</si>
  <si>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</si>
  <si>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</si>
  <si>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</si>
  <si>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</si>
  <si>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</si>
  <si>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</si>
  <si>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</si>
  <si>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</si>
  <si>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</si>
  <si>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</si>
  <si>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</si>
  <si>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</si>
  <si>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</si>
  <si>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</si>
  <si>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</si>
  <si>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</si>
  <si>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</si>
  <si>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</si>
  <si>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</si>
  <si>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</si>
  <si>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</si>
  <si>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</si>
  <si>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</si>
  <si>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</si>
  <si>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</si>
  <si>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</si>
  <si>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</si>
  <si>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</si>
  <si>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</si>
  <si>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</si>
  <si>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</si>
  <si>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</si>
  <si>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</si>
  <si>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</si>
  <si>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</si>
  <si>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宋留艺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</si>
  <si>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</si>
  <si>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</si>
  <si>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</si>
  <si>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</si>
  <si>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</si>
  <si>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</si>
  <si>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</si>
  <si>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</si>
  <si>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</si>
  <si>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</si>
  <si>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蔡旌晶</t>
  </si>
  <si>
    <t>四川太极成华区万宇路药店</t>
  </si>
  <si>
    <t>马雪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</si>
  <si>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</si>
  <si>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</si>
  <si>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</si>
  <si>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</si>
  <si>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</si>
  <si>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</si>
  <si>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</si>
  <si>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</si>
  <si>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</si>
  <si>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</si>
  <si>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</si>
  <si>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</si>
  <si>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</si>
  <si>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</si>
  <si>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</si>
  <si>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</si>
  <si>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</si>
  <si>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</si>
  <si>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</si>
  <si>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</si>
  <si>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</si>
  <si>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</si>
  <si>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</si>
  <si>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</si>
  <si>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</si>
  <si>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</si>
  <si>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</si>
  <si>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</si>
  <si>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</si>
  <si>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李佳岭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</si>
  <si>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</si>
  <si>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</si>
  <si>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</si>
  <si>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</si>
  <si>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</si>
  <si>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</si>
  <si>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</si>
  <si>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</si>
  <si>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</si>
  <si>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</si>
  <si>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</si>
  <si>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</si>
  <si>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</si>
  <si>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</si>
  <si>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</si>
  <si>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</si>
  <si>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</si>
  <si>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</si>
  <si>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</si>
  <si>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</si>
  <si>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</si>
  <si>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</si>
  <si>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</si>
  <si>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四川太极武侯区科华北路药店</t>
  </si>
  <si>
    <t>谭庆娟</t>
  </si>
  <si>
    <t>四川太极锦江区静沙南路药店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</si>
  <si>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</si>
  <si>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</si>
  <si>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</si>
  <si>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</si>
  <si>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</si>
  <si>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</si>
  <si>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</si>
  <si>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</si>
  <si>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</si>
  <si>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</si>
  <si>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</si>
  <si>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</si>
  <si>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</si>
  <si>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</si>
  <si>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</si>
  <si>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</si>
  <si>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四川太极青羊区十二桥药店</t>
  </si>
  <si>
    <t>四川太极金牛区花照壁中横街药店</t>
  </si>
  <si>
    <t>四川太极武侯区双楠路药店</t>
  </si>
  <si>
    <t>四川太极青羊区经一路药店</t>
  </si>
  <si>
    <t>四川太极高新区剑南大道药店</t>
  </si>
  <si>
    <t>四川太极崇州市怀远镇文井北路药店</t>
  </si>
  <si>
    <t>汇总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</si>
  <si>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</si>
  <si>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</si>
  <si>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</si>
  <si>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</si>
  <si>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</si>
  <si>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</si>
  <si>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</si>
  <si>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</si>
  <si>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</si>
  <si>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</si>
  <si>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</si>
  <si>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</si>
  <si>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</si>
  <si>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</si>
  <si>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</si>
  <si>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</si>
  <si>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</si>
  <si>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葡萄糖酸钙锌口服溶液</t>
  </si>
  <si>
    <t>10mlx48支</t>
  </si>
  <si>
    <t>盒</t>
  </si>
  <si>
    <t>补钙药</t>
  </si>
  <si>
    <t>维生素矿物质补充药</t>
  </si>
  <si>
    <t>中西成药</t>
  </si>
  <si>
    <t>李婷</t>
  </si>
  <si>
    <t>王鹏</t>
  </si>
  <si>
    <t>费诗尧</t>
  </si>
  <si>
    <t>曹琼</t>
  </si>
  <si>
    <t>韩艳梅</t>
  </si>
  <si>
    <t>骆素花</t>
  </si>
  <si>
    <t>黄长菊</t>
  </si>
  <si>
    <t>马昕</t>
  </si>
  <si>
    <t>阳玲</t>
  </si>
  <si>
    <t>余志彬</t>
  </si>
  <si>
    <t>廖桂英</t>
  </si>
  <si>
    <t>外方统计</t>
  </si>
  <si>
    <t>王进</t>
  </si>
  <si>
    <t>邱运丽</t>
  </si>
  <si>
    <t xml:space="preserve">杨素芬 </t>
  </si>
  <si>
    <t>周娟</t>
  </si>
  <si>
    <t>夏彩红</t>
  </si>
  <si>
    <t>唐丽</t>
  </si>
  <si>
    <t>毛静静</t>
  </si>
  <si>
    <t>文沅</t>
  </si>
  <si>
    <t>罗月月</t>
  </si>
  <si>
    <t>周金梅（销售员）</t>
  </si>
  <si>
    <t>赵英（销售员）</t>
  </si>
  <si>
    <t>李秀芳</t>
  </si>
  <si>
    <t>郑欣慧</t>
  </si>
  <si>
    <t xml:space="preserve">刘燕 </t>
  </si>
  <si>
    <t>刘星月</t>
  </si>
  <si>
    <t>古素琼</t>
  </si>
  <si>
    <t>魏津</t>
  </si>
  <si>
    <t>姚莉</t>
  </si>
  <si>
    <t>汤雪芹</t>
  </si>
  <si>
    <t>苗凯</t>
  </si>
  <si>
    <t>聂丽</t>
  </si>
  <si>
    <t>詹少洋</t>
  </si>
  <si>
    <t>张玉</t>
  </si>
  <si>
    <t>梅茜</t>
  </si>
  <si>
    <t>范海英</t>
  </si>
  <si>
    <t>胡艳弘</t>
  </si>
  <si>
    <t>罗丹</t>
  </si>
  <si>
    <t>代曾莲</t>
  </si>
  <si>
    <t>刘秀琼</t>
  </si>
  <si>
    <t>邓华芬</t>
  </si>
  <si>
    <t xml:space="preserve">朱晓桃 </t>
  </si>
  <si>
    <t>姜孝杨</t>
  </si>
  <si>
    <t>王依纯</t>
  </si>
  <si>
    <t>陈凤珍</t>
  </si>
  <si>
    <t>张丹</t>
  </si>
  <si>
    <t>庄静</t>
  </si>
  <si>
    <t>董华</t>
  </si>
  <si>
    <t>夏娇娇</t>
  </si>
  <si>
    <t>刘科言</t>
  </si>
  <si>
    <t>蒋嘉欣</t>
  </si>
  <si>
    <t>钟世豪</t>
  </si>
  <si>
    <t>胡元</t>
  </si>
  <si>
    <t>刘新</t>
  </si>
  <si>
    <t>何英</t>
  </si>
  <si>
    <t>姚莉娜</t>
  </si>
  <si>
    <t>王燕丽</t>
  </si>
  <si>
    <t>刘芬</t>
  </si>
  <si>
    <t>廖文莉</t>
  </si>
  <si>
    <t>任远芳</t>
  </si>
  <si>
    <t>张春丽</t>
  </si>
  <si>
    <t>吕福非</t>
  </si>
  <si>
    <t>冯婧恩</t>
  </si>
  <si>
    <t>唐丹</t>
  </si>
  <si>
    <t>张春苗</t>
  </si>
  <si>
    <t>林铃</t>
  </si>
  <si>
    <t>黄莉</t>
  </si>
  <si>
    <t>杨伟钰</t>
  </si>
  <si>
    <t>殷岱菊</t>
  </si>
  <si>
    <t>黄焰</t>
  </si>
  <si>
    <t>刘小琴</t>
  </si>
  <si>
    <t>张飘</t>
  </si>
  <si>
    <t>江润萍</t>
  </si>
  <si>
    <t>张琴</t>
  </si>
  <si>
    <t xml:space="preserve">郑红艳 </t>
  </si>
  <si>
    <t>李馨怡</t>
  </si>
  <si>
    <t>吴洪瑶</t>
  </si>
  <si>
    <t>张杰</t>
  </si>
  <si>
    <t>曾娟</t>
  </si>
  <si>
    <t xml:space="preserve">向海英 </t>
  </si>
  <si>
    <t>余欢</t>
  </si>
  <si>
    <t xml:space="preserve">罗绍梅 </t>
  </si>
  <si>
    <t>熊小玲</t>
  </si>
  <si>
    <t>罗洁滟</t>
  </si>
  <si>
    <t>陈香利</t>
  </si>
  <si>
    <t>许静</t>
  </si>
  <si>
    <t>彭蓉</t>
  </si>
  <si>
    <t>徐涛芳</t>
  </si>
  <si>
    <t xml:space="preserve">毛玉 </t>
  </si>
  <si>
    <t>于春莲</t>
  </si>
  <si>
    <t>杨秀娟</t>
  </si>
  <si>
    <t>李甜甜</t>
  </si>
  <si>
    <t>江月红</t>
  </si>
  <si>
    <t>邹惠</t>
  </si>
  <si>
    <t>张媚婷</t>
  </si>
  <si>
    <t>高玉</t>
  </si>
  <si>
    <t>谢玉涛</t>
  </si>
  <si>
    <t>蒋小琼</t>
  </si>
  <si>
    <t>周燕</t>
  </si>
  <si>
    <t>胡建兴</t>
  </si>
  <si>
    <t>罗晓梅</t>
  </si>
  <si>
    <t>高红华</t>
  </si>
  <si>
    <t>舒海燕</t>
  </si>
  <si>
    <t>王波</t>
  </si>
  <si>
    <t>杨科</t>
  </si>
  <si>
    <t>唐娟</t>
  </si>
  <si>
    <t>万义丽</t>
  </si>
  <si>
    <t>李沙</t>
  </si>
  <si>
    <t>张群</t>
  </si>
  <si>
    <t>高榕</t>
  </si>
  <si>
    <t>唐冬芳</t>
  </si>
  <si>
    <t>韩启敏</t>
  </si>
  <si>
    <t>郭廷廷</t>
  </si>
  <si>
    <t>杨文英</t>
  </si>
  <si>
    <t>乐良清</t>
  </si>
  <si>
    <t xml:space="preserve">马雪 </t>
  </si>
  <si>
    <t>王雪萍</t>
  </si>
  <si>
    <t>黄杨</t>
  </si>
  <si>
    <t xml:space="preserve">虎双凤  </t>
  </si>
  <si>
    <t>吴志海</t>
  </si>
  <si>
    <t>代富群</t>
  </si>
  <si>
    <t>刘春花</t>
  </si>
  <si>
    <t>段文秀</t>
  </si>
  <si>
    <t>张天英</t>
  </si>
  <si>
    <t>李桂芳</t>
  </si>
  <si>
    <t>易月红</t>
  </si>
  <si>
    <t>何丽萍</t>
  </si>
  <si>
    <t>马香容</t>
  </si>
  <si>
    <t>范阳</t>
  </si>
  <si>
    <t>严蓉</t>
  </si>
  <si>
    <t>唐礼萍</t>
  </si>
  <si>
    <t>付曦</t>
  </si>
  <si>
    <t>刘娟</t>
  </si>
  <si>
    <t>王茹</t>
  </si>
  <si>
    <t>杨平</t>
  </si>
  <si>
    <t>马婷婷</t>
  </si>
  <si>
    <t>高星宇</t>
  </si>
  <si>
    <t>施雪</t>
  </si>
  <si>
    <t>李倩</t>
  </si>
  <si>
    <t>王芳</t>
  </si>
  <si>
    <t>袁咏梅</t>
  </si>
  <si>
    <t>陈梦露</t>
  </si>
  <si>
    <t>魏小琴</t>
  </si>
  <si>
    <t>陈文芳</t>
  </si>
  <si>
    <t>马花</t>
  </si>
  <si>
    <t>马艺芮</t>
  </si>
  <si>
    <t>唐阳</t>
  </si>
  <si>
    <t>曾洁</t>
  </si>
  <si>
    <t>黄雨</t>
  </si>
  <si>
    <t>蔡小丽</t>
  </si>
  <si>
    <t>闵雪</t>
  </si>
  <si>
    <t>汪梦雨</t>
  </si>
  <si>
    <t>任红艳</t>
  </si>
  <si>
    <t>李银萍</t>
  </si>
  <si>
    <t xml:space="preserve">黄兴中 </t>
  </si>
  <si>
    <t>徐乐</t>
  </si>
  <si>
    <t>张亚红</t>
  </si>
  <si>
    <t>李燕</t>
  </si>
  <si>
    <t>周有惠</t>
  </si>
  <si>
    <t>黄艳</t>
  </si>
  <si>
    <t>陈丽梅</t>
  </si>
  <si>
    <t>严菊慧</t>
  </si>
  <si>
    <t>蒋晴</t>
  </si>
  <si>
    <t>符洪(万宇）</t>
  </si>
  <si>
    <t xml:space="preserve">吴佩娟 </t>
  </si>
  <si>
    <t>黄玲</t>
  </si>
  <si>
    <t>魏存敏</t>
  </si>
  <si>
    <t>邓智</t>
  </si>
  <si>
    <t xml:space="preserve">田兰 </t>
  </si>
  <si>
    <t>郭益</t>
  </si>
  <si>
    <t>邓红梅</t>
  </si>
  <si>
    <t>邹东梅</t>
  </si>
  <si>
    <t>刘秋菊</t>
  </si>
  <si>
    <t>徐双秀</t>
  </si>
  <si>
    <t xml:space="preserve">蒋雪琴 </t>
  </si>
  <si>
    <t>冯瑞坤</t>
  </si>
  <si>
    <t>任雪</t>
  </si>
  <si>
    <t>李蕊彤</t>
  </si>
  <si>
    <t>吴亚澜</t>
  </si>
  <si>
    <t>李俊俐</t>
  </si>
  <si>
    <t>李小菲</t>
  </si>
  <si>
    <t>涂思佩</t>
  </si>
  <si>
    <t>蒋润</t>
  </si>
  <si>
    <t>贺春芳</t>
  </si>
  <si>
    <t>王慧</t>
  </si>
  <si>
    <t>王丽超</t>
  </si>
  <si>
    <t>陈礼凤</t>
  </si>
  <si>
    <t>任姗姗</t>
  </si>
  <si>
    <t>魏磊</t>
  </si>
  <si>
    <t>葛春艳</t>
  </si>
  <si>
    <t>李迎新</t>
  </si>
  <si>
    <t>祁荣</t>
  </si>
  <si>
    <t xml:space="preserve">代志斌 </t>
  </si>
  <si>
    <t>林思敏</t>
  </si>
  <si>
    <t>罗豪（童子）</t>
  </si>
  <si>
    <t>月颜颜</t>
  </si>
  <si>
    <t>朱勋花</t>
  </si>
  <si>
    <t>肖瑶</t>
  </si>
  <si>
    <t>文淼</t>
  </si>
  <si>
    <t>吴成芬</t>
  </si>
  <si>
    <t>刘建芳</t>
  </si>
  <si>
    <t>易永红</t>
  </si>
  <si>
    <t xml:space="preserve">翁尼阿呷莫 </t>
  </si>
  <si>
    <t>胡建梅</t>
  </si>
  <si>
    <t>付菊英</t>
  </si>
  <si>
    <t>李雪</t>
  </si>
  <si>
    <t xml:space="preserve">李平 </t>
  </si>
  <si>
    <t>杜雨娟</t>
  </si>
  <si>
    <t>闵巧</t>
  </si>
  <si>
    <t xml:space="preserve">黄梅 </t>
  </si>
  <si>
    <t>彭勤</t>
  </si>
  <si>
    <t xml:space="preserve">邓莎
</t>
  </si>
  <si>
    <t>谢敏</t>
  </si>
  <si>
    <t>朱晓东</t>
  </si>
  <si>
    <t>梁娟</t>
  </si>
  <si>
    <t xml:space="preserve">贾兰 </t>
  </si>
  <si>
    <t>纪莉萍</t>
  </si>
  <si>
    <t xml:space="preserve">李蜜 </t>
  </si>
  <si>
    <t>谭凤旭</t>
  </si>
  <si>
    <t>龙杰</t>
  </si>
  <si>
    <t xml:space="preserve">李秀丽 </t>
  </si>
  <si>
    <t>严善群（梨花街）</t>
  </si>
  <si>
    <t>唐文琼（梨花街）</t>
  </si>
  <si>
    <t>潘恒旭</t>
  </si>
  <si>
    <t>张龙禹</t>
  </si>
  <si>
    <t>覃朱冯</t>
  </si>
  <si>
    <t>黄雅冰</t>
  </si>
  <si>
    <t xml:space="preserve">雍薛玉 </t>
  </si>
  <si>
    <t>冯学勤</t>
  </si>
  <si>
    <t>李海燕</t>
  </si>
  <si>
    <t>彭关敏（丝竹路）</t>
  </si>
  <si>
    <t>阴静（丝竹路）</t>
  </si>
  <si>
    <t>欧玲</t>
  </si>
  <si>
    <t>赖春梅</t>
  </si>
  <si>
    <t>廖红</t>
  </si>
  <si>
    <t>杜丽霞</t>
  </si>
  <si>
    <t>黄霞</t>
  </si>
  <si>
    <t>李燕霞</t>
  </si>
  <si>
    <t xml:space="preserve">高敏 </t>
  </si>
  <si>
    <t>龚正红</t>
  </si>
  <si>
    <t>朱春梅</t>
  </si>
  <si>
    <t>周香</t>
  </si>
  <si>
    <t>贾益娟</t>
  </si>
  <si>
    <t>吴阳</t>
  </si>
  <si>
    <t>李丽</t>
  </si>
  <si>
    <t>邹婷</t>
  </si>
  <si>
    <t>李梦菊</t>
  </si>
  <si>
    <t xml:space="preserve">戚彩 </t>
  </si>
  <si>
    <t xml:space="preserve">黄娟 </t>
  </si>
  <si>
    <t>李雪梅</t>
  </si>
  <si>
    <t>邓银鑫</t>
  </si>
  <si>
    <t>张阿几</t>
  </si>
  <si>
    <t>邓可欣</t>
  </si>
  <si>
    <t>张晚云</t>
  </si>
  <si>
    <t>郭定秀</t>
  </si>
  <si>
    <t>刘云梅</t>
  </si>
  <si>
    <t>李玉先</t>
  </si>
  <si>
    <t>吕显杨</t>
  </si>
  <si>
    <t>程静</t>
  </si>
  <si>
    <t>蹇艺</t>
  </si>
  <si>
    <t xml:space="preserve">高文棋 </t>
  </si>
  <si>
    <t>李可</t>
  </si>
  <si>
    <t>张娜</t>
  </si>
  <si>
    <t>蔡红秀</t>
  </si>
  <si>
    <t>李蕊如</t>
  </si>
  <si>
    <t>邓诗淳</t>
  </si>
  <si>
    <t>晏玲</t>
  </si>
  <si>
    <t>熊雅洁（科华北街）</t>
  </si>
  <si>
    <t>张娟娟（科华北街）</t>
  </si>
  <si>
    <t>彭关敏（科华北街）</t>
  </si>
  <si>
    <t>张建</t>
  </si>
  <si>
    <t>李艳</t>
  </si>
  <si>
    <t>吴湘燏</t>
  </si>
  <si>
    <t>王茂兰</t>
  </si>
  <si>
    <t>陈嘉宝</t>
  </si>
  <si>
    <t>叶程</t>
  </si>
  <si>
    <t>韩彬</t>
  </si>
  <si>
    <t>李娟</t>
  </si>
  <si>
    <t>文智</t>
  </si>
  <si>
    <t>郭俊梅</t>
  </si>
  <si>
    <t>龚敏</t>
  </si>
  <si>
    <t xml:space="preserve">杨凤麟 </t>
  </si>
  <si>
    <t>向桂西</t>
  </si>
  <si>
    <t>陈志勇</t>
  </si>
  <si>
    <t>向芬</t>
  </si>
  <si>
    <t>邹芊</t>
  </si>
  <si>
    <t>黄伦倩</t>
  </si>
  <si>
    <t>胡敏</t>
  </si>
  <si>
    <t>杨荣婷</t>
  </si>
  <si>
    <t>吕彩霞</t>
  </si>
  <si>
    <t>方晓敏</t>
  </si>
  <si>
    <t>朱欢</t>
  </si>
  <si>
    <t>牟彩云</t>
  </si>
  <si>
    <t>李英</t>
  </si>
  <si>
    <t>唐倩</t>
  </si>
  <si>
    <t>李秀辉</t>
  </si>
  <si>
    <t>杨沙艳</t>
  </si>
  <si>
    <t>贾静</t>
  </si>
  <si>
    <t/>
  </si>
  <si>
    <t>求和项:销售数量</t>
  </si>
  <si>
    <t>领取人签字</t>
  </si>
  <si>
    <t>吴凤兰</t>
  </si>
  <si>
    <t>杨素芬</t>
  </si>
  <si>
    <t>朱文艺</t>
  </si>
  <si>
    <t>张琴1</t>
  </si>
  <si>
    <t>向海英</t>
  </si>
  <si>
    <t>田兰</t>
  </si>
  <si>
    <t>代志斌</t>
  </si>
  <si>
    <t>李平</t>
  </si>
  <si>
    <t>高文棋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</si>
</sst>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11.19-11.15+&#21452;&#21313;&#19968;&#32771;&#26680;&#30446;&#26631;&#65288;&#21457;&#38376;&#2421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分组及任务"/>
      <sheetName val="片区PK"/>
    </sheetNames>
    <sheetDataSet>
      <sheetData sheetId="0">
        <row r="3">
          <cell r="B3">
            <v>385</v>
          </cell>
          <cell r="C3" t="str">
            <v>五津西路药店</v>
          </cell>
          <cell r="D3" t="str">
            <v>新津片区</v>
          </cell>
          <cell r="E3">
            <v>1</v>
          </cell>
          <cell r="F3">
            <v>200</v>
          </cell>
          <cell r="G3">
            <v>29150</v>
          </cell>
          <cell r="H3">
            <v>5238.6048</v>
          </cell>
          <cell r="I3">
            <v>0.179712</v>
          </cell>
          <cell r="J3">
            <v>32065</v>
          </cell>
          <cell r="K3">
            <v>5186.218752</v>
          </cell>
          <cell r="L3">
            <v>0.1617408</v>
          </cell>
          <cell r="M3">
            <v>19239</v>
          </cell>
          <cell r="N3">
            <v>3889.664064</v>
          </cell>
          <cell r="O3">
            <v>0.202176</v>
          </cell>
          <cell r="P3">
            <v>24048.75</v>
          </cell>
          <cell r="Q3">
            <v>4473.1136736</v>
          </cell>
          <cell r="R3">
            <v>0.18600192</v>
          </cell>
          <cell r="S3">
            <v>60</v>
          </cell>
        </row>
        <row r="4">
          <cell r="B4">
            <v>108656</v>
          </cell>
          <cell r="C4" t="str">
            <v>新津五津西路二店</v>
          </cell>
          <cell r="D4" t="str">
            <v>新津片区</v>
          </cell>
          <cell r="E4">
            <v>1</v>
          </cell>
          <cell r="F4">
            <v>200</v>
          </cell>
          <cell r="G4">
            <v>20140</v>
          </cell>
          <cell r="H4">
            <v>3614.68692</v>
          </cell>
          <cell r="I4">
            <v>0.179478</v>
          </cell>
          <cell r="J4">
            <v>22154</v>
          </cell>
          <cell r="K4">
            <v>3578.5400508</v>
          </cell>
          <cell r="L4">
            <v>0.1615302</v>
          </cell>
          <cell r="M4">
            <v>13292.4</v>
          </cell>
          <cell r="N4">
            <v>2683.9050381</v>
          </cell>
          <cell r="O4">
            <v>0.20191275</v>
          </cell>
          <cell r="P4">
            <v>16615.5</v>
          </cell>
          <cell r="Q4">
            <v>3086.490793815</v>
          </cell>
          <cell r="R4">
            <v>0.18575973</v>
          </cell>
          <cell r="S4">
            <v>50</v>
          </cell>
        </row>
        <row r="5">
          <cell r="B5">
            <v>514</v>
          </cell>
          <cell r="C5" t="str">
            <v>新津邓双镇岷江店</v>
          </cell>
          <cell r="D5" t="str">
            <v>新津片区</v>
          </cell>
          <cell r="E5">
            <v>1</v>
          </cell>
          <cell r="F5">
            <v>200</v>
          </cell>
          <cell r="G5">
            <v>21000</v>
          </cell>
          <cell r="H5">
            <v>4984.434</v>
          </cell>
          <cell r="I5">
            <v>0.237354</v>
          </cell>
          <cell r="J5">
            <v>23100</v>
          </cell>
          <cell r="K5">
            <v>4934.58966</v>
          </cell>
          <cell r="L5">
            <v>0.2136186</v>
          </cell>
          <cell r="M5">
            <v>13860</v>
          </cell>
          <cell r="N5">
            <v>3700.942245</v>
          </cell>
          <cell r="O5">
            <v>0.26702325</v>
          </cell>
          <cell r="P5">
            <v>17325</v>
          </cell>
          <cell r="Q5">
            <v>4256.08358175</v>
          </cell>
          <cell r="R5">
            <v>0.24566139</v>
          </cell>
          <cell r="S5">
            <v>50</v>
          </cell>
        </row>
        <row r="6">
          <cell r="B6">
            <v>102567</v>
          </cell>
          <cell r="C6" t="str">
            <v>新津武阳西路</v>
          </cell>
          <cell r="D6" t="str">
            <v>新津片区</v>
          </cell>
          <cell r="E6">
            <v>2</v>
          </cell>
          <cell r="F6">
            <v>100</v>
          </cell>
          <cell r="G6">
            <v>9240</v>
          </cell>
          <cell r="H6">
            <v>2046.8448</v>
          </cell>
          <cell r="I6">
            <v>0.22152</v>
          </cell>
          <cell r="J6">
            <v>10164</v>
          </cell>
          <cell r="K6">
            <v>2026.376352</v>
          </cell>
          <cell r="L6">
            <v>0.199368</v>
          </cell>
          <cell r="M6">
            <v>6098.4</v>
          </cell>
          <cell r="N6">
            <v>1519.782264</v>
          </cell>
          <cell r="O6">
            <v>0.24921</v>
          </cell>
          <cell r="P6">
            <v>7623</v>
          </cell>
          <cell r="Q6">
            <v>1747.7496036</v>
          </cell>
          <cell r="R6">
            <v>0.2292732</v>
          </cell>
          <cell r="S6">
            <v>40</v>
          </cell>
        </row>
        <row r="7">
          <cell r="B7">
            <v>371</v>
          </cell>
          <cell r="C7" t="str">
            <v>兴义镇万兴路药店</v>
          </cell>
          <cell r="D7" t="str">
            <v>新津片区</v>
          </cell>
          <cell r="E7">
            <v>2</v>
          </cell>
          <cell r="F7">
            <v>100</v>
          </cell>
          <cell r="G7">
            <v>7000</v>
          </cell>
          <cell r="H7">
            <v>1635.816</v>
          </cell>
          <cell r="I7">
            <v>0.233688</v>
          </cell>
          <cell r="J7">
            <v>7700</v>
          </cell>
          <cell r="K7">
            <v>1619.45784</v>
          </cell>
          <cell r="L7">
            <v>0.2103192</v>
          </cell>
          <cell r="M7">
            <v>4620</v>
          </cell>
          <cell r="N7">
            <v>1214.59338</v>
          </cell>
          <cell r="O7">
            <v>0.262899</v>
          </cell>
          <cell r="P7">
            <v>5775</v>
          </cell>
          <cell r="Q7">
            <v>1396.782387</v>
          </cell>
          <cell r="R7">
            <v>0.24186708</v>
          </cell>
          <cell r="S7">
            <v>35</v>
          </cell>
        </row>
        <row r="8">
          <cell r="B8">
            <v>343</v>
          </cell>
          <cell r="C8" t="str">
            <v>光华药店</v>
          </cell>
          <cell r="D8" t="str">
            <v>西门一片</v>
          </cell>
          <cell r="E8">
            <v>1</v>
          </cell>
          <cell r="F8">
            <v>200</v>
          </cell>
          <cell r="G8">
            <v>40000</v>
          </cell>
          <cell r="H8">
            <v>9606.48</v>
          </cell>
          <cell r="I8">
            <v>0.240162</v>
          </cell>
          <cell r="J8">
            <v>44000</v>
          </cell>
          <cell r="K8">
            <v>9510.4152</v>
          </cell>
          <cell r="L8">
            <v>0.2161458</v>
          </cell>
          <cell r="M8">
            <v>26400</v>
          </cell>
          <cell r="N8">
            <v>7132.8114</v>
          </cell>
          <cell r="O8">
            <v>0.27018225</v>
          </cell>
          <cell r="P8">
            <v>33000</v>
          </cell>
          <cell r="Q8">
            <v>8202.73311</v>
          </cell>
          <cell r="R8">
            <v>0.24856767</v>
          </cell>
          <cell r="S8">
            <v>60</v>
          </cell>
        </row>
        <row r="9">
          <cell r="B9">
            <v>365</v>
          </cell>
          <cell r="C9" t="str">
            <v>光华村街药店</v>
          </cell>
          <cell r="D9" t="str">
            <v>西门一片</v>
          </cell>
          <cell r="E9">
            <v>1</v>
          </cell>
          <cell r="F9">
            <v>200</v>
          </cell>
          <cell r="G9">
            <v>26250</v>
          </cell>
          <cell r="H9">
            <v>5894.7525</v>
          </cell>
          <cell r="I9">
            <v>0.224562</v>
          </cell>
          <cell r="J9">
            <v>28875</v>
          </cell>
          <cell r="K9">
            <v>5835.804975</v>
          </cell>
          <cell r="L9">
            <v>0.2021058</v>
          </cell>
          <cell r="M9">
            <v>17325</v>
          </cell>
          <cell r="N9">
            <v>4376.85373125</v>
          </cell>
          <cell r="O9">
            <v>0.25263225</v>
          </cell>
          <cell r="P9">
            <v>21656.25</v>
          </cell>
          <cell r="Q9">
            <v>5033.3817909375</v>
          </cell>
          <cell r="R9">
            <v>0.23242167</v>
          </cell>
          <cell r="S9">
            <v>60</v>
          </cell>
        </row>
        <row r="10">
          <cell r="B10">
            <v>582</v>
          </cell>
          <cell r="C10" t="str">
            <v>十二桥药店</v>
          </cell>
          <cell r="D10" t="str">
            <v>西门一片</v>
          </cell>
          <cell r="E10">
            <v>2</v>
          </cell>
          <cell r="F10">
            <v>200</v>
          </cell>
          <cell r="G10">
            <v>47700</v>
          </cell>
          <cell r="H10">
            <v>6121.818</v>
          </cell>
          <cell r="I10">
            <v>0.12834</v>
          </cell>
          <cell r="J10">
            <v>52470</v>
          </cell>
          <cell r="K10">
            <v>6060.59982</v>
          </cell>
          <cell r="L10">
            <v>0.115506</v>
          </cell>
          <cell r="M10">
            <v>31482</v>
          </cell>
          <cell r="N10">
            <v>4545.449865</v>
          </cell>
          <cell r="O10">
            <v>0.1443825</v>
          </cell>
          <cell r="P10">
            <v>39352.5</v>
          </cell>
          <cell r="Q10">
            <v>5227.26734475</v>
          </cell>
          <cell r="R10">
            <v>0.1328319</v>
          </cell>
          <cell r="S10">
            <v>40</v>
          </cell>
        </row>
        <row r="11">
          <cell r="B11">
            <v>117491</v>
          </cell>
          <cell r="C11" t="str">
            <v>花照壁中横街</v>
          </cell>
          <cell r="D11" t="str">
            <v>西门一片</v>
          </cell>
          <cell r="E11">
            <v>2</v>
          </cell>
          <cell r="F11">
            <v>200</v>
          </cell>
          <cell r="G11">
            <v>23750</v>
          </cell>
          <cell r="H11">
            <v>4816.5</v>
          </cell>
          <cell r="I11">
            <v>0.2028</v>
          </cell>
          <cell r="J11">
            <v>26125</v>
          </cell>
          <cell r="K11">
            <v>4768.335</v>
          </cell>
          <cell r="L11">
            <v>0.18252</v>
          </cell>
          <cell r="M11">
            <v>15675</v>
          </cell>
          <cell r="N11">
            <v>3576.25125</v>
          </cell>
          <cell r="O11">
            <v>0.22815</v>
          </cell>
          <cell r="P11">
            <v>19593.75</v>
          </cell>
          <cell r="Q11">
            <v>4112.6889375</v>
          </cell>
          <cell r="R11">
            <v>0.209898</v>
          </cell>
          <cell r="S11">
            <v>35</v>
          </cell>
        </row>
        <row r="12">
          <cell r="B12">
            <v>359</v>
          </cell>
          <cell r="C12" t="str">
            <v>枣子巷药店</v>
          </cell>
          <cell r="D12" t="str">
            <v>西门一片</v>
          </cell>
          <cell r="E12">
            <v>3</v>
          </cell>
          <cell r="F12">
            <v>150</v>
          </cell>
          <cell r="G12">
            <v>18720</v>
          </cell>
          <cell r="H12">
            <v>3460.5792</v>
          </cell>
          <cell r="I12">
            <v>0.18486</v>
          </cell>
          <cell r="J12">
            <v>20592</v>
          </cell>
          <cell r="K12">
            <v>3425.973408</v>
          </cell>
          <cell r="L12">
            <v>0.166374</v>
          </cell>
          <cell r="M12">
            <v>12355.2</v>
          </cell>
          <cell r="N12">
            <v>2569.480056</v>
          </cell>
          <cell r="O12">
            <v>0.2079675</v>
          </cell>
          <cell r="P12">
            <v>15444</v>
          </cell>
          <cell r="Q12">
            <v>2954.9020644</v>
          </cell>
          <cell r="R12">
            <v>0.1913301</v>
          </cell>
          <cell r="S12">
            <v>50</v>
          </cell>
        </row>
        <row r="13">
          <cell r="B13">
            <v>357</v>
          </cell>
          <cell r="C13" t="str">
            <v>清江东路药店</v>
          </cell>
          <cell r="D13" t="str">
            <v>西门一片</v>
          </cell>
          <cell r="E13">
            <v>3</v>
          </cell>
          <cell r="F13">
            <v>150</v>
          </cell>
          <cell r="G13">
            <v>18000</v>
          </cell>
          <cell r="H13">
            <v>4092.66</v>
          </cell>
          <cell r="I13">
            <v>0.22737</v>
          </cell>
          <cell r="J13">
            <v>19800</v>
          </cell>
          <cell r="K13">
            <v>4051.7334</v>
          </cell>
          <cell r="L13">
            <v>0.204633</v>
          </cell>
          <cell r="M13">
            <v>11880</v>
          </cell>
          <cell r="N13">
            <v>3038.80005</v>
          </cell>
          <cell r="O13">
            <v>0.25579125</v>
          </cell>
          <cell r="P13">
            <v>14850</v>
          </cell>
          <cell r="Q13">
            <v>3494.6200575</v>
          </cell>
          <cell r="R13">
            <v>0.23532795</v>
          </cell>
          <cell r="S13">
            <v>60</v>
          </cell>
        </row>
        <row r="14">
          <cell r="B14">
            <v>102934</v>
          </cell>
          <cell r="C14" t="str">
            <v>银河北街</v>
          </cell>
          <cell r="D14" t="str">
            <v>西门一片</v>
          </cell>
          <cell r="E14">
            <v>3</v>
          </cell>
          <cell r="F14">
            <v>150</v>
          </cell>
          <cell r="G14">
            <v>18000</v>
          </cell>
          <cell r="H14">
            <v>3861</v>
          </cell>
          <cell r="I14">
            <v>0.2145</v>
          </cell>
          <cell r="J14">
            <v>19800</v>
          </cell>
          <cell r="K14">
            <v>3822.39</v>
          </cell>
          <cell r="L14">
            <v>0.19305</v>
          </cell>
          <cell r="M14">
            <v>11880</v>
          </cell>
          <cell r="N14">
            <v>2866.7925</v>
          </cell>
          <cell r="O14">
            <v>0.2413125</v>
          </cell>
          <cell r="P14">
            <v>14850</v>
          </cell>
          <cell r="Q14">
            <v>3296.811375</v>
          </cell>
          <cell r="R14">
            <v>0.2220075</v>
          </cell>
          <cell r="S14">
            <v>50</v>
          </cell>
        </row>
        <row r="15">
          <cell r="B15">
            <v>379</v>
          </cell>
          <cell r="C15" t="str">
            <v>土龙路药店</v>
          </cell>
          <cell r="D15" t="str">
            <v>西门一片</v>
          </cell>
          <cell r="E15">
            <v>4</v>
          </cell>
          <cell r="F15">
            <v>150</v>
          </cell>
          <cell r="G15">
            <v>18250</v>
          </cell>
          <cell r="H15">
            <v>3941.6715</v>
          </cell>
          <cell r="I15">
            <v>0.215982</v>
          </cell>
          <cell r="J15">
            <v>20075</v>
          </cell>
          <cell r="K15">
            <v>3902.254785</v>
          </cell>
          <cell r="L15">
            <v>0.1943838</v>
          </cell>
          <cell r="M15">
            <v>12045</v>
          </cell>
          <cell r="N15">
            <v>2926.69108875</v>
          </cell>
          <cell r="O15">
            <v>0.24297975</v>
          </cell>
          <cell r="P15">
            <v>15056.25</v>
          </cell>
          <cell r="Q15">
            <v>3365.6947520625</v>
          </cell>
          <cell r="R15">
            <v>0.22354137</v>
          </cell>
          <cell r="S15">
            <v>50</v>
          </cell>
        </row>
        <row r="16">
          <cell r="B16">
            <v>513</v>
          </cell>
          <cell r="C16" t="str">
            <v>顺和街店</v>
          </cell>
          <cell r="D16" t="str">
            <v>西门一片</v>
          </cell>
          <cell r="E16">
            <v>4</v>
          </cell>
          <cell r="F16">
            <v>150</v>
          </cell>
          <cell r="G16">
            <v>18000</v>
          </cell>
          <cell r="H16">
            <v>4662.684</v>
          </cell>
          <cell r="I16">
            <v>0.259038</v>
          </cell>
          <cell r="J16">
            <v>19800</v>
          </cell>
          <cell r="K16">
            <v>4616.05716</v>
          </cell>
          <cell r="L16">
            <v>0.2331342</v>
          </cell>
          <cell r="M16">
            <v>11880</v>
          </cell>
          <cell r="N16">
            <v>3462.04287</v>
          </cell>
          <cell r="O16">
            <v>0.29141775</v>
          </cell>
          <cell r="P16">
            <v>14850</v>
          </cell>
          <cell r="Q16">
            <v>3981.3493005</v>
          </cell>
          <cell r="R16">
            <v>0.26810433</v>
          </cell>
          <cell r="S16">
            <v>50</v>
          </cell>
        </row>
        <row r="17">
          <cell r="B17">
            <v>111219</v>
          </cell>
          <cell r="C17" t="str">
            <v>花照壁</v>
          </cell>
          <cell r="D17" t="str">
            <v>西门一片</v>
          </cell>
          <cell r="E17">
            <v>5</v>
          </cell>
          <cell r="F17">
            <v>150</v>
          </cell>
          <cell r="G17">
            <v>16320</v>
          </cell>
          <cell r="H17">
            <v>4149.8496</v>
          </cell>
          <cell r="I17">
            <v>0.25428</v>
          </cell>
          <cell r="J17">
            <v>17952</v>
          </cell>
          <cell r="K17">
            <v>4108.351104</v>
          </cell>
          <cell r="L17">
            <v>0.228852</v>
          </cell>
          <cell r="M17">
            <v>10771.2</v>
          </cell>
          <cell r="N17">
            <v>3081.263328</v>
          </cell>
          <cell r="O17">
            <v>0.286065</v>
          </cell>
          <cell r="P17">
            <v>13464</v>
          </cell>
          <cell r="Q17">
            <v>3543.4528272</v>
          </cell>
          <cell r="R17">
            <v>0.2631798</v>
          </cell>
          <cell r="S17">
            <v>50</v>
          </cell>
        </row>
        <row r="18">
          <cell r="B18">
            <v>103198</v>
          </cell>
          <cell r="C18" t="str">
            <v>贝森北路</v>
          </cell>
          <cell r="D18" t="str">
            <v>西门一片</v>
          </cell>
          <cell r="E18">
            <v>5</v>
          </cell>
          <cell r="F18">
            <v>150</v>
          </cell>
          <cell r="G18">
            <v>16320</v>
          </cell>
          <cell r="H18">
            <v>3731.04576</v>
          </cell>
          <cell r="I18">
            <v>0.228618</v>
          </cell>
          <cell r="J18">
            <v>17952</v>
          </cell>
          <cell r="K18">
            <v>3693.7353024</v>
          </cell>
          <cell r="L18">
            <v>0.2057562</v>
          </cell>
          <cell r="M18">
            <v>10771.2</v>
          </cell>
          <cell r="N18">
            <v>2770.3014768</v>
          </cell>
          <cell r="O18">
            <v>0.25719525</v>
          </cell>
          <cell r="P18">
            <v>13464</v>
          </cell>
          <cell r="Q18">
            <v>3185.84669832</v>
          </cell>
          <cell r="R18">
            <v>0.23661963</v>
          </cell>
          <cell r="S18">
            <v>50</v>
          </cell>
        </row>
        <row r="19">
          <cell r="B19">
            <v>105267</v>
          </cell>
          <cell r="C19" t="str">
            <v>蜀汉路药店</v>
          </cell>
          <cell r="D19" t="str">
            <v>西门一片</v>
          </cell>
          <cell r="E19">
            <v>6</v>
          </cell>
          <cell r="F19">
            <v>150</v>
          </cell>
          <cell r="G19">
            <v>15840</v>
          </cell>
          <cell r="H19">
            <v>4227.94944</v>
          </cell>
          <cell r="I19">
            <v>0.266916</v>
          </cell>
          <cell r="J19">
            <v>17424</v>
          </cell>
          <cell r="K19">
            <v>4185.6699456</v>
          </cell>
          <cell r="L19">
            <v>0.2402244</v>
          </cell>
          <cell r="M19">
            <v>10454.4</v>
          </cell>
          <cell r="N19">
            <v>3139.2524592</v>
          </cell>
          <cell r="O19">
            <v>0.3002805</v>
          </cell>
          <cell r="P19">
            <v>13068</v>
          </cell>
          <cell r="Q19">
            <v>3610.14032808</v>
          </cell>
          <cell r="R19">
            <v>0.27625806</v>
          </cell>
          <cell r="S19">
            <v>50</v>
          </cell>
        </row>
        <row r="20">
          <cell r="B20">
            <v>726</v>
          </cell>
          <cell r="C20" t="str">
            <v>交大路第三药店</v>
          </cell>
          <cell r="D20" t="str">
            <v>西门一片</v>
          </cell>
          <cell r="E20">
            <v>6</v>
          </cell>
          <cell r="F20">
            <v>150</v>
          </cell>
          <cell r="G20">
            <v>15840</v>
          </cell>
          <cell r="H20">
            <v>3531.11616</v>
          </cell>
          <cell r="I20">
            <v>0.222924</v>
          </cell>
          <cell r="J20">
            <v>17424</v>
          </cell>
          <cell r="K20">
            <v>3495.8049984</v>
          </cell>
          <cell r="L20">
            <v>0.2006316</v>
          </cell>
          <cell r="M20">
            <v>10454.4</v>
          </cell>
          <cell r="N20">
            <v>2621.8537488</v>
          </cell>
          <cell r="O20">
            <v>0.2507895</v>
          </cell>
          <cell r="P20">
            <v>13068</v>
          </cell>
          <cell r="Q20">
            <v>3015.13181112</v>
          </cell>
          <cell r="R20">
            <v>0.23072634</v>
          </cell>
          <cell r="S20">
            <v>50</v>
          </cell>
        </row>
        <row r="21">
          <cell r="B21">
            <v>399</v>
          </cell>
          <cell r="C21" t="str">
            <v>天久北巷药店</v>
          </cell>
          <cell r="D21" t="str">
            <v>西门一片</v>
          </cell>
          <cell r="E21">
            <v>7</v>
          </cell>
          <cell r="F21">
            <v>100</v>
          </cell>
          <cell r="G21">
            <v>15500</v>
          </cell>
          <cell r="H21">
            <v>3319.914</v>
          </cell>
          <cell r="I21">
            <v>0.214188</v>
          </cell>
          <cell r="J21">
            <v>17050</v>
          </cell>
          <cell r="K21">
            <v>3286.71486</v>
          </cell>
          <cell r="L21">
            <v>0.1927692</v>
          </cell>
          <cell r="M21">
            <v>10230</v>
          </cell>
          <cell r="N21">
            <v>2465.036145</v>
          </cell>
          <cell r="O21">
            <v>0.2409615</v>
          </cell>
          <cell r="P21">
            <v>12787.5</v>
          </cell>
          <cell r="Q21">
            <v>2834.79156675</v>
          </cell>
          <cell r="R21">
            <v>0.22168458</v>
          </cell>
          <cell r="S21">
            <v>50</v>
          </cell>
        </row>
        <row r="22">
          <cell r="B22">
            <v>106569</v>
          </cell>
          <cell r="C22" t="str">
            <v>大悦路店</v>
          </cell>
          <cell r="D22" t="str">
            <v>西门一片</v>
          </cell>
          <cell r="E22">
            <v>7</v>
          </cell>
          <cell r="F22">
            <v>100</v>
          </cell>
          <cell r="G22">
            <v>14400</v>
          </cell>
          <cell r="H22">
            <v>3653.7696</v>
          </cell>
          <cell r="I22">
            <v>0.253734</v>
          </cell>
          <cell r="J22">
            <v>15840</v>
          </cell>
          <cell r="K22">
            <v>3617.231904</v>
          </cell>
          <cell r="L22">
            <v>0.2283606</v>
          </cell>
          <cell r="M22">
            <v>9504</v>
          </cell>
          <cell r="N22">
            <v>2712.923928</v>
          </cell>
          <cell r="O22">
            <v>0.28545075</v>
          </cell>
          <cell r="P22">
            <v>11880</v>
          </cell>
          <cell r="Q22">
            <v>3119.8625172</v>
          </cell>
          <cell r="R22">
            <v>0.26261469</v>
          </cell>
          <cell r="S22">
            <v>50</v>
          </cell>
        </row>
        <row r="23">
          <cell r="B23">
            <v>108277</v>
          </cell>
          <cell r="C23" t="str">
            <v>银沙路药店</v>
          </cell>
          <cell r="D23" t="str">
            <v>西门一片</v>
          </cell>
          <cell r="E23">
            <v>8</v>
          </cell>
          <cell r="F23">
            <v>100</v>
          </cell>
          <cell r="G23">
            <v>13920</v>
          </cell>
          <cell r="H23">
            <v>2780.63136</v>
          </cell>
          <cell r="I23">
            <v>0.199758</v>
          </cell>
          <cell r="J23">
            <v>15312</v>
          </cell>
          <cell r="K23">
            <v>2752.8250464</v>
          </cell>
          <cell r="L23">
            <v>0.1797822</v>
          </cell>
          <cell r="M23">
            <v>9187.2</v>
          </cell>
          <cell r="N23">
            <v>2064.6187848</v>
          </cell>
          <cell r="O23">
            <v>0.22472775</v>
          </cell>
          <cell r="P23">
            <v>11484</v>
          </cell>
          <cell r="Q23">
            <v>2374.31160252</v>
          </cell>
          <cell r="R23">
            <v>0.20674953</v>
          </cell>
          <cell r="S23">
            <v>50</v>
          </cell>
        </row>
        <row r="24">
          <cell r="B24">
            <v>102565</v>
          </cell>
          <cell r="C24" t="str">
            <v>佳灵路</v>
          </cell>
          <cell r="D24" t="str">
            <v>西门一片</v>
          </cell>
          <cell r="E24">
            <v>8</v>
          </cell>
          <cell r="F24">
            <v>100</v>
          </cell>
          <cell r="G24">
            <v>13920</v>
          </cell>
          <cell r="H24">
            <v>3845.76192</v>
          </cell>
          <cell r="I24">
            <v>0.276276</v>
          </cell>
          <cell r="J24">
            <v>15312</v>
          </cell>
          <cell r="K24">
            <v>3807.3043008</v>
          </cell>
          <cell r="L24">
            <v>0.2486484</v>
          </cell>
          <cell r="M24">
            <v>9187.2</v>
          </cell>
          <cell r="N24">
            <v>2855.4782256</v>
          </cell>
          <cell r="O24">
            <v>0.3108105</v>
          </cell>
          <cell r="P24">
            <v>11484</v>
          </cell>
          <cell r="Q24">
            <v>3283.79995944</v>
          </cell>
          <cell r="R24">
            <v>0.28594566</v>
          </cell>
          <cell r="S24">
            <v>40</v>
          </cell>
        </row>
        <row r="25">
          <cell r="B25">
            <v>105910</v>
          </cell>
          <cell r="C25" t="str">
            <v>紫薇东路</v>
          </cell>
          <cell r="D25" t="str">
            <v>西门一片</v>
          </cell>
          <cell r="E25">
            <v>9</v>
          </cell>
          <cell r="F25">
            <v>100</v>
          </cell>
          <cell r="G25">
            <v>13200</v>
          </cell>
          <cell r="H25">
            <v>3393.5616</v>
          </cell>
          <cell r="I25">
            <v>0.257088</v>
          </cell>
          <cell r="J25">
            <v>14520</v>
          </cell>
          <cell r="K25">
            <v>3359.625984</v>
          </cell>
          <cell r="L25">
            <v>0.2313792</v>
          </cell>
          <cell r="M25">
            <v>8712</v>
          </cell>
          <cell r="N25">
            <v>2519.719488</v>
          </cell>
          <cell r="O25">
            <v>0.289224</v>
          </cell>
          <cell r="P25">
            <v>10890</v>
          </cell>
          <cell r="Q25">
            <v>2897.6774112</v>
          </cell>
          <cell r="R25">
            <v>0.26608608</v>
          </cell>
          <cell r="S25">
            <v>50</v>
          </cell>
        </row>
        <row r="26">
          <cell r="B26">
            <v>311</v>
          </cell>
          <cell r="C26" t="str">
            <v>西部店</v>
          </cell>
          <cell r="D26" t="str">
            <v>西门一片</v>
          </cell>
          <cell r="E26">
            <v>9</v>
          </cell>
          <cell r="F26">
            <v>100</v>
          </cell>
          <cell r="G26">
            <v>14300</v>
          </cell>
          <cell r="H26">
            <v>2795.65</v>
          </cell>
          <cell r="I26">
            <v>0.1955</v>
          </cell>
          <cell r="J26">
            <v>15730</v>
          </cell>
          <cell r="K26">
            <v>2767.6935</v>
          </cell>
          <cell r="L26">
            <v>0.17595</v>
          </cell>
          <cell r="M26">
            <v>9438</v>
          </cell>
          <cell r="N26">
            <v>2075.770125</v>
          </cell>
          <cell r="O26">
            <v>0.2199375</v>
          </cell>
          <cell r="P26">
            <v>11797.5</v>
          </cell>
          <cell r="Q26">
            <v>2387.13564375</v>
          </cell>
          <cell r="R26">
            <v>0.2023425</v>
          </cell>
          <cell r="S26">
            <v>40</v>
          </cell>
        </row>
        <row r="27">
          <cell r="B27">
            <v>745</v>
          </cell>
          <cell r="C27" t="str">
            <v>金沙路药店</v>
          </cell>
          <cell r="D27" t="str">
            <v>西门一片</v>
          </cell>
          <cell r="E27">
            <v>9</v>
          </cell>
          <cell r="F27">
            <v>100</v>
          </cell>
          <cell r="G27">
            <v>12480</v>
          </cell>
          <cell r="H27">
            <v>2499.79392</v>
          </cell>
          <cell r="I27">
            <v>0.200304</v>
          </cell>
          <cell r="J27">
            <v>13728</v>
          </cell>
          <cell r="K27">
            <v>2474.7959808</v>
          </cell>
          <cell r="L27">
            <v>0.1802736</v>
          </cell>
          <cell r="M27">
            <v>8236.8</v>
          </cell>
          <cell r="N27">
            <v>1856.0969856</v>
          </cell>
          <cell r="O27">
            <v>0.225342</v>
          </cell>
          <cell r="P27">
            <v>10296</v>
          </cell>
          <cell r="Q27">
            <v>2134.51153344</v>
          </cell>
          <cell r="R27">
            <v>0.20731464</v>
          </cell>
          <cell r="S27">
            <v>40</v>
          </cell>
        </row>
        <row r="28">
          <cell r="B28">
            <v>117310</v>
          </cell>
          <cell r="C28" t="str">
            <v>长寿路</v>
          </cell>
          <cell r="D28" t="str">
            <v>西门一片</v>
          </cell>
          <cell r="E28">
            <v>10</v>
          </cell>
          <cell r="F28">
            <v>100</v>
          </cell>
          <cell r="G28">
            <v>10080</v>
          </cell>
          <cell r="H28">
            <v>2384.66592</v>
          </cell>
          <cell r="I28">
            <v>0.236574</v>
          </cell>
          <cell r="J28">
            <v>11088</v>
          </cell>
          <cell r="K28">
            <v>2360.8192608</v>
          </cell>
          <cell r="L28">
            <v>0.2129166</v>
          </cell>
          <cell r="M28">
            <v>6652.8</v>
          </cell>
          <cell r="N28">
            <v>1770.6144456</v>
          </cell>
          <cell r="O28">
            <v>0.26614575</v>
          </cell>
          <cell r="P28">
            <v>8316</v>
          </cell>
          <cell r="Q28">
            <v>2036.20661244</v>
          </cell>
          <cell r="R28">
            <v>0.24485409</v>
          </cell>
          <cell r="S28">
            <v>40</v>
          </cell>
        </row>
        <row r="29">
          <cell r="B29">
            <v>118151</v>
          </cell>
          <cell r="C29" t="str">
            <v>沙湾东一路</v>
          </cell>
          <cell r="D29" t="str">
            <v>西门一片</v>
          </cell>
          <cell r="E29">
            <v>10</v>
          </cell>
          <cell r="F29">
            <v>100</v>
          </cell>
          <cell r="G29">
            <v>9600</v>
          </cell>
          <cell r="H29">
            <v>1722.24</v>
          </cell>
          <cell r="I29">
            <v>0.1794</v>
          </cell>
          <cell r="J29">
            <v>10560</v>
          </cell>
          <cell r="K29">
            <v>1705.0176</v>
          </cell>
          <cell r="L29">
            <v>0.16146</v>
          </cell>
          <cell r="M29">
            <v>6336</v>
          </cell>
          <cell r="N29">
            <v>1278.7632</v>
          </cell>
          <cell r="O29">
            <v>0.201825</v>
          </cell>
          <cell r="P29">
            <v>7920</v>
          </cell>
          <cell r="Q29">
            <v>1470.57768</v>
          </cell>
          <cell r="R29">
            <v>0.185679</v>
          </cell>
          <cell r="S29">
            <v>40</v>
          </cell>
        </row>
        <row r="30">
          <cell r="B30">
            <v>112415</v>
          </cell>
          <cell r="C30" t="str">
            <v>五福桥东路</v>
          </cell>
          <cell r="D30" t="str">
            <v>西门一片</v>
          </cell>
          <cell r="E30">
            <v>11</v>
          </cell>
          <cell r="F30">
            <v>100</v>
          </cell>
          <cell r="G30">
            <v>9120</v>
          </cell>
          <cell r="H30">
            <v>1762.03872</v>
          </cell>
          <cell r="I30">
            <v>0.193206</v>
          </cell>
          <cell r="J30">
            <v>10032</v>
          </cell>
          <cell r="K30">
            <v>1744.4183328</v>
          </cell>
          <cell r="L30">
            <v>0.1738854</v>
          </cell>
          <cell r="M30">
            <v>6019.2</v>
          </cell>
          <cell r="N30">
            <v>1308.3137496</v>
          </cell>
          <cell r="O30">
            <v>0.21735675</v>
          </cell>
          <cell r="P30">
            <v>7524</v>
          </cell>
          <cell r="Q30">
            <v>1504.56081204</v>
          </cell>
          <cell r="R30">
            <v>0.19996821</v>
          </cell>
          <cell r="S30">
            <v>40</v>
          </cell>
        </row>
        <row r="31">
          <cell r="B31">
            <v>339</v>
          </cell>
          <cell r="C31" t="str">
            <v>沙河源药店</v>
          </cell>
          <cell r="D31" t="str">
            <v>西门一片</v>
          </cell>
          <cell r="E31">
            <v>11</v>
          </cell>
          <cell r="F31">
            <v>100</v>
          </cell>
          <cell r="G31">
            <v>9120</v>
          </cell>
          <cell r="H31">
            <v>2052.2736</v>
          </cell>
          <cell r="I31">
            <v>0.22503</v>
          </cell>
          <cell r="J31">
            <v>10032</v>
          </cell>
          <cell r="K31">
            <v>2031.750864</v>
          </cell>
          <cell r="L31">
            <v>0.202527</v>
          </cell>
          <cell r="M31">
            <v>6019.2</v>
          </cell>
          <cell r="N31">
            <v>1523.813148</v>
          </cell>
          <cell r="O31">
            <v>0.25315875</v>
          </cell>
          <cell r="P31">
            <v>7524</v>
          </cell>
          <cell r="Q31">
            <v>1752.3851202</v>
          </cell>
          <cell r="R31">
            <v>0.23290605</v>
          </cell>
          <cell r="S31">
            <v>40</v>
          </cell>
        </row>
        <row r="32">
          <cell r="B32">
            <v>727</v>
          </cell>
          <cell r="C32" t="str">
            <v>黄苑东街药店</v>
          </cell>
          <cell r="D32" t="str">
            <v>西门一片</v>
          </cell>
          <cell r="E32">
            <v>12</v>
          </cell>
          <cell r="F32">
            <v>100</v>
          </cell>
          <cell r="G32">
            <v>9120</v>
          </cell>
          <cell r="H32">
            <v>2228.69088</v>
          </cell>
          <cell r="I32">
            <v>0.244374</v>
          </cell>
          <cell r="J32">
            <v>10032</v>
          </cell>
          <cell r="K32">
            <v>2206.4039712</v>
          </cell>
          <cell r="L32">
            <v>0.2199366</v>
          </cell>
          <cell r="M32">
            <v>6019.2</v>
          </cell>
          <cell r="N32">
            <v>1654.8029784</v>
          </cell>
          <cell r="O32">
            <v>0.27492075</v>
          </cell>
          <cell r="P32">
            <v>7524</v>
          </cell>
          <cell r="Q32">
            <v>1903.02342516</v>
          </cell>
          <cell r="R32">
            <v>0.25292709</v>
          </cell>
          <cell r="S32">
            <v>40</v>
          </cell>
        </row>
        <row r="33">
          <cell r="B33">
            <v>115971</v>
          </cell>
          <cell r="C33" t="str">
            <v>天顺路店</v>
          </cell>
          <cell r="D33" t="str">
            <v>西门一片</v>
          </cell>
          <cell r="E33">
            <v>12</v>
          </cell>
          <cell r="F33">
            <v>100</v>
          </cell>
          <cell r="G33">
            <v>8840</v>
          </cell>
          <cell r="H33">
            <v>1930.656</v>
          </cell>
          <cell r="I33">
            <v>0.2184</v>
          </cell>
          <cell r="J33">
            <v>9724</v>
          </cell>
          <cell r="K33">
            <v>1911.34944</v>
          </cell>
          <cell r="L33">
            <v>0.19656</v>
          </cell>
          <cell r="M33">
            <v>5834.4</v>
          </cell>
          <cell r="N33">
            <v>1433.51208</v>
          </cell>
          <cell r="O33">
            <v>0.2457</v>
          </cell>
          <cell r="P33">
            <v>7293</v>
          </cell>
          <cell r="Q33">
            <v>1648.538892</v>
          </cell>
          <cell r="R33">
            <v>0.226044</v>
          </cell>
          <cell r="S33">
            <v>40</v>
          </cell>
        </row>
        <row r="34">
          <cell r="B34">
            <v>730</v>
          </cell>
          <cell r="C34" t="str">
            <v>新都区新繁镇繁江北路药店</v>
          </cell>
          <cell r="D34" t="str">
            <v>西门二片</v>
          </cell>
          <cell r="E34">
            <v>1</v>
          </cell>
          <cell r="F34">
            <v>150</v>
          </cell>
          <cell r="G34">
            <v>23000</v>
          </cell>
          <cell r="H34">
            <v>5202.6</v>
          </cell>
          <cell r="I34">
            <v>0.2262</v>
          </cell>
          <cell r="J34">
            <v>25300</v>
          </cell>
          <cell r="K34">
            <v>5150.574</v>
          </cell>
          <cell r="L34">
            <v>0.20358</v>
          </cell>
          <cell r="M34">
            <v>15180</v>
          </cell>
          <cell r="N34">
            <v>3862.9305</v>
          </cell>
          <cell r="O34">
            <v>0.254475</v>
          </cell>
          <cell r="P34">
            <v>18975</v>
          </cell>
          <cell r="Q34">
            <v>4442.370075</v>
          </cell>
          <cell r="R34">
            <v>0.234117</v>
          </cell>
          <cell r="S34">
            <v>60</v>
          </cell>
        </row>
        <row r="35">
          <cell r="B35">
            <v>107658</v>
          </cell>
          <cell r="C35" t="str">
            <v>新都区新都街道万和北路药店</v>
          </cell>
          <cell r="D35" t="str">
            <v>西门二片</v>
          </cell>
          <cell r="E35">
            <v>1</v>
          </cell>
          <cell r="F35">
            <v>150</v>
          </cell>
          <cell r="G35">
            <v>19680</v>
          </cell>
          <cell r="H35">
            <v>4178.37888</v>
          </cell>
          <cell r="I35">
            <v>0.212316</v>
          </cell>
          <cell r="J35">
            <v>21648</v>
          </cell>
          <cell r="K35">
            <v>4136.5950912</v>
          </cell>
          <cell r="L35">
            <v>0.1910844</v>
          </cell>
          <cell r="M35">
            <v>12988.8</v>
          </cell>
          <cell r="N35">
            <v>3102.4463184</v>
          </cell>
          <cell r="O35">
            <v>0.2388555</v>
          </cell>
          <cell r="P35">
            <v>16236</v>
          </cell>
          <cell r="Q35">
            <v>3567.81326616</v>
          </cell>
          <cell r="R35">
            <v>0.21974706</v>
          </cell>
          <cell r="S35">
            <v>60</v>
          </cell>
        </row>
        <row r="36">
          <cell r="B36">
            <v>709</v>
          </cell>
          <cell r="C36" t="str">
            <v>新都区马超东路店</v>
          </cell>
          <cell r="D36" t="str">
            <v>西门二片</v>
          </cell>
          <cell r="E36">
            <v>2</v>
          </cell>
          <cell r="F36">
            <v>100</v>
          </cell>
          <cell r="G36">
            <v>17500</v>
          </cell>
          <cell r="H36">
            <v>4231.5</v>
          </cell>
          <cell r="I36">
            <v>0.2418</v>
          </cell>
          <cell r="J36">
            <v>19250</v>
          </cell>
          <cell r="K36">
            <v>4189.185</v>
          </cell>
          <cell r="L36">
            <v>0.21762</v>
          </cell>
          <cell r="M36">
            <v>11550</v>
          </cell>
          <cell r="N36">
            <v>3141.88875</v>
          </cell>
          <cell r="O36">
            <v>0.272025</v>
          </cell>
          <cell r="P36">
            <v>14437.5</v>
          </cell>
          <cell r="Q36">
            <v>3613.1720625</v>
          </cell>
          <cell r="R36">
            <v>0.250263</v>
          </cell>
          <cell r="S36">
            <v>50</v>
          </cell>
        </row>
        <row r="37">
          <cell r="B37">
            <v>329</v>
          </cell>
          <cell r="C37" t="str">
            <v>温江店</v>
          </cell>
          <cell r="D37" t="str">
            <v>西门二片</v>
          </cell>
          <cell r="E37">
            <v>2</v>
          </cell>
          <cell r="F37">
            <v>100</v>
          </cell>
          <cell r="G37">
            <v>15600</v>
          </cell>
          <cell r="H37">
            <v>2107.014</v>
          </cell>
          <cell r="I37">
            <v>0.135065</v>
          </cell>
          <cell r="J37">
            <v>17160</v>
          </cell>
          <cell r="K37">
            <v>2085.94386</v>
          </cell>
          <cell r="L37">
            <v>0.1215585</v>
          </cell>
          <cell r="M37">
            <v>10296</v>
          </cell>
          <cell r="N37">
            <v>1564.457895</v>
          </cell>
          <cell r="O37">
            <v>0.151948125</v>
          </cell>
          <cell r="P37">
            <v>12870</v>
          </cell>
          <cell r="Q37">
            <v>1799.12657925</v>
          </cell>
          <cell r="R37">
            <v>0.139792275</v>
          </cell>
          <cell r="S37">
            <v>50</v>
          </cell>
        </row>
        <row r="38">
          <cell r="B38">
            <v>106399</v>
          </cell>
          <cell r="C38" t="str">
            <v>蜀辉路店</v>
          </cell>
          <cell r="D38" t="str">
            <v>西门二片</v>
          </cell>
          <cell r="E38">
            <v>3</v>
          </cell>
          <cell r="F38">
            <v>100</v>
          </cell>
          <cell r="G38">
            <v>15600</v>
          </cell>
          <cell r="H38">
            <v>3955.8168</v>
          </cell>
          <cell r="I38">
            <v>0.253578</v>
          </cell>
          <cell r="J38">
            <v>17160</v>
          </cell>
          <cell r="K38">
            <v>3916.258632</v>
          </cell>
          <cell r="L38">
            <v>0.2282202</v>
          </cell>
          <cell r="M38">
            <v>10296</v>
          </cell>
          <cell r="N38">
            <v>2937.193974</v>
          </cell>
          <cell r="O38">
            <v>0.28527525</v>
          </cell>
          <cell r="P38">
            <v>12870</v>
          </cell>
          <cell r="Q38">
            <v>3377.7730701</v>
          </cell>
          <cell r="R38">
            <v>0.26245323</v>
          </cell>
          <cell r="S38">
            <v>50</v>
          </cell>
        </row>
        <row r="39">
          <cell r="B39">
            <v>101453</v>
          </cell>
          <cell r="C39" t="str">
            <v>温江区公平街道江安路药店</v>
          </cell>
          <cell r="D39" t="str">
            <v>西门二片</v>
          </cell>
          <cell r="E39">
            <v>3</v>
          </cell>
          <cell r="F39">
            <v>100</v>
          </cell>
          <cell r="G39">
            <v>15500</v>
          </cell>
          <cell r="H39">
            <v>4058.613</v>
          </cell>
          <cell r="I39">
            <v>0.261846</v>
          </cell>
          <cell r="J39">
            <v>17050</v>
          </cell>
          <cell r="K39">
            <v>4018.02687</v>
          </cell>
          <cell r="L39">
            <v>0.2356614</v>
          </cell>
          <cell r="M39">
            <v>10230</v>
          </cell>
          <cell r="N39">
            <v>3013.5201525</v>
          </cell>
          <cell r="O39">
            <v>0.29457675</v>
          </cell>
          <cell r="P39">
            <v>12787.5</v>
          </cell>
          <cell r="Q39">
            <v>3465.548175375</v>
          </cell>
          <cell r="R39">
            <v>0.27101061</v>
          </cell>
          <cell r="S39">
            <v>50</v>
          </cell>
        </row>
        <row r="40">
          <cell r="B40">
            <v>120844</v>
          </cell>
          <cell r="C40" t="str">
            <v>彭州致和路店</v>
          </cell>
          <cell r="D40" t="str">
            <v>西门二片</v>
          </cell>
          <cell r="E40">
            <v>4</v>
          </cell>
          <cell r="F40">
            <v>100</v>
          </cell>
          <cell r="G40">
            <v>13920</v>
          </cell>
          <cell r="H40">
            <v>2449.92</v>
          </cell>
          <cell r="I40">
            <v>0.176</v>
          </cell>
          <cell r="J40">
            <v>15312</v>
          </cell>
          <cell r="K40">
            <v>2425.4208</v>
          </cell>
          <cell r="L40">
            <v>0.1584</v>
          </cell>
          <cell r="M40">
            <v>9187.2</v>
          </cell>
          <cell r="N40">
            <v>1819.0656</v>
          </cell>
          <cell r="O40">
            <v>0.198</v>
          </cell>
          <cell r="P40">
            <v>11484</v>
          </cell>
          <cell r="Q40">
            <v>2091.92544</v>
          </cell>
          <cell r="R40">
            <v>0.18216</v>
          </cell>
          <cell r="S40">
            <v>50</v>
          </cell>
        </row>
        <row r="41">
          <cell r="B41">
            <v>114286</v>
          </cell>
          <cell r="C41" t="str">
            <v>光华北五路店</v>
          </cell>
          <cell r="D41" t="str">
            <v>西门二片</v>
          </cell>
          <cell r="E41">
            <v>4</v>
          </cell>
          <cell r="F41">
            <v>100</v>
          </cell>
          <cell r="G41">
            <v>12000</v>
          </cell>
          <cell r="H41">
            <v>2558.088</v>
          </cell>
          <cell r="I41">
            <v>0.213174</v>
          </cell>
          <cell r="J41">
            <v>13200</v>
          </cell>
          <cell r="K41">
            <v>2532.50712</v>
          </cell>
          <cell r="L41">
            <v>0.1918566</v>
          </cell>
          <cell r="M41">
            <v>7920</v>
          </cell>
          <cell r="N41">
            <v>1899.38034</v>
          </cell>
          <cell r="O41">
            <v>0.23982075</v>
          </cell>
          <cell r="P41">
            <v>9900</v>
          </cell>
          <cell r="Q41">
            <v>2184.287391</v>
          </cell>
          <cell r="R41">
            <v>0.22063509</v>
          </cell>
          <cell r="S41">
            <v>50</v>
          </cell>
        </row>
        <row r="42">
          <cell r="B42">
            <v>752</v>
          </cell>
          <cell r="C42" t="str">
            <v>武侯区聚萃街药店</v>
          </cell>
          <cell r="D42" t="str">
            <v>西门二片</v>
          </cell>
          <cell r="E42">
            <v>5</v>
          </cell>
          <cell r="F42">
            <v>100</v>
          </cell>
          <cell r="G42">
            <v>9600</v>
          </cell>
          <cell r="H42">
            <v>2331.0144</v>
          </cell>
          <cell r="I42">
            <v>0.242814</v>
          </cell>
          <cell r="J42">
            <v>10560</v>
          </cell>
          <cell r="K42">
            <v>2307.704256</v>
          </cell>
          <cell r="L42">
            <v>0.2185326</v>
          </cell>
          <cell r="M42">
            <v>6336</v>
          </cell>
          <cell r="N42">
            <v>1730.778192</v>
          </cell>
          <cell r="O42">
            <v>0.27316575</v>
          </cell>
          <cell r="P42">
            <v>7920</v>
          </cell>
          <cell r="Q42">
            <v>1990.3949208</v>
          </cell>
          <cell r="R42">
            <v>0.25131249</v>
          </cell>
          <cell r="S42">
            <v>40</v>
          </cell>
        </row>
        <row r="43">
          <cell r="B43">
            <v>112888</v>
          </cell>
          <cell r="C43" t="str">
            <v>双楠店</v>
          </cell>
          <cell r="D43" t="str">
            <v>西门二片</v>
          </cell>
          <cell r="E43">
            <v>5</v>
          </cell>
          <cell r="F43">
            <v>100</v>
          </cell>
          <cell r="G43">
            <v>9600</v>
          </cell>
          <cell r="H43">
            <v>2471.04</v>
          </cell>
          <cell r="I43">
            <v>0.2574</v>
          </cell>
          <cell r="J43">
            <v>10560</v>
          </cell>
          <cell r="K43">
            <v>2446.3296</v>
          </cell>
          <cell r="L43">
            <v>0.23166</v>
          </cell>
          <cell r="M43">
            <v>6336</v>
          </cell>
          <cell r="N43">
            <v>1834.7472</v>
          </cell>
          <cell r="O43">
            <v>0.289575</v>
          </cell>
          <cell r="P43">
            <v>7920</v>
          </cell>
          <cell r="Q43">
            <v>2109.95928</v>
          </cell>
          <cell r="R43">
            <v>0.266409</v>
          </cell>
          <cell r="S43">
            <v>40</v>
          </cell>
        </row>
        <row r="44">
          <cell r="B44">
            <v>570</v>
          </cell>
          <cell r="C44" t="str">
            <v>大石西路药店</v>
          </cell>
          <cell r="D44" t="str">
            <v>西门二片</v>
          </cell>
          <cell r="E44">
            <v>5</v>
          </cell>
          <cell r="F44">
            <v>100</v>
          </cell>
          <cell r="G44">
            <v>9600</v>
          </cell>
          <cell r="H44">
            <v>2252.3904</v>
          </cell>
          <cell r="I44">
            <v>0.234624</v>
          </cell>
          <cell r="J44">
            <v>10560</v>
          </cell>
          <cell r="K44">
            <v>2229.866496</v>
          </cell>
          <cell r="L44">
            <v>0.2111616</v>
          </cell>
          <cell r="M44">
            <v>6336</v>
          </cell>
          <cell r="N44">
            <v>1672.399872</v>
          </cell>
          <cell r="O44">
            <v>0.263952</v>
          </cell>
          <cell r="P44">
            <v>7920</v>
          </cell>
          <cell r="Q44">
            <v>1923.2598528</v>
          </cell>
          <cell r="R44">
            <v>0.24283584</v>
          </cell>
          <cell r="S44">
            <v>40</v>
          </cell>
        </row>
        <row r="45">
          <cell r="B45">
            <v>113833</v>
          </cell>
          <cell r="C45" t="str">
            <v>光华西一路</v>
          </cell>
          <cell r="D45" t="str">
            <v>西门二片</v>
          </cell>
          <cell r="E45">
            <v>6</v>
          </cell>
          <cell r="F45">
            <v>100</v>
          </cell>
          <cell r="G45">
            <v>8760</v>
          </cell>
          <cell r="H45">
            <v>2186.496</v>
          </cell>
          <cell r="I45">
            <v>0.2496</v>
          </cell>
          <cell r="J45">
            <v>9636</v>
          </cell>
          <cell r="K45">
            <v>2164.63104</v>
          </cell>
          <cell r="L45">
            <v>0.22464</v>
          </cell>
          <cell r="M45">
            <v>5781.6</v>
          </cell>
          <cell r="N45">
            <v>1623.47328</v>
          </cell>
          <cell r="O45">
            <v>0.2808</v>
          </cell>
          <cell r="P45">
            <v>7227</v>
          </cell>
          <cell r="Q45">
            <v>1866.994272</v>
          </cell>
          <cell r="R45">
            <v>0.258336</v>
          </cell>
          <cell r="S45">
            <v>40</v>
          </cell>
        </row>
        <row r="46">
          <cell r="B46">
            <v>104429</v>
          </cell>
          <cell r="C46" t="str">
            <v>大华街药店</v>
          </cell>
          <cell r="D46" t="str">
            <v>西门二片</v>
          </cell>
          <cell r="E46">
            <v>6</v>
          </cell>
          <cell r="F46">
            <v>100</v>
          </cell>
          <cell r="G46">
            <v>8400</v>
          </cell>
          <cell r="H46">
            <v>1493.2008</v>
          </cell>
          <cell r="I46">
            <v>0.177762</v>
          </cell>
          <cell r="J46">
            <v>9240</v>
          </cell>
          <cell r="K46">
            <v>1478.268792</v>
          </cell>
          <cell r="L46">
            <v>0.1599858</v>
          </cell>
          <cell r="M46">
            <v>5544</v>
          </cell>
          <cell r="N46">
            <v>1108.701594</v>
          </cell>
          <cell r="O46">
            <v>0.19998225</v>
          </cell>
          <cell r="P46">
            <v>6930</v>
          </cell>
          <cell r="Q46">
            <v>1275.0068331</v>
          </cell>
          <cell r="R46">
            <v>0.18398367</v>
          </cell>
          <cell r="S46">
            <v>40</v>
          </cell>
        </row>
        <row r="47">
          <cell r="B47">
            <v>118951</v>
          </cell>
          <cell r="C47" t="str">
            <v>金祥店</v>
          </cell>
          <cell r="D47" t="str">
            <v>西门二片</v>
          </cell>
          <cell r="E47">
            <v>6</v>
          </cell>
          <cell r="F47">
            <v>100</v>
          </cell>
          <cell r="G47">
            <v>8400</v>
          </cell>
          <cell r="H47">
            <v>2026.5336</v>
          </cell>
          <cell r="I47">
            <v>0.241254</v>
          </cell>
          <cell r="J47">
            <v>9240</v>
          </cell>
          <cell r="K47">
            <v>2006.268264</v>
          </cell>
          <cell r="L47">
            <v>0.2171286</v>
          </cell>
          <cell r="M47">
            <v>5544</v>
          </cell>
          <cell r="N47">
            <v>1504.701198</v>
          </cell>
          <cell r="O47">
            <v>0.27141075</v>
          </cell>
          <cell r="P47">
            <v>6930</v>
          </cell>
          <cell r="Q47">
            <v>1730.4063777</v>
          </cell>
          <cell r="R47">
            <v>0.24969789</v>
          </cell>
          <cell r="S47">
            <v>40</v>
          </cell>
        </row>
        <row r="48">
          <cell r="B48">
            <v>113025</v>
          </cell>
          <cell r="C48" t="str">
            <v>蜀兴路店</v>
          </cell>
          <cell r="D48" t="str">
            <v>西门二片</v>
          </cell>
          <cell r="E48">
            <v>7</v>
          </cell>
          <cell r="F48">
            <v>50</v>
          </cell>
          <cell r="G48">
            <v>8160</v>
          </cell>
          <cell r="H48">
            <v>1724.22432</v>
          </cell>
          <cell r="I48">
            <v>0.211302</v>
          </cell>
          <cell r="J48">
            <v>8976</v>
          </cell>
          <cell r="K48">
            <v>1706.9820768</v>
          </cell>
          <cell r="L48">
            <v>0.1901718</v>
          </cell>
          <cell r="M48">
            <v>5385.6</v>
          </cell>
          <cell r="N48">
            <v>1280.2365576</v>
          </cell>
          <cell r="O48">
            <v>0.23771475</v>
          </cell>
          <cell r="P48">
            <v>6732</v>
          </cell>
          <cell r="Q48">
            <v>1472.27204124</v>
          </cell>
          <cell r="R48">
            <v>0.21869757</v>
          </cell>
          <cell r="S48">
            <v>40</v>
          </cell>
        </row>
        <row r="49">
          <cell r="B49">
            <v>116773</v>
          </cell>
          <cell r="C49" t="str">
            <v>经一路店</v>
          </cell>
          <cell r="D49" t="str">
            <v>西门二片</v>
          </cell>
          <cell r="E49">
            <v>7</v>
          </cell>
          <cell r="F49">
            <v>50</v>
          </cell>
          <cell r="G49">
            <v>8000</v>
          </cell>
          <cell r="H49">
            <v>1996.8</v>
          </cell>
          <cell r="I49">
            <v>0.2496</v>
          </cell>
          <cell r="J49">
            <v>8800</v>
          </cell>
          <cell r="K49">
            <v>1976.832</v>
          </cell>
          <cell r="L49">
            <v>0.22464</v>
          </cell>
          <cell r="M49">
            <v>5280</v>
          </cell>
          <cell r="N49">
            <v>1482.624</v>
          </cell>
          <cell r="O49">
            <v>0.2808</v>
          </cell>
          <cell r="P49">
            <v>6600</v>
          </cell>
          <cell r="Q49">
            <v>1705.0176</v>
          </cell>
          <cell r="R49">
            <v>0.258336</v>
          </cell>
          <cell r="S49">
            <v>40</v>
          </cell>
        </row>
        <row r="50">
          <cell r="B50">
            <v>119263</v>
          </cell>
          <cell r="C50" t="str">
            <v>蜀源路店</v>
          </cell>
          <cell r="D50" t="str">
            <v>西门二片</v>
          </cell>
          <cell r="E50">
            <v>8</v>
          </cell>
          <cell r="F50">
            <v>50</v>
          </cell>
          <cell r="G50">
            <v>7680</v>
          </cell>
          <cell r="H50">
            <v>1557.504</v>
          </cell>
          <cell r="I50">
            <v>0.2028</v>
          </cell>
          <cell r="J50">
            <v>8448</v>
          </cell>
          <cell r="K50">
            <v>1541.92896</v>
          </cell>
          <cell r="L50">
            <v>0.18252</v>
          </cell>
          <cell r="M50">
            <v>5068.8</v>
          </cell>
          <cell r="N50">
            <v>1156.44672</v>
          </cell>
          <cell r="O50">
            <v>0.22815</v>
          </cell>
          <cell r="P50">
            <v>6336</v>
          </cell>
          <cell r="Q50">
            <v>1329.913728</v>
          </cell>
          <cell r="R50">
            <v>0.209898</v>
          </cell>
          <cell r="S50">
            <v>40</v>
          </cell>
        </row>
        <row r="51">
          <cell r="B51">
            <v>122906</v>
          </cell>
          <cell r="C51" t="str">
            <v>医贸大道店</v>
          </cell>
          <cell r="D51" t="str">
            <v>西门二片</v>
          </cell>
          <cell r="E51">
            <v>8</v>
          </cell>
          <cell r="F51">
            <v>50</v>
          </cell>
          <cell r="G51">
            <v>7680</v>
          </cell>
          <cell r="H51">
            <v>1797.12</v>
          </cell>
          <cell r="I51">
            <v>0.234</v>
          </cell>
          <cell r="J51">
            <v>8448</v>
          </cell>
          <cell r="K51">
            <v>1779.1488</v>
          </cell>
          <cell r="L51">
            <v>0.2106</v>
          </cell>
          <cell r="M51">
            <v>5068.8</v>
          </cell>
          <cell r="N51">
            <v>1334.3616</v>
          </cell>
          <cell r="O51">
            <v>0.26325</v>
          </cell>
          <cell r="P51">
            <v>6336</v>
          </cell>
          <cell r="Q51">
            <v>1534.51584</v>
          </cell>
          <cell r="R51">
            <v>0.24219</v>
          </cell>
          <cell r="S51">
            <v>40</v>
          </cell>
        </row>
        <row r="52">
          <cell r="B52">
            <v>113298</v>
          </cell>
          <cell r="C52" t="str">
            <v>逸都路店</v>
          </cell>
          <cell r="D52" t="str">
            <v>西门二片</v>
          </cell>
          <cell r="E52">
            <v>9</v>
          </cell>
          <cell r="F52">
            <v>50</v>
          </cell>
          <cell r="G52">
            <v>7200</v>
          </cell>
          <cell r="H52">
            <v>1835.8704</v>
          </cell>
          <cell r="I52">
            <v>0.254982</v>
          </cell>
          <cell r="J52">
            <v>7920</v>
          </cell>
          <cell r="K52">
            <v>1817.511696</v>
          </cell>
          <cell r="L52">
            <v>0.2294838</v>
          </cell>
          <cell r="M52">
            <v>4752</v>
          </cell>
          <cell r="N52">
            <v>1363.133772</v>
          </cell>
          <cell r="O52">
            <v>0.28685475</v>
          </cell>
          <cell r="P52">
            <v>5940</v>
          </cell>
          <cell r="Q52">
            <v>1567.6038378</v>
          </cell>
          <cell r="R52">
            <v>0.26390637</v>
          </cell>
          <cell r="S52">
            <v>40</v>
          </cell>
        </row>
        <row r="53">
          <cell r="B53">
            <v>307</v>
          </cell>
          <cell r="C53" t="str">
            <v>旗舰店</v>
          </cell>
          <cell r="D53" t="str">
            <v>旗舰片区</v>
          </cell>
          <cell r="E53">
            <v>1</v>
          </cell>
          <cell r="F53">
            <v>200</v>
          </cell>
          <cell r="G53">
            <v>135000</v>
          </cell>
          <cell r="H53">
            <v>24219</v>
          </cell>
          <cell r="I53">
            <v>0.1794</v>
          </cell>
          <cell r="J53">
            <v>148500</v>
          </cell>
          <cell r="K53">
            <v>23976.81</v>
          </cell>
          <cell r="L53">
            <v>0.16146</v>
          </cell>
          <cell r="M53">
            <v>89100</v>
          </cell>
          <cell r="N53">
            <v>17982.6075</v>
          </cell>
          <cell r="O53">
            <v>0.201825</v>
          </cell>
          <cell r="P53">
            <v>111375</v>
          </cell>
          <cell r="Q53">
            <v>20679.998625</v>
          </cell>
          <cell r="R53">
            <v>0.185679</v>
          </cell>
          <cell r="S53">
            <v>100</v>
          </cell>
        </row>
        <row r="54">
          <cell r="B54">
            <v>750</v>
          </cell>
          <cell r="C54" t="str">
            <v>成都成汉太极大药房有限公司</v>
          </cell>
          <cell r="D54" t="str">
            <v>旗舰片区</v>
          </cell>
          <cell r="E54">
            <v>2</v>
          </cell>
          <cell r="F54">
            <v>200</v>
          </cell>
          <cell r="G54">
            <v>50400</v>
          </cell>
          <cell r="H54">
            <v>12701.7072</v>
          </cell>
          <cell r="I54">
            <v>0.252018</v>
          </cell>
          <cell r="J54">
            <v>55440</v>
          </cell>
          <cell r="K54">
            <v>12574.690128</v>
          </cell>
          <cell r="L54">
            <v>0.2268162</v>
          </cell>
          <cell r="M54">
            <v>33264</v>
          </cell>
          <cell r="N54">
            <v>9431.017596</v>
          </cell>
          <cell r="O54">
            <v>0.28352025</v>
          </cell>
          <cell r="P54">
            <v>41580</v>
          </cell>
          <cell r="Q54">
            <v>10845.6702354</v>
          </cell>
          <cell r="R54">
            <v>0.26083863</v>
          </cell>
          <cell r="S54">
            <v>80</v>
          </cell>
        </row>
        <row r="55">
          <cell r="B55">
            <v>742</v>
          </cell>
          <cell r="C55" t="str">
            <v>锦江区庆云南街药店</v>
          </cell>
          <cell r="D55" t="str">
            <v>旗舰片区</v>
          </cell>
          <cell r="E55">
            <v>2</v>
          </cell>
          <cell r="F55">
            <v>200</v>
          </cell>
          <cell r="G55">
            <v>22500</v>
          </cell>
          <cell r="H55">
            <v>3773.25</v>
          </cell>
          <cell r="I55">
            <v>0.1677</v>
          </cell>
          <cell r="J55">
            <v>24750</v>
          </cell>
          <cell r="K55">
            <v>3735.5175</v>
          </cell>
          <cell r="L55">
            <v>0.15093</v>
          </cell>
          <cell r="M55">
            <v>14850</v>
          </cell>
          <cell r="N55">
            <v>2801.638125</v>
          </cell>
          <cell r="O55">
            <v>0.1886625</v>
          </cell>
          <cell r="P55">
            <v>18562.5</v>
          </cell>
          <cell r="Q55">
            <v>3221.88384375</v>
          </cell>
          <cell r="R55">
            <v>0.1735695</v>
          </cell>
          <cell r="S55">
            <v>30</v>
          </cell>
        </row>
        <row r="56">
          <cell r="B56">
            <v>106066</v>
          </cell>
          <cell r="C56" t="str">
            <v>梨花街</v>
          </cell>
          <cell r="D56" t="str">
            <v>旗舰片区</v>
          </cell>
          <cell r="E56">
            <v>3</v>
          </cell>
          <cell r="F56">
            <v>100</v>
          </cell>
          <cell r="G56">
            <v>16250</v>
          </cell>
          <cell r="H56">
            <v>4560.465</v>
          </cell>
          <cell r="I56">
            <v>0.280644</v>
          </cell>
          <cell r="J56">
            <v>17875</v>
          </cell>
          <cell r="K56">
            <v>4514.86035</v>
          </cell>
          <cell r="L56">
            <v>0.2525796</v>
          </cell>
          <cell r="M56">
            <v>10725</v>
          </cell>
          <cell r="N56">
            <v>3386.1452625</v>
          </cell>
          <cell r="O56">
            <v>0.3157245</v>
          </cell>
          <cell r="P56">
            <v>13406.25</v>
          </cell>
          <cell r="Q56">
            <v>3894.067051875</v>
          </cell>
          <cell r="R56">
            <v>0.29046654</v>
          </cell>
          <cell r="S56">
            <v>50</v>
          </cell>
        </row>
        <row r="57">
          <cell r="B57">
            <v>106485</v>
          </cell>
          <cell r="C57" t="str">
            <v>元华二巷</v>
          </cell>
          <cell r="D57" t="str">
            <v>旗舰片区</v>
          </cell>
          <cell r="E57">
            <v>3</v>
          </cell>
          <cell r="F57">
            <v>100</v>
          </cell>
          <cell r="G57">
            <v>13200</v>
          </cell>
          <cell r="H57">
            <v>2551.3488</v>
          </cell>
          <cell r="I57">
            <v>0.193284</v>
          </cell>
          <cell r="J57">
            <v>14520</v>
          </cell>
          <cell r="K57">
            <v>2525.835312</v>
          </cell>
          <cell r="L57">
            <v>0.1739556</v>
          </cell>
          <cell r="M57">
            <v>8712</v>
          </cell>
          <cell r="N57">
            <v>1894.376484</v>
          </cell>
          <cell r="O57">
            <v>0.2174445</v>
          </cell>
          <cell r="P57">
            <v>10890</v>
          </cell>
          <cell r="Q57">
            <v>2178.5329566</v>
          </cell>
          <cell r="R57">
            <v>0.20004894</v>
          </cell>
          <cell r="S57">
            <v>50</v>
          </cell>
        </row>
        <row r="58">
          <cell r="B58">
            <v>106865</v>
          </cell>
          <cell r="C58" t="str">
            <v>丝竹路</v>
          </cell>
          <cell r="D58" t="str">
            <v>旗舰片区</v>
          </cell>
          <cell r="E58">
            <v>4</v>
          </cell>
          <cell r="F58">
            <v>100</v>
          </cell>
          <cell r="G58">
            <v>10920</v>
          </cell>
          <cell r="H58">
            <v>2453.92056</v>
          </cell>
          <cell r="I58">
            <v>0.224718</v>
          </cell>
          <cell r="J58">
            <v>12012</v>
          </cell>
          <cell r="K58">
            <v>2429.3813544</v>
          </cell>
          <cell r="L58">
            <v>0.2022462</v>
          </cell>
          <cell r="M58">
            <v>7207.2</v>
          </cell>
          <cell r="N58">
            <v>1822.0360158</v>
          </cell>
          <cell r="O58">
            <v>0.25280775</v>
          </cell>
          <cell r="P58">
            <v>9009</v>
          </cell>
          <cell r="Q58">
            <v>2095.34141817</v>
          </cell>
          <cell r="R58">
            <v>0.23258313</v>
          </cell>
          <cell r="S58">
            <v>50</v>
          </cell>
        </row>
        <row r="59">
          <cell r="B59">
            <v>102935</v>
          </cell>
          <cell r="C59" t="str">
            <v>青羊区童子街</v>
          </cell>
          <cell r="D59" t="str">
            <v>旗舰片区</v>
          </cell>
          <cell r="E59">
            <v>4</v>
          </cell>
          <cell r="F59">
            <v>100</v>
          </cell>
          <cell r="G59">
            <v>10800</v>
          </cell>
          <cell r="H59">
            <v>3186.7992</v>
          </cell>
          <cell r="I59">
            <v>0.295074</v>
          </cell>
          <cell r="J59">
            <v>11880</v>
          </cell>
          <cell r="K59">
            <v>3154.931208</v>
          </cell>
          <cell r="L59">
            <v>0.2655666</v>
          </cell>
          <cell r="M59">
            <v>7128</v>
          </cell>
          <cell r="N59">
            <v>2366.198406</v>
          </cell>
          <cell r="O59">
            <v>0.33195825</v>
          </cell>
          <cell r="P59">
            <v>8910</v>
          </cell>
          <cell r="Q59">
            <v>2721.1281669</v>
          </cell>
          <cell r="R59">
            <v>0.30540159</v>
          </cell>
          <cell r="S59">
            <v>40</v>
          </cell>
        </row>
        <row r="60">
          <cell r="B60">
            <v>116919</v>
          </cell>
          <cell r="C60" t="str">
            <v>科华北路</v>
          </cell>
          <cell r="D60" t="str">
            <v>旗舰片区</v>
          </cell>
          <cell r="E60">
            <v>4</v>
          </cell>
          <cell r="F60">
            <v>100</v>
          </cell>
          <cell r="G60">
            <v>10800</v>
          </cell>
          <cell r="H60">
            <v>2779.92</v>
          </cell>
          <cell r="I60">
            <v>0.2574</v>
          </cell>
          <cell r="J60">
            <v>11880</v>
          </cell>
          <cell r="K60">
            <v>2752.1208</v>
          </cell>
          <cell r="L60">
            <v>0.23166</v>
          </cell>
          <cell r="M60">
            <v>7128</v>
          </cell>
          <cell r="N60">
            <v>2064.0906</v>
          </cell>
          <cell r="O60">
            <v>0.289575</v>
          </cell>
          <cell r="P60">
            <v>8910</v>
          </cell>
          <cell r="Q60">
            <v>2373.70419</v>
          </cell>
          <cell r="R60">
            <v>0.266409</v>
          </cell>
          <cell r="S60">
            <v>40</v>
          </cell>
        </row>
        <row r="61">
          <cell r="B61">
            <v>587</v>
          </cell>
          <cell r="C61" t="str">
            <v>都江堰景中路店</v>
          </cell>
          <cell r="D61" t="str">
            <v>都江堰片区</v>
          </cell>
          <cell r="E61">
            <v>1</v>
          </cell>
          <cell r="F61">
            <v>150</v>
          </cell>
          <cell r="G61">
            <v>13720</v>
          </cell>
          <cell r="H61">
            <v>3100.25352</v>
          </cell>
          <cell r="I61">
            <v>0.225966</v>
          </cell>
          <cell r="J61">
            <v>15092</v>
          </cell>
          <cell r="K61">
            <v>3069.2509848</v>
          </cell>
          <cell r="L61">
            <v>0.2033694</v>
          </cell>
          <cell r="M61">
            <v>9055.2</v>
          </cell>
          <cell r="N61">
            <v>2301.9382386</v>
          </cell>
          <cell r="O61">
            <v>0.25421175</v>
          </cell>
          <cell r="P61">
            <v>11319</v>
          </cell>
          <cell r="Q61">
            <v>2647.22897439</v>
          </cell>
          <cell r="R61">
            <v>0.23387481</v>
          </cell>
          <cell r="S61">
            <v>50</v>
          </cell>
        </row>
        <row r="62">
          <cell r="B62">
            <v>704</v>
          </cell>
          <cell r="C62" t="str">
            <v>都江堰奎光路中段药店</v>
          </cell>
          <cell r="D62" t="str">
            <v>都江堰片区</v>
          </cell>
          <cell r="E62">
            <v>1</v>
          </cell>
          <cell r="F62">
            <v>150</v>
          </cell>
          <cell r="G62">
            <v>11480</v>
          </cell>
          <cell r="H62">
            <v>2676.47016</v>
          </cell>
          <cell r="I62">
            <v>0.233142</v>
          </cell>
          <cell r="J62">
            <v>12628</v>
          </cell>
          <cell r="K62">
            <v>2649.7054584</v>
          </cell>
          <cell r="L62">
            <v>0.2098278</v>
          </cell>
          <cell r="M62">
            <v>7576.8</v>
          </cell>
          <cell r="N62">
            <v>1987.2790938</v>
          </cell>
          <cell r="O62">
            <v>0.26228475</v>
          </cell>
          <cell r="P62">
            <v>9471</v>
          </cell>
          <cell r="Q62">
            <v>2285.37095787</v>
          </cell>
          <cell r="R62">
            <v>0.24130197</v>
          </cell>
          <cell r="S62">
            <v>40</v>
          </cell>
        </row>
        <row r="63">
          <cell r="B63">
            <v>738</v>
          </cell>
          <cell r="C63" t="str">
            <v>都江堰市蒲阳路药店</v>
          </cell>
          <cell r="D63" t="str">
            <v>都江堰片区</v>
          </cell>
          <cell r="E63">
            <v>2</v>
          </cell>
          <cell r="F63">
            <v>100</v>
          </cell>
          <cell r="G63">
            <v>11200</v>
          </cell>
          <cell r="H63">
            <v>2681.0784</v>
          </cell>
          <cell r="I63">
            <v>0.239382</v>
          </cell>
          <cell r="J63">
            <v>12320</v>
          </cell>
          <cell r="K63">
            <v>2654.267616</v>
          </cell>
          <cell r="L63">
            <v>0.2154438</v>
          </cell>
          <cell r="M63">
            <v>7392</v>
          </cell>
          <cell r="N63">
            <v>1990.700712</v>
          </cell>
          <cell r="O63">
            <v>0.26930475</v>
          </cell>
          <cell r="P63">
            <v>9240</v>
          </cell>
          <cell r="Q63">
            <v>2289.3058188</v>
          </cell>
          <cell r="R63">
            <v>0.24776037</v>
          </cell>
          <cell r="S63">
            <v>40</v>
          </cell>
        </row>
        <row r="64">
          <cell r="B64">
            <v>710</v>
          </cell>
          <cell r="C64" t="str">
            <v>都江堰市蒲阳镇堰问道西路药店</v>
          </cell>
          <cell r="D64" t="str">
            <v>都江堰片区</v>
          </cell>
          <cell r="E64">
            <v>2</v>
          </cell>
          <cell r="F64">
            <v>100</v>
          </cell>
          <cell r="G64">
            <v>10640</v>
          </cell>
          <cell r="H64">
            <v>2943.72624</v>
          </cell>
          <cell r="I64">
            <v>0.276666</v>
          </cell>
          <cell r="J64">
            <v>11704</v>
          </cell>
          <cell r="K64">
            <v>2914.2889776</v>
          </cell>
          <cell r="L64">
            <v>0.2489994</v>
          </cell>
          <cell r="M64">
            <v>7022.4</v>
          </cell>
          <cell r="N64">
            <v>2185.7167332</v>
          </cell>
          <cell r="O64">
            <v>0.31124925</v>
          </cell>
          <cell r="P64">
            <v>8778</v>
          </cell>
          <cell r="Q64">
            <v>2513.57424318</v>
          </cell>
          <cell r="R64">
            <v>0.28634931</v>
          </cell>
          <cell r="S64">
            <v>40</v>
          </cell>
        </row>
        <row r="65">
          <cell r="B65">
            <v>706</v>
          </cell>
          <cell r="C65" t="str">
            <v>都江堰幸福镇翔凤路药店</v>
          </cell>
          <cell r="D65" t="str">
            <v>都江堰片区</v>
          </cell>
          <cell r="E65">
            <v>3</v>
          </cell>
          <cell r="F65">
            <v>100</v>
          </cell>
          <cell r="G65">
            <v>10360</v>
          </cell>
          <cell r="H65">
            <v>2657.77512</v>
          </cell>
          <cell r="I65">
            <v>0.256542</v>
          </cell>
          <cell r="J65">
            <v>11396</v>
          </cell>
          <cell r="K65">
            <v>2631.1973688</v>
          </cell>
          <cell r="L65">
            <v>0.2308878</v>
          </cell>
          <cell r="M65">
            <v>6837.6</v>
          </cell>
          <cell r="N65">
            <v>1973.3980266</v>
          </cell>
          <cell r="O65">
            <v>0.28860975</v>
          </cell>
          <cell r="P65">
            <v>8547</v>
          </cell>
          <cell r="Q65">
            <v>2269.40773059</v>
          </cell>
          <cell r="R65">
            <v>0.26552097</v>
          </cell>
          <cell r="S65">
            <v>40</v>
          </cell>
        </row>
        <row r="66">
          <cell r="B66">
            <v>351</v>
          </cell>
          <cell r="C66" t="str">
            <v>都江堰药店</v>
          </cell>
          <cell r="D66" t="str">
            <v>都江堰片区</v>
          </cell>
          <cell r="E66">
            <v>3</v>
          </cell>
          <cell r="F66">
            <v>100</v>
          </cell>
          <cell r="G66">
            <v>9800</v>
          </cell>
          <cell r="H66">
            <v>2324.5404</v>
          </cell>
          <cell r="I66">
            <v>0.237198</v>
          </cell>
          <cell r="J66">
            <v>10780</v>
          </cell>
          <cell r="K66">
            <v>2301.294996</v>
          </cell>
          <cell r="L66">
            <v>0.2134782</v>
          </cell>
          <cell r="M66">
            <v>6468</v>
          </cell>
          <cell r="N66">
            <v>1725.971247</v>
          </cell>
          <cell r="O66">
            <v>0.26684775</v>
          </cell>
          <cell r="P66">
            <v>8085</v>
          </cell>
          <cell r="Q66">
            <v>1984.86693405</v>
          </cell>
          <cell r="R66">
            <v>0.24549993</v>
          </cell>
          <cell r="S66">
            <v>40</v>
          </cell>
        </row>
        <row r="67">
          <cell r="B67">
            <v>713</v>
          </cell>
          <cell r="C67" t="str">
            <v>都江堰聚源镇药店</v>
          </cell>
          <cell r="D67" t="str">
            <v>都江堰片区</v>
          </cell>
          <cell r="E67">
            <v>4</v>
          </cell>
          <cell r="F67">
            <v>100</v>
          </cell>
          <cell r="G67">
            <v>9520</v>
          </cell>
          <cell r="H67">
            <v>2257.3824</v>
          </cell>
          <cell r="I67">
            <v>0.23712</v>
          </cell>
          <cell r="J67">
            <v>10472</v>
          </cell>
          <cell r="K67">
            <v>2234.808576</v>
          </cell>
          <cell r="L67">
            <v>0.213408</v>
          </cell>
          <cell r="M67">
            <v>6283.2</v>
          </cell>
          <cell r="N67">
            <v>1676.106432</v>
          </cell>
          <cell r="O67">
            <v>0.26676</v>
          </cell>
          <cell r="P67">
            <v>7854</v>
          </cell>
          <cell r="Q67">
            <v>1927.5223968</v>
          </cell>
          <cell r="R67">
            <v>0.2454192</v>
          </cell>
          <cell r="S67">
            <v>40</v>
          </cell>
        </row>
        <row r="68">
          <cell r="B68">
            <v>110378</v>
          </cell>
          <cell r="C68" t="str">
            <v>都江堰宝莲路</v>
          </cell>
          <cell r="D68" t="str">
            <v>都江堰片区</v>
          </cell>
          <cell r="E68">
            <v>4</v>
          </cell>
          <cell r="F68">
            <v>100</v>
          </cell>
          <cell r="G68">
            <v>8680</v>
          </cell>
          <cell r="H68">
            <v>1851.02736</v>
          </cell>
          <cell r="I68">
            <v>0.213252</v>
          </cell>
          <cell r="J68">
            <v>9548</v>
          </cell>
          <cell r="K68">
            <v>1832.5170864</v>
          </cell>
          <cell r="L68">
            <v>0.1919268</v>
          </cell>
          <cell r="M68">
            <v>5728.8</v>
          </cell>
          <cell r="N68">
            <v>1374.3878148</v>
          </cell>
          <cell r="O68">
            <v>0.2399085</v>
          </cell>
          <cell r="P68">
            <v>7161</v>
          </cell>
          <cell r="Q68">
            <v>1580.54598702</v>
          </cell>
          <cell r="R68">
            <v>0.22071582</v>
          </cell>
          <cell r="S68">
            <v>40</v>
          </cell>
        </row>
        <row r="69">
          <cell r="B69">
            <v>571</v>
          </cell>
          <cell r="C69" t="str">
            <v>高新区民丰大道西段药店</v>
          </cell>
          <cell r="D69" t="str">
            <v>东南片区</v>
          </cell>
          <cell r="E69">
            <v>1</v>
          </cell>
          <cell r="F69">
            <v>200</v>
          </cell>
          <cell r="G69">
            <v>27600</v>
          </cell>
          <cell r="H69">
            <v>6027.84</v>
          </cell>
          <cell r="I69">
            <v>0.2184</v>
          </cell>
          <cell r="J69">
            <v>30360</v>
          </cell>
          <cell r="K69">
            <v>5967.5616</v>
          </cell>
          <cell r="L69">
            <v>0.19656</v>
          </cell>
          <cell r="M69">
            <v>18216</v>
          </cell>
          <cell r="N69">
            <v>4475.6712</v>
          </cell>
          <cell r="O69">
            <v>0.2457</v>
          </cell>
          <cell r="P69">
            <v>22770</v>
          </cell>
          <cell r="Q69">
            <v>5147.02188</v>
          </cell>
          <cell r="R69">
            <v>0.226044</v>
          </cell>
          <cell r="S69">
            <v>60</v>
          </cell>
        </row>
        <row r="70">
          <cell r="B70">
            <v>712</v>
          </cell>
          <cell r="C70" t="str">
            <v>成华区华泰路药店</v>
          </cell>
          <cell r="D70" t="str">
            <v>东南片区</v>
          </cell>
          <cell r="E70">
            <v>1</v>
          </cell>
          <cell r="F70">
            <v>200</v>
          </cell>
          <cell r="G70">
            <v>25000</v>
          </cell>
          <cell r="H70">
            <v>6532.5</v>
          </cell>
          <cell r="I70">
            <v>0.2613</v>
          </cell>
          <cell r="J70">
            <v>27500</v>
          </cell>
          <cell r="K70">
            <v>6467.175</v>
          </cell>
          <cell r="L70">
            <v>0.23517</v>
          </cell>
          <cell r="M70">
            <v>16500</v>
          </cell>
          <cell r="N70">
            <v>4850.38125</v>
          </cell>
          <cell r="O70">
            <v>0.2939625</v>
          </cell>
          <cell r="P70">
            <v>20625</v>
          </cell>
          <cell r="Q70">
            <v>5577.9384375</v>
          </cell>
          <cell r="R70">
            <v>0.2704455</v>
          </cell>
          <cell r="S70">
            <v>60</v>
          </cell>
        </row>
        <row r="71">
          <cell r="B71">
            <v>707</v>
          </cell>
          <cell r="C71" t="str">
            <v>成华区万科路药店</v>
          </cell>
          <cell r="D71" t="str">
            <v>东南片区</v>
          </cell>
          <cell r="E71">
            <v>1</v>
          </cell>
          <cell r="F71">
            <v>200</v>
          </cell>
          <cell r="G71">
            <v>24000</v>
          </cell>
          <cell r="H71">
            <v>5990.4</v>
          </cell>
          <cell r="I71">
            <v>0.2496</v>
          </cell>
          <cell r="J71">
            <v>26400</v>
          </cell>
          <cell r="K71">
            <v>5930.496</v>
          </cell>
          <cell r="L71">
            <v>0.22464</v>
          </cell>
          <cell r="M71">
            <v>15840</v>
          </cell>
          <cell r="N71">
            <v>4447.872</v>
          </cell>
          <cell r="O71">
            <v>0.2808</v>
          </cell>
          <cell r="P71">
            <v>19800</v>
          </cell>
          <cell r="Q71">
            <v>5115.0528</v>
          </cell>
          <cell r="R71">
            <v>0.258336</v>
          </cell>
          <cell r="S71">
            <v>60</v>
          </cell>
        </row>
        <row r="72">
          <cell r="B72">
            <v>511</v>
          </cell>
          <cell r="C72" t="str">
            <v>成华杉板桥南一路店</v>
          </cell>
          <cell r="D72" t="str">
            <v>东南片区</v>
          </cell>
          <cell r="E72">
            <v>2</v>
          </cell>
          <cell r="F72">
            <v>150</v>
          </cell>
          <cell r="G72">
            <v>18720</v>
          </cell>
          <cell r="H72">
            <v>4614.1056</v>
          </cell>
          <cell r="I72">
            <v>0.24648</v>
          </cell>
          <cell r="J72">
            <v>20592</v>
          </cell>
          <cell r="K72">
            <v>4567.964544</v>
          </cell>
          <cell r="L72">
            <v>0.221832</v>
          </cell>
          <cell r="M72">
            <v>12355.2</v>
          </cell>
          <cell r="N72">
            <v>3425.973408</v>
          </cell>
          <cell r="O72">
            <v>0.27729</v>
          </cell>
          <cell r="P72">
            <v>15444</v>
          </cell>
          <cell r="Q72">
            <v>3939.8694192</v>
          </cell>
          <cell r="R72">
            <v>0.2551068</v>
          </cell>
          <cell r="S72">
            <v>60</v>
          </cell>
        </row>
        <row r="73">
          <cell r="B73">
            <v>387</v>
          </cell>
          <cell r="C73" t="str">
            <v>新乐中街药店</v>
          </cell>
          <cell r="D73" t="str">
            <v>东南片区</v>
          </cell>
          <cell r="E73">
            <v>2</v>
          </cell>
          <cell r="F73">
            <v>150</v>
          </cell>
          <cell r="G73">
            <v>18250</v>
          </cell>
          <cell r="H73">
            <v>3851.991</v>
          </cell>
          <cell r="I73">
            <v>0.211068</v>
          </cell>
          <cell r="J73">
            <v>20075</v>
          </cell>
          <cell r="K73">
            <v>3813.47109</v>
          </cell>
          <cell r="L73">
            <v>0.1899612</v>
          </cell>
          <cell r="M73">
            <v>12045</v>
          </cell>
          <cell r="N73">
            <v>2860.1033175</v>
          </cell>
          <cell r="O73">
            <v>0.2374515</v>
          </cell>
          <cell r="P73">
            <v>15056.25</v>
          </cell>
          <cell r="Q73">
            <v>3289.118815125</v>
          </cell>
          <cell r="R73">
            <v>0.21845538</v>
          </cell>
          <cell r="S73">
            <v>50</v>
          </cell>
        </row>
        <row r="74">
          <cell r="B74">
            <v>737</v>
          </cell>
          <cell r="C74" t="str">
            <v>高新区大源北街药店</v>
          </cell>
          <cell r="D74" t="str">
            <v>东南片区</v>
          </cell>
          <cell r="E74">
            <v>2</v>
          </cell>
          <cell r="F74">
            <v>150</v>
          </cell>
          <cell r="G74">
            <v>18000</v>
          </cell>
          <cell r="H74">
            <v>4001.4</v>
          </cell>
          <cell r="I74">
            <v>0.2223</v>
          </cell>
          <cell r="J74">
            <v>19800</v>
          </cell>
          <cell r="K74">
            <v>3961.386</v>
          </cell>
          <cell r="L74">
            <v>0.20007</v>
          </cell>
          <cell r="M74">
            <v>11880</v>
          </cell>
          <cell r="N74">
            <v>2971.0395</v>
          </cell>
          <cell r="O74">
            <v>0.2500875</v>
          </cell>
          <cell r="P74">
            <v>14850</v>
          </cell>
          <cell r="Q74">
            <v>3416.695425</v>
          </cell>
          <cell r="R74">
            <v>0.2300805</v>
          </cell>
          <cell r="S74">
            <v>50</v>
          </cell>
        </row>
        <row r="75">
          <cell r="B75">
            <v>377</v>
          </cell>
          <cell r="C75" t="str">
            <v>新园大道药店</v>
          </cell>
          <cell r="D75" t="str">
            <v>东南片区</v>
          </cell>
          <cell r="E75">
            <v>3</v>
          </cell>
          <cell r="F75">
            <v>150</v>
          </cell>
          <cell r="G75">
            <v>15840</v>
          </cell>
          <cell r="H75">
            <v>4171.11552</v>
          </cell>
          <cell r="I75">
            <v>0.263328</v>
          </cell>
          <cell r="J75">
            <v>17424</v>
          </cell>
          <cell r="K75">
            <v>4129.4043648</v>
          </cell>
          <cell r="L75">
            <v>0.2369952</v>
          </cell>
          <cell r="M75">
            <v>10454.4</v>
          </cell>
          <cell r="N75">
            <v>3097.0532736</v>
          </cell>
          <cell r="O75">
            <v>0.296244</v>
          </cell>
          <cell r="P75">
            <v>13068</v>
          </cell>
          <cell r="Q75">
            <v>3561.61126464</v>
          </cell>
          <cell r="R75">
            <v>0.27254448</v>
          </cell>
          <cell r="S75">
            <v>50</v>
          </cell>
        </row>
        <row r="76">
          <cell r="B76">
            <v>118074</v>
          </cell>
          <cell r="C76" t="str">
            <v>泰和二街</v>
          </cell>
          <cell r="D76" t="str">
            <v>东南片区</v>
          </cell>
          <cell r="E76">
            <v>3</v>
          </cell>
          <cell r="F76">
            <v>150</v>
          </cell>
          <cell r="G76">
            <v>15120</v>
          </cell>
          <cell r="H76">
            <v>3495.62304</v>
          </cell>
          <cell r="I76">
            <v>0.231192</v>
          </cell>
          <cell r="J76">
            <v>16632</v>
          </cell>
          <cell r="K76">
            <v>3460.6668096</v>
          </cell>
          <cell r="L76">
            <v>0.2080728</v>
          </cell>
          <cell r="M76">
            <v>9979.2</v>
          </cell>
          <cell r="N76">
            <v>2595.5001072</v>
          </cell>
          <cell r="O76">
            <v>0.260091</v>
          </cell>
          <cell r="P76">
            <v>12474</v>
          </cell>
          <cell r="Q76">
            <v>2984.82512328</v>
          </cell>
          <cell r="R76">
            <v>0.23928372</v>
          </cell>
          <cell r="S76">
            <v>50</v>
          </cell>
        </row>
        <row r="77">
          <cell r="B77">
            <v>105751</v>
          </cell>
          <cell r="C77" t="str">
            <v>新下街</v>
          </cell>
          <cell r="D77" t="str">
            <v>东南片区</v>
          </cell>
          <cell r="E77">
            <v>4</v>
          </cell>
          <cell r="F77">
            <v>100</v>
          </cell>
          <cell r="G77">
            <v>14500</v>
          </cell>
          <cell r="H77">
            <v>3732.3</v>
          </cell>
          <cell r="I77">
            <v>0.2574</v>
          </cell>
          <cell r="J77">
            <v>15950</v>
          </cell>
          <cell r="K77">
            <v>3694.977</v>
          </cell>
          <cell r="L77">
            <v>0.23166</v>
          </cell>
          <cell r="M77">
            <v>9570</v>
          </cell>
          <cell r="N77">
            <v>2771.23275</v>
          </cell>
          <cell r="O77">
            <v>0.289575</v>
          </cell>
          <cell r="P77">
            <v>11962.5</v>
          </cell>
          <cell r="Q77">
            <v>3186.9176625</v>
          </cell>
          <cell r="R77">
            <v>0.266409</v>
          </cell>
          <cell r="S77">
            <v>40</v>
          </cell>
        </row>
        <row r="78">
          <cell r="B78">
            <v>515</v>
          </cell>
          <cell r="C78" t="str">
            <v>成华区崔家店路药店</v>
          </cell>
          <cell r="D78" t="str">
            <v>东南片区</v>
          </cell>
          <cell r="E78">
            <v>4</v>
          </cell>
          <cell r="F78">
            <v>100</v>
          </cell>
          <cell r="G78">
            <v>14000</v>
          </cell>
          <cell r="H78">
            <v>3507.504</v>
          </cell>
          <cell r="I78">
            <v>0.250536</v>
          </cell>
          <cell r="J78">
            <v>15400</v>
          </cell>
          <cell r="K78">
            <v>3472.42896</v>
          </cell>
          <cell r="L78">
            <v>0.2254824</v>
          </cell>
          <cell r="M78">
            <v>9240</v>
          </cell>
          <cell r="N78">
            <v>2604.32172</v>
          </cell>
          <cell r="O78">
            <v>0.281853</v>
          </cell>
          <cell r="P78">
            <v>11550</v>
          </cell>
          <cell r="Q78">
            <v>2994.969978</v>
          </cell>
          <cell r="R78">
            <v>0.25930476</v>
          </cell>
          <cell r="S78">
            <v>50</v>
          </cell>
        </row>
        <row r="79">
          <cell r="B79">
            <v>103639</v>
          </cell>
          <cell r="C79" t="str">
            <v>金马河</v>
          </cell>
          <cell r="D79" t="str">
            <v>东南片区</v>
          </cell>
          <cell r="E79">
            <v>5</v>
          </cell>
          <cell r="F79">
            <v>100</v>
          </cell>
          <cell r="G79">
            <v>13000</v>
          </cell>
          <cell r="H79">
            <v>3245.814</v>
          </cell>
          <cell r="I79">
            <v>0.249678</v>
          </cell>
          <cell r="J79">
            <v>14300</v>
          </cell>
          <cell r="K79">
            <v>3213.35586</v>
          </cell>
          <cell r="L79">
            <v>0.2247102</v>
          </cell>
          <cell r="M79">
            <v>8580</v>
          </cell>
          <cell r="N79">
            <v>2410.016895</v>
          </cell>
          <cell r="O79">
            <v>0.28088775</v>
          </cell>
          <cell r="P79">
            <v>10725</v>
          </cell>
          <cell r="Q79">
            <v>2771.51942925</v>
          </cell>
          <cell r="R79">
            <v>0.25841673</v>
          </cell>
          <cell r="S79">
            <v>50</v>
          </cell>
        </row>
        <row r="80">
          <cell r="B80">
            <v>355</v>
          </cell>
          <cell r="C80" t="str">
            <v>双林路药店</v>
          </cell>
          <cell r="D80" t="str">
            <v>东南片区</v>
          </cell>
          <cell r="E80">
            <v>5</v>
          </cell>
          <cell r="F80">
            <v>100</v>
          </cell>
          <cell r="G80">
            <v>13000</v>
          </cell>
          <cell r="H80">
            <v>3327.948</v>
          </cell>
          <cell r="I80">
            <v>0.255996</v>
          </cell>
          <cell r="J80">
            <v>14300</v>
          </cell>
          <cell r="K80">
            <v>3294.66852</v>
          </cell>
          <cell r="L80">
            <v>0.2303964</v>
          </cell>
          <cell r="M80">
            <v>8580</v>
          </cell>
          <cell r="N80">
            <v>2471.00139</v>
          </cell>
          <cell r="O80">
            <v>0.2879955</v>
          </cell>
          <cell r="P80">
            <v>10725</v>
          </cell>
          <cell r="Q80">
            <v>2841.6515985</v>
          </cell>
          <cell r="R80">
            <v>0.26495586</v>
          </cell>
          <cell r="S80">
            <v>40</v>
          </cell>
        </row>
        <row r="81">
          <cell r="B81">
            <v>743</v>
          </cell>
          <cell r="C81" t="str">
            <v>成华区万宇路药店</v>
          </cell>
          <cell r="D81" t="str">
            <v>东南片区</v>
          </cell>
          <cell r="E81">
            <v>5</v>
          </cell>
          <cell r="F81">
            <v>100</v>
          </cell>
          <cell r="G81">
            <v>12250</v>
          </cell>
          <cell r="H81">
            <v>3057.6</v>
          </cell>
          <cell r="I81">
            <v>0.2496</v>
          </cell>
          <cell r="J81">
            <v>13475</v>
          </cell>
          <cell r="K81">
            <v>3027.024</v>
          </cell>
          <cell r="L81">
            <v>0.22464</v>
          </cell>
          <cell r="M81">
            <v>8085</v>
          </cell>
          <cell r="N81">
            <v>2270.268</v>
          </cell>
          <cell r="O81">
            <v>0.2808</v>
          </cell>
          <cell r="P81">
            <v>10106.25</v>
          </cell>
          <cell r="Q81">
            <v>2610.8082</v>
          </cell>
          <cell r="R81">
            <v>0.258336</v>
          </cell>
          <cell r="S81">
            <v>40</v>
          </cell>
        </row>
        <row r="82">
          <cell r="B82">
            <v>573</v>
          </cell>
          <cell r="C82" t="str">
            <v>双流县西航港街道锦华路一段药店</v>
          </cell>
          <cell r="D82" t="str">
            <v>东南片区</v>
          </cell>
          <cell r="E82">
            <v>6</v>
          </cell>
          <cell r="F82">
            <v>100</v>
          </cell>
          <cell r="G82">
            <v>9600</v>
          </cell>
          <cell r="H82">
            <v>2082.4128</v>
          </cell>
          <cell r="I82">
            <v>0.216918</v>
          </cell>
          <cell r="J82">
            <v>10560</v>
          </cell>
          <cell r="K82">
            <v>2061.588672</v>
          </cell>
          <cell r="L82">
            <v>0.1952262</v>
          </cell>
          <cell r="M82">
            <v>6336</v>
          </cell>
          <cell r="N82">
            <v>1546.191504</v>
          </cell>
          <cell r="O82">
            <v>0.24403275</v>
          </cell>
          <cell r="P82">
            <v>7920</v>
          </cell>
          <cell r="Q82">
            <v>1778.1202296</v>
          </cell>
          <cell r="R82">
            <v>0.22451013</v>
          </cell>
          <cell r="S82">
            <v>40</v>
          </cell>
        </row>
        <row r="83">
          <cell r="B83">
            <v>740</v>
          </cell>
          <cell r="C83" t="str">
            <v>成华区华康路药店</v>
          </cell>
          <cell r="D83" t="str">
            <v>东南片区</v>
          </cell>
          <cell r="E83">
            <v>6</v>
          </cell>
          <cell r="F83">
            <v>100</v>
          </cell>
          <cell r="G83">
            <v>9600</v>
          </cell>
          <cell r="H83">
            <v>2602.08</v>
          </cell>
          <cell r="I83">
            <v>0.27105</v>
          </cell>
          <cell r="J83">
            <v>10560</v>
          </cell>
          <cell r="K83">
            <v>2576.0592</v>
          </cell>
          <cell r="L83">
            <v>0.243945</v>
          </cell>
          <cell r="M83">
            <v>6336</v>
          </cell>
          <cell r="N83">
            <v>1932.0444</v>
          </cell>
          <cell r="O83">
            <v>0.30493125</v>
          </cell>
          <cell r="P83">
            <v>7920</v>
          </cell>
          <cell r="Q83">
            <v>2221.85106</v>
          </cell>
          <cell r="R83">
            <v>0.28053675</v>
          </cell>
          <cell r="S83">
            <v>40</v>
          </cell>
        </row>
        <row r="84">
          <cell r="B84">
            <v>733</v>
          </cell>
          <cell r="C84" t="str">
            <v>双流区东升街道三强西路药店</v>
          </cell>
          <cell r="D84" t="str">
            <v>东南片区</v>
          </cell>
          <cell r="E84">
            <v>7</v>
          </cell>
          <cell r="F84">
            <v>100</v>
          </cell>
          <cell r="G84">
            <v>9120</v>
          </cell>
          <cell r="H84">
            <v>2472.68736</v>
          </cell>
          <cell r="I84">
            <v>0.271128</v>
          </cell>
          <cell r="J84">
            <v>10032</v>
          </cell>
          <cell r="K84">
            <v>2447.9604864</v>
          </cell>
          <cell r="L84">
            <v>0.2440152</v>
          </cell>
          <cell r="M84">
            <v>6019.2</v>
          </cell>
          <cell r="N84">
            <v>1835.9703648</v>
          </cell>
          <cell r="O84">
            <v>0.305019</v>
          </cell>
          <cell r="P84">
            <v>7524</v>
          </cell>
          <cell r="Q84">
            <v>2111.36591952</v>
          </cell>
          <cell r="R84">
            <v>0.28061748</v>
          </cell>
          <cell r="S84">
            <v>40</v>
          </cell>
        </row>
        <row r="85">
          <cell r="B85">
            <v>122198</v>
          </cell>
          <cell r="C85" t="str">
            <v>华泰路二药店</v>
          </cell>
          <cell r="D85" t="str">
            <v>东南片区</v>
          </cell>
          <cell r="E85">
            <v>7</v>
          </cell>
          <cell r="F85">
            <v>100</v>
          </cell>
          <cell r="G85">
            <v>9120</v>
          </cell>
          <cell r="H85">
            <v>1636.128</v>
          </cell>
          <cell r="I85">
            <v>0.1794</v>
          </cell>
          <cell r="J85">
            <v>10032</v>
          </cell>
          <cell r="K85">
            <v>1619.76672</v>
          </cell>
          <cell r="L85">
            <v>0.16146</v>
          </cell>
          <cell r="M85">
            <v>6019.2</v>
          </cell>
          <cell r="N85">
            <v>1214.82504</v>
          </cell>
          <cell r="O85">
            <v>0.201825</v>
          </cell>
          <cell r="P85">
            <v>7524</v>
          </cell>
          <cell r="Q85">
            <v>1397.048796</v>
          </cell>
          <cell r="R85">
            <v>0.185679</v>
          </cell>
          <cell r="S85">
            <v>40</v>
          </cell>
        </row>
        <row r="86">
          <cell r="B86">
            <v>104430</v>
          </cell>
          <cell r="C86" t="str">
            <v>中和大道药店</v>
          </cell>
          <cell r="D86" t="str">
            <v>东南片区</v>
          </cell>
          <cell r="E86">
            <v>7</v>
          </cell>
          <cell r="F86">
            <v>100</v>
          </cell>
          <cell r="G86">
            <v>9360</v>
          </cell>
          <cell r="H86">
            <v>2317.27392</v>
          </cell>
          <cell r="I86">
            <v>0.247572</v>
          </cell>
          <cell r="J86">
            <v>10296</v>
          </cell>
          <cell r="K86">
            <v>2294.1011808</v>
          </cell>
          <cell r="L86">
            <v>0.2228148</v>
          </cell>
          <cell r="M86">
            <v>6177.6</v>
          </cell>
          <cell r="N86">
            <v>1720.5758856</v>
          </cell>
          <cell r="O86">
            <v>0.2785185</v>
          </cell>
          <cell r="P86">
            <v>7722</v>
          </cell>
          <cell r="Q86">
            <v>1978.66226844</v>
          </cell>
          <cell r="R86">
            <v>0.25623702</v>
          </cell>
          <cell r="S86">
            <v>40</v>
          </cell>
        </row>
        <row r="87">
          <cell r="B87">
            <v>114069</v>
          </cell>
          <cell r="C87" t="str">
            <v>剑南大道店</v>
          </cell>
          <cell r="D87" t="str">
            <v>东南片区</v>
          </cell>
          <cell r="E87">
            <v>8</v>
          </cell>
          <cell r="F87">
            <v>50</v>
          </cell>
          <cell r="G87">
            <v>6720</v>
          </cell>
          <cell r="H87">
            <v>1784.24064</v>
          </cell>
          <cell r="I87">
            <v>0.265512</v>
          </cell>
          <cell r="J87">
            <v>7392</v>
          </cell>
          <cell r="K87">
            <v>1766.3982336</v>
          </cell>
          <cell r="L87">
            <v>0.2389608</v>
          </cell>
          <cell r="M87">
            <v>4435.2</v>
          </cell>
          <cell r="N87">
            <v>1324.7986752</v>
          </cell>
          <cell r="O87">
            <v>0.298701</v>
          </cell>
          <cell r="P87">
            <v>5544</v>
          </cell>
          <cell r="Q87">
            <v>1523.51847648</v>
          </cell>
          <cell r="R87">
            <v>0.27480492</v>
          </cell>
          <cell r="S87">
            <v>35</v>
          </cell>
        </row>
        <row r="88">
          <cell r="B88">
            <v>106568</v>
          </cell>
          <cell r="C88" t="str">
            <v>中和公济桥路药店</v>
          </cell>
          <cell r="D88" t="str">
            <v>东南片区</v>
          </cell>
          <cell r="E88">
            <v>8</v>
          </cell>
          <cell r="F88">
            <v>50</v>
          </cell>
          <cell r="G88">
            <v>7000</v>
          </cell>
          <cell r="H88">
            <v>1760.304</v>
          </cell>
          <cell r="I88">
            <v>0.251472</v>
          </cell>
          <cell r="J88">
            <v>7700</v>
          </cell>
          <cell r="K88">
            <v>1742.70096</v>
          </cell>
          <cell r="L88">
            <v>0.2263248</v>
          </cell>
          <cell r="M88">
            <v>4620</v>
          </cell>
          <cell r="N88">
            <v>1307.02572</v>
          </cell>
          <cell r="O88">
            <v>0.282906</v>
          </cell>
          <cell r="P88">
            <v>5775</v>
          </cell>
          <cell r="Q88">
            <v>1503.079578</v>
          </cell>
          <cell r="R88">
            <v>0.26027352</v>
          </cell>
          <cell r="S88">
            <v>35</v>
          </cell>
        </row>
        <row r="89">
          <cell r="B89">
            <v>118758</v>
          </cell>
          <cell r="C89" t="str">
            <v>水碾河</v>
          </cell>
          <cell r="D89" t="str">
            <v>东南片区</v>
          </cell>
          <cell r="E89">
            <v>8</v>
          </cell>
          <cell r="F89">
            <v>50</v>
          </cell>
          <cell r="G89">
            <v>7000</v>
          </cell>
          <cell r="H89">
            <v>1559.376</v>
          </cell>
          <cell r="I89">
            <v>0.222768</v>
          </cell>
          <cell r="J89">
            <v>7700</v>
          </cell>
          <cell r="K89">
            <v>1543.78224</v>
          </cell>
          <cell r="L89">
            <v>0.2004912</v>
          </cell>
          <cell r="M89">
            <v>4620</v>
          </cell>
          <cell r="N89">
            <v>1157.83668</v>
          </cell>
          <cell r="O89">
            <v>0.250614</v>
          </cell>
          <cell r="P89">
            <v>5775</v>
          </cell>
          <cell r="Q89">
            <v>1331.512182</v>
          </cell>
          <cell r="R89">
            <v>0.23056488</v>
          </cell>
          <cell r="S89">
            <v>35</v>
          </cell>
        </row>
        <row r="90">
          <cell r="B90">
            <v>114848</v>
          </cell>
          <cell r="C90" t="str">
            <v>泰和二街2店</v>
          </cell>
          <cell r="D90" t="str">
            <v>东南片区</v>
          </cell>
          <cell r="E90">
            <v>9</v>
          </cell>
          <cell r="F90">
            <v>50</v>
          </cell>
          <cell r="G90">
            <v>4800</v>
          </cell>
          <cell r="H90">
            <v>936</v>
          </cell>
          <cell r="I90">
            <v>0.195</v>
          </cell>
          <cell r="J90">
            <v>5280</v>
          </cell>
          <cell r="K90">
            <v>926.64</v>
          </cell>
          <cell r="L90">
            <v>0.1755</v>
          </cell>
          <cell r="M90">
            <v>3168</v>
          </cell>
          <cell r="N90">
            <v>694.98</v>
          </cell>
          <cell r="O90">
            <v>0.219375</v>
          </cell>
          <cell r="P90">
            <v>3960</v>
          </cell>
          <cell r="Q90">
            <v>799.227</v>
          </cell>
          <cell r="R90">
            <v>0.201825</v>
          </cell>
          <cell r="S90">
            <v>35</v>
          </cell>
        </row>
        <row r="91">
          <cell r="B91">
            <v>54</v>
          </cell>
          <cell r="C91" t="str">
            <v>怀远店</v>
          </cell>
          <cell r="D91" t="str">
            <v>崇州片区</v>
          </cell>
          <cell r="E91">
            <v>1</v>
          </cell>
          <cell r="F91">
            <v>150</v>
          </cell>
          <cell r="G91">
            <v>19040</v>
          </cell>
          <cell r="H91">
            <v>4642.48512</v>
          </cell>
          <cell r="I91">
            <v>0.243828</v>
          </cell>
          <cell r="J91">
            <v>20944</v>
          </cell>
          <cell r="K91">
            <v>4596.0602688</v>
          </cell>
          <cell r="L91">
            <v>0.2194452</v>
          </cell>
          <cell r="M91">
            <v>12566.4</v>
          </cell>
          <cell r="N91">
            <v>3447.0452016</v>
          </cell>
          <cell r="O91">
            <v>0.2743065</v>
          </cell>
          <cell r="P91">
            <v>15708</v>
          </cell>
          <cell r="Q91">
            <v>3964.10198184</v>
          </cell>
          <cell r="R91">
            <v>0.25236198</v>
          </cell>
          <cell r="S91">
            <v>50</v>
          </cell>
        </row>
        <row r="92">
          <cell r="B92">
            <v>367</v>
          </cell>
          <cell r="C92" t="str">
            <v>金带街药店</v>
          </cell>
          <cell r="D92" t="str">
            <v>崇州片区</v>
          </cell>
          <cell r="E92">
            <v>1</v>
          </cell>
          <cell r="F92">
            <v>150</v>
          </cell>
          <cell r="G92">
            <v>12000</v>
          </cell>
          <cell r="H92">
            <v>2560.896</v>
          </cell>
          <cell r="I92">
            <v>0.213408</v>
          </cell>
          <cell r="J92">
            <v>13200</v>
          </cell>
          <cell r="K92">
            <v>2535.28704</v>
          </cell>
          <cell r="L92">
            <v>0.1920672</v>
          </cell>
          <cell r="M92">
            <v>7920</v>
          </cell>
          <cell r="N92">
            <v>1901.46528</v>
          </cell>
          <cell r="O92">
            <v>0.240084</v>
          </cell>
          <cell r="P92">
            <v>9900</v>
          </cell>
          <cell r="Q92">
            <v>2186.685072</v>
          </cell>
          <cell r="R92">
            <v>0.22087728</v>
          </cell>
          <cell r="S92">
            <v>40</v>
          </cell>
        </row>
        <row r="93">
          <cell r="B93">
            <v>104428</v>
          </cell>
          <cell r="C93" t="str">
            <v>永康东路药店 </v>
          </cell>
          <cell r="D93" t="str">
            <v>崇州片区</v>
          </cell>
          <cell r="E93">
            <v>1</v>
          </cell>
          <cell r="F93">
            <v>150</v>
          </cell>
          <cell r="G93">
            <v>12600</v>
          </cell>
          <cell r="H93">
            <v>3239.3088</v>
          </cell>
          <cell r="I93">
            <v>0.257088</v>
          </cell>
          <cell r="J93">
            <v>13860</v>
          </cell>
          <cell r="K93">
            <v>3206.915712</v>
          </cell>
          <cell r="L93">
            <v>0.2313792</v>
          </cell>
          <cell r="M93">
            <v>8316</v>
          </cell>
          <cell r="N93">
            <v>2405.186784</v>
          </cell>
          <cell r="O93">
            <v>0.289224</v>
          </cell>
          <cell r="P93">
            <v>10395</v>
          </cell>
          <cell r="Q93">
            <v>2765.9648016</v>
          </cell>
          <cell r="R93">
            <v>0.26608608</v>
          </cell>
          <cell r="S93">
            <v>50</v>
          </cell>
        </row>
        <row r="94">
          <cell r="B94">
            <v>754</v>
          </cell>
          <cell r="C94" t="str">
            <v>崇州市崇阳镇尚贤坊街药店</v>
          </cell>
          <cell r="D94" t="str">
            <v>崇州片区</v>
          </cell>
          <cell r="E94">
            <v>2</v>
          </cell>
          <cell r="F94">
            <v>100</v>
          </cell>
          <cell r="G94">
            <v>9275</v>
          </cell>
          <cell r="H94">
            <v>2098.005</v>
          </cell>
          <cell r="I94">
            <v>0.2262</v>
          </cell>
          <cell r="J94">
            <v>10202.5</v>
          </cell>
          <cell r="K94">
            <v>2077.02495</v>
          </cell>
          <cell r="L94">
            <v>0.20358</v>
          </cell>
          <cell r="M94">
            <v>6121.5</v>
          </cell>
          <cell r="N94">
            <v>1557.7687125</v>
          </cell>
          <cell r="O94">
            <v>0.254475</v>
          </cell>
          <cell r="P94">
            <v>7651.875</v>
          </cell>
          <cell r="Q94">
            <v>1791.434019375</v>
          </cell>
          <cell r="R94">
            <v>0.234117</v>
          </cell>
          <cell r="S94">
            <v>40</v>
          </cell>
        </row>
        <row r="95">
          <cell r="B95">
            <v>104838</v>
          </cell>
          <cell r="C95" t="str">
            <v>蜀州中路店</v>
          </cell>
          <cell r="D95" t="str">
            <v>崇州片区</v>
          </cell>
          <cell r="E95">
            <v>2</v>
          </cell>
          <cell r="F95">
            <v>100</v>
          </cell>
          <cell r="G95">
            <v>8910</v>
          </cell>
          <cell r="H95">
            <v>2154.438</v>
          </cell>
          <cell r="I95">
            <v>0.2418</v>
          </cell>
          <cell r="J95">
            <v>9801</v>
          </cell>
          <cell r="K95">
            <v>2132.89362</v>
          </cell>
          <cell r="L95">
            <v>0.21762</v>
          </cell>
          <cell r="M95">
            <v>5880.6</v>
          </cell>
          <cell r="N95">
            <v>1599.670215</v>
          </cell>
          <cell r="O95">
            <v>0.272025</v>
          </cell>
          <cell r="P95">
            <v>7350.75</v>
          </cell>
          <cell r="Q95">
            <v>1839.62074725</v>
          </cell>
          <cell r="R95">
            <v>0.250263</v>
          </cell>
          <cell r="S95">
            <v>40</v>
          </cell>
        </row>
        <row r="96">
          <cell r="B96">
            <v>56</v>
          </cell>
          <cell r="C96" t="str">
            <v>四川太极三江店</v>
          </cell>
          <cell r="D96" t="str">
            <v>崇州片区</v>
          </cell>
          <cell r="E96">
            <v>3</v>
          </cell>
          <cell r="F96">
            <v>100</v>
          </cell>
          <cell r="G96">
            <v>8640</v>
          </cell>
          <cell r="H96">
            <v>2021.76</v>
          </cell>
          <cell r="I96">
            <v>0.234</v>
          </cell>
          <cell r="J96">
            <v>9504</v>
          </cell>
          <cell r="K96">
            <v>2001.5424</v>
          </cell>
          <cell r="L96">
            <v>0.2106</v>
          </cell>
          <cell r="M96">
            <v>5702.4</v>
          </cell>
          <cell r="N96">
            <v>1501.1568</v>
          </cell>
          <cell r="O96">
            <v>0.26325</v>
          </cell>
          <cell r="P96">
            <v>7128</v>
          </cell>
          <cell r="Q96">
            <v>1726.33032</v>
          </cell>
          <cell r="R96">
            <v>0.24219</v>
          </cell>
          <cell r="S96">
            <v>35</v>
          </cell>
        </row>
        <row r="97">
          <cell r="B97">
            <v>52</v>
          </cell>
          <cell r="C97" t="str">
            <v>崇州中心店</v>
          </cell>
          <cell r="D97" t="str">
            <v>崇州片区</v>
          </cell>
          <cell r="E97">
            <v>3</v>
          </cell>
          <cell r="F97">
            <v>100</v>
          </cell>
          <cell r="G97">
            <v>8215</v>
          </cell>
          <cell r="H97">
            <v>1979.9793</v>
          </cell>
          <cell r="I97">
            <v>0.24102</v>
          </cell>
          <cell r="J97">
            <v>9036.5</v>
          </cell>
          <cell r="K97">
            <v>1960.179507</v>
          </cell>
          <cell r="L97">
            <v>0.216918</v>
          </cell>
          <cell r="M97">
            <v>5421.9</v>
          </cell>
          <cell r="N97">
            <v>1470.13463025</v>
          </cell>
          <cell r="O97">
            <v>0.2711475</v>
          </cell>
          <cell r="P97">
            <v>6777.375</v>
          </cell>
          <cell r="Q97">
            <v>1690.6548247875</v>
          </cell>
          <cell r="R97">
            <v>0.2494557</v>
          </cell>
          <cell r="S97">
            <v>40</v>
          </cell>
        </row>
        <row r="98">
          <cell r="B98">
            <v>122176</v>
          </cell>
          <cell r="C98" t="str">
            <v>怀远二店</v>
          </cell>
          <cell r="D98" t="str">
            <v>崇州片区</v>
          </cell>
          <cell r="E98">
            <v>4</v>
          </cell>
          <cell r="F98">
            <v>50</v>
          </cell>
          <cell r="G98">
            <v>4500</v>
          </cell>
          <cell r="H98">
            <v>912.6</v>
          </cell>
          <cell r="I98">
            <v>0.2028</v>
          </cell>
          <cell r="J98">
            <v>4950</v>
          </cell>
          <cell r="K98">
            <v>903.474</v>
          </cell>
          <cell r="L98">
            <v>0.18252</v>
          </cell>
          <cell r="M98">
            <v>2970</v>
          </cell>
          <cell r="N98">
            <v>677.6055</v>
          </cell>
          <cell r="O98">
            <v>0.22815</v>
          </cell>
          <cell r="P98">
            <v>3712.5</v>
          </cell>
          <cell r="Q98">
            <v>779.246325</v>
          </cell>
          <cell r="R98">
            <v>0.209898</v>
          </cell>
          <cell r="S98">
            <v>30</v>
          </cell>
        </row>
        <row r="99">
          <cell r="B99">
            <v>517</v>
          </cell>
          <cell r="C99" t="str">
            <v>青羊区北东街店</v>
          </cell>
          <cell r="D99" t="str">
            <v>城中片区</v>
          </cell>
          <cell r="E99">
            <v>1</v>
          </cell>
          <cell r="F99">
            <v>200</v>
          </cell>
          <cell r="G99">
            <v>50400</v>
          </cell>
          <cell r="H99">
            <v>8664.3648</v>
          </cell>
          <cell r="I99">
            <v>0.171912</v>
          </cell>
          <cell r="J99">
            <v>55440</v>
          </cell>
          <cell r="K99">
            <v>8577.721152</v>
          </cell>
          <cell r="L99">
            <v>0.1547208</v>
          </cell>
          <cell r="M99">
            <v>33264</v>
          </cell>
          <cell r="N99">
            <v>6433.290864</v>
          </cell>
          <cell r="O99">
            <v>0.193401</v>
          </cell>
          <cell r="P99">
            <v>41580</v>
          </cell>
          <cell r="Q99">
            <v>7398.2844936</v>
          </cell>
          <cell r="R99">
            <v>0.17792892</v>
          </cell>
          <cell r="S99">
            <v>50</v>
          </cell>
        </row>
        <row r="100">
          <cell r="B100">
            <v>114685</v>
          </cell>
          <cell r="C100" t="str">
            <v>三医院店（青龙街）</v>
          </cell>
          <cell r="D100" t="str">
            <v>城中片区</v>
          </cell>
          <cell r="E100">
            <v>1</v>
          </cell>
          <cell r="F100">
            <v>200</v>
          </cell>
          <cell r="G100">
            <v>48000</v>
          </cell>
          <cell r="H100">
            <v>7488</v>
          </cell>
          <cell r="I100">
            <v>0.156</v>
          </cell>
          <cell r="J100">
            <v>52800</v>
          </cell>
          <cell r="K100">
            <v>7413.12</v>
          </cell>
          <cell r="L100">
            <v>0.1404</v>
          </cell>
          <cell r="M100">
            <v>31680</v>
          </cell>
          <cell r="N100">
            <v>5559.84</v>
          </cell>
          <cell r="O100">
            <v>0.1755</v>
          </cell>
          <cell r="P100">
            <v>39600</v>
          </cell>
          <cell r="Q100">
            <v>6393.816</v>
          </cell>
          <cell r="R100">
            <v>0.16146</v>
          </cell>
          <cell r="S100">
            <v>40</v>
          </cell>
        </row>
        <row r="101">
          <cell r="B101">
            <v>337</v>
          </cell>
          <cell r="C101" t="str">
            <v>浆洗街药店</v>
          </cell>
          <cell r="D101" t="str">
            <v>城中片区</v>
          </cell>
          <cell r="E101">
            <v>1</v>
          </cell>
          <cell r="F101">
            <v>200</v>
          </cell>
          <cell r="G101">
            <v>46000</v>
          </cell>
          <cell r="H101">
            <v>9099.168</v>
          </cell>
          <cell r="I101">
            <v>0.197808</v>
          </cell>
          <cell r="J101">
            <v>50600</v>
          </cell>
          <cell r="K101">
            <v>9008.17632</v>
          </cell>
          <cell r="L101">
            <v>0.1780272</v>
          </cell>
          <cell r="M101">
            <v>30360</v>
          </cell>
          <cell r="N101">
            <v>6756.13224</v>
          </cell>
          <cell r="O101">
            <v>0.222534</v>
          </cell>
          <cell r="P101">
            <v>37950</v>
          </cell>
          <cell r="Q101">
            <v>7769.552076</v>
          </cell>
          <cell r="R101">
            <v>0.20473128</v>
          </cell>
          <cell r="S101">
            <v>50</v>
          </cell>
        </row>
        <row r="102">
          <cell r="B102">
            <v>373</v>
          </cell>
          <cell r="C102" t="str">
            <v>通盈街药店</v>
          </cell>
          <cell r="D102" t="str">
            <v>城中片区</v>
          </cell>
          <cell r="E102">
            <v>2</v>
          </cell>
          <cell r="F102">
            <v>150</v>
          </cell>
          <cell r="G102">
            <v>22000</v>
          </cell>
          <cell r="H102">
            <v>5448.3</v>
          </cell>
          <cell r="I102">
            <v>0.24765</v>
          </cell>
          <cell r="J102">
            <v>24200</v>
          </cell>
          <cell r="K102">
            <v>5393.817</v>
          </cell>
          <cell r="L102">
            <v>0.222885</v>
          </cell>
          <cell r="M102">
            <v>14520</v>
          </cell>
          <cell r="N102">
            <v>4045.36275</v>
          </cell>
          <cell r="O102">
            <v>0.27860625</v>
          </cell>
          <cell r="P102">
            <v>18150</v>
          </cell>
          <cell r="Q102">
            <v>4652.1671625</v>
          </cell>
          <cell r="R102">
            <v>0.25631775</v>
          </cell>
          <cell r="S102">
            <v>50</v>
          </cell>
        </row>
        <row r="103">
          <cell r="B103">
            <v>546</v>
          </cell>
          <cell r="C103" t="str">
            <v>锦江区榕声路店</v>
          </cell>
          <cell r="D103" t="str">
            <v>城中片区</v>
          </cell>
          <cell r="E103">
            <v>2</v>
          </cell>
          <cell r="F103">
            <v>150</v>
          </cell>
          <cell r="G103">
            <v>21500</v>
          </cell>
          <cell r="H103">
            <v>5685.03</v>
          </cell>
          <cell r="I103">
            <v>0.26442</v>
          </cell>
          <cell r="J103">
            <v>23650</v>
          </cell>
          <cell r="K103">
            <v>5628.1797</v>
          </cell>
          <cell r="L103">
            <v>0.237978</v>
          </cell>
          <cell r="M103">
            <v>14190</v>
          </cell>
          <cell r="N103">
            <v>4221.134775</v>
          </cell>
          <cell r="O103">
            <v>0.2974725</v>
          </cell>
          <cell r="P103">
            <v>17737.5</v>
          </cell>
          <cell r="Q103">
            <v>4854.30499125</v>
          </cell>
          <cell r="R103">
            <v>0.2736747</v>
          </cell>
          <cell r="S103">
            <v>60</v>
          </cell>
        </row>
        <row r="104">
          <cell r="B104">
            <v>585</v>
          </cell>
          <cell r="C104" t="str">
            <v>成华区羊子山西路药店（兴元华盛）</v>
          </cell>
          <cell r="D104" t="str">
            <v>城中片区</v>
          </cell>
          <cell r="E104">
            <v>2</v>
          </cell>
          <cell r="F104">
            <v>150</v>
          </cell>
          <cell r="G104">
            <v>21500</v>
          </cell>
          <cell r="H104">
            <v>5366.4</v>
          </cell>
          <cell r="I104">
            <v>0.2496</v>
          </cell>
          <cell r="J104">
            <v>23650</v>
          </cell>
          <cell r="K104">
            <v>5312.736</v>
          </cell>
          <cell r="L104">
            <v>0.22464</v>
          </cell>
          <cell r="M104">
            <v>14190</v>
          </cell>
          <cell r="N104">
            <v>3984.552</v>
          </cell>
          <cell r="O104">
            <v>0.2808</v>
          </cell>
          <cell r="P104">
            <v>17737.5</v>
          </cell>
          <cell r="Q104">
            <v>4582.2348</v>
          </cell>
          <cell r="R104">
            <v>0.258336</v>
          </cell>
          <cell r="S104">
            <v>60</v>
          </cell>
        </row>
        <row r="105">
          <cell r="B105">
            <v>581</v>
          </cell>
          <cell r="C105" t="str">
            <v>成华区二环路北四段药店（汇融名城）</v>
          </cell>
          <cell r="D105" t="str">
            <v>城中片区</v>
          </cell>
          <cell r="E105">
            <v>3</v>
          </cell>
          <cell r="F105">
            <v>100</v>
          </cell>
          <cell r="G105">
            <v>19680</v>
          </cell>
          <cell r="H105">
            <v>4248.99072</v>
          </cell>
          <cell r="I105">
            <v>0.215904</v>
          </cell>
          <cell r="J105">
            <v>21648</v>
          </cell>
          <cell r="K105">
            <v>4206.5008128</v>
          </cell>
          <cell r="L105">
            <v>0.1943136</v>
          </cell>
          <cell r="M105">
            <v>12988.8</v>
          </cell>
          <cell r="N105">
            <v>3154.8756096</v>
          </cell>
          <cell r="O105">
            <v>0.242892</v>
          </cell>
          <cell r="P105">
            <v>16236</v>
          </cell>
          <cell r="Q105">
            <v>3628.10695104</v>
          </cell>
          <cell r="R105">
            <v>0.22346064</v>
          </cell>
          <cell r="S105">
            <v>50</v>
          </cell>
        </row>
        <row r="106">
          <cell r="B106">
            <v>114844</v>
          </cell>
          <cell r="C106" t="str">
            <v>培华东路店（六医院店）</v>
          </cell>
          <cell r="D106" t="str">
            <v>城中片区</v>
          </cell>
          <cell r="E106">
            <v>3</v>
          </cell>
          <cell r="F106">
            <v>100</v>
          </cell>
          <cell r="G106">
            <v>19200</v>
          </cell>
          <cell r="H106">
            <v>3294.72</v>
          </cell>
          <cell r="I106">
            <v>0.1716</v>
          </cell>
          <cell r="J106">
            <v>21120</v>
          </cell>
          <cell r="K106">
            <v>3261.7728</v>
          </cell>
          <cell r="L106">
            <v>0.15444</v>
          </cell>
          <cell r="M106">
            <v>12672</v>
          </cell>
          <cell r="N106">
            <v>2446.3296</v>
          </cell>
          <cell r="O106">
            <v>0.19305</v>
          </cell>
          <cell r="P106">
            <v>15840</v>
          </cell>
          <cell r="Q106">
            <v>2813.27904</v>
          </cell>
          <cell r="R106">
            <v>0.177606</v>
          </cell>
          <cell r="S106">
            <v>50</v>
          </cell>
        </row>
        <row r="107">
          <cell r="B107">
            <v>744</v>
          </cell>
          <cell r="C107" t="str">
            <v>武侯区科华街药店</v>
          </cell>
          <cell r="D107" t="str">
            <v>城中片区</v>
          </cell>
          <cell r="E107">
            <v>3</v>
          </cell>
          <cell r="F107">
            <v>100</v>
          </cell>
          <cell r="G107">
            <v>18720</v>
          </cell>
          <cell r="H107">
            <v>4015.44</v>
          </cell>
          <cell r="I107">
            <v>0.2145</v>
          </cell>
          <cell r="J107">
            <v>20592</v>
          </cell>
          <cell r="K107">
            <v>3975.2856</v>
          </cell>
          <cell r="L107">
            <v>0.19305</v>
          </cell>
          <cell r="M107">
            <v>12355.2</v>
          </cell>
          <cell r="N107">
            <v>2981.4642</v>
          </cell>
          <cell r="O107">
            <v>0.2413125</v>
          </cell>
          <cell r="P107">
            <v>15444</v>
          </cell>
          <cell r="Q107">
            <v>3428.68383</v>
          </cell>
          <cell r="R107">
            <v>0.2220075</v>
          </cell>
          <cell r="S107">
            <v>50</v>
          </cell>
        </row>
        <row r="108">
          <cell r="B108">
            <v>578</v>
          </cell>
          <cell r="C108" t="str">
            <v>成华区华油路药店</v>
          </cell>
          <cell r="D108" t="str">
            <v>城中片区</v>
          </cell>
          <cell r="E108">
            <v>4</v>
          </cell>
          <cell r="F108">
            <v>100</v>
          </cell>
          <cell r="G108">
            <v>18750</v>
          </cell>
          <cell r="H108">
            <v>4533.75</v>
          </cell>
          <cell r="I108">
            <v>0.2418</v>
          </cell>
          <cell r="J108">
            <v>20625</v>
          </cell>
          <cell r="K108">
            <v>4488.4125</v>
          </cell>
          <cell r="L108">
            <v>0.21762</v>
          </cell>
          <cell r="M108">
            <v>12375</v>
          </cell>
          <cell r="N108">
            <v>3366.309375</v>
          </cell>
          <cell r="O108">
            <v>0.272025</v>
          </cell>
          <cell r="P108">
            <v>15468.75</v>
          </cell>
          <cell r="Q108">
            <v>3871.25578125</v>
          </cell>
          <cell r="R108">
            <v>0.250263</v>
          </cell>
          <cell r="S108">
            <v>50</v>
          </cell>
        </row>
        <row r="109">
          <cell r="B109">
            <v>724</v>
          </cell>
          <cell r="C109" t="str">
            <v>锦江区观音桥街药店</v>
          </cell>
          <cell r="D109" t="str">
            <v>城中片区</v>
          </cell>
          <cell r="E109">
            <v>4</v>
          </cell>
          <cell r="F109">
            <v>100</v>
          </cell>
          <cell r="G109">
            <v>17760</v>
          </cell>
          <cell r="H109">
            <v>4308.2208</v>
          </cell>
          <cell r="I109">
            <v>0.24258</v>
          </cell>
          <cell r="J109">
            <v>19536</v>
          </cell>
          <cell r="K109">
            <v>4265.138592</v>
          </cell>
          <cell r="L109">
            <v>0.218322</v>
          </cell>
          <cell r="M109">
            <v>11721.6</v>
          </cell>
          <cell r="N109">
            <v>3198.853944</v>
          </cell>
          <cell r="O109">
            <v>0.2729025</v>
          </cell>
          <cell r="P109">
            <v>14652</v>
          </cell>
          <cell r="Q109">
            <v>3678.6820356</v>
          </cell>
          <cell r="R109">
            <v>0.2510703</v>
          </cell>
          <cell r="S109">
            <v>50</v>
          </cell>
        </row>
        <row r="110">
          <cell r="B110">
            <v>747</v>
          </cell>
          <cell r="C110" t="str">
            <v>郫县郫筒镇一环路东南段药店</v>
          </cell>
          <cell r="D110" t="str">
            <v>城中片区</v>
          </cell>
          <cell r="E110">
            <v>5</v>
          </cell>
          <cell r="F110">
            <v>100</v>
          </cell>
          <cell r="G110">
            <v>16320</v>
          </cell>
          <cell r="H110">
            <v>3118.752</v>
          </cell>
          <cell r="I110">
            <v>0.1911</v>
          </cell>
          <cell r="J110">
            <v>17952</v>
          </cell>
          <cell r="K110">
            <v>3087.56448</v>
          </cell>
          <cell r="L110">
            <v>0.17199</v>
          </cell>
          <cell r="M110">
            <v>10771.2</v>
          </cell>
          <cell r="N110">
            <v>2315.67336</v>
          </cell>
          <cell r="O110">
            <v>0.2149875</v>
          </cell>
          <cell r="P110">
            <v>13464</v>
          </cell>
          <cell r="Q110">
            <v>2663.024364</v>
          </cell>
          <cell r="R110">
            <v>0.1977885</v>
          </cell>
          <cell r="S110">
            <v>50</v>
          </cell>
        </row>
        <row r="111">
          <cell r="B111">
            <v>114622</v>
          </cell>
          <cell r="C111" t="str">
            <v>东昌路店</v>
          </cell>
          <cell r="D111" t="str">
            <v>城中片区</v>
          </cell>
          <cell r="E111">
            <v>5</v>
          </cell>
          <cell r="F111">
            <v>100</v>
          </cell>
          <cell r="G111">
            <v>15600</v>
          </cell>
          <cell r="H111">
            <v>4256.3664</v>
          </cell>
          <cell r="I111">
            <v>0.272844</v>
          </cell>
          <cell r="J111">
            <v>17160</v>
          </cell>
          <cell r="K111">
            <v>4213.802736</v>
          </cell>
          <cell r="L111">
            <v>0.2455596</v>
          </cell>
          <cell r="M111">
            <v>10296</v>
          </cell>
          <cell r="N111">
            <v>3160.352052</v>
          </cell>
          <cell r="O111">
            <v>0.3069495</v>
          </cell>
          <cell r="P111">
            <v>12870</v>
          </cell>
          <cell r="Q111">
            <v>3634.4048598</v>
          </cell>
          <cell r="R111">
            <v>0.28239354</v>
          </cell>
          <cell r="S111">
            <v>50</v>
          </cell>
        </row>
        <row r="112">
          <cell r="B112">
            <v>598</v>
          </cell>
          <cell r="C112" t="str">
            <v>锦江区水杉街药店</v>
          </cell>
          <cell r="D112" t="str">
            <v>城中片区</v>
          </cell>
          <cell r="E112">
            <v>6</v>
          </cell>
          <cell r="F112">
            <v>100</v>
          </cell>
          <cell r="G112">
            <v>14400</v>
          </cell>
          <cell r="H112">
            <v>3735.7632</v>
          </cell>
          <cell r="I112">
            <v>0.259428</v>
          </cell>
          <cell r="J112">
            <v>15840</v>
          </cell>
          <cell r="K112">
            <v>3698.405568</v>
          </cell>
          <cell r="L112">
            <v>0.2334852</v>
          </cell>
          <cell r="M112">
            <v>9504</v>
          </cell>
          <cell r="N112">
            <v>2773.804176</v>
          </cell>
          <cell r="O112">
            <v>0.2918565</v>
          </cell>
          <cell r="P112">
            <v>11880</v>
          </cell>
          <cell r="Q112">
            <v>3189.8748024</v>
          </cell>
          <cell r="R112">
            <v>0.26850798</v>
          </cell>
          <cell r="S112">
            <v>50</v>
          </cell>
        </row>
        <row r="113">
          <cell r="B113">
            <v>117184</v>
          </cell>
          <cell r="C113" t="str">
            <v>静沙路</v>
          </cell>
          <cell r="D113" t="str">
            <v>城中片区</v>
          </cell>
          <cell r="E113">
            <v>6</v>
          </cell>
          <cell r="F113">
            <v>100</v>
          </cell>
          <cell r="G113">
            <v>13920</v>
          </cell>
          <cell r="H113">
            <v>3583.008</v>
          </cell>
          <cell r="I113">
            <v>0.2574</v>
          </cell>
          <cell r="J113">
            <v>15312</v>
          </cell>
          <cell r="K113">
            <v>3547.17792</v>
          </cell>
          <cell r="L113">
            <v>0.23166</v>
          </cell>
          <cell r="M113">
            <v>9187.2</v>
          </cell>
          <cell r="N113">
            <v>2660.38344</v>
          </cell>
          <cell r="O113">
            <v>0.289575</v>
          </cell>
          <cell r="P113">
            <v>11484</v>
          </cell>
          <cell r="Q113">
            <v>3059.440956</v>
          </cell>
          <cell r="R113">
            <v>0.266409</v>
          </cell>
          <cell r="S113">
            <v>50</v>
          </cell>
        </row>
        <row r="114">
          <cell r="B114">
            <v>103199</v>
          </cell>
          <cell r="C114" t="str">
            <v>西林一街</v>
          </cell>
          <cell r="D114" t="str">
            <v>城中片区</v>
          </cell>
          <cell r="E114">
            <v>7</v>
          </cell>
          <cell r="F114">
            <v>100</v>
          </cell>
          <cell r="G114">
            <v>12720</v>
          </cell>
          <cell r="H114">
            <v>3314.80656</v>
          </cell>
          <cell r="I114">
            <v>0.260598</v>
          </cell>
          <cell r="J114">
            <v>13992</v>
          </cell>
          <cell r="K114">
            <v>3281.6584944</v>
          </cell>
          <cell r="L114">
            <v>0.2345382</v>
          </cell>
          <cell r="M114">
            <v>8395.2</v>
          </cell>
          <cell r="N114">
            <v>2461.2438708</v>
          </cell>
          <cell r="O114">
            <v>0.29317275</v>
          </cell>
          <cell r="P114">
            <v>10494</v>
          </cell>
          <cell r="Q114">
            <v>2830.43045142</v>
          </cell>
          <cell r="R114">
            <v>0.26971893</v>
          </cell>
          <cell r="S114">
            <v>50</v>
          </cell>
        </row>
        <row r="115">
          <cell r="B115">
            <v>572</v>
          </cell>
          <cell r="C115" t="str">
            <v>郫县郫筒镇东大街药店</v>
          </cell>
          <cell r="D115" t="str">
            <v>城中片区</v>
          </cell>
          <cell r="E115">
            <v>7</v>
          </cell>
          <cell r="F115">
            <v>100</v>
          </cell>
          <cell r="G115">
            <v>13000</v>
          </cell>
          <cell r="H115">
            <v>2805.738</v>
          </cell>
          <cell r="I115">
            <v>0.215826</v>
          </cell>
          <cell r="J115">
            <v>14300</v>
          </cell>
          <cell r="K115">
            <v>2777.68062</v>
          </cell>
          <cell r="L115">
            <v>0.1942434</v>
          </cell>
          <cell r="M115">
            <v>8580</v>
          </cell>
          <cell r="N115">
            <v>2083.260465</v>
          </cell>
          <cell r="O115">
            <v>0.24280425</v>
          </cell>
          <cell r="P115">
            <v>10725</v>
          </cell>
          <cell r="Q115">
            <v>2395.74953475</v>
          </cell>
          <cell r="R115">
            <v>0.22337991</v>
          </cell>
          <cell r="S115">
            <v>40</v>
          </cell>
        </row>
        <row r="116">
          <cell r="B116">
            <v>391</v>
          </cell>
          <cell r="C116" t="str">
            <v>金丝街药店</v>
          </cell>
          <cell r="D116" t="str">
            <v>城中片区</v>
          </cell>
          <cell r="E116">
            <v>8</v>
          </cell>
          <cell r="F116">
            <v>100</v>
          </cell>
          <cell r="G116">
            <v>11520</v>
          </cell>
          <cell r="H116">
            <v>3218.64192</v>
          </cell>
          <cell r="I116">
            <v>0.279396</v>
          </cell>
          <cell r="J116">
            <v>12672</v>
          </cell>
          <cell r="K116">
            <v>3186.4555008</v>
          </cell>
          <cell r="L116">
            <v>0.2514564</v>
          </cell>
          <cell r="M116">
            <v>7603.2</v>
          </cell>
          <cell r="N116">
            <v>2389.8416256</v>
          </cell>
          <cell r="O116">
            <v>0.3143205</v>
          </cell>
          <cell r="P116">
            <v>9504</v>
          </cell>
          <cell r="Q116">
            <v>2748.31786944</v>
          </cell>
          <cell r="R116">
            <v>0.28917486</v>
          </cell>
          <cell r="S116">
            <v>40</v>
          </cell>
        </row>
        <row r="117">
          <cell r="B117">
            <v>308</v>
          </cell>
          <cell r="C117" t="str">
            <v>红星店</v>
          </cell>
          <cell r="D117" t="str">
            <v>城中片区</v>
          </cell>
          <cell r="E117">
            <v>8</v>
          </cell>
          <cell r="F117">
            <v>100</v>
          </cell>
          <cell r="G117">
            <v>11040</v>
          </cell>
          <cell r="H117">
            <v>3150.83808</v>
          </cell>
          <cell r="I117">
            <v>0.285402</v>
          </cell>
          <cell r="J117">
            <v>12144</v>
          </cell>
          <cell r="K117">
            <v>3119.3296992</v>
          </cell>
          <cell r="L117">
            <v>0.2568618</v>
          </cell>
          <cell r="M117">
            <v>7286.4</v>
          </cell>
          <cell r="N117">
            <v>2339.4972744</v>
          </cell>
          <cell r="O117">
            <v>0.32107725</v>
          </cell>
          <cell r="P117">
            <v>9108</v>
          </cell>
          <cell r="Q117">
            <v>2690.42186556</v>
          </cell>
          <cell r="R117">
            <v>0.29539107</v>
          </cell>
          <cell r="S117">
            <v>40</v>
          </cell>
        </row>
        <row r="118">
          <cell r="B118">
            <v>113008</v>
          </cell>
          <cell r="C118" t="str">
            <v>尚锦路店</v>
          </cell>
          <cell r="D118" t="str">
            <v>城中片区</v>
          </cell>
          <cell r="E118">
            <v>9</v>
          </cell>
          <cell r="F118">
            <v>100</v>
          </cell>
          <cell r="G118">
            <v>10080</v>
          </cell>
          <cell r="H118">
            <v>1965.6</v>
          </cell>
          <cell r="I118">
            <v>0.195</v>
          </cell>
          <cell r="J118">
            <v>11088</v>
          </cell>
          <cell r="K118">
            <v>1945.944</v>
          </cell>
          <cell r="L118">
            <v>0.1755</v>
          </cell>
          <cell r="M118">
            <v>6652.8</v>
          </cell>
          <cell r="N118">
            <v>1459.458</v>
          </cell>
          <cell r="O118">
            <v>0.219375</v>
          </cell>
          <cell r="P118">
            <v>8316</v>
          </cell>
          <cell r="Q118">
            <v>1678.3767</v>
          </cell>
          <cell r="R118">
            <v>0.201825</v>
          </cell>
          <cell r="S118">
            <v>40</v>
          </cell>
        </row>
        <row r="119">
          <cell r="B119">
            <v>116482</v>
          </cell>
          <cell r="C119" t="str">
            <v>宏济路</v>
          </cell>
          <cell r="D119" t="str">
            <v>城中片区</v>
          </cell>
          <cell r="E119">
            <v>9</v>
          </cell>
          <cell r="F119">
            <v>100</v>
          </cell>
          <cell r="G119">
            <v>9600</v>
          </cell>
          <cell r="H119">
            <v>2295.072</v>
          </cell>
          <cell r="I119">
            <v>0.23907</v>
          </cell>
          <cell r="J119">
            <v>10560</v>
          </cell>
          <cell r="K119">
            <v>2272.12128</v>
          </cell>
          <cell r="L119">
            <v>0.215163</v>
          </cell>
          <cell r="M119">
            <v>6336</v>
          </cell>
          <cell r="N119">
            <v>1704.09096</v>
          </cell>
          <cell r="O119">
            <v>0.26895375</v>
          </cell>
          <cell r="P119">
            <v>7920</v>
          </cell>
          <cell r="Q119">
            <v>1959.704604</v>
          </cell>
          <cell r="R119">
            <v>0.24743745</v>
          </cell>
          <cell r="S119">
            <v>40</v>
          </cell>
        </row>
        <row r="120">
          <cell r="B120">
            <v>723</v>
          </cell>
          <cell r="C120" t="str">
            <v>锦江区柳翠路药店</v>
          </cell>
          <cell r="D120" t="str">
            <v>城中片区</v>
          </cell>
          <cell r="E120">
            <v>10</v>
          </cell>
          <cell r="F120">
            <v>100</v>
          </cell>
          <cell r="G120">
            <v>10140</v>
          </cell>
          <cell r="H120">
            <v>2338.75044</v>
          </cell>
          <cell r="I120">
            <v>0.230646</v>
          </cell>
          <cell r="J120">
            <v>11154</v>
          </cell>
          <cell r="K120">
            <v>2315.3629356</v>
          </cell>
          <cell r="L120">
            <v>0.2075814</v>
          </cell>
          <cell r="M120">
            <v>6692.4</v>
          </cell>
          <cell r="N120">
            <v>1736.5222017</v>
          </cell>
          <cell r="O120">
            <v>0.25947675</v>
          </cell>
          <cell r="P120">
            <v>8365.5</v>
          </cell>
          <cell r="Q120">
            <v>1997.000531955</v>
          </cell>
          <cell r="R120">
            <v>0.23871861</v>
          </cell>
          <cell r="S120">
            <v>40</v>
          </cell>
        </row>
        <row r="121">
          <cell r="B121">
            <v>113299</v>
          </cell>
          <cell r="C121" t="str">
            <v>倪家桥</v>
          </cell>
          <cell r="D121" t="str">
            <v>城中片区</v>
          </cell>
          <cell r="E121">
            <v>10</v>
          </cell>
          <cell r="F121">
            <v>100</v>
          </cell>
          <cell r="G121">
            <v>9120</v>
          </cell>
          <cell r="H121">
            <v>2013.1488</v>
          </cell>
          <cell r="I121">
            <v>0.22074</v>
          </cell>
          <cell r="J121">
            <v>10032</v>
          </cell>
          <cell r="K121">
            <v>1993.017312</v>
          </cell>
          <cell r="L121">
            <v>0.198666</v>
          </cell>
          <cell r="M121">
            <v>6019.2</v>
          </cell>
          <cell r="N121">
            <v>1494.762984</v>
          </cell>
          <cell r="O121">
            <v>0.2483325</v>
          </cell>
          <cell r="P121">
            <v>7524</v>
          </cell>
          <cell r="Q121">
            <v>1718.9774316</v>
          </cell>
          <cell r="R121">
            <v>0.2284659</v>
          </cell>
          <cell r="S121">
            <v>40</v>
          </cell>
        </row>
        <row r="122">
          <cell r="B122">
            <v>102479</v>
          </cell>
          <cell r="C122" t="str">
            <v>锦江区劼人路药店</v>
          </cell>
          <cell r="D122" t="str">
            <v>城中片区</v>
          </cell>
          <cell r="E122">
            <v>11</v>
          </cell>
          <cell r="F122">
            <v>100</v>
          </cell>
          <cell r="G122">
            <v>9120</v>
          </cell>
          <cell r="H122">
            <v>2528.17344</v>
          </cell>
          <cell r="I122">
            <v>0.277212</v>
          </cell>
          <cell r="J122">
            <v>10032</v>
          </cell>
          <cell r="K122">
            <v>2502.8917056</v>
          </cell>
          <cell r="L122">
            <v>0.2494908</v>
          </cell>
          <cell r="M122">
            <v>6019.2</v>
          </cell>
          <cell r="N122">
            <v>1877.1687792</v>
          </cell>
          <cell r="O122">
            <v>0.3118635</v>
          </cell>
          <cell r="P122">
            <v>7524</v>
          </cell>
          <cell r="Q122">
            <v>2158.74409608</v>
          </cell>
          <cell r="R122">
            <v>0.28691442</v>
          </cell>
          <cell r="S122">
            <v>40</v>
          </cell>
        </row>
        <row r="123">
          <cell r="B123">
            <v>119262</v>
          </cell>
          <cell r="C123" t="str">
            <v>驷马桥店</v>
          </cell>
          <cell r="D123" t="str">
            <v>城中片区</v>
          </cell>
          <cell r="E123">
            <v>11</v>
          </cell>
          <cell r="F123">
            <v>100</v>
          </cell>
          <cell r="G123">
            <v>6720</v>
          </cell>
          <cell r="H123">
            <v>1362.816</v>
          </cell>
          <cell r="I123">
            <v>0.2028</v>
          </cell>
          <cell r="J123">
            <v>7392</v>
          </cell>
          <cell r="K123">
            <v>1349.18784</v>
          </cell>
          <cell r="L123">
            <v>0.18252</v>
          </cell>
          <cell r="M123">
            <v>4435.2</v>
          </cell>
          <cell r="N123">
            <v>1011.89088</v>
          </cell>
          <cell r="O123">
            <v>0.22815</v>
          </cell>
          <cell r="P123">
            <v>5544</v>
          </cell>
          <cell r="Q123">
            <v>1163.674512</v>
          </cell>
          <cell r="R123">
            <v>0.209898</v>
          </cell>
          <cell r="S123">
            <v>35</v>
          </cell>
        </row>
        <row r="124">
          <cell r="B124">
            <v>128640</v>
          </cell>
          <cell r="C124" t="str">
            <v>红高东路</v>
          </cell>
          <cell r="D124" t="str">
            <v>城中片区</v>
          </cell>
          <cell r="E124">
            <v>12</v>
          </cell>
          <cell r="F124">
            <v>50</v>
          </cell>
          <cell r="G124">
            <v>4800</v>
          </cell>
          <cell r="H124">
            <v>936</v>
          </cell>
          <cell r="I124">
            <v>0.195</v>
          </cell>
          <cell r="J124">
            <v>5280</v>
          </cell>
          <cell r="K124">
            <v>926.64</v>
          </cell>
          <cell r="L124">
            <v>0.1755</v>
          </cell>
          <cell r="M124">
            <v>3168</v>
          </cell>
          <cell r="N124">
            <v>694.98</v>
          </cell>
          <cell r="O124">
            <v>0.219375</v>
          </cell>
          <cell r="P124">
            <v>3960</v>
          </cell>
          <cell r="Q124">
            <v>799.227</v>
          </cell>
          <cell r="R124">
            <v>0.201825</v>
          </cell>
          <cell r="S124">
            <v>30</v>
          </cell>
        </row>
        <row r="125">
          <cell r="B125">
            <v>341</v>
          </cell>
          <cell r="C125" t="str">
            <v>邛崃中心药店</v>
          </cell>
          <cell r="D125" t="str">
            <v>城郊一片</v>
          </cell>
          <cell r="E125">
            <v>1</v>
          </cell>
          <cell r="F125">
            <v>150</v>
          </cell>
          <cell r="G125">
            <v>27500</v>
          </cell>
          <cell r="H125">
            <v>6724.575</v>
          </cell>
          <cell r="I125">
            <v>0.24453</v>
          </cell>
          <cell r="J125">
            <v>30250</v>
          </cell>
          <cell r="K125">
            <v>6657.32925</v>
          </cell>
          <cell r="L125">
            <v>0.220077</v>
          </cell>
          <cell r="M125">
            <v>18150</v>
          </cell>
          <cell r="N125">
            <v>4992.9969375</v>
          </cell>
          <cell r="O125">
            <v>0.27509625</v>
          </cell>
          <cell r="P125">
            <v>22687.5</v>
          </cell>
          <cell r="Q125">
            <v>5741.946478125</v>
          </cell>
          <cell r="R125">
            <v>0.25308855</v>
          </cell>
          <cell r="S125">
            <v>60</v>
          </cell>
        </row>
        <row r="126">
          <cell r="B126">
            <v>111400</v>
          </cell>
          <cell r="C126" t="str">
            <v>杏林路</v>
          </cell>
          <cell r="D126" t="str">
            <v>城郊一片</v>
          </cell>
          <cell r="E126">
            <v>1</v>
          </cell>
          <cell r="F126">
            <v>150</v>
          </cell>
          <cell r="G126">
            <v>18500</v>
          </cell>
          <cell r="H126">
            <v>3053.388</v>
          </cell>
          <cell r="I126">
            <v>0.165048</v>
          </cell>
          <cell r="J126">
            <v>20350</v>
          </cell>
          <cell r="K126">
            <v>3022.85412</v>
          </cell>
          <cell r="L126">
            <v>0.1485432</v>
          </cell>
          <cell r="M126">
            <v>12210</v>
          </cell>
          <cell r="N126">
            <v>2267.14059</v>
          </cell>
          <cell r="O126">
            <v>0.185679</v>
          </cell>
          <cell r="P126">
            <v>15262.5</v>
          </cell>
          <cell r="Q126">
            <v>2607.2116785</v>
          </cell>
          <cell r="R126">
            <v>0.17082468</v>
          </cell>
          <cell r="S126">
            <v>60</v>
          </cell>
        </row>
        <row r="127">
          <cell r="B127">
            <v>746</v>
          </cell>
          <cell r="C127" t="str">
            <v>大邑县晋原镇内蒙古大道桃源药店</v>
          </cell>
          <cell r="D127" t="str">
            <v>城郊一片</v>
          </cell>
          <cell r="E127">
            <v>2</v>
          </cell>
          <cell r="F127">
            <v>100</v>
          </cell>
          <cell r="G127">
            <v>16000</v>
          </cell>
          <cell r="H127">
            <v>3933.696</v>
          </cell>
          <cell r="I127">
            <v>0.245856</v>
          </cell>
          <cell r="J127">
            <v>17600</v>
          </cell>
          <cell r="K127">
            <v>3894.35904</v>
          </cell>
          <cell r="L127">
            <v>0.2212704</v>
          </cell>
          <cell r="M127">
            <v>10560</v>
          </cell>
          <cell r="N127">
            <v>2920.76928</v>
          </cell>
          <cell r="O127">
            <v>0.276588</v>
          </cell>
          <cell r="P127">
            <v>13200</v>
          </cell>
          <cell r="Q127">
            <v>3358.884672</v>
          </cell>
          <cell r="R127">
            <v>0.25446096</v>
          </cell>
          <cell r="S127">
            <v>50</v>
          </cell>
        </row>
        <row r="128">
          <cell r="B128">
            <v>721</v>
          </cell>
          <cell r="C128" t="str">
            <v>邛崃市临邛镇洪川小区药店</v>
          </cell>
          <cell r="D128" t="str">
            <v>城郊一片</v>
          </cell>
          <cell r="E128">
            <v>2</v>
          </cell>
          <cell r="F128">
            <v>100</v>
          </cell>
          <cell r="G128">
            <v>13500</v>
          </cell>
          <cell r="H128">
            <v>3424.356</v>
          </cell>
          <cell r="I128">
            <v>0.253656</v>
          </cell>
          <cell r="J128">
            <v>14850</v>
          </cell>
          <cell r="K128">
            <v>3390.11244</v>
          </cell>
          <cell r="L128">
            <v>0.2282904</v>
          </cell>
          <cell r="M128">
            <v>8910</v>
          </cell>
          <cell r="N128">
            <v>2542.58433</v>
          </cell>
          <cell r="O128">
            <v>0.285363</v>
          </cell>
          <cell r="P128">
            <v>11137.5</v>
          </cell>
          <cell r="Q128">
            <v>2923.9719795</v>
          </cell>
          <cell r="R128">
            <v>0.26253396</v>
          </cell>
          <cell r="S128">
            <v>50</v>
          </cell>
        </row>
        <row r="129">
          <cell r="B129">
            <v>717</v>
          </cell>
          <cell r="C129" t="str">
            <v>大邑县晋原镇通达东路五段药店</v>
          </cell>
          <cell r="D129" t="str">
            <v>城郊一片</v>
          </cell>
          <cell r="E129">
            <v>3</v>
          </cell>
          <cell r="F129">
            <v>100</v>
          </cell>
          <cell r="G129">
            <v>13250</v>
          </cell>
          <cell r="H129">
            <v>3422.952</v>
          </cell>
          <cell r="I129">
            <v>0.258336</v>
          </cell>
          <cell r="J129">
            <v>14575</v>
          </cell>
          <cell r="K129">
            <v>3388.72248</v>
          </cell>
          <cell r="L129">
            <v>0.2325024</v>
          </cell>
          <cell r="M129">
            <v>8745</v>
          </cell>
          <cell r="N129">
            <v>2541.54186</v>
          </cell>
          <cell r="O129">
            <v>0.290628</v>
          </cell>
          <cell r="P129">
            <v>10931.25</v>
          </cell>
          <cell r="Q129">
            <v>2922.773139</v>
          </cell>
          <cell r="R129">
            <v>0.26737776</v>
          </cell>
          <cell r="S129">
            <v>50</v>
          </cell>
        </row>
        <row r="130">
          <cell r="B130">
            <v>716</v>
          </cell>
          <cell r="C130" t="str">
            <v>大邑县沙渠镇方圆路药店</v>
          </cell>
          <cell r="D130" t="str">
            <v>城郊一片</v>
          </cell>
          <cell r="E130">
            <v>3</v>
          </cell>
          <cell r="F130">
            <v>100</v>
          </cell>
          <cell r="G130">
            <v>13000</v>
          </cell>
          <cell r="H130">
            <v>3411.096</v>
          </cell>
          <cell r="I130">
            <v>0.262392</v>
          </cell>
          <cell r="J130">
            <v>14300</v>
          </cell>
          <cell r="K130">
            <v>3376.98504</v>
          </cell>
          <cell r="L130">
            <v>0.2361528</v>
          </cell>
          <cell r="M130">
            <v>8580</v>
          </cell>
          <cell r="N130">
            <v>2532.73878</v>
          </cell>
          <cell r="O130">
            <v>0.295191</v>
          </cell>
          <cell r="P130">
            <v>10725</v>
          </cell>
          <cell r="Q130">
            <v>2912.649597</v>
          </cell>
          <cell r="R130">
            <v>0.27157572</v>
          </cell>
          <cell r="S130">
            <v>50</v>
          </cell>
        </row>
        <row r="131">
          <cell r="B131">
            <v>107728</v>
          </cell>
          <cell r="C131" t="str">
            <v>大邑县晋原镇北街药店</v>
          </cell>
          <cell r="D131" t="str">
            <v>城郊一片</v>
          </cell>
          <cell r="E131">
            <v>4</v>
          </cell>
          <cell r="F131">
            <v>100</v>
          </cell>
          <cell r="G131">
            <v>12000</v>
          </cell>
          <cell r="H131">
            <v>2622.672</v>
          </cell>
          <cell r="I131">
            <v>0.218556</v>
          </cell>
          <cell r="J131">
            <v>13200</v>
          </cell>
          <cell r="K131">
            <v>2596.44528</v>
          </cell>
          <cell r="L131">
            <v>0.1967004</v>
          </cell>
          <cell r="M131">
            <v>7920</v>
          </cell>
          <cell r="N131">
            <v>1947.33396</v>
          </cell>
          <cell r="O131">
            <v>0.2458755</v>
          </cell>
          <cell r="P131">
            <v>9900</v>
          </cell>
          <cell r="Q131">
            <v>2239.434054</v>
          </cell>
          <cell r="R131">
            <v>0.22620546</v>
          </cell>
          <cell r="S131">
            <v>50</v>
          </cell>
        </row>
        <row r="132">
          <cell r="B132">
            <v>539</v>
          </cell>
          <cell r="C132" t="str">
            <v>大邑县晋原镇子龙路店</v>
          </cell>
          <cell r="D132" t="str">
            <v>城郊一片</v>
          </cell>
          <cell r="E132">
            <v>4</v>
          </cell>
          <cell r="F132">
            <v>100</v>
          </cell>
          <cell r="G132">
            <v>12190</v>
          </cell>
          <cell r="H132">
            <v>2640.42714</v>
          </cell>
          <cell r="I132">
            <v>0.216606</v>
          </cell>
          <cell r="J132">
            <v>13409</v>
          </cell>
          <cell r="K132">
            <v>2614.0228686</v>
          </cell>
          <cell r="L132">
            <v>0.1949454</v>
          </cell>
          <cell r="M132">
            <v>8045.4</v>
          </cell>
          <cell r="N132">
            <v>1960.51715145</v>
          </cell>
          <cell r="O132">
            <v>0.24368175</v>
          </cell>
          <cell r="P132">
            <v>10056.75</v>
          </cell>
          <cell r="Q132">
            <v>2254.5947241675</v>
          </cell>
          <cell r="R132">
            <v>0.22418721</v>
          </cell>
          <cell r="S132">
            <v>50</v>
          </cell>
        </row>
        <row r="133">
          <cell r="B133">
            <v>748</v>
          </cell>
          <cell r="C133" t="str">
            <v>大邑县晋原镇东街药店</v>
          </cell>
          <cell r="D133" t="str">
            <v>城郊一片</v>
          </cell>
          <cell r="E133">
            <v>5</v>
          </cell>
          <cell r="F133">
            <v>100</v>
          </cell>
          <cell r="G133">
            <v>12190</v>
          </cell>
          <cell r="H133">
            <v>3151.9683</v>
          </cell>
          <cell r="I133">
            <v>0.25857</v>
          </cell>
          <cell r="J133">
            <v>13409</v>
          </cell>
          <cell r="K133">
            <v>3120.448617</v>
          </cell>
          <cell r="L133">
            <v>0.232713</v>
          </cell>
          <cell r="M133">
            <v>8045.4</v>
          </cell>
          <cell r="N133">
            <v>2340.33646275</v>
          </cell>
          <cell r="O133">
            <v>0.29089125</v>
          </cell>
          <cell r="P133">
            <v>10056.75</v>
          </cell>
          <cell r="Q133">
            <v>2691.3869321625</v>
          </cell>
          <cell r="R133">
            <v>0.26761995</v>
          </cell>
          <cell r="S133">
            <v>40</v>
          </cell>
        </row>
        <row r="134">
          <cell r="B134">
            <v>594</v>
          </cell>
          <cell r="C134" t="str">
            <v>大邑县安仁镇千禧街药店</v>
          </cell>
          <cell r="D134" t="str">
            <v>城郊一片</v>
          </cell>
          <cell r="E134">
            <v>5</v>
          </cell>
          <cell r="F134">
            <v>100</v>
          </cell>
          <cell r="G134">
            <v>11395</v>
          </cell>
          <cell r="H134">
            <v>2841.52557</v>
          </cell>
          <cell r="I134">
            <v>0.249366</v>
          </cell>
          <cell r="J134">
            <v>12534.5</v>
          </cell>
          <cell r="K134">
            <v>2813.1103143</v>
          </cell>
          <cell r="L134">
            <v>0.2244294</v>
          </cell>
          <cell r="M134">
            <v>7520.7</v>
          </cell>
          <cell r="N134">
            <v>2109.832735725</v>
          </cell>
          <cell r="O134">
            <v>0.28053675</v>
          </cell>
          <cell r="P134">
            <v>9400.875</v>
          </cell>
          <cell r="Q134">
            <v>2426.30764608375</v>
          </cell>
          <cell r="R134">
            <v>0.25809381</v>
          </cell>
          <cell r="S134">
            <v>40</v>
          </cell>
        </row>
        <row r="135">
          <cell r="B135">
            <v>102564</v>
          </cell>
          <cell r="C135" t="str">
            <v>邛崃翠荫街</v>
          </cell>
          <cell r="D135" t="str">
            <v>城郊一片</v>
          </cell>
          <cell r="E135">
            <v>6</v>
          </cell>
          <cell r="F135">
            <v>100</v>
          </cell>
          <cell r="G135">
            <v>10865</v>
          </cell>
          <cell r="H135">
            <v>2544.10494</v>
          </cell>
          <cell r="I135">
            <v>0.234156</v>
          </cell>
          <cell r="J135">
            <v>11951.5</v>
          </cell>
          <cell r="K135">
            <v>2518.6638906</v>
          </cell>
          <cell r="L135">
            <v>0.2107404</v>
          </cell>
          <cell r="M135">
            <v>7170.9</v>
          </cell>
          <cell r="N135">
            <v>1888.99791795</v>
          </cell>
          <cell r="O135">
            <v>0.2634255</v>
          </cell>
          <cell r="P135">
            <v>8963.625</v>
          </cell>
          <cell r="Q135">
            <v>2172.3476056425</v>
          </cell>
          <cell r="R135">
            <v>0.24235146</v>
          </cell>
          <cell r="S135">
            <v>40</v>
          </cell>
        </row>
        <row r="136">
          <cell r="B136">
            <v>720</v>
          </cell>
          <cell r="C136" t="str">
            <v>大邑县新场镇文昌街药店</v>
          </cell>
          <cell r="D136" t="str">
            <v>城郊一片</v>
          </cell>
          <cell r="E136">
            <v>6</v>
          </cell>
          <cell r="F136">
            <v>100</v>
          </cell>
          <cell r="G136">
            <v>10335</v>
          </cell>
          <cell r="H136">
            <v>2520.76851</v>
          </cell>
          <cell r="I136">
            <v>0.243906</v>
          </cell>
          <cell r="J136">
            <v>11368.5</v>
          </cell>
          <cell r="K136">
            <v>2495.5608249</v>
          </cell>
          <cell r="L136">
            <v>0.2195154</v>
          </cell>
          <cell r="M136">
            <v>6821.1</v>
          </cell>
          <cell r="N136">
            <v>1871.670618675</v>
          </cell>
          <cell r="O136">
            <v>0.27439425</v>
          </cell>
          <cell r="P136">
            <v>8526.375</v>
          </cell>
          <cell r="Q136">
            <v>2152.42121147625</v>
          </cell>
          <cell r="R136">
            <v>0.25244271</v>
          </cell>
          <cell r="S136">
            <v>40</v>
          </cell>
        </row>
        <row r="137">
          <cell r="B137">
            <v>549</v>
          </cell>
          <cell r="C137" t="str">
            <v>大邑县晋源镇东壕沟段药店</v>
          </cell>
          <cell r="D137" t="str">
            <v>城郊一片</v>
          </cell>
          <cell r="E137">
            <v>7</v>
          </cell>
          <cell r="F137">
            <v>100</v>
          </cell>
          <cell r="G137">
            <v>10070</v>
          </cell>
          <cell r="H137">
            <v>2306.11056</v>
          </cell>
          <cell r="I137">
            <v>0.229008</v>
          </cell>
          <cell r="J137">
            <v>11077</v>
          </cell>
          <cell r="K137">
            <v>2283.0494544</v>
          </cell>
          <cell r="L137">
            <v>0.2061072</v>
          </cell>
          <cell r="M137">
            <v>6646.2</v>
          </cell>
          <cell r="N137">
            <v>1712.2870908</v>
          </cell>
          <cell r="O137">
            <v>0.257634</v>
          </cell>
          <cell r="P137">
            <v>8307.75</v>
          </cell>
          <cell r="Q137">
            <v>1969.13015442</v>
          </cell>
          <cell r="R137">
            <v>0.23702328</v>
          </cell>
          <cell r="S137">
            <v>40</v>
          </cell>
        </row>
        <row r="138">
          <cell r="B138">
            <v>732</v>
          </cell>
          <cell r="C138" t="str">
            <v>邛崃市羊安镇永康大道药店</v>
          </cell>
          <cell r="D138" t="str">
            <v>城郊一片</v>
          </cell>
          <cell r="E138">
            <v>7</v>
          </cell>
          <cell r="F138">
            <v>100</v>
          </cell>
          <cell r="G138">
            <v>9275</v>
          </cell>
          <cell r="H138">
            <v>2209.4163</v>
          </cell>
          <cell r="I138">
            <v>0.238212</v>
          </cell>
          <cell r="J138">
            <v>10202.5</v>
          </cell>
          <cell r="K138">
            <v>2187.322137</v>
          </cell>
          <cell r="L138">
            <v>0.2143908</v>
          </cell>
          <cell r="M138">
            <v>6121.5</v>
          </cell>
          <cell r="N138">
            <v>1640.49160275</v>
          </cell>
          <cell r="O138">
            <v>0.2679885</v>
          </cell>
          <cell r="P138">
            <v>7651.875</v>
          </cell>
          <cell r="Q138">
            <v>1886.5653431625</v>
          </cell>
          <cell r="R138">
            <v>0.24654942</v>
          </cell>
          <cell r="S138">
            <v>40</v>
          </cell>
        </row>
        <row r="139">
          <cell r="B139">
            <v>104533</v>
          </cell>
          <cell r="C139" t="str">
            <v>潘家街店</v>
          </cell>
          <cell r="D139" t="str">
            <v>城郊一片</v>
          </cell>
          <cell r="E139">
            <v>8</v>
          </cell>
          <cell r="F139">
            <v>100</v>
          </cell>
          <cell r="G139">
            <v>9010</v>
          </cell>
          <cell r="H139">
            <v>2366.26026</v>
          </cell>
          <cell r="I139">
            <v>0.262626</v>
          </cell>
          <cell r="J139">
            <v>9911</v>
          </cell>
          <cell r="K139">
            <v>2342.5976574</v>
          </cell>
          <cell r="L139">
            <v>0.2363634</v>
          </cell>
          <cell r="M139">
            <v>5946.6</v>
          </cell>
          <cell r="N139">
            <v>1756.94824305</v>
          </cell>
          <cell r="O139">
            <v>0.29545425</v>
          </cell>
          <cell r="P139">
            <v>7433.25</v>
          </cell>
          <cell r="Q139">
            <v>2020.4904795075</v>
          </cell>
          <cell r="R139">
            <v>0.27181791</v>
          </cell>
          <cell r="S139">
            <v>35</v>
          </cell>
        </row>
        <row r="140">
          <cell r="B140">
            <v>117923</v>
          </cell>
          <cell r="C140" t="str">
            <v>观音阁店</v>
          </cell>
          <cell r="D140" t="str">
            <v>城郊一片</v>
          </cell>
          <cell r="E140">
            <v>8</v>
          </cell>
          <cell r="F140">
            <v>100</v>
          </cell>
          <cell r="G140">
            <v>7420</v>
          </cell>
          <cell r="H140">
            <v>1791.84096</v>
          </cell>
          <cell r="I140">
            <v>0.241488</v>
          </cell>
          <cell r="J140">
            <v>8162</v>
          </cell>
          <cell r="K140">
            <v>1773.9225504</v>
          </cell>
          <cell r="L140">
            <v>0.2173392</v>
          </cell>
          <cell r="M140">
            <v>4897.2</v>
          </cell>
          <cell r="N140">
            <v>1330.4419128</v>
          </cell>
          <cell r="O140">
            <v>0.271674</v>
          </cell>
          <cell r="P140">
            <v>6121.5</v>
          </cell>
          <cell r="Q140">
            <v>1530.00819972</v>
          </cell>
          <cell r="R140">
            <v>0.24994008</v>
          </cell>
          <cell r="S140">
            <v>35</v>
          </cell>
        </row>
        <row r="141">
          <cell r="B141">
            <v>117637</v>
          </cell>
          <cell r="C141" t="str">
            <v>金巷西街店</v>
          </cell>
          <cell r="D141" t="str">
            <v>城郊一片</v>
          </cell>
          <cell r="E141">
            <v>8</v>
          </cell>
          <cell r="F141">
            <v>100</v>
          </cell>
          <cell r="G141">
            <v>7420</v>
          </cell>
          <cell r="H141">
            <v>1728.17736</v>
          </cell>
          <cell r="I141">
            <v>0.232908</v>
          </cell>
          <cell r="J141">
            <v>8162</v>
          </cell>
          <cell r="K141">
            <v>1710.8955864</v>
          </cell>
          <cell r="L141">
            <v>0.2096172</v>
          </cell>
          <cell r="M141">
            <v>4897.2</v>
          </cell>
          <cell r="N141">
            <v>1283.1716898</v>
          </cell>
          <cell r="O141">
            <v>0.2620215</v>
          </cell>
          <cell r="P141">
            <v>6121.5</v>
          </cell>
          <cell r="Q141">
            <v>1475.64744327</v>
          </cell>
          <cell r="R141">
            <v>0.24105978</v>
          </cell>
          <cell r="S141">
            <v>35</v>
          </cell>
        </row>
        <row r="142">
          <cell r="B142">
            <v>123007</v>
          </cell>
          <cell r="C142" t="str">
            <v>元通大道店</v>
          </cell>
          <cell r="D142" t="str">
            <v>城郊一片</v>
          </cell>
          <cell r="E142">
            <v>9</v>
          </cell>
          <cell r="F142">
            <v>50</v>
          </cell>
          <cell r="G142">
            <v>6360</v>
          </cell>
          <cell r="H142">
            <v>1488.24</v>
          </cell>
          <cell r="I142">
            <v>0.234</v>
          </cell>
          <cell r="J142">
            <v>6996</v>
          </cell>
          <cell r="K142">
            <v>1473.3576</v>
          </cell>
          <cell r="L142">
            <v>0.2106</v>
          </cell>
          <cell r="M142">
            <v>4197.6</v>
          </cell>
          <cell r="N142">
            <v>1105.0182</v>
          </cell>
          <cell r="O142">
            <v>0.26325</v>
          </cell>
          <cell r="P142">
            <v>5247</v>
          </cell>
          <cell r="Q142">
            <v>1270.77093</v>
          </cell>
          <cell r="R142">
            <v>0.24219</v>
          </cell>
          <cell r="S142">
            <v>35</v>
          </cell>
        </row>
        <row r="143">
          <cell r="B143">
            <v>591</v>
          </cell>
          <cell r="C143" t="str">
            <v>邛崃市临邛镇凤凰大道药店</v>
          </cell>
          <cell r="D143" t="str">
            <v>城郊一片</v>
          </cell>
          <cell r="E143">
            <v>9</v>
          </cell>
          <cell r="F143">
            <v>50</v>
          </cell>
          <cell r="G143">
            <v>4500</v>
          </cell>
          <cell r="H143">
            <v>995.085</v>
          </cell>
          <cell r="I143">
            <v>0.22113</v>
          </cell>
          <cell r="J143">
            <v>4950</v>
          </cell>
          <cell r="K143">
            <v>985.13415</v>
          </cell>
          <cell r="L143">
            <v>0.199017</v>
          </cell>
          <cell r="M143">
            <v>2970</v>
          </cell>
          <cell r="N143">
            <v>738.8506125</v>
          </cell>
          <cell r="O143">
            <v>0.24877125</v>
          </cell>
          <cell r="P143">
            <v>3712.5</v>
          </cell>
          <cell r="Q143">
            <v>849.678204375</v>
          </cell>
          <cell r="R143">
            <v>0.22886955</v>
          </cell>
          <cell r="S143">
            <v>35</v>
          </cell>
        </row>
        <row r="144">
          <cell r="B144">
            <v>122686</v>
          </cell>
          <cell r="C144" t="str">
            <v>大邑蜀望路店</v>
          </cell>
          <cell r="D144" t="str">
            <v>城郊一片</v>
          </cell>
          <cell r="E144">
            <v>10</v>
          </cell>
          <cell r="F144">
            <v>50</v>
          </cell>
          <cell r="G144">
            <v>4500</v>
          </cell>
          <cell r="H144">
            <v>1017.9</v>
          </cell>
          <cell r="I144">
            <v>0.2262</v>
          </cell>
          <cell r="J144">
            <v>4950</v>
          </cell>
          <cell r="K144">
            <v>1007.721</v>
          </cell>
          <cell r="L144">
            <v>0.20358</v>
          </cell>
          <cell r="M144">
            <v>2970</v>
          </cell>
          <cell r="N144">
            <v>755.79075</v>
          </cell>
          <cell r="O144">
            <v>0.254475</v>
          </cell>
          <cell r="P144">
            <v>3712.5</v>
          </cell>
          <cell r="Q144">
            <v>869.1593625</v>
          </cell>
          <cell r="R144">
            <v>0.234117</v>
          </cell>
          <cell r="S144">
            <v>35</v>
          </cell>
        </row>
        <row r="145">
          <cell r="B145">
            <v>122718</v>
          </cell>
          <cell r="C145" t="str">
            <v>大邑南街店</v>
          </cell>
          <cell r="D145" t="str">
            <v>城郊一片</v>
          </cell>
          <cell r="E145">
            <v>10</v>
          </cell>
          <cell r="F145">
            <v>50</v>
          </cell>
          <cell r="G145">
            <v>4500</v>
          </cell>
          <cell r="H145">
            <v>912.6</v>
          </cell>
          <cell r="I145">
            <v>0.2028</v>
          </cell>
          <cell r="J145">
            <v>4950</v>
          </cell>
          <cell r="K145">
            <v>903.474</v>
          </cell>
          <cell r="L145">
            <v>0.18252</v>
          </cell>
          <cell r="M145">
            <v>2970</v>
          </cell>
          <cell r="N145">
            <v>677.6055</v>
          </cell>
          <cell r="O145">
            <v>0.22815</v>
          </cell>
          <cell r="P145">
            <v>3712.5</v>
          </cell>
          <cell r="Q145">
            <v>779.246325</v>
          </cell>
          <cell r="R145">
            <v>0.209898</v>
          </cell>
          <cell r="S145">
            <v>30</v>
          </cell>
        </row>
        <row r="146">
          <cell r="B146" t="str">
            <v>合计</v>
          </cell>
        </row>
        <row r="146">
          <cell r="F146">
            <v>16450</v>
          </cell>
          <cell r="G146">
            <v>2204440</v>
          </cell>
          <cell r="H146">
            <v>491320.06432</v>
          </cell>
          <cell r="I146">
            <v>0.222877494656239</v>
          </cell>
          <cell r="J146">
            <v>2424884</v>
          </cell>
          <cell r="K146">
            <v>486406.8636768</v>
          </cell>
          <cell r="L146">
            <v>0.200589745190615</v>
          </cell>
          <cell r="M146">
            <v>1454930.4</v>
          </cell>
          <cell r="N146">
            <v>364805.1477576</v>
          </cell>
          <cell r="O146">
            <v>0.250737181488269</v>
          </cell>
          <cell r="P146">
            <v>1818663</v>
          </cell>
          <cell r="Q146">
            <v>419525.91992124</v>
          </cell>
          <cell r="R146">
            <v>0.230678206969208</v>
          </cell>
          <cell r="S146">
            <v>6500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/>
      <sheetData sheetId="1"/>
      <sheetData sheetId="2"/>
      <sheetData sheetId="3">
        <row r="1">
          <cell r="D1" t="str">
            <v>门店ID</v>
          </cell>
          <cell r="E1" t="str">
            <v>姓名</v>
          </cell>
        </row>
        <row r="2">
          <cell r="D2">
            <v>307</v>
          </cell>
          <cell r="E2" t="str">
            <v>吴凤兰</v>
          </cell>
        </row>
        <row r="3">
          <cell r="D3">
            <v>750</v>
          </cell>
          <cell r="E3" t="str">
            <v>蒋雪琴</v>
          </cell>
        </row>
        <row r="4">
          <cell r="D4">
            <v>308</v>
          </cell>
          <cell r="E4" t="str">
            <v>王进</v>
          </cell>
        </row>
        <row r="5">
          <cell r="D5">
            <v>578</v>
          </cell>
          <cell r="E5" t="str">
            <v>高玉</v>
          </cell>
        </row>
        <row r="6">
          <cell r="D6">
            <v>581</v>
          </cell>
          <cell r="E6" t="str">
            <v>周燕</v>
          </cell>
        </row>
        <row r="7">
          <cell r="D7">
            <v>585</v>
          </cell>
          <cell r="E7" t="str">
            <v>高红华</v>
          </cell>
        </row>
        <row r="8">
          <cell r="D8">
            <v>103199</v>
          </cell>
          <cell r="E8" t="str">
            <v>文淼</v>
          </cell>
        </row>
        <row r="9">
          <cell r="D9">
            <v>114622</v>
          </cell>
          <cell r="E9" t="str">
            <v>舒海燕</v>
          </cell>
        </row>
        <row r="10">
          <cell r="D10">
            <v>337</v>
          </cell>
          <cell r="E10" t="str">
            <v>毛静静</v>
          </cell>
        </row>
        <row r="11">
          <cell r="D11">
            <v>113299</v>
          </cell>
          <cell r="E11" t="str">
            <v>郭定秀</v>
          </cell>
        </row>
        <row r="12">
          <cell r="D12">
            <v>373</v>
          </cell>
          <cell r="E12" t="str">
            <v>董华</v>
          </cell>
        </row>
        <row r="13">
          <cell r="D13">
            <v>391</v>
          </cell>
          <cell r="E13" t="str">
            <v>唐丹</v>
          </cell>
        </row>
        <row r="14">
          <cell r="D14">
            <v>511</v>
          </cell>
          <cell r="E14" t="str">
            <v>殷岱菊</v>
          </cell>
        </row>
        <row r="15">
          <cell r="D15">
            <v>517</v>
          </cell>
          <cell r="E15" t="str">
            <v>向海英</v>
          </cell>
        </row>
        <row r="16">
          <cell r="D16">
            <v>546</v>
          </cell>
          <cell r="E16" t="str">
            <v>王芳1</v>
          </cell>
        </row>
        <row r="17">
          <cell r="D17">
            <v>572</v>
          </cell>
          <cell r="E17" t="str">
            <v>江月红</v>
          </cell>
        </row>
        <row r="18">
          <cell r="D18">
            <v>598</v>
          </cell>
          <cell r="E18" t="str">
            <v>唐冬芳</v>
          </cell>
        </row>
        <row r="19">
          <cell r="D19">
            <v>724</v>
          </cell>
          <cell r="E19" t="str">
            <v>袁咏梅</v>
          </cell>
        </row>
        <row r="20">
          <cell r="D20">
            <v>744</v>
          </cell>
          <cell r="E20" t="str">
            <v>黄玲</v>
          </cell>
        </row>
        <row r="21">
          <cell r="D21">
            <v>747</v>
          </cell>
          <cell r="E21" t="str">
            <v>邓红梅</v>
          </cell>
        </row>
        <row r="22">
          <cell r="D22">
            <v>102479</v>
          </cell>
          <cell r="E22" t="str">
            <v>韩守玉</v>
          </cell>
        </row>
        <row r="23">
          <cell r="D23">
            <v>113008</v>
          </cell>
          <cell r="E23" t="str">
            <v>邓银鑫</v>
          </cell>
        </row>
        <row r="24">
          <cell r="D24">
            <v>114685</v>
          </cell>
          <cell r="E24" t="str">
            <v>高文棋</v>
          </cell>
        </row>
        <row r="25">
          <cell r="D25">
            <v>114844</v>
          </cell>
          <cell r="E25" t="str">
            <v>杨凤麟</v>
          </cell>
        </row>
        <row r="26">
          <cell r="D26">
            <v>116482</v>
          </cell>
          <cell r="E26" t="str">
            <v>宋留艺</v>
          </cell>
        </row>
        <row r="27">
          <cell r="D27">
            <v>117184</v>
          </cell>
          <cell r="E27" t="str">
            <v>梅雅霜</v>
          </cell>
        </row>
        <row r="28">
          <cell r="D28">
            <v>128640</v>
          </cell>
          <cell r="E28" t="str">
            <v>贾静</v>
          </cell>
        </row>
        <row r="29">
          <cell r="D29">
            <v>311</v>
          </cell>
          <cell r="E29" t="str">
            <v>杨素芬</v>
          </cell>
        </row>
        <row r="30">
          <cell r="D30">
            <v>339</v>
          </cell>
          <cell r="E30" t="str">
            <v>李秀芳</v>
          </cell>
        </row>
        <row r="31">
          <cell r="D31">
            <v>112415</v>
          </cell>
          <cell r="E31" t="str">
            <v>黄娟</v>
          </cell>
        </row>
        <row r="32">
          <cell r="D32">
            <v>343</v>
          </cell>
          <cell r="E32" t="str">
            <v>魏津</v>
          </cell>
        </row>
        <row r="33">
          <cell r="D33">
            <v>357</v>
          </cell>
          <cell r="E33" t="str">
            <v>胡艳弘</v>
          </cell>
        </row>
        <row r="34">
          <cell r="D34">
            <v>359</v>
          </cell>
          <cell r="E34" t="str">
            <v>刘秀琼</v>
          </cell>
        </row>
        <row r="35">
          <cell r="D35">
            <v>365</v>
          </cell>
          <cell r="E35" t="str">
            <v>朱晓桃</v>
          </cell>
        </row>
        <row r="36">
          <cell r="D36">
            <v>379</v>
          </cell>
          <cell r="E36" t="str">
            <v>刘新</v>
          </cell>
        </row>
        <row r="37">
          <cell r="D37">
            <v>399</v>
          </cell>
          <cell r="E37" t="str">
            <v>林铃</v>
          </cell>
        </row>
        <row r="38">
          <cell r="D38">
            <v>513</v>
          </cell>
          <cell r="E38" t="str">
            <v>黄焰</v>
          </cell>
        </row>
        <row r="39">
          <cell r="D39">
            <v>582</v>
          </cell>
          <cell r="E39" t="str">
            <v>辜瑞琪</v>
          </cell>
        </row>
        <row r="40">
          <cell r="D40">
            <v>726</v>
          </cell>
          <cell r="E40" t="str">
            <v>陈文芳</v>
          </cell>
        </row>
        <row r="41">
          <cell r="D41">
            <v>727</v>
          </cell>
          <cell r="E41" t="str">
            <v>马艺芮</v>
          </cell>
        </row>
        <row r="42">
          <cell r="D42">
            <v>745</v>
          </cell>
          <cell r="E42" t="str">
            <v>何姣姣</v>
          </cell>
        </row>
        <row r="43">
          <cell r="D43">
            <v>102934</v>
          </cell>
          <cell r="E43" t="str">
            <v>代志斌</v>
          </cell>
        </row>
        <row r="44">
          <cell r="D44">
            <v>103198</v>
          </cell>
          <cell r="E44" t="str">
            <v>肖瑶</v>
          </cell>
        </row>
        <row r="45">
          <cell r="D45">
            <v>105267</v>
          </cell>
          <cell r="E45" t="str">
            <v>梁娟</v>
          </cell>
        </row>
        <row r="46">
          <cell r="D46">
            <v>105910</v>
          </cell>
          <cell r="E46" t="str">
            <v>李秀丽</v>
          </cell>
        </row>
        <row r="47">
          <cell r="D47">
            <v>106569</v>
          </cell>
          <cell r="E47" t="str">
            <v>李海燕</v>
          </cell>
        </row>
        <row r="48">
          <cell r="D48">
            <v>102565</v>
          </cell>
          <cell r="E48" t="str">
            <v>王娅</v>
          </cell>
        </row>
        <row r="49">
          <cell r="D49">
            <v>108277</v>
          </cell>
          <cell r="E49" t="str">
            <v>高敏</v>
          </cell>
        </row>
        <row r="50">
          <cell r="D50">
            <v>111219</v>
          </cell>
          <cell r="E50" t="str">
            <v>李梦菊</v>
          </cell>
        </row>
        <row r="51">
          <cell r="D51">
            <v>115971</v>
          </cell>
          <cell r="E51" t="str">
            <v>晏玲</v>
          </cell>
        </row>
        <row r="52">
          <cell r="D52">
            <v>117310</v>
          </cell>
          <cell r="E52" t="str">
            <v>吴湘燏</v>
          </cell>
        </row>
        <row r="53">
          <cell r="D53">
            <v>117491</v>
          </cell>
          <cell r="E53" t="str">
            <v>廖艳萍</v>
          </cell>
        </row>
        <row r="54">
          <cell r="D54">
            <v>118151</v>
          </cell>
          <cell r="E54" t="str">
            <v>杨红</v>
          </cell>
        </row>
        <row r="55">
          <cell r="D55">
            <v>709</v>
          </cell>
          <cell r="E55" t="str">
            <v>黄杨</v>
          </cell>
        </row>
        <row r="56">
          <cell r="D56">
            <v>730</v>
          </cell>
          <cell r="E56" t="str">
            <v>黄雨</v>
          </cell>
        </row>
        <row r="57">
          <cell r="D57">
            <v>107658</v>
          </cell>
          <cell r="E57" t="str">
            <v>廖红</v>
          </cell>
        </row>
        <row r="58">
          <cell r="D58">
            <v>120844</v>
          </cell>
          <cell r="E58" t="str">
            <v>黄伦倩</v>
          </cell>
        </row>
        <row r="59">
          <cell r="D59">
            <v>122906</v>
          </cell>
          <cell r="E59" t="str">
            <v>唐倩</v>
          </cell>
        </row>
        <row r="60">
          <cell r="D60">
            <v>329</v>
          </cell>
          <cell r="E60" t="str">
            <v>夏彩红</v>
          </cell>
        </row>
        <row r="61">
          <cell r="D61">
            <v>570</v>
          </cell>
          <cell r="E61" t="str">
            <v>毛玉</v>
          </cell>
        </row>
        <row r="62">
          <cell r="D62">
            <v>752</v>
          </cell>
          <cell r="E62" t="str">
            <v>李俊俐</v>
          </cell>
        </row>
        <row r="63">
          <cell r="D63">
            <v>101453</v>
          </cell>
          <cell r="E63" t="str">
            <v>王慧</v>
          </cell>
        </row>
        <row r="64">
          <cell r="D64">
            <v>104429</v>
          </cell>
          <cell r="E64" t="str">
            <v>李雪</v>
          </cell>
        </row>
        <row r="65">
          <cell r="D65">
            <v>106399</v>
          </cell>
          <cell r="E65" t="str">
            <v>潘恒旭</v>
          </cell>
        </row>
        <row r="66">
          <cell r="D66">
            <v>112888</v>
          </cell>
          <cell r="E66" t="str">
            <v>张雪2</v>
          </cell>
        </row>
        <row r="67">
          <cell r="D67">
            <v>113298</v>
          </cell>
          <cell r="E67" t="str">
            <v>陈昌敏</v>
          </cell>
        </row>
        <row r="68">
          <cell r="D68">
            <v>113025</v>
          </cell>
          <cell r="E68" t="str">
            <v>张阿几</v>
          </cell>
        </row>
        <row r="69">
          <cell r="D69">
            <v>113833</v>
          </cell>
          <cell r="E69" t="str">
            <v>李玉先</v>
          </cell>
        </row>
        <row r="70">
          <cell r="D70">
            <v>114286</v>
          </cell>
          <cell r="E70" t="str">
            <v>吕显杨</v>
          </cell>
        </row>
        <row r="71">
          <cell r="D71">
            <v>116773</v>
          </cell>
          <cell r="E71" t="str">
            <v>程改</v>
          </cell>
        </row>
        <row r="72">
          <cell r="D72">
            <v>118951</v>
          </cell>
          <cell r="E72" t="str">
            <v>黄莉1</v>
          </cell>
        </row>
        <row r="73">
          <cell r="D73">
            <v>119263</v>
          </cell>
          <cell r="E73" t="str">
            <v>邹芊</v>
          </cell>
        </row>
        <row r="74">
          <cell r="D74">
            <v>355</v>
          </cell>
          <cell r="E74" t="str">
            <v>梅茜</v>
          </cell>
        </row>
        <row r="75">
          <cell r="D75">
            <v>515</v>
          </cell>
          <cell r="E75" t="str">
            <v>吴洪瑶</v>
          </cell>
        </row>
        <row r="76">
          <cell r="D76">
            <v>118758</v>
          </cell>
          <cell r="E76" t="str">
            <v>罗月月</v>
          </cell>
        </row>
        <row r="77">
          <cell r="D77">
            <v>377</v>
          </cell>
          <cell r="E77" t="str">
            <v>朱文艺</v>
          </cell>
        </row>
        <row r="78">
          <cell r="D78">
            <v>387</v>
          </cell>
          <cell r="E78" t="str">
            <v>任远芳</v>
          </cell>
        </row>
        <row r="79">
          <cell r="D79">
            <v>571</v>
          </cell>
          <cell r="E79" t="str">
            <v>于春莲</v>
          </cell>
        </row>
        <row r="80">
          <cell r="D80">
            <v>573</v>
          </cell>
          <cell r="E80" t="str">
            <v>邹惠</v>
          </cell>
        </row>
        <row r="81">
          <cell r="D81">
            <v>707</v>
          </cell>
          <cell r="E81" t="str">
            <v>马雪</v>
          </cell>
        </row>
        <row r="82">
          <cell r="D82">
            <v>712</v>
          </cell>
          <cell r="E82" t="str">
            <v>段文秀</v>
          </cell>
        </row>
        <row r="83">
          <cell r="D83">
            <v>733</v>
          </cell>
          <cell r="E83" t="str">
            <v>黄兴中</v>
          </cell>
        </row>
        <row r="84">
          <cell r="D84">
            <v>737</v>
          </cell>
          <cell r="E84" t="str">
            <v>张亚红</v>
          </cell>
        </row>
        <row r="85">
          <cell r="D85">
            <v>740</v>
          </cell>
          <cell r="E85" t="str">
            <v>蒋晴</v>
          </cell>
        </row>
        <row r="86">
          <cell r="D86">
            <v>103639</v>
          </cell>
          <cell r="E86" t="str">
            <v>易永红</v>
          </cell>
        </row>
        <row r="87">
          <cell r="D87">
            <v>104430</v>
          </cell>
          <cell r="E87" t="str">
            <v>李平</v>
          </cell>
        </row>
        <row r="88">
          <cell r="D88">
            <v>105751</v>
          </cell>
          <cell r="E88" t="str">
            <v>纪莉萍</v>
          </cell>
        </row>
        <row r="89">
          <cell r="D89">
            <v>106568</v>
          </cell>
          <cell r="E89" t="str">
            <v>黄雅冰</v>
          </cell>
        </row>
        <row r="90">
          <cell r="D90">
            <v>114069</v>
          </cell>
          <cell r="E90" t="str">
            <v>贾兰</v>
          </cell>
        </row>
        <row r="91">
          <cell r="D91">
            <v>118074</v>
          </cell>
          <cell r="E91" t="str">
            <v>李蕊如</v>
          </cell>
        </row>
        <row r="92">
          <cell r="D92">
            <v>122198</v>
          </cell>
          <cell r="E92" t="str">
            <v>吕彩霞</v>
          </cell>
        </row>
        <row r="93">
          <cell r="D93">
            <v>341</v>
          </cell>
          <cell r="E93" t="str">
            <v>刘燕</v>
          </cell>
        </row>
        <row r="94">
          <cell r="D94">
            <v>539</v>
          </cell>
          <cell r="E94" t="str">
            <v>熊小玲</v>
          </cell>
        </row>
        <row r="95">
          <cell r="D95">
            <v>549</v>
          </cell>
          <cell r="E95" t="str">
            <v>许静</v>
          </cell>
        </row>
        <row r="96">
          <cell r="D96">
            <v>591</v>
          </cell>
          <cell r="E96" t="str">
            <v>万义丽</v>
          </cell>
        </row>
        <row r="97">
          <cell r="D97">
            <v>594</v>
          </cell>
          <cell r="E97" t="str">
            <v>李沙1</v>
          </cell>
        </row>
        <row r="98">
          <cell r="D98">
            <v>716</v>
          </cell>
          <cell r="E98" t="str">
            <v>范阳</v>
          </cell>
        </row>
        <row r="99">
          <cell r="D99">
            <v>717</v>
          </cell>
          <cell r="E99" t="str">
            <v>付曦</v>
          </cell>
        </row>
        <row r="100">
          <cell r="D100">
            <v>720</v>
          </cell>
          <cell r="E100" t="str">
            <v>王茹</v>
          </cell>
        </row>
        <row r="101">
          <cell r="D101">
            <v>721</v>
          </cell>
          <cell r="E101" t="str">
            <v>杨平</v>
          </cell>
        </row>
        <row r="102">
          <cell r="D102">
            <v>732</v>
          </cell>
          <cell r="E102" t="str">
            <v>汪梦雨</v>
          </cell>
        </row>
        <row r="103">
          <cell r="D103">
            <v>746</v>
          </cell>
          <cell r="E103" t="str">
            <v>田兰</v>
          </cell>
        </row>
        <row r="104">
          <cell r="D104">
            <v>748</v>
          </cell>
          <cell r="E104" t="str">
            <v>刘秋菊</v>
          </cell>
        </row>
        <row r="105">
          <cell r="D105">
            <v>102564</v>
          </cell>
          <cell r="E105" t="str">
            <v>陈礼凤</v>
          </cell>
        </row>
        <row r="106">
          <cell r="D106">
            <v>104533</v>
          </cell>
          <cell r="E106" t="str">
            <v>闵巧</v>
          </cell>
        </row>
        <row r="107">
          <cell r="D107">
            <v>107728</v>
          </cell>
          <cell r="E107" t="str">
            <v>黄霞</v>
          </cell>
        </row>
        <row r="108">
          <cell r="D108">
            <v>111400</v>
          </cell>
          <cell r="E108" t="str">
            <v>戚彩</v>
          </cell>
        </row>
        <row r="109">
          <cell r="D109">
            <v>117637</v>
          </cell>
          <cell r="E109" t="str">
            <v>叶程</v>
          </cell>
        </row>
        <row r="110">
          <cell r="D110">
            <v>117923</v>
          </cell>
          <cell r="E110" t="str">
            <v>朱欢</v>
          </cell>
        </row>
        <row r="111">
          <cell r="D111">
            <v>122686</v>
          </cell>
          <cell r="E111" t="str">
            <v>方晓敏</v>
          </cell>
        </row>
        <row r="112">
          <cell r="D112">
            <v>122718</v>
          </cell>
          <cell r="E112" t="str">
            <v>牟彩云</v>
          </cell>
        </row>
        <row r="113">
          <cell r="D113">
            <v>123007</v>
          </cell>
          <cell r="E113" t="str">
            <v>李秀辉</v>
          </cell>
        </row>
        <row r="114">
          <cell r="D114">
            <v>52</v>
          </cell>
          <cell r="E114" t="str">
            <v>李婷</v>
          </cell>
        </row>
        <row r="115">
          <cell r="D115">
            <v>54</v>
          </cell>
          <cell r="E115" t="str">
            <v>费诗尧</v>
          </cell>
        </row>
        <row r="116">
          <cell r="D116">
            <v>122176</v>
          </cell>
          <cell r="E116" t="str">
            <v>羊薇</v>
          </cell>
        </row>
        <row r="117">
          <cell r="D117">
            <v>56</v>
          </cell>
          <cell r="E117" t="str">
            <v>骆素花</v>
          </cell>
        </row>
        <row r="118">
          <cell r="D118">
            <v>367</v>
          </cell>
          <cell r="E118" t="str">
            <v>陈凤珍</v>
          </cell>
        </row>
        <row r="119">
          <cell r="D119">
            <v>754</v>
          </cell>
          <cell r="E119" t="str">
            <v>涂思佩</v>
          </cell>
        </row>
        <row r="120">
          <cell r="D120">
            <v>104428</v>
          </cell>
          <cell r="E120" t="str">
            <v>胡建梅</v>
          </cell>
        </row>
        <row r="121">
          <cell r="D121">
            <v>104838</v>
          </cell>
          <cell r="E121" t="str">
            <v>彭勤</v>
          </cell>
        </row>
        <row r="122">
          <cell r="D122">
            <v>351</v>
          </cell>
          <cell r="E122" t="str">
            <v>聂丽</v>
          </cell>
        </row>
        <row r="123">
          <cell r="D123">
            <v>587</v>
          </cell>
          <cell r="E123" t="str">
            <v>杨科</v>
          </cell>
        </row>
        <row r="124">
          <cell r="D124">
            <v>704</v>
          </cell>
          <cell r="E124" t="str">
            <v>韩启敏</v>
          </cell>
        </row>
        <row r="125">
          <cell r="D125">
            <v>706</v>
          </cell>
          <cell r="E125" t="str">
            <v>杨文英</v>
          </cell>
        </row>
        <row r="126">
          <cell r="D126">
            <v>710</v>
          </cell>
          <cell r="E126" t="str">
            <v>吴志海</v>
          </cell>
        </row>
        <row r="127">
          <cell r="D127">
            <v>713</v>
          </cell>
          <cell r="E127" t="str">
            <v>何丽萍</v>
          </cell>
        </row>
        <row r="128">
          <cell r="D128">
            <v>738</v>
          </cell>
          <cell r="E128" t="str">
            <v>周有惠</v>
          </cell>
        </row>
        <row r="129">
          <cell r="D129">
            <v>110378</v>
          </cell>
          <cell r="E129" t="str">
            <v>吴阳</v>
          </cell>
        </row>
        <row r="130">
          <cell r="D130">
            <v>371</v>
          </cell>
          <cell r="E130" t="str">
            <v>张丹</v>
          </cell>
        </row>
        <row r="131">
          <cell r="D131">
            <v>385</v>
          </cell>
          <cell r="E131" t="str">
            <v>王燕丽</v>
          </cell>
        </row>
        <row r="132">
          <cell r="D132">
            <v>514</v>
          </cell>
          <cell r="E132" t="str">
            <v>张琴1</v>
          </cell>
        </row>
        <row r="133">
          <cell r="D133">
            <v>102567</v>
          </cell>
          <cell r="E133" t="str">
            <v>祁荣</v>
          </cell>
        </row>
        <row r="134">
          <cell r="D134">
            <v>108656</v>
          </cell>
          <cell r="E134" t="str">
            <v>朱春梅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workbookViewId="0">
      <selection activeCell="A1" sqref="$A1:$XFD1048576"/>
    </sheetView>
  </sheetViews>
  <sheetFormatPr defaultColWidth="9" defaultRowHeight="13.5" outlineLevelCol="7"/>
  <cols>
    <col min="1" max="1" width="9.625" style="1"/>
    <col min="2" max="2" width="38.25" style="1" customWidth="1"/>
    <col min="3" max="3" width="11.375" style="1" customWidth="1"/>
    <col min="4" max="4" width="20.5" style="5" customWidth="1"/>
    <col min="5" max="5" width="13.75" style="1" customWidth="1"/>
    <col min="6" max="7" width="19.25" style="5" customWidth="1"/>
    <col min="8" max="8" width="19.375" style="1" customWidth="1"/>
    <col min="9" max="16384" width="9" style="1"/>
  </cols>
  <sheetData>
    <row r="1" spans="1:8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3" t="s">
        <v>5</v>
      </c>
      <c r="G1" s="3" t="s">
        <v>6</v>
      </c>
      <c r="H1" s="1" t="s">
        <v>7</v>
      </c>
    </row>
    <row r="2" spans="1:8">
      <c r="A2" s="1">
        <v>52</v>
      </c>
      <c r="B2" s="1" t="s">
        <v>8</v>
      </c>
      <c r="C2" s="1">
        <f>VLOOKUP(A2,[1]pk分组及任务!$B$3:$S$146,18,0)</f>
        <v>40</v>
      </c>
      <c r="D2" s="5">
        <v>15</v>
      </c>
      <c r="E2" s="1">
        <f>D2-C2</f>
        <v>-25</v>
      </c>
      <c r="H2" s="1">
        <f>D2*0.5</f>
        <v>7.5</v>
      </c>
    </row>
    <row r="3" spans="1:8">
      <c r="A3" s="1">
        <v>54</v>
      </c>
      <c r="B3" s="1" t="s">
        <v>9</v>
      </c>
      <c r="C3" s="1">
        <f>VLOOKUP(A3,[1]pk分组及任务!$B$3:$S$146,18,0)</f>
        <v>50</v>
      </c>
      <c r="D3" s="5">
        <v>313</v>
      </c>
      <c r="E3" s="13">
        <f t="shared" ref="E3:E34" si="0">D3-C3</f>
        <v>263</v>
      </c>
      <c r="F3" s="5">
        <f>D3*4</f>
        <v>1252</v>
      </c>
      <c r="G3" s="5" t="str">
        <f>VLOOKUP(A3,[2]店长!$D:$E,2,0)</f>
        <v>费诗尧</v>
      </c>
      <c r="H3" s="1">
        <f t="shared" ref="H3:H34" si="1">D3*0.5</f>
        <v>156.5</v>
      </c>
    </row>
    <row r="4" spans="1:8">
      <c r="A4" s="1">
        <v>56</v>
      </c>
      <c r="B4" s="1" t="s">
        <v>10</v>
      </c>
      <c r="C4" s="1">
        <f>VLOOKUP(A4,[1]pk分组及任务!$B$3:$S$146,18,0)</f>
        <v>35</v>
      </c>
      <c r="D4" s="5">
        <v>35</v>
      </c>
      <c r="E4" s="13">
        <f t="shared" si="0"/>
        <v>0</v>
      </c>
      <c r="F4" s="5">
        <f>D4*4</f>
        <v>140</v>
      </c>
      <c r="G4" s="5" t="str">
        <f>VLOOKUP(A4,[2]店长!$D:$E,2,0)</f>
        <v>骆素花</v>
      </c>
      <c r="H4" s="1">
        <f t="shared" si="1"/>
        <v>17.5</v>
      </c>
    </row>
    <row r="5" spans="1:8">
      <c r="A5" s="1">
        <v>307</v>
      </c>
      <c r="B5" s="1" t="s">
        <v>11</v>
      </c>
      <c r="C5" s="1">
        <f>VLOOKUP(A5,[1]pk分组及任务!$B$3:$S$146,18,0)</f>
        <v>100</v>
      </c>
      <c r="D5" s="5">
        <v>410</v>
      </c>
      <c r="E5" s="13">
        <f t="shared" si="0"/>
        <v>310</v>
      </c>
      <c r="F5" s="5">
        <f>D5*4</f>
        <v>1640</v>
      </c>
      <c r="G5" s="5" t="str">
        <f>VLOOKUP(A5,[2]店长!$D:$E,2,0)</f>
        <v>吴凤兰</v>
      </c>
      <c r="H5" s="1">
        <f t="shared" si="1"/>
        <v>205</v>
      </c>
    </row>
    <row r="6" spans="1:8">
      <c r="A6" s="1">
        <v>308</v>
      </c>
      <c r="B6" s="1" t="s">
        <v>12</v>
      </c>
      <c r="C6" s="1">
        <f>VLOOKUP(A6,[1]pk分组及任务!$B$3:$S$146,18,0)</f>
        <v>40</v>
      </c>
      <c r="D6" s="5">
        <v>24</v>
      </c>
      <c r="E6" s="1">
        <f t="shared" si="0"/>
        <v>-16</v>
      </c>
      <c r="H6" s="1">
        <f t="shared" si="1"/>
        <v>12</v>
      </c>
    </row>
    <row r="7" spans="1:8">
      <c r="A7" s="1">
        <v>311</v>
      </c>
      <c r="B7" s="1" t="s">
        <v>13</v>
      </c>
      <c r="C7" s="1">
        <f>VLOOKUP(A7,[1]pk分组及任务!$B$3:$S$146,18,0)</f>
        <v>40</v>
      </c>
      <c r="D7" s="5">
        <v>60</v>
      </c>
      <c r="E7" s="13">
        <f t="shared" si="0"/>
        <v>20</v>
      </c>
      <c r="F7" s="5">
        <f>D7*4</f>
        <v>240</v>
      </c>
      <c r="G7" s="5" t="str">
        <f>VLOOKUP(A7,[2]店长!$D:$E,2,0)</f>
        <v>杨素芬</v>
      </c>
      <c r="H7" s="1">
        <f t="shared" si="1"/>
        <v>30</v>
      </c>
    </row>
    <row r="8" spans="1:8">
      <c r="A8" s="1">
        <v>329</v>
      </c>
      <c r="B8" s="1" t="s">
        <v>14</v>
      </c>
      <c r="C8" s="1">
        <f>VLOOKUP(A8,[1]pk分组及任务!$B$3:$S$146,18,0)</f>
        <v>50</v>
      </c>
      <c r="D8" s="5">
        <v>11</v>
      </c>
      <c r="E8" s="1">
        <f t="shared" si="0"/>
        <v>-39</v>
      </c>
      <c r="H8" s="1">
        <f t="shared" si="1"/>
        <v>5.5</v>
      </c>
    </row>
    <row r="9" spans="1:8">
      <c r="A9" s="1">
        <v>337</v>
      </c>
      <c r="B9" s="1" t="s">
        <v>15</v>
      </c>
      <c r="C9" s="1">
        <f>VLOOKUP(A9,[1]pk分组及任务!$B$3:$S$146,18,0)</f>
        <v>50</v>
      </c>
      <c r="D9" s="5">
        <v>108</v>
      </c>
      <c r="E9" s="13">
        <f t="shared" si="0"/>
        <v>58</v>
      </c>
      <c r="F9" s="5">
        <f>D9*4</f>
        <v>432</v>
      </c>
      <c r="G9" s="5" t="str">
        <f>VLOOKUP(A9,[2]店长!$D:$E,2,0)</f>
        <v>毛静静</v>
      </c>
      <c r="H9" s="1">
        <f t="shared" si="1"/>
        <v>54</v>
      </c>
    </row>
    <row r="10" spans="1:8">
      <c r="A10" s="1">
        <v>339</v>
      </c>
      <c r="B10" s="1" t="s">
        <v>16</v>
      </c>
      <c r="C10" s="1">
        <f>VLOOKUP(A10,[1]pk分组及任务!$B$3:$S$146,18,0)</f>
        <v>40</v>
      </c>
      <c r="D10" s="5">
        <v>18</v>
      </c>
      <c r="E10" s="1">
        <f t="shared" si="0"/>
        <v>-22</v>
      </c>
      <c r="H10" s="1">
        <f t="shared" si="1"/>
        <v>9</v>
      </c>
    </row>
    <row r="11" spans="1:8">
      <c r="A11" s="1">
        <v>341</v>
      </c>
      <c r="B11" s="1" t="s">
        <v>17</v>
      </c>
      <c r="C11" s="1">
        <f>VLOOKUP(A11,[1]pk分组及任务!$B$3:$S$146,18,0)</f>
        <v>60</v>
      </c>
      <c r="D11" s="5">
        <v>34</v>
      </c>
      <c r="E11" s="1">
        <f t="shared" si="0"/>
        <v>-26</v>
      </c>
      <c r="H11" s="1">
        <f t="shared" si="1"/>
        <v>17</v>
      </c>
    </row>
    <row r="12" spans="1:8">
      <c r="A12" s="1">
        <v>343</v>
      </c>
      <c r="B12" s="1" t="s">
        <v>18</v>
      </c>
      <c r="C12" s="1">
        <f>VLOOKUP(A12,[1]pk分组及任务!$B$3:$S$146,18,0)</f>
        <v>60</v>
      </c>
      <c r="D12" s="5">
        <v>51</v>
      </c>
      <c r="E12" s="1">
        <f t="shared" si="0"/>
        <v>-9</v>
      </c>
      <c r="H12" s="1">
        <f t="shared" si="1"/>
        <v>25.5</v>
      </c>
    </row>
    <row r="13" spans="1:8">
      <c r="A13" s="1">
        <v>351</v>
      </c>
      <c r="B13" s="1" t="s">
        <v>19</v>
      </c>
      <c r="C13" s="1">
        <f>VLOOKUP(A13,[1]pk分组及任务!$B$3:$S$146,18,0)</f>
        <v>40</v>
      </c>
      <c r="D13" s="5">
        <v>20</v>
      </c>
      <c r="E13" s="1">
        <f t="shared" si="0"/>
        <v>-20</v>
      </c>
      <c r="H13" s="1">
        <f t="shared" si="1"/>
        <v>10</v>
      </c>
    </row>
    <row r="14" spans="1:8">
      <c r="A14" s="1">
        <v>355</v>
      </c>
      <c r="B14" s="1" t="s">
        <v>20</v>
      </c>
      <c r="C14" s="1">
        <f>VLOOKUP(A14,[1]pk分组及任务!$B$3:$S$146,18,0)</f>
        <v>40</v>
      </c>
      <c r="D14" s="5">
        <v>40</v>
      </c>
      <c r="E14" s="13">
        <f t="shared" si="0"/>
        <v>0</v>
      </c>
      <c r="F14" s="5">
        <f>D14*4</f>
        <v>160</v>
      </c>
      <c r="G14" s="5" t="str">
        <f>VLOOKUP(A14,[2]店长!$D:$E,2,0)</f>
        <v>梅茜</v>
      </c>
      <c r="H14" s="1">
        <f t="shared" si="1"/>
        <v>20</v>
      </c>
    </row>
    <row r="15" spans="1:8">
      <c r="A15" s="1">
        <v>357</v>
      </c>
      <c r="B15" s="1" t="s">
        <v>21</v>
      </c>
      <c r="C15" s="1">
        <f>VLOOKUP(A15,[1]pk分组及任务!$B$3:$S$146,18,0)</f>
        <v>60</v>
      </c>
      <c r="D15" s="5">
        <v>43</v>
      </c>
      <c r="E15" s="1">
        <f t="shared" si="0"/>
        <v>-17</v>
      </c>
      <c r="H15" s="1">
        <f t="shared" si="1"/>
        <v>21.5</v>
      </c>
    </row>
    <row r="16" spans="1:8">
      <c r="A16" s="1">
        <v>359</v>
      </c>
      <c r="B16" s="1" t="s">
        <v>22</v>
      </c>
      <c r="C16" s="1">
        <f>VLOOKUP(A16,[1]pk分组及任务!$B$3:$S$146,18,0)</f>
        <v>50</v>
      </c>
      <c r="D16" s="5">
        <v>28</v>
      </c>
      <c r="E16" s="1">
        <f t="shared" si="0"/>
        <v>-22</v>
      </c>
      <c r="H16" s="1">
        <f t="shared" si="1"/>
        <v>14</v>
      </c>
    </row>
    <row r="17" spans="1:8">
      <c r="A17" s="1">
        <v>365</v>
      </c>
      <c r="B17" s="1" t="s">
        <v>23</v>
      </c>
      <c r="C17" s="1">
        <f>VLOOKUP(A17,[1]pk分组及任务!$B$3:$S$146,18,0)</f>
        <v>60</v>
      </c>
      <c r="D17" s="5">
        <v>50</v>
      </c>
      <c r="E17" s="1">
        <f t="shared" si="0"/>
        <v>-10</v>
      </c>
      <c r="H17" s="1">
        <f t="shared" si="1"/>
        <v>25</v>
      </c>
    </row>
    <row r="18" spans="1:8">
      <c r="A18" s="1">
        <v>367</v>
      </c>
      <c r="B18" s="1" t="s">
        <v>24</v>
      </c>
      <c r="C18" s="1">
        <f>VLOOKUP(A18,[1]pk分组及任务!$B$3:$S$146,18,0)</f>
        <v>40</v>
      </c>
      <c r="D18" s="5">
        <v>23</v>
      </c>
      <c r="E18" s="1">
        <f t="shared" si="0"/>
        <v>-17</v>
      </c>
      <c r="H18" s="1">
        <f t="shared" si="1"/>
        <v>11.5</v>
      </c>
    </row>
    <row r="19" spans="1:8">
      <c r="A19" s="1">
        <v>371</v>
      </c>
      <c r="B19" s="1" t="s">
        <v>25</v>
      </c>
      <c r="C19" s="1">
        <f>VLOOKUP(A19,[1]pk分组及任务!$B$3:$S$146,18,0)</f>
        <v>35</v>
      </c>
      <c r="D19" s="5">
        <v>30</v>
      </c>
      <c r="E19" s="1">
        <f t="shared" si="0"/>
        <v>-5</v>
      </c>
      <c r="H19" s="1">
        <f t="shared" si="1"/>
        <v>15</v>
      </c>
    </row>
    <row r="20" spans="1:8">
      <c r="A20" s="1">
        <v>373</v>
      </c>
      <c r="B20" s="1" t="s">
        <v>26</v>
      </c>
      <c r="C20" s="1">
        <f>VLOOKUP(A20,[1]pk分组及任务!$B$3:$S$146,18,0)</f>
        <v>50</v>
      </c>
      <c r="D20" s="5">
        <v>95</v>
      </c>
      <c r="E20" s="13">
        <f t="shared" si="0"/>
        <v>45</v>
      </c>
      <c r="F20" s="5">
        <f>D20*4</f>
        <v>380</v>
      </c>
      <c r="G20" s="5" t="str">
        <f>VLOOKUP(A20,[2]店长!$D:$E,2,0)</f>
        <v>董华</v>
      </c>
      <c r="H20" s="1">
        <f t="shared" si="1"/>
        <v>47.5</v>
      </c>
    </row>
    <row r="21" spans="1:8">
      <c r="A21" s="1">
        <v>377</v>
      </c>
      <c r="B21" s="1" t="s">
        <v>27</v>
      </c>
      <c r="C21" s="1">
        <f>VLOOKUP(A21,[1]pk分组及任务!$B$3:$S$146,18,0)</f>
        <v>50</v>
      </c>
      <c r="D21" s="5">
        <v>80</v>
      </c>
      <c r="E21" s="13">
        <f t="shared" si="0"/>
        <v>30</v>
      </c>
      <c r="F21" s="5">
        <f>D21*4</f>
        <v>320</v>
      </c>
      <c r="G21" s="5" t="str">
        <f>VLOOKUP(A21,[2]店长!$D:$E,2,0)</f>
        <v>朱文艺</v>
      </c>
      <c r="H21" s="1">
        <f t="shared" si="1"/>
        <v>40</v>
      </c>
    </row>
    <row r="22" spans="1:8">
      <c r="A22" s="1">
        <v>379</v>
      </c>
      <c r="B22" s="1" t="s">
        <v>28</v>
      </c>
      <c r="C22" s="1">
        <f>VLOOKUP(A22,[1]pk分组及任务!$B$3:$S$146,18,0)</f>
        <v>50</v>
      </c>
      <c r="D22" s="5">
        <v>41</v>
      </c>
      <c r="E22" s="1">
        <f t="shared" si="0"/>
        <v>-9</v>
      </c>
      <c r="H22" s="1">
        <f t="shared" si="1"/>
        <v>20.5</v>
      </c>
    </row>
    <row r="23" spans="1:8">
      <c r="A23" s="1">
        <v>385</v>
      </c>
      <c r="B23" s="1" t="s">
        <v>29</v>
      </c>
      <c r="C23" s="1">
        <f>VLOOKUP(A23,[1]pk分组及任务!$B$3:$S$146,18,0)</f>
        <v>60</v>
      </c>
      <c r="D23" s="5">
        <v>175</v>
      </c>
      <c r="E23" s="13">
        <f t="shared" si="0"/>
        <v>115</v>
      </c>
      <c r="F23" s="5">
        <f>D23*4</f>
        <v>700</v>
      </c>
      <c r="G23" s="5" t="str">
        <f>VLOOKUP(A23,[2]店长!$D:$E,2,0)</f>
        <v>王燕丽</v>
      </c>
      <c r="H23" s="1">
        <f t="shared" si="1"/>
        <v>87.5</v>
      </c>
    </row>
    <row r="24" spans="1:8">
      <c r="A24" s="1">
        <v>387</v>
      </c>
      <c r="B24" s="1" t="s">
        <v>30</v>
      </c>
      <c r="C24" s="1">
        <f>VLOOKUP(A24,[1]pk分组及任务!$B$3:$S$146,18,0)</f>
        <v>50</v>
      </c>
      <c r="D24" s="5">
        <v>171</v>
      </c>
      <c r="E24" s="13">
        <f t="shared" si="0"/>
        <v>121</v>
      </c>
      <c r="F24" s="5">
        <f>D24*4</f>
        <v>684</v>
      </c>
      <c r="G24" s="5" t="str">
        <f>VLOOKUP(A24,[2]店长!$D:$E,2,0)</f>
        <v>任远芳</v>
      </c>
      <c r="H24" s="1">
        <f t="shared" si="1"/>
        <v>85.5</v>
      </c>
    </row>
    <row r="25" spans="1:8">
      <c r="A25" s="1">
        <v>391</v>
      </c>
      <c r="B25" s="1" t="s">
        <v>31</v>
      </c>
      <c r="C25" s="1">
        <f>VLOOKUP(A25,[1]pk分组及任务!$B$3:$S$146,18,0)</f>
        <v>40</v>
      </c>
      <c r="D25" s="5">
        <v>16</v>
      </c>
      <c r="E25" s="1">
        <f t="shared" si="0"/>
        <v>-24</v>
      </c>
      <c r="H25" s="1">
        <f t="shared" si="1"/>
        <v>8</v>
      </c>
    </row>
    <row r="26" spans="1:8">
      <c r="A26" s="1">
        <v>399</v>
      </c>
      <c r="B26" s="1" t="s">
        <v>32</v>
      </c>
      <c r="C26" s="1">
        <f>VLOOKUP(A26,[1]pk分组及任务!$B$3:$S$146,18,0)</f>
        <v>50</v>
      </c>
      <c r="D26" s="5">
        <v>29</v>
      </c>
      <c r="E26" s="1">
        <f t="shared" si="0"/>
        <v>-21</v>
      </c>
      <c r="H26" s="1">
        <f t="shared" si="1"/>
        <v>14.5</v>
      </c>
    </row>
    <row r="27" spans="1:8">
      <c r="A27" s="1">
        <v>511</v>
      </c>
      <c r="B27" s="1" t="s">
        <v>33</v>
      </c>
      <c r="C27" s="1">
        <f>VLOOKUP(A27,[1]pk分组及任务!$B$3:$S$146,18,0)</f>
        <v>60</v>
      </c>
      <c r="D27" s="5">
        <v>30</v>
      </c>
      <c r="E27" s="1">
        <f t="shared" si="0"/>
        <v>-30</v>
      </c>
      <c r="H27" s="1">
        <f t="shared" si="1"/>
        <v>15</v>
      </c>
    </row>
    <row r="28" spans="1:8">
      <c r="A28" s="1">
        <v>513</v>
      </c>
      <c r="B28" s="1" t="s">
        <v>34</v>
      </c>
      <c r="C28" s="1">
        <f>VLOOKUP(A28,[1]pk分组及任务!$B$3:$S$146,18,0)</f>
        <v>50</v>
      </c>
      <c r="D28" s="5">
        <v>95</v>
      </c>
      <c r="E28" s="13">
        <f t="shared" si="0"/>
        <v>45</v>
      </c>
      <c r="F28" s="5">
        <f>D28*4</f>
        <v>380</v>
      </c>
      <c r="G28" s="5" t="str">
        <f>VLOOKUP(A28,[2]店长!$D:$E,2,0)</f>
        <v>黄焰</v>
      </c>
      <c r="H28" s="1">
        <f t="shared" si="1"/>
        <v>47.5</v>
      </c>
    </row>
    <row r="29" spans="1:8">
      <c r="A29" s="1">
        <v>514</v>
      </c>
      <c r="B29" s="1" t="s">
        <v>35</v>
      </c>
      <c r="C29" s="1">
        <f>VLOOKUP(A29,[1]pk分组及任务!$B$3:$S$146,18,0)</f>
        <v>50</v>
      </c>
      <c r="D29" s="5">
        <v>118</v>
      </c>
      <c r="E29" s="13">
        <f t="shared" si="0"/>
        <v>68</v>
      </c>
      <c r="F29" s="5">
        <f>D29*4</f>
        <v>472</v>
      </c>
      <c r="G29" s="5" t="str">
        <f>VLOOKUP(A29,[2]店长!$D:$E,2,0)</f>
        <v>张琴1</v>
      </c>
      <c r="H29" s="1">
        <f t="shared" si="1"/>
        <v>59</v>
      </c>
    </row>
    <row r="30" spans="1:8">
      <c r="A30" s="1">
        <v>515</v>
      </c>
      <c r="B30" s="1" t="s">
        <v>36</v>
      </c>
      <c r="C30" s="1">
        <f>VLOOKUP(A30,[1]pk分组及任务!$B$3:$S$146,18,0)</f>
        <v>50</v>
      </c>
      <c r="D30" s="5">
        <v>46</v>
      </c>
      <c r="E30" s="1">
        <f t="shared" si="0"/>
        <v>-4</v>
      </c>
      <c r="H30" s="1">
        <f t="shared" si="1"/>
        <v>23</v>
      </c>
    </row>
    <row r="31" spans="1:8">
      <c r="A31" s="1">
        <v>517</v>
      </c>
      <c r="B31" s="1" t="s">
        <v>37</v>
      </c>
      <c r="C31" s="1">
        <f>VLOOKUP(A31,[1]pk分组及任务!$B$3:$S$146,18,0)</f>
        <v>50</v>
      </c>
      <c r="D31" s="5">
        <v>87</v>
      </c>
      <c r="E31" s="13">
        <f t="shared" si="0"/>
        <v>37</v>
      </c>
      <c r="F31" s="5">
        <f>D31*4</f>
        <v>348</v>
      </c>
      <c r="G31" s="5" t="str">
        <f>VLOOKUP(A31,[2]店长!$D:$E,2,0)</f>
        <v>向海英</v>
      </c>
      <c r="H31" s="1">
        <f t="shared" si="1"/>
        <v>43.5</v>
      </c>
    </row>
    <row r="32" spans="1:8">
      <c r="A32" s="1">
        <v>539</v>
      </c>
      <c r="B32" s="1" t="s">
        <v>38</v>
      </c>
      <c r="C32" s="1">
        <f>VLOOKUP(A32,[1]pk分组及任务!$B$3:$S$146,18,0)</f>
        <v>50</v>
      </c>
      <c r="D32" s="5">
        <v>157</v>
      </c>
      <c r="E32" s="13">
        <f t="shared" si="0"/>
        <v>107</v>
      </c>
      <c r="F32" s="5">
        <f>D32*4</f>
        <v>628</v>
      </c>
      <c r="G32" s="5" t="str">
        <f>VLOOKUP(A32,[2]店长!$D:$E,2,0)</f>
        <v>熊小玲</v>
      </c>
      <c r="H32" s="1">
        <f t="shared" si="1"/>
        <v>78.5</v>
      </c>
    </row>
    <row r="33" spans="1:8">
      <c r="A33" s="1">
        <v>546</v>
      </c>
      <c r="B33" s="1" t="s">
        <v>39</v>
      </c>
      <c r="C33" s="1">
        <f>VLOOKUP(A33,[1]pk分组及任务!$B$3:$S$146,18,0)</f>
        <v>60</v>
      </c>
      <c r="D33" s="5">
        <v>18</v>
      </c>
      <c r="E33" s="1">
        <f t="shared" si="0"/>
        <v>-42</v>
      </c>
      <c r="H33" s="1">
        <f t="shared" si="1"/>
        <v>9</v>
      </c>
    </row>
    <row r="34" spans="1:8">
      <c r="A34" s="1">
        <v>549</v>
      </c>
      <c r="B34" s="1" t="s">
        <v>40</v>
      </c>
      <c r="C34" s="1">
        <f>VLOOKUP(A34,[1]pk分组及任务!$B$3:$S$146,18,0)</f>
        <v>40</v>
      </c>
      <c r="D34" s="5">
        <v>62</v>
      </c>
      <c r="E34" s="13">
        <f t="shared" si="0"/>
        <v>22</v>
      </c>
      <c r="F34" s="5">
        <f>D34*4</f>
        <v>248</v>
      </c>
      <c r="G34" s="5" t="str">
        <f>VLOOKUP(A34,[2]店长!$D:$E,2,0)</f>
        <v>许静</v>
      </c>
      <c r="H34" s="1">
        <f t="shared" si="1"/>
        <v>31</v>
      </c>
    </row>
    <row r="35" spans="1:8">
      <c r="A35" s="1">
        <v>570</v>
      </c>
      <c r="B35" s="1" t="s">
        <v>41</v>
      </c>
      <c r="C35" s="1">
        <f>VLOOKUP(A35,[1]pk分组及任务!$B$3:$S$146,18,0)</f>
        <v>40</v>
      </c>
      <c r="D35" s="5">
        <v>23</v>
      </c>
      <c r="E35" s="1">
        <f t="shared" ref="E35:E66" si="2">D35-C35</f>
        <v>-17</v>
      </c>
      <c r="H35" s="1">
        <f t="shared" ref="H35:H66" si="3">D35*0.5</f>
        <v>11.5</v>
      </c>
    </row>
    <row r="36" spans="1:8">
      <c r="A36" s="1">
        <v>571</v>
      </c>
      <c r="B36" s="1" t="s">
        <v>42</v>
      </c>
      <c r="C36" s="1">
        <f>VLOOKUP(A36,[1]pk分组及任务!$B$3:$S$146,18,0)</f>
        <v>60</v>
      </c>
      <c r="D36" s="5">
        <v>53</v>
      </c>
      <c r="E36" s="1">
        <f t="shared" si="2"/>
        <v>-7</v>
      </c>
      <c r="H36" s="1">
        <f t="shared" si="3"/>
        <v>26.5</v>
      </c>
    </row>
    <row r="37" spans="1:8">
      <c r="A37" s="1">
        <v>572</v>
      </c>
      <c r="B37" s="1" t="s">
        <v>43</v>
      </c>
      <c r="C37" s="1">
        <f>VLOOKUP(A37,[1]pk分组及任务!$B$3:$S$146,18,0)</f>
        <v>40</v>
      </c>
      <c r="D37" s="5">
        <v>40</v>
      </c>
      <c r="E37" s="13">
        <f t="shared" si="2"/>
        <v>0</v>
      </c>
      <c r="F37" s="5">
        <f>D37*4</f>
        <v>160</v>
      </c>
      <c r="G37" s="5" t="str">
        <f>VLOOKUP(A37,[2]店长!$D:$E,2,0)</f>
        <v>江月红</v>
      </c>
      <c r="H37" s="1">
        <f t="shared" si="3"/>
        <v>20</v>
      </c>
    </row>
    <row r="38" spans="1:8">
      <c r="A38" s="1">
        <v>573</v>
      </c>
      <c r="B38" s="1" t="s">
        <v>44</v>
      </c>
      <c r="C38" s="1">
        <f>VLOOKUP(A38,[1]pk分组及任务!$B$3:$S$146,18,0)</f>
        <v>40</v>
      </c>
      <c r="D38" s="5">
        <v>33</v>
      </c>
      <c r="E38" s="1">
        <f t="shared" si="2"/>
        <v>-7</v>
      </c>
      <c r="H38" s="1">
        <f t="shared" si="3"/>
        <v>16.5</v>
      </c>
    </row>
    <row r="39" spans="1:8">
      <c r="A39" s="1">
        <v>578</v>
      </c>
      <c r="B39" s="1" t="s">
        <v>45</v>
      </c>
      <c r="C39" s="1">
        <f>VLOOKUP(A39,[1]pk分组及任务!$B$3:$S$146,18,0)</f>
        <v>50</v>
      </c>
      <c r="D39" s="5">
        <v>8</v>
      </c>
      <c r="E39" s="1">
        <f t="shared" si="2"/>
        <v>-42</v>
      </c>
      <c r="H39" s="1">
        <f t="shared" si="3"/>
        <v>4</v>
      </c>
    </row>
    <row r="40" spans="1:8">
      <c r="A40" s="1">
        <v>581</v>
      </c>
      <c r="B40" s="1" t="s">
        <v>46</v>
      </c>
      <c r="C40" s="1">
        <f>VLOOKUP(A40,[1]pk分组及任务!$B$3:$S$146,18,0)</f>
        <v>50</v>
      </c>
      <c r="D40" s="5">
        <v>72</v>
      </c>
      <c r="E40" s="13">
        <f t="shared" si="2"/>
        <v>22</v>
      </c>
      <c r="F40" s="5">
        <f>D40*4</f>
        <v>288</v>
      </c>
      <c r="G40" s="5" t="str">
        <f>VLOOKUP(A40,[2]店长!$D:$E,2,0)</f>
        <v>周燕</v>
      </c>
      <c r="H40" s="1">
        <f t="shared" si="3"/>
        <v>36</v>
      </c>
    </row>
    <row r="41" spans="1:8">
      <c r="A41" s="1">
        <v>585</v>
      </c>
      <c r="B41" s="1" t="s">
        <v>47</v>
      </c>
      <c r="C41" s="1">
        <f>VLOOKUP(A41,[1]pk分组及任务!$B$3:$S$146,18,0)</f>
        <v>60</v>
      </c>
      <c r="D41" s="5">
        <v>26</v>
      </c>
      <c r="E41" s="1">
        <f t="shared" si="2"/>
        <v>-34</v>
      </c>
      <c r="H41" s="1">
        <f t="shared" si="3"/>
        <v>13</v>
      </c>
    </row>
    <row r="42" spans="1:8">
      <c r="A42" s="1">
        <v>587</v>
      </c>
      <c r="B42" s="1" t="s">
        <v>48</v>
      </c>
      <c r="C42" s="1">
        <f>VLOOKUP(A42,[1]pk分组及任务!$B$3:$S$146,18,0)</f>
        <v>50</v>
      </c>
      <c r="D42" s="5">
        <v>20</v>
      </c>
      <c r="E42" s="1">
        <f t="shared" si="2"/>
        <v>-30</v>
      </c>
      <c r="H42" s="1">
        <f t="shared" si="3"/>
        <v>10</v>
      </c>
    </row>
    <row r="43" spans="1:8">
      <c r="A43" s="1">
        <v>591</v>
      </c>
      <c r="B43" s="1" t="s">
        <v>49</v>
      </c>
      <c r="C43" s="1">
        <f>VLOOKUP(A43,[1]pk分组及任务!$B$3:$S$146,18,0)</f>
        <v>35</v>
      </c>
      <c r="D43" s="5">
        <v>36</v>
      </c>
      <c r="E43" s="13">
        <f t="shared" si="2"/>
        <v>1</v>
      </c>
      <c r="F43" s="5">
        <f>D43*4</f>
        <v>144</v>
      </c>
      <c r="G43" s="5" t="str">
        <f>VLOOKUP(A43,[2]店长!$D:$E,2,0)</f>
        <v>万义丽</v>
      </c>
      <c r="H43" s="1">
        <f t="shared" si="3"/>
        <v>18</v>
      </c>
    </row>
    <row r="44" spans="1:8">
      <c r="A44" s="1">
        <v>594</v>
      </c>
      <c r="B44" s="1" t="s">
        <v>50</v>
      </c>
      <c r="C44" s="1">
        <f>VLOOKUP(A44,[1]pk分组及任务!$B$3:$S$146,18,0)</f>
        <v>40</v>
      </c>
      <c r="D44" s="5">
        <v>33</v>
      </c>
      <c r="E44" s="1">
        <f t="shared" si="2"/>
        <v>-7</v>
      </c>
      <c r="H44" s="1">
        <f t="shared" si="3"/>
        <v>16.5</v>
      </c>
    </row>
    <row r="45" spans="1:8">
      <c r="A45" s="1">
        <v>598</v>
      </c>
      <c r="B45" s="1" t="s">
        <v>51</v>
      </c>
      <c r="C45" s="1">
        <f>VLOOKUP(A45,[1]pk分组及任务!$B$3:$S$146,18,0)</f>
        <v>50</v>
      </c>
      <c r="D45" s="5">
        <v>60</v>
      </c>
      <c r="E45" s="13">
        <f t="shared" si="2"/>
        <v>10</v>
      </c>
      <c r="F45" s="5">
        <f>D45*4</f>
        <v>240</v>
      </c>
      <c r="G45" s="5" t="str">
        <f>VLOOKUP(A45,[2]店长!$D:$E,2,0)</f>
        <v>唐冬芳</v>
      </c>
      <c r="H45" s="1">
        <f t="shared" si="3"/>
        <v>30</v>
      </c>
    </row>
    <row r="46" spans="1:8">
      <c r="A46" s="1">
        <v>704</v>
      </c>
      <c r="B46" s="1" t="s">
        <v>52</v>
      </c>
      <c r="C46" s="1">
        <f>VLOOKUP(A46,[1]pk分组及任务!$B$3:$S$146,18,0)</f>
        <v>40</v>
      </c>
      <c r="D46" s="5">
        <v>10</v>
      </c>
      <c r="E46" s="1">
        <f t="shared" si="2"/>
        <v>-30</v>
      </c>
      <c r="H46" s="1">
        <f t="shared" si="3"/>
        <v>5</v>
      </c>
    </row>
    <row r="47" spans="1:8">
      <c r="A47" s="1">
        <v>706</v>
      </c>
      <c r="B47" s="1" t="s">
        <v>53</v>
      </c>
      <c r="C47" s="1">
        <f>VLOOKUP(A47,[1]pk分组及任务!$B$3:$S$146,18,0)</f>
        <v>40</v>
      </c>
      <c r="D47" s="5">
        <v>41</v>
      </c>
      <c r="E47" s="13">
        <f t="shared" si="2"/>
        <v>1</v>
      </c>
      <c r="F47" s="5">
        <f>D47*4</f>
        <v>164</v>
      </c>
      <c r="G47" s="5" t="str">
        <f>VLOOKUP(A47,[2]店长!$D:$E,2,0)</f>
        <v>杨文英</v>
      </c>
      <c r="H47" s="1">
        <f t="shared" si="3"/>
        <v>20.5</v>
      </c>
    </row>
    <row r="48" spans="1:8">
      <c r="A48" s="1">
        <v>707</v>
      </c>
      <c r="B48" s="1" t="s">
        <v>54</v>
      </c>
      <c r="C48" s="1">
        <f>VLOOKUP(A48,[1]pk分组及任务!$B$3:$S$146,18,0)</f>
        <v>60</v>
      </c>
      <c r="D48" s="5">
        <v>25</v>
      </c>
      <c r="E48" s="1">
        <f t="shared" si="2"/>
        <v>-35</v>
      </c>
      <c r="H48" s="1">
        <f t="shared" si="3"/>
        <v>12.5</v>
      </c>
    </row>
    <row r="49" spans="1:8">
      <c r="A49" s="1">
        <v>709</v>
      </c>
      <c r="B49" s="1" t="s">
        <v>55</v>
      </c>
      <c r="C49" s="1">
        <f>VLOOKUP(A49,[1]pk分组及任务!$B$3:$S$146,18,0)</f>
        <v>50</v>
      </c>
      <c r="D49" s="5">
        <v>15</v>
      </c>
      <c r="E49" s="1">
        <f t="shared" si="2"/>
        <v>-35</v>
      </c>
      <c r="H49" s="1">
        <f t="shared" si="3"/>
        <v>7.5</v>
      </c>
    </row>
    <row r="50" spans="1:8">
      <c r="A50" s="1">
        <v>710</v>
      </c>
      <c r="B50" s="1" t="s">
        <v>56</v>
      </c>
      <c r="C50" s="1">
        <f>VLOOKUP(A50,[1]pk分组及任务!$B$3:$S$146,18,0)</f>
        <v>40</v>
      </c>
      <c r="D50" s="5">
        <v>31</v>
      </c>
      <c r="E50" s="1">
        <f t="shared" si="2"/>
        <v>-9</v>
      </c>
      <c r="H50" s="1">
        <f t="shared" si="3"/>
        <v>15.5</v>
      </c>
    </row>
    <row r="51" spans="1:8">
      <c r="A51" s="1">
        <v>712</v>
      </c>
      <c r="B51" s="1" t="s">
        <v>57</v>
      </c>
      <c r="C51" s="1">
        <f>VLOOKUP(A51,[1]pk分组及任务!$B$3:$S$146,18,0)</f>
        <v>60</v>
      </c>
      <c r="D51" s="5">
        <v>72</v>
      </c>
      <c r="E51" s="13">
        <f t="shared" si="2"/>
        <v>12</v>
      </c>
      <c r="F51" s="5">
        <f>D51*4</f>
        <v>288</v>
      </c>
      <c r="G51" s="5" t="str">
        <f>VLOOKUP(A51,[2]店长!$D:$E,2,0)</f>
        <v>段文秀</v>
      </c>
      <c r="H51" s="1">
        <f t="shared" si="3"/>
        <v>36</v>
      </c>
    </row>
    <row r="52" spans="1:8">
      <c r="A52" s="1">
        <v>713</v>
      </c>
      <c r="B52" s="1" t="s">
        <v>58</v>
      </c>
      <c r="C52" s="1">
        <f>VLOOKUP(A52,[1]pk分组及任务!$B$3:$S$146,18,0)</f>
        <v>40</v>
      </c>
      <c r="D52" s="5">
        <v>30</v>
      </c>
      <c r="E52" s="1">
        <f t="shared" si="2"/>
        <v>-10</v>
      </c>
      <c r="H52" s="1">
        <f t="shared" si="3"/>
        <v>15</v>
      </c>
    </row>
    <row r="53" spans="1:8">
      <c r="A53" s="1">
        <v>716</v>
      </c>
      <c r="B53" s="1" t="s">
        <v>59</v>
      </c>
      <c r="C53" s="1">
        <f>VLOOKUP(A53,[1]pk分组及任务!$B$3:$S$146,18,0)</f>
        <v>50</v>
      </c>
      <c r="D53" s="5">
        <v>106</v>
      </c>
      <c r="E53" s="13">
        <f t="shared" si="2"/>
        <v>56</v>
      </c>
      <c r="F53" s="5">
        <f t="shared" ref="F53:F60" si="4">D53*4</f>
        <v>424</v>
      </c>
      <c r="G53" s="5" t="str">
        <f>VLOOKUP(A53,[2]店长!$D:$E,2,0)</f>
        <v>范阳</v>
      </c>
      <c r="H53" s="1">
        <f t="shared" si="3"/>
        <v>53</v>
      </c>
    </row>
    <row r="54" spans="1:8">
      <c r="A54" s="1">
        <v>717</v>
      </c>
      <c r="B54" s="1" t="s">
        <v>60</v>
      </c>
      <c r="C54" s="1">
        <f>VLOOKUP(A54,[1]pk分组及任务!$B$3:$S$146,18,0)</f>
        <v>50</v>
      </c>
      <c r="D54" s="5">
        <v>104</v>
      </c>
      <c r="E54" s="13">
        <f t="shared" si="2"/>
        <v>54</v>
      </c>
      <c r="F54" s="5">
        <f t="shared" si="4"/>
        <v>416</v>
      </c>
      <c r="G54" s="5" t="str">
        <f>VLOOKUP(A54,[2]店长!$D:$E,2,0)</f>
        <v>付曦</v>
      </c>
      <c r="H54" s="1">
        <f t="shared" si="3"/>
        <v>52</v>
      </c>
    </row>
    <row r="55" spans="1:8">
      <c r="A55" s="1">
        <v>720</v>
      </c>
      <c r="B55" s="1" t="s">
        <v>61</v>
      </c>
      <c r="C55" s="1">
        <f>VLOOKUP(A55,[1]pk分组及任务!$B$3:$S$146,18,0)</f>
        <v>40</v>
      </c>
      <c r="D55" s="5">
        <v>295</v>
      </c>
      <c r="E55" s="13">
        <f t="shared" si="2"/>
        <v>255</v>
      </c>
      <c r="F55" s="5">
        <f t="shared" si="4"/>
        <v>1180</v>
      </c>
      <c r="G55" s="5" t="str">
        <f>VLOOKUP(A55,[2]店长!$D:$E,2,0)</f>
        <v>王茹</v>
      </c>
      <c r="H55" s="1">
        <f t="shared" si="3"/>
        <v>147.5</v>
      </c>
    </row>
    <row r="56" spans="1:8">
      <c r="A56" s="1">
        <v>721</v>
      </c>
      <c r="B56" s="1" t="s">
        <v>62</v>
      </c>
      <c r="C56" s="1">
        <f>VLOOKUP(A56,[1]pk分组及任务!$B$3:$S$146,18,0)</f>
        <v>50</v>
      </c>
      <c r="D56" s="5">
        <v>50</v>
      </c>
      <c r="E56" s="13">
        <f t="shared" si="2"/>
        <v>0</v>
      </c>
      <c r="F56" s="5">
        <f t="shared" si="4"/>
        <v>200</v>
      </c>
      <c r="G56" s="5" t="str">
        <f>VLOOKUP(A56,[2]店长!$D:$E,2,0)</f>
        <v>杨平</v>
      </c>
      <c r="H56" s="1">
        <f t="shared" si="3"/>
        <v>25</v>
      </c>
    </row>
    <row r="57" spans="1:8">
      <c r="A57" s="1">
        <v>723</v>
      </c>
      <c r="B57" s="1" t="s">
        <v>63</v>
      </c>
      <c r="C57" s="1">
        <f>VLOOKUP(A57,[1]pk分组及任务!$B$3:$S$146,18,0)</f>
        <v>40</v>
      </c>
      <c r="D57" s="5">
        <v>94</v>
      </c>
      <c r="E57" s="13">
        <f t="shared" si="2"/>
        <v>54</v>
      </c>
      <c r="F57" s="5">
        <f t="shared" si="4"/>
        <v>376</v>
      </c>
      <c r="G57" s="5" t="s">
        <v>64</v>
      </c>
      <c r="H57" s="1">
        <f t="shared" si="3"/>
        <v>47</v>
      </c>
    </row>
    <row r="58" spans="1:8">
      <c r="A58" s="1">
        <v>724</v>
      </c>
      <c r="B58" s="1" t="s">
        <v>65</v>
      </c>
      <c r="C58" s="1">
        <f>VLOOKUP(A58,[1]pk分组及任务!$B$3:$S$146,18,0)</f>
        <v>50</v>
      </c>
      <c r="D58" s="5">
        <v>89</v>
      </c>
      <c r="E58" s="13">
        <f t="shared" si="2"/>
        <v>39</v>
      </c>
      <c r="F58" s="5">
        <f t="shared" si="4"/>
        <v>356</v>
      </c>
      <c r="G58" s="5" t="str">
        <f>VLOOKUP(A58,[2]店长!$D:$E,2,0)</f>
        <v>袁咏梅</v>
      </c>
      <c r="H58" s="1">
        <f t="shared" si="3"/>
        <v>44.5</v>
      </c>
    </row>
    <row r="59" spans="1:8">
      <c r="A59" s="1">
        <v>726</v>
      </c>
      <c r="B59" s="1" t="s">
        <v>66</v>
      </c>
      <c r="C59" s="1">
        <f>VLOOKUP(A59,[1]pk分组及任务!$B$3:$S$146,18,0)</f>
        <v>50</v>
      </c>
      <c r="D59" s="5">
        <v>55</v>
      </c>
      <c r="E59" s="13">
        <f t="shared" si="2"/>
        <v>5</v>
      </c>
      <c r="F59" s="5">
        <f t="shared" si="4"/>
        <v>220</v>
      </c>
      <c r="G59" s="5" t="str">
        <f>VLOOKUP(A59,[2]店长!$D:$E,2,0)</f>
        <v>陈文芳</v>
      </c>
      <c r="H59" s="1">
        <f t="shared" si="3"/>
        <v>27.5</v>
      </c>
    </row>
    <row r="60" spans="1:8">
      <c r="A60" s="1">
        <v>727</v>
      </c>
      <c r="B60" s="1" t="s">
        <v>67</v>
      </c>
      <c r="C60" s="1">
        <f>VLOOKUP(A60,[1]pk分组及任务!$B$3:$S$146,18,0)</f>
        <v>40</v>
      </c>
      <c r="D60" s="5">
        <v>63</v>
      </c>
      <c r="E60" s="13">
        <f t="shared" si="2"/>
        <v>23</v>
      </c>
      <c r="F60" s="5">
        <f t="shared" si="4"/>
        <v>252</v>
      </c>
      <c r="G60" s="5" t="str">
        <f>VLOOKUP(A60,[2]店长!$D:$E,2,0)</f>
        <v>马艺芮</v>
      </c>
      <c r="H60" s="1">
        <f t="shared" si="3"/>
        <v>31.5</v>
      </c>
    </row>
    <row r="61" spans="1:8">
      <c r="A61" s="1">
        <v>730</v>
      </c>
      <c r="B61" s="1" t="s">
        <v>68</v>
      </c>
      <c r="C61" s="1">
        <f>VLOOKUP(A61,[1]pk分组及任务!$B$3:$S$146,18,0)</f>
        <v>60</v>
      </c>
      <c r="D61" s="5">
        <v>51</v>
      </c>
      <c r="E61" s="1">
        <f t="shared" si="2"/>
        <v>-9</v>
      </c>
      <c r="H61" s="1">
        <f t="shared" si="3"/>
        <v>25.5</v>
      </c>
    </row>
    <row r="62" spans="1:8">
      <c r="A62" s="1">
        <v>732</v>
      </c>
      <c r="B62" s="1" t="s">
        <v>69</v>
      </c>
      <c r="C62" s="1">
        <f>VLOOKUP(A62,[1]pk分组及任务!$B$3:$S$146,18,0)</f>
        <v>40</v>
      </c>
      <c r="D62" s="5">
        <v>36</v>
      </c>
      <c r="E62" s="1">
        <f t="shared" si="2"/>
        <v>-4</v>
      </c>
      <c r="H62" s="1">
        <f t="shared" si="3"/>
        <v>18</v>
      </c>
    </row>
    <row r="63" spans="1:8">
      <c r="A63" s="1">
        <v>733</v>
      </c>
      <c r="B63" s="1" t="s">
        <v>70</v>
      </c>
      <c r="C63" s="1">
        <f>VLOOKUP(A63,[1]pk分组及任务!$B$3:$S$146,18,0)</f>
        <v>40</v>
      </c>
      <c r="D63" s="5">
        <v>35</v>
      </c>
      <c r="E63" s="1">
        <f t="shared" si="2"/>
        <v>-5</v>
      </c>
      <c r="H63" s="1">
        <f t="shared" si="3"/>
        <v>17.5</v>
      </c>
    </row>
    <row r="64" spans="1:8">
      <c r="A64" s="1">
        <v>737</v>
      </c>
      <c r="B64" s="1" t="s">
        <v>71</v>
      </c>
      <c r="C64" s="1">
        <f>VLOOKUP(A64,[1]pk分组及任务!$B$3:$S$146,18,0)</f>
        <v>50</v>
      </c>
      <c r="D64" s="5">
        <v>63</v>
      </c>
      <c r="E64" s="13">
        <f t="shared" si="2"/>
        <v>13</v>
      </c>
      <c r="F64" s="5">
        <f>D64*4</f>
        <v>252</v>
      </c>
      <c r="G64" s="5" t="str">
        <f>VLOOKUP(A64,[2]店长!$D:$E,2,0)</f>
        <v>张亚红</v>
      </c>
      <c r="H64" s="1">
        <f t="shared" si="3"/>
        <v>31.5</v>
      </c>
    </row>
    <row r="65" spans="1:8">
      <c r="A65" s="1">
        <v>738</v>
      </c>
      <c r="B65" s="1" t="s">
        <v>72</v>
      </c>
      <c r="C65" s="1">
        <f>VLOOKUP(A65,[1]pk分组及任务!$B$3:$S$146,18,0)</f>
        <v>40</v>
      </c>
      <c r="D65" s="5">
        <v>20</v>
      </c>
      <c r="E65" s="1">
        <f t="shared" si="2"/>
        <v>-20</v>
      </c>
      <c r="H65" s="1">
        <f t="shared" si="3"/>
        <v>10</v>
      </c>
    </row>
    <row r="66" spans="1:8">
      <c r="A66" s="1">
        <v>740</v>
      </c>
      <c r="B66" s="1" t="s">
        <v>73</v>
      </c>
      <c r="C66" s="1">
        <f>VLOOKUP(A66,[1]pk分组及任务!$B$3:$S$146,18,0)</f>
        <v>40</v>
      </c>
      <c r="D66" s="5">
        <v>84</v>
      </c>
      <c r="E66" s="13">
        <f t="shared" si="2"/>
        <v>44</v>
      </c>
      <c r="F66" s="5">
        <f>D66*4</f>
        <v>336</v>
      </c>
      <c r="G66" s="5" t="str">
        <f>VLOOKUP(A66,[2]店长!$D:$E,2,0)</f>
        <v>蒋晴</v>
      </c>
      <c r="H66" s="1">
        <f t="shared" si="3"/>
        <v>42</v>
      </c>
    </row>
    <row r="67" spans="1:8">
      <c r="A67" s="1">
        <v>742</v>
      </c>
      <c r="B67" s="1" t="s">
        <v>74</v>
      </c>
      <c r="C67" s="1">
        <f>VLOOKUP(A67,[1]pk分组及任务!$B$3:$S$146,18,0)</f>
        <v>30</v>
      </c>
      <c r="D67" s="5">
        <v>31</v>
      </c>
      <c r="E67" s="13">
        <f t="shared" ref="E67:E98" si="5">D67-C67</f>
        <v>1</v>
      </c>
      <c r="F67" s="5">
        <f>D67*4</f>
        <v>124</v>
      </c>
      <c r="G67" s="5" t="s">
        <v>75</v>
      </c>
      <c r="H67" s="1">
        <f t="shared" ref="H67:H98" si="6">D67*0.5</f>
        <v>15.5</v>
      </c>
    </row>
    <row r="68" spans="1:8">
      <c r="A68" s="1">
        <v>743</v>
      </c>
      <c r="B68" s="1" t="s">
        <v>76</v>
      </c>
      <c r="C68" s="1">
        <f>VLOOKUP(A68,[1]pk分组及任务!$B$3:$S$146,18,0)</f>
        <v>40</v>
      </c>
      <c r="D68" s="5">
        <v>70</v>
      </c>
      <c r="E68" s="13">
        <f t="shared" si="5"/>
        <v>30</v>
      </c>
      <c r="F68" s="5">
        <f>D68*4</f>
        <v>280</v>
      </c>
      <c r="G68" s="5" t="s">
        <v>77</v>
      </c>
      <c r="H68" s="1">
        <f t="shared" si="6"/>
        <v>35</v>
      </c>
    </row>
    <row r="69" spans="1:8">
      <c r="A69" s="1">
        <v>744</v>
      </c>
      <c r="B69" s="1" t="s">
        <v>78</v>
      </c>
      <c r="C69" s="1">
        <f>VLOOKUP(A69,[1]pk分组及任务!$B$3:$S$146,18,0)</f>
        <v>50</v>
      </c>
      <c r="D69" s="5">
        <v>20</v>
      </c>
      <c r="E69" s="1">
        <f t="shared" si="5"/>
        <v>-30</v>
      </c>
      <c r="H69" s="1">
        <f t="shared" si="6"/>
        <v>10</v>
      </c>
    </row>
    <row r="70" spans="1:8">
      <c r="A70" s="1">
        <v>745</v>
      </c>
      <c r="B70" s="1" t="s">
        <v>79</v>
      </c>
      <c r="C70" s="1">
        <f>VLOOKUP(A70,[1]pk分组及任务!$B$3:$S$146,18,0)</f>
        <v>40</v>
      </c>
      <c r="D70" s="5">
        <v>3</v>
      </c>
      <c r="E70" s="1">
        <f t="shared" si="5"/>
        <v>-37</v>
      </c>
      <c r="H70" s="1">
        <f t="shared" si="6"/>
        <v>1.5</v>
      </c>
    </row>
    <row r="71" spans="1:8">
      <c r="A71" s="1">
        <v>746</v>
      </c>
      <c r="B71" s="1" t="s">
        <v>80</v>
      </c>
      <c r="C71" s="1">
        <f>VLOOKUP(A71,[1]pk分组及任务!$B$3:$S$146,18,0)</f>
        <v>50</v>
      </c>
      <c r="D71" s="5">
        <v>233</v>
      </c>
      <c r="E71" s="13">
        <f t="shared" si="5"/>
        <v>183</v>
      </c>
      <c r="F71" s="5">
        <f>D71*4</f>
        <v>932</v>
      </c>
      <c r="G71" s="5" t="str">
        <f>VLOOKUP(A71,[2]店长!$D:$E,2,0)</f>
        <v>田兰</v>
      </c>
      <c r="H71" s="1">
        <f t="shared" si="6"/>
        <v>116.5</v>
      </c>
    </row>
    <row r="72" spans="1:8">
      <c r="A72" s="1">
        <v>747</v>
      </c>
      <c r="B72" s="1" t="s">
        <v>81</v>
      </c>
      <c r="C72" s="1">
        <f>VLOOKUP(A72,[1]pk分组及任务!$B$3:$S$146,18,0)</f>
        <v>50</v>
      </c>
      <c r="D72" s="5">
        <v>43</v>
      </c>
      <c r="E72" s="1">
        <f t="shared" si="5"/>
        <v>-7</v>
      </c>
      <c r="H72" s="1">
        <f t="shared" si="6"/>
        <v>21.5</v>
      </c>
    </row>
    <row r="73" spans="1:8">
      <c r="A73" s="1">
        <v>748</v>
      </c>
      <c r="B73" s="1" t="s">
        <v>82</v>
      </c>
      <c r="C73" s="1">
        <f>VLOOKUP(A73,[1]pk分组及任务!$B$3:$S$146,18,0)</f>
        <v>40</v>
      </c>
      <c r="D73" s="5">
        <v>68</v>
      </c>
      <c r="E73" s="13">
        <f t="shared" si="5"/>
        <v>28</v>
      </c>
      <c r="F73" s="5">
        <f>D73*4</f>
        <v>272</v>
      </c>
      <c r="G73" s="5" t="str">
        <f>VLOOKUP(A73,[2]店长!$D:$E,2,0)</f>
        <v>刘秋菊</v>
      </c>
      <c r="H73" s="1">
        <f t="shared" si="6"/>
        <v>34</v>
      </c>
    </row>
    <row r="74" spans="1:8">
      <c r="A74" s="1">
        <v>750</v>
      </c>
      <c r="B74" s="1" t="s">
        <v>83</v>
      </c>
      <c r="C74" s="1">
        <f>VLOOKUP(A74,[1]pk分组及任务!$B$3:$S$146,18,0)</f>
        <v>80</v>
      </c>
      <c r="D74" s="5">
        <v>48</v>
      </c>
      <c r="E74" s="1">
        <f t="shared" si="5"/>
        <v>-32</v>
      </c>
      <c r="H74" s="1">
        <f t="shared" si="6"/>
        <v>24</v>
      </c>
    </row>
    <row r="75" spans="1:8">
      <c r="A75" s="1">
        <v>752</v>
      </c>
      <c r="B75" s="1" t="s">
        <v>84</v>
      </c>
      <c r="C75" s="1">
        <f>VLOOKUP(A75,[1]pk分组及任务!$B$3:$S$146,18,0)</f>
        <v>40</v>
      </c>
      <c r="D75" s="5">
        <v>35</v>
      </c>
      <c r="E75" s="1">
        <f t="shared" si="5"/>
        <v>-5</v>
      </c>
      <c r="H75" s="1">
        <f t="shared" si="6"/>
        <v>17.5</v>
      </c>
    </row>
    <row r="76" spans="1:8">
      <c r="A76" s="1">
        <v>754</v>
      </c>
      <c r="B76" s="1" t="s">
        <v>85</v>
      </c>
      <c r="C76" s="1">
        <f>VLOOKUP(A76,[1]pk分组及任务!$B$3:$S$146,18,0)</f>
        <v>40</v>
      </c>
      <c r="D76" s="5">
        <v>25</v>
      </c>
      <c r="E76" s="1">
        <f t="shared" si="5"/>
        <v>-15</v>
      </c>
      <c r="H76" s="1">
        <f t="shared" si="6"/>
        <v>12.5</v>
      </c>
    </row>
    <row r="77" spans="1:8">
      <c r="A77" s="1">
        <v>101453</v>
      </c>
      <c r="B77" s="1" t="s">
        <v>86</v>
      </c>
      <c r="C77" s="1">
        <f>VLOOKUP(A77,[1]pk分组及任务!$B$3:$S$146,18,0)</f>
        <v>50</v>
      </c>
      <c r="D77" s="5">
        <v>49</v>
      </c>
      <c r="E77" s="1">
        <f t="shared" si="5"/>
        <v>-1</v>
      </c>
      <c r="H77" s="1">
        <f t="shared" si="6"/>
        <v>24.5</v>
      </c>
    </row>
    <row r="78" spans="1:8">
      <c r="A78" s="1">
        <v>102479</v>
      </c>
      <c r="B78" s="1" t="s">
        <v>87</v>
      </c>
      <c r="C78" s="1">
        <f>VLOOKUP(A78,[1]pk分组及任务!$B$3:$S$146,18,0)</f>
        <v>40</v>
      </c>
      <c r="D78" s="5">
        <v>16</v>
      </c>
      <c r="E78" s="1">
        <f t="shared" si="5"/>
        <v>-24</v>
      </c>
      <c r="H78" s="1">
        <f t="shared" si="6"/>
        <v>8</v>
      </c>
    </row>
    <row r="79" spans="1:8">
      <c r="A79" s="1">
        <v>102564</v>
      </c>
      <c r="B79" s="1" t="s">
        <v>88</v>
      </c>
      <c r="C79" s="1">
        <f>VLOOKUP(A79,[1]pk分组及任务!$B$3:$S$146,18,0)</f>
        <v>40</v>
      </c>
      <c r="D79" s="5">
        <v>41</v>
      </c>
      <c r="E79" s="13">
        <f t="shared" si="5"/>
        <v>1</v>
      </c>
      <c r="F79" s="5">
        <f>D79*4</f>
        <v>164</v>
      </c>
      <c r="G79" s="5" t="str">
        <f>VLOOKUP(A79,[2]店长!$D:$E,2,0)</f>
        <v>陈礼凤</v>
      </c>
      <c r="H79" s="1">
        <f t="shared" si="6"/>
        <v>20.5</v>
      </c>
    </row>
    <row r="80" spans="1:8">
      <c r="A80" s="1">
        <v>102565</v>
      </c>
      <c r="B80" s="1" t="s">
        <v>89</v>
      </c>
      <c r="C80" s="1">
        <f>VLOOKUP(A80,[1]pk分组及任务!$B$3:$S$146,18,0)</f>
        <v>40</v>
      </c>
      <c r="D80" s="5">
        <v>13</v>
      </c>
      <c r="E80" s="1">
        <f t="shared" si="5"/>
        <v>-27</v>
      </c>
      <c r="H80" s="1">
        <f t="shared" si="6"/>
        <v>6.5</v>
      </c>
    </row>
    <row r="81" spans="1:8">
      <c r="A81" s="1">
        <v>102567</v>
      </c>
      <c r="B81" s="1" t="s">
        <v>90</v>
      </c>
      <c r="C81" s="1">
        <f>VLOOKUP(A81,[1]pk分组及任务!$B$3:$S$146,18,0)</f>
        <v>40</v>
      </c>
      <c r="D81" s="5">
        <v>56</v>
      </c>
      <c r="E81" s="13">
        <f t="shared" si="5"/>
        <v>16</v>
      </c>
      <c r="F81" s="5">
        <f>D81*4</f>
        <v>224</v>
      </c>
      <c r="G81" s="5" t="str">
        <f>VLOOKUP(A81,[2]店长!$D:$E,2,0)</f>
        <v>祁荣</v>
      </c>
      <c r="H81" s="1">
        <f t="shared" si="6"/>
        <v>28</v>
      </c>
    </row>
    <row r="82" spans="1:8">
      <c r="A82" s="1">
        <v>102934</v>
      </c>
      <c r="B82" s="1" t="s">
        <v>91</v>
      </c>
      <c r="C82" s="1">
        <f>VLOOKUP(A82,[1]pk分组及任务!$B$3:$S$146,18,0)</f>
        <v>50</v>
      </c>
      <c r="D82" s="5">
        <v>106</v>
      </c>
      <c r="E82" s="13">
        <f t="shared" si="5"/>
        <v>56</v>
      </c>
      <c r="F82" s="5">
        <f>D82*4</f>
        <v>424</v>
      </c>
      <c r="G82" s="5" t="str">
        <f>VLOOKUP(A82,[2]店长!$D:$E,2,0)</f>
        <v>代志斌</v>
      </c>
      <c r="H82" s="1">
        <f t="shared" si="6"/>
        <v>53</v>
      </c>
    </row>
    <row r="83" spans="1:8">
      <c r="A83" s="1">
        <v>102935</v>
      </c>
      <c r="B83" s="1" t="s">
        <v>92</v>
      </c>
      <c r="C83" s="1">
        <f>VLOOKUP(A83,[1]pk分组及任务!$B$3:$S$146,18,0)</f>
        <v>40</v>
      </c>
      <c r="D83" s="5">
        <v>33</v>
      </c>
      <c r="E83" s="1">
        <f t="shared" si="5"/>
        <v>-7</v>
      </c>
      <c r="H83" s="1">
        <f t="shared" si="6"/>
        <v>16.5</v>
      </c>
    </row>
    <row r="84" spans="1:8">
      <c r="A84" s="1">
        <v>103198</v>
      </c>
      <c r="B84" s="1" t="s">
        <v>93</v>
      </c>
      <c r="C84" s="1">
        <f>VLOOKUP(A84,[1]pk分组及任务!$B$3:$S$146,18,0)</f>
        <v>50</v>
      </c>
      <c r="D84" s="5">
        <v>83</v>
      </c>
      <c r="E84" s="13">
        <f t="shared" si="5"/>
        <v>33</v>
      </c>
      <c r="F84" s="5">
        <f>D84*4</f>
        <v>332</v>
      </c>
      <c r="G84" s="5" t="str">
        <f>VLOOKUP(A84,[2]店长!$D:$E,2,0)</f>
        <v>肖瑶</v>
      </c>
      <c r="H84" s="1">
        <f t="shared" si="6"/>
        <v>41.5</v>
      </c>
    </row>
    <row r="85" spans="1:8">
      <c r="A85" s="1">
        <v>103199</v>
      </c>
      <c r="B85" s="1" t="s">
        <v>94</v>
      </c>
      <c r="C85" s="1">
        <f>VLOOKUP(A85,[1]pk分组及任务!$B$3:$S$146,18,0)</f>
        <v>50</v>
      </c>
      <c r="D85" s="5">
        <v>33</v>
      </c>
      <c r="E85" s="1">
        <f t="shared" si="5"/>
        <v>-17</v>
      </c>
      <c r="H85" s="1">
        <f t="shared" si="6"/>
        <v>16.5</v>
      </c>
    </row>
    <row r="86" spans="1:8">
      <c r="A86" s="1">
        <v>103639</v>
      </c>
      <c r="B86" s="1" t="s">
        <v>95</v>
      </c>
      <c r="C86" s="1">
        <f>VLOOKUP(A86,[1]pk分组及任务!$B$3:$S$146,18,0)</f>
        <v>50</v>
      </c>
      <c r="D86" s="5">
        <v>33</v>
      </c>
      <c r="E86" s="1">
        <f t="shared" si="5"/>
        <v>-17</v>
      </c>
      <c r="H86" s="1">
        <f t="shared" si="6"/>
        <v>16.5</v>
      </c>
    </row>
    <row r="87" spans="1:8">
      <c r="A87" s="1">
        <v>104428</v>
      </c>
      <c r="B87" s="1" t="s">
        <v>96</v>
      </c>
      <c r="C87" s="1">
        <f>VLOOKUP(A87,[1]pk分组及任务!$B$3:$S$146,18,0)</f>
        <v>50</v>
      </c>
      <c r="D87" s="5">
        <v>73</v>
      </c>
      <c r="E87" s="13">
        <f t="shared" si="5"/>
        <v>23</v>
      </c>
      <c r="F87" s="5">
        <f>D87*4</f>
        <v>292</v>
      </c>
      <c r="G87" s="5" t="str">
        <f>VLOOKUP(A87,[2]店长!$D:$E,2,0)</f>
        <v>胡建梅</v>
      </c>
      <c r="H87" s="1">
        <f t="shared" si="6"/>
        <v>36.5</v>
      </c>
    </row>
    <row r="88" spans="1:8">
      <c r="A88" s="1">
        <v>104429</v>
      </c>
      <c r="B88" s="1" t="s">
        <v>97</v>
      </c>
      <c r="C88" s="1">
        <f>VLOOKUP(A88,[1]pk分组及任务!$B$3:$S$146,18,0)</f>
        <v>40</v>
      </c>
      <c r="D88" s="5">
        <v>17</v>
      </c>
      <c r="E88" s="1">
        <f t="shared" si="5"/>
        <v>-23</v>
      </c>
      <c r="H88" s="1">
        <f t="shared" si="6"/>
        <v>8.5</v>
      </c>
    </row>
    <row r="89" spans="1:8">
      <c r="A89" s="1">
        <v>104430</v>
      </c>
      <c r="B89" s="1" t="s">
        <v>98</v>
      </c>
      <c r="C89" s="1">
        <f>VLOOKUP(A89,[1]pk分组及任务!$B$3:$S$146,18,0)</f>
        <v>40</v>
      </c>
      <c r="D89" s="5">
        <v>41</v>
      </c>
      <c r="E89" s="13">
        <f t="shared" si="5"/>
        <v>1</v>
      </c>
      <c r="F89" s="5">
        <f>D89*4</f>
        <v>164</v>
      </c>
      <c r="G89" s="5" t="str">
        <f>VLOOKUP(A89,[2]店长!$D:$E,2,0)</f>
        <v>李平</v>
      </c>
      <c r="H89" s="1">
        <f t="shared" si="6"/>
        <v>20.5</v>
      </c>
    </row>
    <row r="90" spans="1:8">
      <c r="A90" s="1">
        <v>104533</v>
      </c>
      <c r="B90" s="1" t="s">
        <v>99</v>
      </c>
      <c r="C90" s="1">
        <f>VLOOKUP(A90,[1]pk分组及任务!$B$3:$S$146,18,0)</f>
        <v>35</v>
      </c>
      <c r="D90" s="5">
        <v>40</v>
      </c>
      <c r="E90" s="13">
        <f t="shared" si="5"/>
        <v>5</v>
      </c>
      <c r="F90" s="5">
        <f>D90*4</f>
        <v>160</v>
      </c>
      <c r="G90" s="5" t="str">
        <f>VLOOKUP(A90,[2]店长!$D:$E,2,0)</f>
        <v>闵巧</v>
      </c>
      <c r="H90" s="1">
        <f t="shared" si="6"/>
        <v>20</v>
      </c>
    </row>
    <row r="91" spans="1:8">
      <c r="A91" s="1">
        <v>104838</v>
      </c>
      <c r="B91" s="1" t="s">
        <v>100</v>
      </c>
      <c r="C91" s="1">
        <f>VLOOKUP(A91,[1]pk分组及任务!$B$3:$S$146,18,0)</f>
        <v>40</v>
      </c>
      <c r="D91" s="5">
        <v>8</v>
      </c>
      <c r="E91" s="1">
        <f t="shared" si="5"/>
        <v>-32</v>
      </c>
      <c r="H91" s="1">
        <f t="shared" si="6"/>
        <v>4</v>
      </c>
    </row>
    <row r="92" spans="1:8">
      <c r="A92" s="1">
        <v>105267</v>
      </c>
      <c r="B92" s="1" t="s">
        <v>101</v>
      </c>
      <c r="C92" s="1">
        <f>VLOOKUP(A92,[1]pk分组及任务!$B$3:$S$146,18,0)</f>
        <v>50</v>
      </c>
      <c r="D92" s="5">
        <v>63</v>
      </c>
      <c r="E92" s="13">
        <f t="shared" si="5"/>
        <v>13</v>
      </c>
      <c r="F92" s="5">
        <f>D92*4</f>
        <v>252</v>
      </c>
      <c r="G92" s="5" t="str">
        <f>VLOOKUP(A92,[2]店长!$D:$E,2,0)</f>
        <v>梁娟</v>
      </c>
      <c r="H92" s="1">
        <f t="shared" si="6"/>
        <v>31.5</v>
      </c>
    </row>
    <row r="93" spans="1:8">
      <c r="A93" s="1">
        <v>105751</v>
      </c>
      <c r="B93" s="1" t="s">
        <v>102</v>
      </c>
      <c r="C93" s="1">
        <f>VLOOKUP(A93,[1]pk分组及任务!$B$3:$S$146,18,0)</f>
        <v>40</v>
      </c>
      <c r="D93" s="5">
        <v>132</v>
      </c>
      <c r="E93" s="13">
        <f t="shared" si="5"/>
        <v>92</v>
      </c>
      <c r="F93" s="5">
        <f>D93*4</f>
        <v>528</v>
      </c>
      <c r="G93" s="5" t="str">
        <f>VLOOKUP(A93,[2]店长!$D:$E,2,0)</f>
        <v>纪莉萍</v>
      </c>
      <c r="H93" s="1">
        <f t="shared" si="6"/>
        <v>66</v>
      </c>
    </row>
    <row r="94" spans="1:8">
      <c r="A94" s="1">
        <v>105910</v>
      </c>
      <c r="B94" s="1" t="s">
        <v>103</v>
      </c>
      <c r="C94" s="1">
        <f>VLOOKUP(A94,[1]pk分组及任务!$B$3:$S$146,18,0)</f>
        <v>50</v>
      </c>
      <c r="D94" s="5">
        <v>15</v>
      </c>
      <c r="E94" s="1">
        <f t="shared" si="5"/>
        <v>-35</v>
      </c>
      <c r="H94" s="1">
        <f t="shared" si="6"/>
        <v>7.5</v>
      </c>
    </row>
    <row r="95" spans="1:8">
      <c r="A95" s="1">
        <v>106066</v>
      </c>
      <c r="B95" s="1" t="s">
        <v>104</v>
      </c>
      <c r="C95" s="1">
        <f>VLOOKUP(A95,[1]pk分组及任务!$B$3:$S$146,18,0)</f>
        <v>50</v>
      </c>
      <c r="D95" s="5">
        <v>30</v>
      </c>
      <c r="E95" s="1">
        <f t="shared" si="5"/>
        <v>-20</v>
      </c>
      <c r="H95" s="1">
        <f t="shared" si="6"/>
        <v>15</v>
      </c>
    </row>
    <row r="96" spans="1:8">
      <c r="A96" s="1">
        <v>106399</v>
      </c>
      <c r="B96" s="1" t="s">
        <v>105</v>
      </c>
      <c r="C96" s="1">
        <f>VLOOKUP(A96,[1]pk分组及任务!$B$3:$S$146,18,0)</f>
        <v>50</v>
      </c>
      <c r="D96" s="5">
        <v>106</v>
      </c>
      <c r="E96" s="13">
        <f t="shared" si="5"/>
        <v>56</v>
      </c>
      <c r="F96" s="5">
        <f>D96*4</f>
        <v>424</v>
      </c>
      <c r="G96" s="5" t="str">
        <f>VLOOKUP(A96,[2]店长!$D:$E,2,0)</f>
        <v>潘恒旭</v>
      </c>
      <c r="H96" s="1">
        <f t="shared" si="6"/>
        <v>53</v>
      </c>
    </row>
    <row r="97" spans="1:8">
      <c r="A97" s="1">
        <v>106485</v>
      </c>
      <c r="B97" s="1" t="s">
        <v>106</v>
      </c>
      <c r="C97" s="1">
        <f>VLOOKUP(A97,[1]pk分组及任务!$B$3:$S$146,18,0)</f>
        <v>50</v>
      </c>
      <c r="D97" s="5">
        <v>70</v>
      </c>
      <c r="E97" s="13">
        <f t="shared" si="5"/>
        <v>20</v>
      </c>
      <c r="F97" s="5">
        <f>D97*4</f>
        <v>280</v>
      </c>
      <c r="G97" s="5" t="s">
        <v>107</v>
      </c>
      <c r="H97" s="1">
        <f t="shared" si="6"/>
        <v>35</v>
      </c>
    </row>
    <row r="98" spans="1:8">
      <c r="A98" s="1">
        <v>106568</v>
      </c>
      <c r="B98" s="1" t="s">
        <v>108</v>
      </c>
      <c r="C98" s="1">
        <f>VLOOKUP(A98,[1]pk分组及任务!$B$3:$S$146,18,0)</f>
        <v>35</v>
      </c>
      <c r="D98" s="5">
        <v>34</v>
      </c>
      <c r="E98" s="1">
        <f t="shared" si="5"/>
        <v>-1</v>
      </c>
      <c r="H98" s="1">
        <f t="shared" si="6"/>
        <v>17</v>
      </c>
    </row>
    <row r="99" spans="1:8">
      <c r="A99" s="1">
        <v>106569</v>
      </c>
      <c r="B99" s="1" t="s">
        <v>109</v>
      </c>
      <c r="C99" s="1">
        <f>VLOOKUP(A99,[1]pk分组及任务!$B$3:$S$146,18,0)</f>
        <v>50</v>
      </c>
      <c r="D99" s="5">
        <v>67</v>
      </c>
      <c r="E99" s="13">
        <f t="shared" ref="E99:E138" si="7">D99-C99</f>
        <v>17</v>
      </c>
      <c r="F99" s="5">
        <f>D99*4</f>
        <v>268</v>
      </c>
      <c r="G99" s="5" t="str">
        <f>VLOOKUP(A99,[2]店长!$D:$E,2,0)</f>
        <v>李海燕</v>
      </c>
      <c r="H99" s="1">
        <f t="shared" ref="H99:H144" si="8">D99*0.5</f>
        <v>33.5</v>
      </c>
    </row>
    <row r="100" spans="1:8">
      <c r="A100" s="1">
        <v>106865</v>
      </c>
      <c r="B100" s="1" t="s">
        <v>110</v>
      </c>
      <c r="C100" s="1">
        <f>VLOOKUP(A100,[1]pk分组及任务!$B$3:$S$146,18,0)</f>
        <v>50</v>
      </c>
      <c r="D100" s="5">
        <v>40</v>
      </c>
      <c r="E100" s="1">
        <f t="shared" si="7"/>
        <v>-10</v>
      </c>
      <c r="H100" s="1">
        <f t="shared" si="8"/>
        <v>20</v>
      </c>
    </row>
    <row r="101" spans="1:8">
      <c r="A101" s="1">
        <v>107658</v>
      </c>
      <c r="B101" s="1" t="s">
        <v>111</v>
      </c>
      <c r="C101" s="1">
        <f>VLOOKUP(A101,[1]pk分组及任务!$B$3:$S$146,18,0)</f>
        <v>60</v>
      </c>
      <c r="D101" s="5">
        <v>35</v>
      </c>
      <c r="E101" s="1">
        <f t="shared" si="7"/>
        <v>-25</v>
      </c>
      <c r="H101" s="1">
        <f t="shared" si="8"/>
        <v>17.5</v>
      </c>
    </row>
    <row r="102" spans="1:8">
      <c r="A102" s="1">
        <v>107728</v>
      </c>
      <c r="B102" s="1" t="s">
        <v>112</v>
      </c>
      <c r="C102" s="1">
        <f>VLOOKUP(A102,[1]pk分组及任务!$B$3:$S$146,18,0)</f>
        <v>50</v>
      </c>
      <c r="D102" s="5">
        <v>133</v>
      </c>
      <c r="E102" s="13">
        <f t="shared" si="7"/>
        <v>83</v>
      </c>
      <c r="F102" s="5">
        <f>D102*4</f>
        <v>532</v>
      </c>
      <c r="G102" s="5" t="str">
        <f>VLOOKUP(A102,[2]店长!$D:$E,2,0)</f>
        <v>黄霞</v>
      </c>
      <c r="H102" s="1">
        <f t="shared" si="8"/>
        <v>66.5</v>
      </c>
    </row>
    <row r="103" spans="1:8">
      <c r="A103" s="1">
        <v>108277</v>
      </c>
      <c r="B103" s="1" t="s">
        <v>113</v>
      </c>
      <c r="C103" s="1">
        <f>VLOOKUP(A103,[1]pk分组及任务!$B$3:$S$146,18,0)</f>
        <v>50</v>
      </c>
      <c r="D103" s="5">
        <v>40</v>
      </c>
      <c r="E103" s="1">
        <f t="shared" si="7"/>
        <v>-10</v>
      </c>
      <c r="H103" s="1">
        <f t="shared" si="8"/>
        <v>20</v>
      </c>
    </row>
    <row r="104" spans="1:8">
      <c r="A104" s="1">
        <v>108656</v>
      </c>
      <c r="B104" s="1" t="s">
        <v>114</v>
      </c>
      <c r="C104" s="1">
        <f>VLOOKUP(A104,[1]pk分组及任务!$B$3:$S$146,18,0)</f>
        <v>50</v>
      </c>
      <c r="D104" s="5">
        <v>123</v>
      </c>
      <c r="E104" s="13">
        <f t="shared" si="7"/>
        <v>73</v>
      </c>
      <c r="F104" s="5">
        <f>D104*4</f>
        <v>492</v>
      </c>
      <c r="G104" s="5" t="str">
        <f>VLOOKUP(A104,[2]店长!$D:$E,2,0)</f>
        <v>朱春梅</v>
      </c>
      <c r="H104" s="1">
        <f t="shared" si="8"/>
        <v>61.5</v>
      </c>
    </row>
    <row r="105" spans="1:8">
      <c r="A105" s="1">
        <v>110378</v>
      </c>
      <c r="B105" s="1" t="s">
        <v>115</v>
      </c>
      <c r="C105" s="1">
        <f>VLOOKUP(A105,[1]pk分组及任务!$B$3:$S$146,18,0)</f>
        <v>40</v>
      </c>
      <c r="D105" s="5">
        <v>23</v>
      </c>
      <c r="E105" s="1">
        <f t="shared" si="7"/>
        <v>-17</v>
      </c>
      <c r="H105" s="1">
        <f t="shared" si="8"/>
        <v>11.5</v>
      </c>
    </row>
    <row r="106" spans="1:8">
      <c r="A106" s="1">
        <v>111219</v>
      </c>
      <c r="B106" s="1" t="s">
        <v>116</v>
      </c>
      <c r="C106" s="1">
        <f>VLOOKUP(A106,[1]pk分组及任务!$B$3:$S$146,18,0)</f>
        <v>50</v>
      </c>
      <c r="D106" s="5">
        <v>90</v>
      </c>
      <c r="E106" s="13">
        <f t="shared" si="7"/>
        <v>40</v>
      </c>
      <c r="F106" s="5">
        <f>D106*4</f>
        <v>360</v>
      </c>
      <c r="G106" s="5" t="str">
        <f>VLOOKUP(A106,[2]店长!$D:$E,2,0)</f>
        <v>李梦菊</v>
      </c>
      <c r="H106" s="1">
        <f t="shared" si="8"/>
        <v>45</v>
      </c>
    </row>
    <row r="107" spans="1:8">
      <c r="A107" s="1">
        <v>111400</v>
      </c>
      <c r="B107" s="1" t="s">
        <v>117</v>
      </c>
      <c r="C107" s="1">
        <f>VLOOKUP(A107,[1]pk分组及任务!$B$3:$S$146,18,0)</f>
        <v>60</v>
      </c>
      <c r="D107" s="5">
        <v>13</v>
      </c>
      <c r="E107" s="1">
        <f t="shared" si="7"/>
        <v>-47</v>
      </c>
      <c r="H107" s="1">
        <f t="shared" si="8"/>
        <v>6.5</v>
      </c>
    </row>
    <row r="108" spans="1:8">
      <c r="A108" s="1">
        <v>112415</v>
      </c>
      <c r="B108" s="1" t="s">
        <v>118</v>
      </c>
      <c r="C108" s="1">
        <f>VLOOKUP(A108,[1]pk分组及任务!$B$3:$S$146,18,0)</f>
        <v>40</v>
      </c>
      <c r="D108" s="5">
        <v>14</v>
      </c>
      <c r="E108" s="1">
        <f t="shared" si="7"/>
        <v>-26</v>
      </c>
      <c r="H108" s="1">
        <f t="shared" si="8"/>
        <v>7</v>
      </c>
    </row>
    <row r="109" spans="1:8">
      <c r="A109" s="1">
        <v>113008</v>
      </c>
      <c r="B109" s="1" t="s">
        <v>119</v>
      </c>
      <c r="C109" s="1">
        <f>VLOOKUP(A109,[1]pk分组及任务!$B$3:$S$146,18,0)</f>
        <v>40</v>
      </c>
      <c r="D109" s="5">
        <v>14</v>
      </c>
      <c r="E109" s="1">
        <f t="shared" si="7"/>
        <v>-26</v>
      </c>
      <c r="H109" s="1">
        <f t="shared" si="8"/>
        <v>7</v>
      </c>
    </row>
    <row r="110" spans="1:8">
      <c r="A110" s="1">
        <v>113025</v>
      </c>
      <c r="B110" s="1" t="s">
        <v>120</v>
      </c>
      <c r="C110" s="1">
        <f>VLOOKUP(A110,[1]pk分组及任务!$B$3:$S$146,18,0)</f>
        <v>40</v>
      </c>
      <c r="D110" s="5">
        <v>43</v>
      </c>
      <c r="E110" s="13">
        <f t="shared" si="7"/>
        <v>3</v>
      </c>
      <c r="F110" s="5">
        <f>D110*4</f>
        <v>172</v>
      </c>
      <c r="G110" s="5" t="str">
        <f>VLOOKUP(A110,[2]店长!$D:$E,2,0)</f>
        <v>张阿几</v>
      </c>
      <c r="H110" s="1">
        <f t="shared" si="8"/>
        <v>21.5</v>
      </c>
    </row>
    <row r="111" spans="1:8">
      <c r="A111" s="1">
        <v>113298</v>
      </c>
      <c r="B111" s="1" t="s">
        <v>121</v>
      </c>
      <c r="C111" s="1">
        <f>VLOOKUP(A111,[1]pk分组及任务!$B$3:$S$146,18,0)</f>
        <v>40</v>
      </c>
      <c r="D111" s="5">
        <v>3</v>
      </c>
      <c r="E111" s="1">
        <f t="shared" si="7"/>
        <v>-37</v>
      </c>
      <c r="H111" s="1">
        <f t="shared" si="8"/>
        <v>1.5</v>
      </c>
    </row>
    <row r="112" spans="1:8">
      <c r="A112" s="1">
        <v>113299</v>
      </c>
      <c r="B112" s="1" t="s">
        <v>122</v>
      </c>
      <c r="C112" s="1">
        <f>VLOOKUP(A112,[1]pk分组及任务!$B$3:$S$146,18,0)</f>
        <v>40</v>
      </c>
      <c r="D112" s="5">
        <v>71</v>
      </c>
      <c r="E112" s="13">
        <f t="shared" si="7"/>
        <v>31</v>
      </c>
      <c r="F112" s="5">
        <f>D112*4</f>
        <v>284</v>
      </c>
      <c r="G112" s="5" t="str">
        <f>VLOOKUP(A112,[2]店长!$D:$E,2,0)</f>
        <v>郭定秀</v>
      </c>
      <c r="H112" s="1">
        <f t="shared" si="8"/>
        <v>35.5</v>
      </c>
    </row>
    <row r="113" spans="1:8">
      <c r="A113" s="1">
        <v>113833</v>
      </c>
      <c r="B113" s="1" t="s">
        <v>123</v>
      </c>
      <c r="C113" s="1">
        <f>VLOOKUP(A113,[1]pk分组及任务!$B$3:$S$146,18,0)</f>
        <v>40</v>
      </c>
      <c r="D113" s="5">
        <v>23</v>
      </c>
      <c r="E113" s="1">
        <f t="shared" si="7"/>
        <v>-17</v>
      </c>
      <c r="H113" s="1">
        <f t="shared" si="8"/>
        <v>11.5</v>
      </c>
    </row>
    <row r="114" spans="1:8">
      <c r="A114" s="1">
        <v>114286</v>
      </c>
      <c r="B114" s="1" t="s">
        <v>124</v>
      </c>
      <c r="C114" s="1">
        <f>VLOOKUP(A114,[1]pk分组及任务!$B$3:$S$146,18,0)</f>
        <v>50</v>
      </c>
      <c r="D114" s="5">
        <v>5</v>
      </c>
      <c r="E114" s="1">
        <f t="shared" si="7"/>
        <v>-45</v>
      </c>
      <c r="H114" s="1">
        <f t="shared" si="8"/>
        <v>2.5</v>
      </c>
    </row>
    <row r="115" spans="1:8">
      <c r="A115" s="1">
        <v>114622</v>
      </c>
      <c r="B115" s="1" t="s">
        <v>125</v>
      </c>
      <c r="C115" s="1">
        <f>VLOOKUP(A115,[1]pk分组及任务!$B$3:$S$146,18,0)</f>
        <v>50</v>
      </c>
      <c r="D115" s="5">
        <v>30</v>
      </c>
      <c r="E115" s="1">
        <f t="shared" si="7"/>
        <v>-20</v>
      </c>
      <c r="H115" s="1">
        <f t="shared" si="8"/>
        <v>15</v>
      </c>
    </row>
    <row r="116" spans="1:8">
      <c r="A116" s="1">
        <v>114685</v>
      </c>
      <c r="B116" s="1" t="s">
        <v>126</v>
      </c>
      <c r="C116" s="1">
        <f>VLOOKUP(A116,[1]pk分组及任务!$B$3:$S$146,18,0)</f>
        <v>40</v>
      </c>
      <c r="D116" s="5">
        <v>61</v>
      </c>
      <c r="E116" s="13">
        <f t="shared" si="7"/>
        <v>21</v>
      </c>
      <c r="F116" s="5">
        <f>D116*4</f>
        <v>244</v>
      </c>
      <c r="G116" s="5" t="str">
        <f>VLOOKUP(A116,[2]店长!$D:$E,2,0)</f>
        <v>高文棋</v>
      </c>
      <c r="H116" s="1">
        <f t="shared" si="8"/>
        <v>30.5</v>
      </c>
    </row>
    <row r="117" spans="1:8">
      <c r="A117" s="1">
        <v>114844</v>
      </c>
      <c r="B117" s="1" t="s">
        <v>127</v>
      </c>
      <c r="C117" s="1">
        <f>VLOOKUP(A117,[1]pk分组及任务!$B$3:$S$146,18,0)</f>
        <v>50</v>
      </c>
      <c r="D117" s="5">
        <v>17</v>
      </c>
      <c r="E117" s="1">
        <f t="shared" si="7"/>
        <v>-33</v>
      </c>
      <c r="H117" s="1">
        <f t="shared" si="8"/>
        <v>8.5</v>
      </c>
    </row>
    <row r="118" spans="1:8">
      <c r="A118" s="1">
        <v>114848</v>
      </c>
      <c r="B118" s="1" t="s">
        <v>128</v>
      </c>
      <c r="C118" s="1">
        <f>VLOOKUP(A118,[1]pk分组及任务!$B$3:$S$146,18,0)</f>
        <v>35</v>
      </c>
      <c r="D118" s="5">
        <v>33</v>
      </c>
      <c r="E118" s="1">
        <f t="shared" si="7"/>
        <v>-2</v>
      </c>
      <c r="H118" s="1">
        <f t="shared" si="8"/>
        <v>16.5</v>
      </c>
    </row>
    <row r="119" spans="1:8">
      <c r="A119" s="1">
        <v>115971</v>
      </c>
      <c r="B119" s="1" t="s">
        <v>129</v>
      </c>
      <c r="C119" s="1">
        <f>VLOOKUP(A119,[1]pk分组及任务!$B$3:$S$146,18,0)</f>
        <v>40</v>
      </c>
      <c r="D119" s="5">
        <v>67</v>
      </c>
      <c r="E119" s="13">
        <f t="shared" si="7"/>
        <v>27</v>
      </c>
      <c r="F119" s="5">
        <f>D119*4</f>
        <v>268</v>
      </c>
      <c r="G119" s="5" t="str">
        <f>VLOOKUP(A119,[2]店长!$D:$E,2,0)</f>
        <v>晏玲</v>
      </c>
      <c r="H119" s="1">
        <f t="shared" si="8"/>
        <v>33.5</v>
      </c>
    </row>
    <row r="120" spans="1:8">
      <c r="A120" s="1">
        <v>116482</v>
      </c>
      <c r="B120" s="1" t="s">
        <v>130</v>
      </c>
      <c r="C120" s="1">
        <f>VLOOKUP(A120,[1]pk分组及任务!$B$3:$S$146,18,0)</f>
        <v>40</v>
      </c>
      <c r="D120" s="5">
        <v>20</v>
      </c>
      <c r="E120" s="1">
        <f t="shared" si="7"/>
        <v>-20</v>
      </c>
      <c r="H120" s="1">
        <f t="shared" si="8"/>
        <v>10</v>
      </c>
    </row>
    <row r="121" spans="1:8">
      <c r="A121" s="1">
        <v>116919</v>
      </c>
      <c r="B121" s="1" t="s">
        <v>131</v>
      </c>
      <c r="C121" s="1">
        <f>VLOOKUP(A121,[1]pk分组及任务!$B$3:$S$146,18,0)</f>
        <v>40</v>
      </c>
      <c r="D121" s="5">
        <v>40</v>
      </c>
      <c r="E121" s="13">
        <f t="shared" si="7"/>
        <v>0</v>
      </c>
      <c r="F121" s="5">
        <f>D121*4</f>
        <v>160</v>
      </c>
      <c r="G121" s="5" t="s">
        <v>132</v>
      </c>
      <c r="H121" s="1">
        <f t="shared" si="8"/>
        <v>20</v>
      </c>
    </row>
    <row r="122" spans="1:8">
      <c r="A122" s="1">
        <v>117184</v>
      </c>
      <c r="B122" s="1" t="s">
        <v>133</v>
      </c>
      <c r="C122" s="1">
        <f>VLOOKUP(A122,[1]pk分组及任务!$B$3:$S$146,18,0)</f>
        <v>50</v>
      </c>
      <c r="D122" s="5">
        <v>38</v>
      </c>
      <c r="E122" s="1">
        <f t="shared" si="7"/>
        <v>-12</v>
      </c>
      <c r="H122" s="1">
        <f t="shared" si="8"/>
        <v>19</v>
      </c>
    </row>
    <row r="123" spans="1:8">
      <c r="A123" s="1">
        <v>117310</v>
      </c>
      <c r="B123" s="1" t="s">
        <v>134</v>
      </c>
      <c r="C123" s="1">
        <f>VLOOKUP(A123,[1]pk分组及任务!$B$3:$S$146,18,0)</f>
        <v>40</v>
      </c>
      <c r="D123" s="5">
        <v>15</v>
      </c>
      <c r="E123" s="1">
        <f t="shared" si="7"/>
        <v>-25</v>
      </c>
      <c r="H123" s="1">
        <f t="shared" si="8"/>
        <v>7.5</v>
      </c>
    </row>
    <row r="124" spans="1:8">
      <c r="A124" s="1">
        <v>117637</v>
      </c>
      <c r="B124" s="1" t="s">
        <v>135</v>
      </c>
      <c r="C124" s="1">
        <f>VLOOKUP(A124,[1]pk分组及任务!$B$3:$S$146,18,0)</f>
        <v>35</v>
      </c>
      <c r="D124" s="5">
        <v>20</v>
      </c>
      <c r="E124" s="1">
        <f t="shared" si="7"/>
        <v>-15</v>
      </c>
      <c r="H124" s="1">
        <f t="shared" si="8"/>
        <v>10</v>
      </c>
    </row>
    <row r="125" spans="1:8">
      <c r="A125" s="1">
        <v>117923</v>
      </c>
      <c r="B125" s="1" t="s">
        <v>136</v>
      </c>
      <c r="C125" s="1">
        <f>VLOOKUP(A125,[1]pk分组及任务!$B$3:$S$146,18,0)</f>
        <v>35</v>
      </c>
      <c r="D125" s="5">
        <v>32</v>
      </c>
      <c r="E125" s="1">
        <f t="shared" si="7"/>
        <v>-3</v>
      </c>
      <c r="H125" s="1">
        <f t="shared" si="8"/>
        <v>16</v>
      </c>
    </row>
    <row r="126" spans="1:8">
      <c r="A126" s="1">
        <v>118074</v>
      </c>
      <c r="B126" s="1" t="s">
        <v>137</v>
      </c>
      <c r="C126" s="1">
        <f>VLOOKUP(A126,[1]pk分组及任务!$B$3:$S$146,18,0)</f>
        <v>50</v>
      </c>
      <c r="D126" s="5">
        <v>93</v>
      </c>
      <c r="E126" s="13">
        <f t="shared" si="7"/>
        <v>43</v>
      </c>
      <c r="F126" s="5">
        <f>D126*4</f>
        <v>372</v>
      </c>
      <c r="G126" s="5" t="str">
        <f>VLOOKUP(A126,[2]店长!$D:$E,2,0)</f>
        <v>李蕊如</v>
      </c>
      <c r="H126" s="1">
        <f t="shared" si="8"/>
        <v>46.5</v>
      </c>
    </row>
    <row r="127" spans="1:8">
      <c r="A127" s="1">
        <v>118151</v>
      </c>
      <c r="B127" s="1" t="s">
        <v>138</v>
      </c>
      <c r="C127" s="1">
        <f>VLOOKUP(A127,[1]pk分组及任务!$B$3:$S$146,18,0)</f>
        <v>40</v>
      </c>
      <c r="D127" s="5">
        <v>3</v>
      </c>
      <c r="E127" s="1">
        <f t="shared" si="7"/>
        <v>-37</v>
      </c>
      <c r="H127" s="1">
        <f t="shared" si="8"/>
        <v>1.5</v>
      </c>
    </row>
    <row r="128" spans="1:8">
      <c r="A128" s="1">
        <v>118758</v>
      </c>
      <c r="B128" s="1" t="s">
        <v>139</v>
      </c>
      <c r="C128" s="1">
        <f>VLOOKUP(A128,[1]pk分组及任务!$B$3:$S$146,18,0)</f>
        <v>35</v>
      </c>
      <c r="D128" s="5">
        <v>10</v>
      </c>
      <c r="E128" s="1">
        <f t="shared" si="7"/>
        <v>-25</v>
      </c>
      <c r="H128" s="1">
        <f t="shared" si="8"/>
        <v>5</v>
      </c>
    </row>
    <row r="129" spans="1:8">
      <c r="A129" s="1">
        <v>118951</v>
      </c>
      <c r="B129" s="1" t="s">
        <v>140</v>
      </c>
      <c r="C129" s="1">
        <f>VLOOKUP(A129,[1]pk分组及任务!$B$3:$S$146,18,0)</f>
        <v>40</v>
      </c>
      <c r="D129" s="5">
        <v>3</v>
      </c>
      <c r="E129" s="1">
        <f t="shared" si="7"/>
        <v>-37</v>
      </c>
      <c r="H129" s="1">
        <f t="shared" si="8"/>
        <v>1.5</v>
      </c>
    </row>
    <row r="130" spans="1:8">
      <c r="A130" s="1">
        <v>119262</v>
      </c>
      <c r="B130" s="1" t="s">
        <v>141</v>
      </c>
      <c r="C130" s="1">
        <f>VLOOKUP(A130,[1]pk分组及任务!$B$3:$S$146,18,0)</f>
        <v>35</v>
      </c>
      <c r="D130" s="5">
        <v>10</v>
      </c>
      <c r="E130" s="1">
        <f t="shared" si="7"/>
        <v>-25</v>
      </c>
      <c r="H130" s="1">
        <f t="shared" si="8"/>
        <v>5</v>
      </c>
    </row>
    <row r="131" spans="1:8">
      <c r="A131" s="1">
        <v>119263</v>
      </c>
      <c r="B131" s="1" t="s">
        <v>142</v>
      </c>
      <c r="C131" s="1">
        <f>VLOOKUP(A131,[1]pk分组及任务!$B$3:$S$146,18,0)</f>
        <v>40</v>
      </c>
      <c r="D131" s="5">
        <v>23</v>
      </c>
      <c r="E131" s="1">
        <f t="shared" si="7"/>
        <v>-17</v>
      </c>
      <c r="H131" s="1">
        <f t="shared" si="8"/>
        <v>11.5</v>
      </c>
    </row>
    <row r="132" spans="1:8">
      <c r="A132" s="1">
        <v>120844</v>
      </c>
      <c r="B132" s="1" t="s">
        <v>143</v>
      </c>
      <c r="C132" s="1">
        <f>VLOOKUP(A132,[1]pk分组及任务!$B$3:$S$146,18,0)</f>
        <v>50</v>
      </c>
      <c r="D132" s="5">
        <v>11</v>
      </c>
      <c r="E132" s="1">
        <f t="shared" si="7"/>
        <v>-39</v>
      </c>
      <c r="H132" s="1">
        <f t="shared" si="8"/>
        <v>5.5</v>
      </c>
    </row>
    <row r="133" spans="1:8">
      <c r="A133" s="1">
        <v>122198</v>
      </c>
      <c r="B133" s="1" t="s">
        <v>144</v>
      </c>
      <c r="C133" s="1">
        <f>VLOOKUP(A133,[1]pk分组及任务!$B$3:$S$146,18,0)</f>
        <v>40</v>
      </c>
      <c r="D133" s="5">
        <v>32</v>
      </c>
      <c r="E133" s="1">
        <f t="shared" si="7"/>
        <v>-8</v>
      </c>
      <c r="H133" s="1">
        <f t="shared" si="8"/>
        <v>16</v>
      </c>
    </row>
    <row r="134" spans="1:8">
      <c r="A134" s="1">
        <v>122686</v>
      </c>
      <c r="B134" s="1" t="s">
        <v>145</v>
      </c>
      <c r="C134" s="1">
        <f>VLOOKUP(A134,[1]pk分组及任务!$B$3:$S$146,18,0)</f>
        <v>35</v>
      </c>
      <c r="D134" s="5">
        <v>10</v>
      </c>
      <c r="E134" s="1">
        <f t="shared" si="7"/>
        <v>-25</v>
      </c>
      <c r="H134" s="1">
        <f t="shared" si="8"/>
        <v>5</v>
      </c>
    </row>
    <row r="135" spans="1:8">
      <c r="A135" s="1">
        <v>122718</v>
      </c>
      <c r="B135" s="1" t="s">
        <v>146</v>
      </c>
      <c r="C135" s="1">
        <f>VLOOKUP(A135,[1]pk分组及任务!$B$3:$S$146,18,0)</f>
        <v>30</v>
      </c>
      <c r="D135" s="5">
        <v>50</v>
      </c>
      <c r="E135" s="13">
        <f t="shared" si="7"/>
        <v>20</v>
      </c>
      <c r="F135" s="5">
        <f>D135*4</f>
        <v>200</v>
      </c>
      <c r="G135" s="5" t="str">
        <f>VLOOKUP(A135,[2]店长!$D:$E,2,0)</f>
        <v>牟彩云</v>
      </c>
      <c r="H135" s="1">
        <f t="shared" si="8"/>
        <v>25</v>
      </c>
    </row>
    <row r="136" spans="1:8">
      <c r="A136" s="1">
        <v>122906</v>
      </c>
      <c r="B136" s="1" t="s">
        <v>147</v>
      </c>
      <c r="C136" s="1">
        <f>VLOOKUP(A136,[1]pk分组及任务!$B$3:$S$146,18,0)</f>
        <v>40</v>
      </c>
      <c r="D136" s="5">
        <v>35</v>
      </c>
      <c r="E136" s="1">
        <f t="shared" si="7"/>
        <v>-5</v>
      </c>
      <c r="H136" s="1">
        <f t="shared" si="8"/>
        <v>17.5</v>
      </c>
    </row>
    <row r="137" spans="1:8">
      <c r="A137" s="1">
        <v>123007</v>
      </c>
      <c r="B137" s="1" t="s">
        <v>148</v>
      </c>
      <c r="C137" s="1">
        <f>VLOOKUP(A137,[1]pk分组及任务!$B$3:$S$146,18,0)</f>
        <v>35</v>
      </c>
      <c r="D137" s="5">
        <v>38</v>
      </c>
      <c r="E137" s="13">
        <f t="shared" si="7"/>
        <v>3</v>
      </c>
      <c r="F137" s="5">
        <f>D137*4</f>
        <v>152</v>
      </c>
      <c r="G137" s="5" t="str">
        <f>VLOOKUP(A137,[2]店长!$D:$E,2,0)</f>
        <v>李秀辉</v>
      </c>
      <c r="H137" s="1">
        <f t="shared" si="8"/>
        <v>19</v>
      </c>
    </row>
    <row r="138" spans="1:8">
      <c r="A138" s="1">
        <v>128640</v>
      </c>
      <c r="B138" s="1" t="s">
        <v>149</v>
      </c>
      <c r="C138" s="1">
        <f>VLOOKUP(A138,[1]pk分组及任务!$B$3:$S$146,18,0)</f>
        <v>30</v>
      </c>
      <c r="D138" s="5">
        <v>30</v>
      </c>
      <c r="E138" s="13">
        <f t="shared" si="7"/>
        <v>0</v>
      </c>
      <c r="F138" s="5">
        <f>D138*4</f>
        <v>120</v>
      </c>
      <c r="G138" s="5" t="str">
        <f>VLOOKUP(A138,[2]店长!$D:$E,2,0)</f>
        <v>贾静</v>
      </c>
      <c r="H138" s="1">
        <f t="shared" si="8"/>
        <v>15</v>
      </c>
    </row>
    <row r="139" spans="1:8">
      <c r="A139" s="14">
        <v>582</v>
      </c>
      <c r="B139" s="14" t="s">
        <v>150</v>
      </c>
      <c r="C139" s="1">
        <f>VLOOKUP(A139,[1]pk分组及任务!$B$3:$S$145,18,0)</f>
        <v>40</v>
      </c>
      <c r="D139" s="5">
        <v>0</v>
      </c>
      <c r="H139" s="1">
        <f t="shared" si="8"/>
        <v>0</v>
      </c>
    </row>
    <row r="140" spans="1:8">
      <c r="A140" s="14">
        <v>117491</v>
      </c>
      <c r="B140" s="14" t="s">
        <v>151</v>
      </c>
      <c r="C140" s="1">
        <f>VLOOKUP(A140,[1]pk分组及任务!$B$3:$S$145,18,0)</f>
        <v>35</v>
      </c>
      <c r="D140" s="5">
        <v>1</v>
      </c>
      <c r="H140" s="1">
        <f t="shared" si="8"/>
        <v>0.5</v>
      </c>
    </row>
    <row r="141" spans="1:8">
      <c r="A141" s="14">
        <v>112888</v>
      </c>
      <c r="B141" s="14" t="s">
        <v>152</v>
      </c>
      <c r="C141" s="1">
        <f>VLOOKUP(A141,[1]pk分组及任务!$B$3:$S$145,18,0)</f>
        <v>40</v>
      </c>
      <c r="D141" s="5">
        <v>2</v>
      </c>
      <c r="H141" s="1">
        <f t="shared" si="8"/>
        <v>1</v>
      </c>
    </row>
    <row r="142" spans="1:8">
      <c r="A142" s="14">
        <v>116773</v>
      </c>
      <c r="B142" s="14" t="s">
        <v>153</v>
      </c>
      <c r="C142" s="1">
        <f>VLOOKUP(A142,[1]pk分组及任务!$B$3:$S$145,18,0)</f>
        <v>40</v>
      </c>
      <c r="D142" s="5">
        <v>3</v>
      </c>
      <c r="H142" s="1">
        <f t="shared" si="8"/>
        <v>1.5</v>
      </c>
    </row>
    <row r="143" spans="1:8">
      <c r="A143" s="14">
        <v>114069</v>
      </c>
      <c r="B143" s="14" t="s">
        <v>154</v>
      </c>
      <c r="C143" s="1">
        <f>VLOOKUP(A143,[1]pk分组及任务!$B$3:$S$145,18,0)</f>
        <v>35</v>
      </c>
      <c r="D143" s="5">
        <v>4</v>
      </c>
      <c r="H143" s="1">
        <f t="shared" si="8"/>
        <v>2</v>
      </c>
    </row>
    <row r="144" spans="1:8">
      <c r="A144" s="14">
        <v>122176</v>
      </c>
      <c r="B144" s="14" t="s">
        <v>155</v>
      </c>
      <c r="C144" s="1">
        <f>VLOOKUP(A144,[1]pk分组及任务!$B$3:$S$145,18,0)</f>
        <v>30</v>
      </c>
      <c r="D144" s="5">
        <v>5</v>
      </c>
      <c r="H144" s="1">
        <f t="shared" si="8"/>
        <v>2.5</v>
      </c>
    </row>
    <row r="145" spans="1:8">
      <c r="A145" s="1" t="s">
        <v>156</v>
      </c>
      <c r="D145" s="5">
        <f>SUM(D2:D144)</f>
        <v>7447</v>
      </c>
      <c r="F145" s="5">
        <f>SUM(F2:F144)</f>
        <v>21796</v>
      </c>
      <c r="H145" s="1">
        <f>SUM(H2:H144)</f>
        <v>3723.5</v>
      </c>
    </row>
  </sheetData>
  <autoFilter ref="A1:H14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E3" sqref="E3:F4"/>
    </sheetView>
  </sheetViews>
  <sheetFormatPr defaultColWidth="9" defaultRowHeight="13.5" outlineLevelCol="6"/>
  <cols>
    <col min="1" max="1" width="9.625" style="1"/>
    <col min="2" max="2" width="38.25" style="1" customWidth="1"/>
    <col min="3" max="3" width="11.375" style="1" customWidth="1"/>
    <col min="4" max="4" width="20.5" style="5" customWidth="1"/>
    <col min="5" max="5" width="13.75" style="1" customWidth="1"/>
    <col min="6" max="7" width="19.25" style="5" customWidth="1"/>
    <col min="8" max="16384" width="9" style="1"/>
  </cols>
  <sheetData>
    <row r="1" s="1" customFormat="1" spans="1:7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3" t="s">
        <v>5</v>
      </c>
      <c r="G1" s="3" t="s">
        <v>6</v>
      </c>
    </row>
    <row r="2" s="1" customFormat="1" spans="1:7">
      <c r="A2" s="1">
        <v>52</v>
      </c>
      <c r="B2" s="1" t="s">
        <v>8</v>
      </c>
      <c r="C2" s="1">
        <f>VLOOKUP(A2,[1]pk分组及任务!$B$3:$S$146,18,0)</f>
        <v>40</v>
      </c>
      <c r="D2" s="5">
        <v>15</v>
      </c>
      <c r="E2" s="1">
        <f t="shared" ref="E2:E65" si="0">D2-C2</f>
        <v>-25</v>
      </c>
      <c r="F2" s="5"/>
      <c r="G2" s="5"/>
    </row>
    <row r="3" s="1" customFormat="1" spans="1:7">
      <c r="A3" s="1">
        <v>54</v>
      </c>
      <c r="B3" s="1" t="s">
        <v>9</v>
      </c>
      <c r="C3" s="1">
        <f>VLOOKUP(A3,[1]pk分组及任务!$B$3:$S$146,18,0)</f>
        <v>50</v>
      </c>
      <c r="D3" s="5">
        <v>313</v>
      </c>
      <c r="E3" s="13">
        <f t="shared" si="0"/>
        <v>263</v>
      </c>
      <c r="F3" s="5">
        <f t="shared" ref="F3:F7" si="1">D3*4</f>
        <v>1252</v>
      </c>
      <c r="G3" s="5" t="str">
        <f>VLOOKUP(A3,[2]店长!$D:$E,2,0)</f>
        <v>费诗尧</v>
      </c>
    </row>
    <row r="4" s="1" customFormat="1" spans="1:7">
      <c r="A4" s="1">
        <v>56</v>
      </c>
      <c r="B4" s="1" t="s">
        <v>10</v>
      </c>
      <c r="C4" s="1">
        <f>VLOOKUP(A4,[1]pk分组及任务!$B$3:$S$146,18,0)</f>
        <v>35</v>
      </c>
      <c r="D4" s="5">
        <v>35</v>
      </c>
      <c r="E4" s="13">
        <f t="shared" si="0"/>
        <v>0</v>
      </c>
      <c r="F4" s="5">
        <f t="shared" si="1"/>
        <v>140</v>
      </c>
      <c r="G4" s="5" t="str">
        <f>VLOOKUP(A4,[2]店长!$D:$E,2,0)</f>
        <v>骆素花</v>
      </c>
    </row>
    <row r="5" s="1" customFormat="1" spans="1:7">
      <c r="A5" s="1">
        <v>307</v>
      </c>
      <c r="B5" s="1" t="s">
        <v>11</v>
      </c>
      <c r="C5" s="1">
        <f>VLOOKUP(A5,[1]pk分组及任务!$B$3:$S$146,18,0)</f>
        <v>100</v>
      </c>
      <c r="D5" s="5">
        <v>410</v>
      </c>
      <c r="E5" s="13">
        <f t="shared" si="0"/>
        <v>310</v>
      </c>
      <c r="F5" s="5">
        <f t="shared" si="1"/>
        <v>1640</v>
      </c>
      <c r="G5" s="5" t="str">
        <f>VLOOKUP(A5,[2]店长!$D:$E,2,0)</f>
        <v>吴凤兰</v>
      </c>
    </row>
    <row r="6" s="1" customFormat="1" spans="1:7">
      <c r="A6" s="1">
        <v>308</v>
      </c>
      <c r="B6" s="1" t="s">
        <v>12</v>
      </c>
      <c r="C6" s="1">
        <f>VLOOKUP(A6,[1]pk分组及任务!$B$3:$S$146,18,0)</f>
        <v>40</v>
      </c>
      <c r="D6" s="5">
        <v>24</v>
      </c>
      <c r="E6" s="1">
        <f t="shared" si="0"/>
        <v>-16</v>
      </c>
      <c r="F6" s="5"/>
      <c r="G6" s="5"/>
    </row>
    <row r="7" s="1" customFormat="1" spans="1:7">
      <c r="A7" s="1">
        <v>311</v>
      </c>
      <c r="B7" s="1" t="s">
        <v>13</v>
      </c>
      <c r="C7" s="1">
        <f>VLOOKUP(A7,[1]pk分组及任务!$B$3:$S$146,18,0)</f>
        <v>40</v>
      </c>
      <c r="D7" s="5">
        <v>60</v>
      </c>
      <c r="E7" s="13">
        <f t="shared" si="0"/>
        <v>20</v>
      </c>
      <c r="F7" s="5">
        <f t="shared" si="1"/>
        <v>240</v>
      </c>
      <c r="G7" s="5" t="str">
        <f>VLOOKUP(A7,[2]店长!$D:$E,2,0)</f>
        <v>杨素芬</v>
      </c>
    </row>
    <row r="8" s="1" customFormat="1" spans="1:7">
      <c r="A8" s="1">
        <v>329</v>
      </c>
      <c r="B8" s="1" t="s">
        <v>14</v>
      </c>
      <c r="C8" s="1">
        <f>VLOOKUP(A8,[1]pk分组及任务!$B$3:$S$146,18,0)</f>
        <v>50</v>
      </c>
      <c r="D8" s="5">
        <v>11</v>
      </c>
      <c r="E8" s="1">
        <f t="shared" si="0"/>
        <v>-39</v>
      </c>
      <c r="F8" s="5"/>
      <c r="G8" s="5"/>
    </row>
    <row r="9" s="1" customFormat="1" spans="1:7">
      <c r="A9" s="1">
        <v>337</v>
      </c>
      <c r="B9" s="1" t="s">
        <v>15</v>
      </c>
      <c r="C9" s="1">
        <f>VLOOKUP(A9,[1]pk分组及任务!$B$3:$S$146,18,0)</f>
        <v>50</v>
      </c>
      <c r="D9" s="5">
        <v>108</v>
      </c>
      <c r="E9" s="13">
        <f t="shared" si="0"/>
        <v>58</v>
      </c>
      <c r="F9" s="5">
        <f>D9*4</f>
        <v>432</v>
      </c>
      <c r="G9" s="5" t="str">
        <f>VLOOKUP(A9,[2]店长!$D:$E,2,0)</f>
        <v>毛静静</v>
      </c>
    </row>
    <row r="10" s="1" customFormat="1" spans="1:7">
      <c r="A10" s="1">
        <v>339</v>
      </c>
      <c r="B10" s="1" t="s">
        <v>16</v>
      </c>
      <c r="C10" s="1">
        <f>VLOOKUP(A10,[1]pk分组及任务!$B$3:$S$146,18,0)</f>
        <v>40</v>
      </c>
      <c r="D10" s="5">
        <v>18</v>
      </c>
      <c r="E10" s="1">
        <f t="shared" si="0"/>
        <v>-22</v>
      </c>
      <c r="F10" s="5"/>
      <c r="G10" s="5"/>
    </row>
    <row r="11" s="1" customFormat="1" spans="1:7">
      <c r="A11" s="1">
        <v>341</v>
      </c>
      <c r="B11" s="1" t="s">
        <v>17</v>
      </c>
      <c r="C11" s="1">
        <f>VLOOKUP(A11,[1]pk分组及任务!$B$3:$S$146,18,0)</f>
        <v>60</v>
      </c>
      <c r="D11" s="5">
        <v>34</v>
      </c>
      <c r="E11" s="1">
        <f t="shared" si="0"/>
        <v>-26</v>
      </c>
      <c r="F11" s="5"/>
      <c r="G11" s="5"/>
    </row>
    <row r="12" s="1" customFormat="1" spans="1:7">
      <c r="A12" s="1">
        <v>343</v>
      </c>
      <c r="B12" s="1" t="s">
        <v>18</v>
      </c>
      <c r="C12" s="1">
        <f>VLOOKUP(A12,[1]pk分组及任务!$B$3:$S$146,18,0)</f>
        <v>60</v>
      </c>
      <c r="D12" s="5">
        <v>51</v>
      </c>
      <c r="E12" s="1">
        <f t="shared" si="0"/>
        <v>-9</v>
      </c>
      <c r="F12" s="5"/>
      <c r="G12" s="5"/>
    </row>
    <row r="13" s="1" customFormat="1" spans="1:7">
      <c r="A13" s="1">
        <v>351</v>
      </c>
      <c r="B13" s="1" t="s">
        <v>19</v>
      </c>
      <c r="C13" s="1">
        <f>VLOOKUP(A13,[1]pk分组及任务!$B$3:$S$146,18,0)</f>
        <v>40</v>
      </c>
      <c r="D13" s="5">
        <v>20</v>
      </c>
      <c r="E13" s="1">
        <f t="shared" si="0"/>
        <v>-20</v>
      </c>
      <c r="F13" s="5"/>
      <c r="G13" s="5"/>
    </row>
    <row r="14" s="1" customFormat="1" spans="1:7">
      <c r="A14" s="1">
        <v>355</v>
      </c>
      <c r="B14" s="1" t="s">
        <v>20</v>
      </c>
      <c r="C14" s="1">
        <f>VLOOKUP(A14,[1]pk分组及任务!$B$3:$S$146,18,0)</f>
        <v>40</v>
      </c>
      <c r="D14" s="5">
        <v>40</v>
      </c>
      <c r="E14" s="13">
        <f t="shared" si="0"/>
        <v>0</v>
      </c>
      <c r="F14" s="5">
        <f>D14*4</f>
        <v>160</v>
      </c>
      <c r="G14" s="5" t="str">
        <f>VLOOKUP(A14,[2]店长!$D:$E,2,0)</f>
        <v>梅茜</v>
      </c>
    </row>
    <row r="15" s="1" customFormat="1" spans="1:7">
      <c r="A15" s="1">
        <v>357</v>
      </c>
      <c r="B15" s="1" t="s">
        <v>21</v>
      </c>
      <c r="C15" s="1">
        <f>VLOOKUP(A15,[1]pk分组及任务!$B$3:$S$146,18,0)</f>
        <v>60</v>
      </c>
      <c r="D15" s="5">
        <v>43</v>
      </c>
      <c r="E15" s="1">
        <f t="shared" si="0"/>
        <v>-17</v>
      </c>
      <c r="F15" s="5"/>
      <c r="G15" s="5"/>
    </row>
    <row r="16" s="1" customFormat="1" spans="1:7">
      <c r="A16" s="1">
        <v>359</v>
      </c>
      <c r="B16" s="1" t="s">
        <v>22</v>
      </c>
      <c r="C16" s="1">
        <f>VLOOKUP(A16,[1]pk分组及任务!$B$3:$S$146,18,0)</f>
        <v>50</v>
      </c>
      <c r="D16" s="5">
        <v>28</v>
      </c>
      <c r="E16" s="1">
        <f t="shared" si="0"/>
        <v>-22</v>
      </c>
      <c r="F16" s="5"/>
      <c r="G16" s="5"/>
    </row>
    <row r="17" s="1" customFormat="1" spans="1:7">
      <c r="A17" s="1">
        <v>365</v>
      </c>
      <c r="B17" s="1" t="s">
        <v>23</v>
      </c>
      <c r="C17" s="1">
        <f>VLOOKUP(A17,[1]pk分组及任务!$B$3:$S$146,18,0)</f>
        <v>60</v>
      </c>
      <c r="D17" s="5">
        <v>50</v>
      </c>
      <c r="E17" s="1">
        <f t="shared" si="0"/>
        <v>-10</v>
      </c>
      <c r="F17" s="5"/>
      <c r="G17" s="5"/>
    </row>
    <row r="18" s="1" customFormat="1" spans="1:7">
      <c r="A18" s="1">
        <v>367</v>
      </c>
      <c r="B18" s="1" t="s">
        <v>24</v>
      </c>
      <c r="C18" s="1">
        <f>VLOOKUP(A18,[1]pk分组及任务!$B$3:$S$146,18,0)</f>
        <v>40</v>
      </c>
      <c r="D18" s="5">
        <v>23</v>
      </c>
      <c r="E18" s="1">
        <f t="shared" si="0"/>
        <v>-17</v>
      </c>
      <c r="F18" s="5"/>
      <c r="G18" s="5"/>
    </row>
    <row r="19" s="1" customFormat="1" spans="1:7">
      <c r="A19" s="1">
        <v>371</v>
      </c>
      <c r="B19" s="1" t="s">
        <v>25</v>
      </c>
      <c r="C19" s="1">
        <f>VLOOKUP(A19,[1]pk分组及任务!$B$3:$S$146,18,0)</f>
        <v>35</v>
      </c>
      <c r="D19" s="5">
        <v>30</v>
      </c>
      <c r="E19" s="1">
        <f t="shared" si="0"/>
        <v>-5</v>
      </c>
      <c r="F19" s="5"/>
      <c r="G19" s="5"/>
    </row>
    <row r="20" s="1" customFormat="1" spans="1:7">
      <c r="A20" s="1">
        <v>373</v>
      </c>
      <c r="B20" s="1" t="s">
        <v>26</v>
      </c>
      <c r="C20" s="1">
        <f>VLOOKUP(A20,[1]pk分组及任务!$B$3:$S$146,18,0)</f>
        <v>50</v>
      </c>
      <c r="D20" s="5">
        <v>95</v>
      </c>
      <c r="E20" s="13">
        <f t="shared" si="0"/>
        <v>45</v>
      </c>
      <c r="F20" s="5">
        <f t="shared" ref="F20:F24" si="2">D20*4</f>
        <v>380</v>
      </c>
      <c r="G20" s="5" t="str">
        <f>VLOOKUP(A20,[2]店长!$D:$E,2,0)</f>
        <v>董华</v>
      </c>
    </row>
    <row r="21" s="1" customFormat="1" spans="1:7">
      <c r="A21" s="1">
        <v>377</v>
      </c>
      <c r="B21" s="1" t="s">
        <v>27</v>
      </c>
      <c r="C21" s="1">
        <f>VLOOKUP(A21,[1]pk分组及任务!$B$3:$S$146,18,0)</f>
        <v>50</v>
      </c>
      <c r="D21" s="5">
        <v>80</v>
      </c>
      <c r="E21" s="13">
        <f t="shared" si="0"/>
        <v>30</v>
      </c>
      <c r="F21" s="5">
        <f t="shared" si="2"/>
        <v>320</v>
      </c>
      <c r="G21" s="5" t="str">
        <f>VLOOKUP(A21,[2]店长!$D:$E,2,0)</f>
        <v>朱文艺</v>
      </c>
    </row>
    <row r="22" s="1" customFormat="1" spans="1:7">
      <c r="A22" s="1">
        <v>379</v>
      </c>
      <c r="B22" s="1" t="s">
        <v>28</v>
      </c>
      <c r="C22" s="1">
        <f>VLOOKUP(A22,[1]pk分组及任务!$B$3:$S$146,18,0)</f>
        <v>50</v>
      </c>
      <c r="D22" s="5">
        <v>41</v>
      </c>
      <c r="E22" s="1">
        <f t="shared" si="0"/>
        <v>-9</v>
      </c>
      <c r="F22" s="5"/>
      <c r="G22" s="5"/>
    </row>
    <row r="23" s="1" customFormat="1" spans="1:7">
      <c r="A23" s="1">
        <v>385</v>
      </c>
      <c r="B23" s="1" t="s">
        <v>29</v>
      </c>
      <c r="C23" s="1">
        <f>VLOOKUP(A23,[1]pk分组及任务!$B$3:$S$146,18,0)</f>
        <v>60</v>
      </c>
      <c r="D23" s="5">
        <v>175</v>
      </c>
      <c r="E23" s="13">
        <f t="shared" si="0"/>
        <v>115</v>
      </c>
      <c r="F23" s="5">
        <f t="shared" si="2"/>
        <v>700</v>
      </c>
      <c r="G23" s="5" t="str">
        <f>VLOOKUP(A23,[2]店长!$D:$E,2,0)</f>
        <v>王燕丽</v>
      </c>
    </row>
    <row r="24" s="1" customFormat="1" spans="1:7">
      <c r="A24" s="1">
        <v>387</v>
      </c>
      <c r="B24" s="1" t="s">
        <v>30</v>
      </c>
      <c r="C24" s="1">
        <f>VLOOKUP(A24,[1]pk分组及任务!$B$3:$S$146,18,0)</f>
        <v>50</v>
      </c>
      <c r="D24" s="5">
        <v>171</v>
      </c>
      <c r="E24" s="13">
        <f t="shared" si="0"/>
        <v>121</v>
      </c>
      <c r="F24" s="5">
        <f t="shared" si="2"/>
        <v>684</v>
      </c>
      <c r="G24" s="5" t="str">
        <f>VLOOKUP(A24,[2]店长!$D:$E,2,0)</f>
        <v>任远芳</v>
      </c>
    </row>
    <row r="25" s="1" customFormat="1" spans="1:7">
      <c r="A25" s="1">
        <v>391</v>
      </c>
      <c r="B25" s="1" t="s">
        <v>31</v>
      </c>
      <c r="C25" s="1">
        <f>VLOOKUP(A25,[1]pk分组及任务!$B$3:$S$146,18,0)</f>
        <v>40</v>
      </c>
      <c r="D25" s="5">
        <v>16</v>
      </c>
      <c r="E25" s="1">
        <f t="shared" si="0"/>
        <v>-24</v>
      </c>
      <c r="F25" s="5"/>
      <c r="G25" s="5"/>
    </row>
    <row r="26" s="1" customFormat="1" spans="1:7">
      <c r="A26" s="1">
        <v>399</v>
      </c>
      <c r="B26" s="1" t="s">
        <v>32</v>
      </c>
      <c r="C26" s="1">
        <f>VLOOKUP(A26,[1]pk分组及任务!$B$3:$S$146,18,0)</f>
        <v>50</v>
      </c>
      <c r="D26" s="5">
        <v>29</v>
      </c>
      <c r="E26" s="1">
        <f t="shared" si="0"/>
        <v>-21</v>
      </c>
      <c r="F26" s="5"/>
      <c r="G26" s="5"/>
    </row>
    <row r="27" s="1" customFormat="1" spans="1:7">
      <c r="A27" s="1">
        <v>511</v>
      </c>
      <c r="B27" s="1" t="s">
        <v>33</v>
      </c>
      <c r="C27" s="1">
        <f>VLOOKUP(A27,[1]pk分组及任务!$B$3:$S$146,18,0)</f>
        <v>60</v>
      </c>
      <c r="D27" s="5">
        <v>30</v>
      </c>
      <c r="E27" s="1">
        <f t="shared" si="0"/>
        <v>-30</v>
      </c>
      <c r="F27" s="5"/>
      <c r="G27" s="5"/>
    </row>
    <row r="28" s="1" customFormat="1" spans="1:7">
      <c r="A28" s="1">
        <v>513</v>
      </c>
      <c r="B28" s="1" t="s">
        <v>34</v>
      </c>
      <c r="C28" s="1">
        <f>VLOOKUP(A28,[1]pk分组及任务!$B$3:$S$146,18,0)</f>
        <v>50</v>
      </c>
      <c r="D28" s="5">
        <v>95</v>
      </c>
      <c r="E28" s="13">
        <f t="shared" si="0"/>
        <v>45</v>
      </c>
      <c r="F28" s="5">
        <f t="shared" ref="F28:F32" si="3">D28*4</f>
        <v>380</v>
      </c>
      <c r="G28" s="5" t="str">
        <f>VLOOKUP(A28,[2]店长!$D:$E,2,0)</f>
        <v>黄焰</v>
      </c>
    </row>
    <row r="29" s="1" customFormat="1" spans="1:7">
      <c r="A29" s="1">
        <v>514</v>
      </c>
      <c r="B29" s="1" t="s">
        <v>35</v>
      </c>
      <c r="C29" s="1">
        <f>VLOOKUP(A29,[1]pk分组及任务!$B$3:$S$146,18,0)</f>
        <v>50</v>
      </c>
      <c r="D29" s="5">
        <v>118</v>
      </c>
      <c r="E29" s="13">
        <f t="shared" si="0"/>
        <v>68</v>
      </c>
      <c r="F29" s="5">
        <f t="shared" si="3"/>
        <v>472</v>
      </c>
      <c r="G29" s="5" t="str">
        <f>VLOOKUP(A29,[2]店长!$D:$E,2,0)</f>
        <v>张琴1</v>
      </c>
    </row>
    <row r="30" s="1" customFormat="1" spans="1:7">
      <c r="A30" s="1">
        <v>515</v>
      </c>
      <c r="B30" s="1" t="s">
        <v>36</v>
      </c>
      <c r="C30" s="1">
        <f>VLOOKUP(A30,[1]pk分组及任务!$B$3:$S$146,18,0)</f>
        <v>50</v>
      </c>
      <c r="D30" s="5">
        <v>46</v>
      </c>
      <c r="E30" s="1">
        <f t="shared" si="0"/>
        <v>-4</v>
      </c>
      <c r="F30" s="5"/>
      <c r="G30" s="5"/>
    </row>
    <row r="31" s="1" customFormat="1" spans="1:7">
      <c r="A31" s="1">
        <v>517</v>
      </c>
      <c r="B31" s="1" t="s">
        <v>37</v>
      </c>
      <c r="C31" s="1">
        <f>VLOOKUP(A31,[1]pk分组及任务!$B$3:$S$146,18,0)</f>
        <v>50</v>
      </c>
      <c r="D31" s="5">
        <v>87</v>
      </c>
      <c r="E31" s="13">
        <f t="shared" si="0"/>
        <v>37</v>
      </c>
      <c r="F31" s="5">
        <f t="shared" si="3"/>
        <v>348</v>
      </c>
      <c r="G31" s="5" t="str">
        <f>VLOOKUP(A31,[2]店长!$D:$E,2,0)</f>
        <v>向海英</v>
      </c>
    </row>
    <row r="32" s="1" customFormat="1" spans="1:7">
      <c r="A32" s="1">
        <v>539</v>
      </c>
      <c r="B32" s="1" t="s">
        <v>38</v>
      </c>
      <c r="C32" s="1">
        <f>VLOOKUP(A32,[1]pk分组及任务!$B$3:$S$146,18,0)</f>
        <v>50</v>
      </c>
      <c r="D32" s="5">
        <v>157</v>
      </c>
      <c r="E32" s="13">
        <f t="shared" si="0"/>
        <v>107</v>
      </c>
      <c r="F32" s="5">
        <f t="shared" si="3"/>
        <v>628</v>
      </c>
      <c r="G32" s="5" t="str">
        <f>VLOOKUP(A32,[2]店长!$D:$E,2,0)</f>
        <v>熊小玲</v>
      </c>
    </row>
    <row r="33" s="1" customFormat="1" spans="1:7">
      <c r="A33" s="1">
        <v>546</v>
      </c>
      <c r="B33" s="1" t="s">
        <v>39</v>
      </c>
      <c r="C33" s="1">
        <f>VLOOKUP(A33,[1]pk分组及任务!$B$3:$S$146,18,0)</f>
        <v>60</v>
      </c>
      <c r="D33" s="5">
        <v>18</v>
      </c>
      <c r="E33" s="1">
        <f t="shared" si="0"/>
        <v>-42</v>
      </c>
      <c r="F33" s="5"/>
      <c r="G33" s="5"/>
    </row>
    <row r="34" s="1" customFormat="1" spans="1:7">
      <c r="A34" s="1">
        <v>549</v>
      </c>
      <c r="B34" s="1" t="s">
        <v>40</v>
      </c>
      <c r="C34" s="1">
        <f>VLOOKUP(A34,[1]pk分组及任务!$B$3:$S$146,18,0)</f>
        <v>40</v>
      </c>
      <c r="D34" s="5">
        <v>62</v>
      </c>
      <c r="E34" s="13">
        <f t="shared" si="0"/>
        <v>22</v>
      </c>
      <c r="F34" s="5">
        <f>D34*4</f>
        <v>248</v>
      </c>
      <c r="G34" s="5" t="str">
        <f>VLOOKUP(A34,[2]店长!$D:$E,2,0)</f>
        <v>许静</v>
      </c>
    </row>
    <row r="35" s="1" customFormat="1" spans="1:7">
      <c r="A35" s="1">
        <v>570</v>
      </c>
      <c r="B35" s="1" t="s">
        <v>41</v>
      </c>
      <c r="C35" s="1">
        <f>VLOOKUP(A35,[1]pk分组及任务!$B$3:$S$146,18,0)</f>
        <v>40</v>
      </c>
      <c r="D35" s="5">
        <v>23</v>
      </c>
      <c r="E35" s="1">
        <f t="shared" si="0"/>
        <v>-17</v>
      </c>
      <c r="F35" s="5"/>
      <c r="G35" s="5"/>
    </row>
    <row r="36" s="1" customFormat="1" spans="1:7">
      <c r="A36" s="1">
        <v>571</v>
      </c>
      <c r="B36" s="1" t="s">
        <v>42</v>
      </c>
      <c r="C36" s="1">
        <f>VLOOKUP(A36,[1]pk分组及任务!$B$3:$S$146,18,0)</f>
        <v>60</v>
      </c>
      <c r="D36" s="5">
        <v>53</v>
      </c>
      <c r="E36" s="1">
        <f t="shared" si="0"/>
        <v>-7</v>
      </c>
      <c r="F36" s="5"/>
      <c r="G36" s="5"/>
    </row>
    <row r="37" s="1" customFormat="1" spans="1:7">
      <c r="A37" s="1">
        <v>572</v>
      </c>
      <c r="B37" s="1" t="s">
        <v>43</v>
      </c>
      <c r="C37" s="1">
        <f>VLOOKUP(A37,[1]pk分组及任务!$B$3:$S$146,18,0)</f>
        <v>40</v>
      </c>
      <c r="D37" s="5">
        <v>40</v>
      </c>
      <c r="E37" s="13">
        <f t="shared" si="0"/>
        <v>0</v>
      </c>
      <c r="F37" s="5">
        <f>D37*4</f>
        <v>160</v>
      </c>
      <c r="G37" s="5" t="str">
        <f>VLOOKUP(A37,[2]店长!$D:$E,2,0)</f>
        <v>江月红</v>
      </c>
    </row>
    <row r="38" s="1" customFormat="1" spans="1:7">
      <c r="A38" s="1">
        <v>573</v>
      </c>
      <c r="B38" s="1" t="s">
        <v>44</v>
      </c>
      <c r="C38" s="1">
        <f>VLOOKUP(A38,[1]pk分组及任务!$B$3:$S$146,18,0)</f>
        <v>40</v>
      </c>
      <c r="D38" s="5">
        <v>33</v>
      </c>
      <c r="E38" s="1">
        <f t="shared" si="0"/>
        <v>-7</v>
      </c>
      <c r="F38" s="5"/>
      <c r="G38" s="5"/>
    </row>
    <row r="39" s="1" customFormat="1" spans="1:7">
      <c r="A39" s="1">
        <v>578</v>
      </c>
      <c r="B39" s="1" t="s">
        <v>45</v>
      </c>
      <c r="C39" s="1">
        <f>VLOOKUP(A39,[1]pk分组及任务!$B$3:$S$146,18,0)</f>
        <v>50</v>
      </c>
      <c r="D39" s="5">
        <v>8</v>
      </c>
      <c r="E39" s="1">
        <f t="shared" si="0"/>
        <v>-42</v>
      </c>
      <c r="F39" s="5"/>
      <c r="G39" s="5"/>
    </row>
    <row r="40" s="1" customFormat="1" spans="1:7">
      <c r="A40" s="1">
        <v>581</v>
      </c>
      <c r="B40" s="1" t="s">
        <v>46</v>
      </c>
      <c r="C40" s="1">
        <f>VLOOKUP(A40,[1]pk分组及任务!$B$3:$S$146,18,0)</f>
        <v>50</v>
      </c>
      <c r="D40" s="5">
        <v>72</v>
      </c>
      <c r="E40" s="13">
        <f t="shared" si="0"/>
        <v>22</v>
      </c>
      <c r="F40" s="5">
        <f t="shared" ref="F40:F45" si="4">D40*4</f>
        <v>288</v>
      </c>
      <c r="G40" s="5" t="str">
        <f>VLOOKUP(A40,[2]店长!$D:$E,2,0)</f>
        <v>周燕</v>
      </c>
    </row>
    <row r="41" s="1" customFormat="1" spans="1:7">
      <c r="A41" s="1">
        <v>585</v>
      </c>
      <c r="B41" s="1" t="s">
        <v>47</v>
      </c>
      <c r="C41" s="1">
        <f>VLOOKUP(A41,[1]pk分组及任务!$B$3:$S$146,18,0)</f>
        <v>60</v>
      </c>
      <c r="D41" s="5">
        <v>26</v>
      </c>
      <c r="E41" s="1">
        <f t="shared" si="0"/>
        <v>-34</v>
      </c>
      <c r="F41" s="5"/>
      <c r="G41" s="5"/>
    </row>
    <row r="42" s="1" customFormat="1" spans="1:7">
      <c r="A42" s="1">
        <v>587</v>
      </c>
      <c r="B42" s="1" t="s">
        <v>48</v>
      </c>
      <c r="C42" s="1">
        <f>VLOOKUP(A42,[1]pk分组及任务!$B$3:$S$146,18,0)</f>
        <v>50</v>
      </c>
      <c r="D42" s="5">
        <v>20</v>
      </c>
      <c r="E42" s="1">
        <f t="shared" si="0"/>
        <v>-30</v>
      </c>
      <c r="F42" s="5"/>
      <c r="G42" s="5"/>
    </row>
    <row r="43" s="1" customFormat="1" spans="1:7">
      <c r="A43" s="1">
        <v>591</v>
      </c>
      <c r="B43" s="1" t="s">
        <v>49</v>
      </c>
      <c r="C43" s="1">
        <f>VLOOKUP(A43,[1]pk分组及任务!$B$3:$S$146,18,0)</f>
        <v>35</v>
      </c>
      <c r="D43" s="5">
        <v>36</v>
      </c>
      <c r="E43" s="13">
        <f t="shared" si="0"/>
        <v>1</v>
      </c>
      <c r="F43" s="5">
        <f t="shared" si="4"/>
        <v>144</v>
      </c>
      <c r="G43" s="5" t="str">
        <f>VLOOKUP(A43,[2]店长!$D:$E,2,0)</f>
        <v>万义丽</v>
      </c>
    </row>
    <row r="44" s="1" customFormat="1" spans="1:7">
      <c r="A44" s="1">
        <v>594</v>
      </c>
      <c r="B44" s="1" t="s">
        <v>50</v>
      </c>
      <c r="C44" s="1">
        <f>VLOOKUP(A44,[1]pk分组及任务!$B$3:$S$146,18,0)</f>
        <v>40</v>
      </c>
      <c r="D44" s="5">
        <v>33</v>
      </c>
      <c r="E44" s="1">
        <f t="shared" si="0"/>
        <v>-7</v>
      </c>
      <c r="F44" s="5"/>
      <c r="G44" s="5"/>
    </row>
    <row r="45" s="1" customFormat="1" spans="1:7">
      <c r="A45" s="1">
        <v>598</v>
      </c>
      <c r="B45" s="1" t="s">
        <v>51</v>
      </c>
      <c r="C45" s="1">
        <f>VLOOKUP(A45,[1]pk分组及任务!$B$3:$S$146,18,0)</f>
        <v>50</v>
      </c>
      <c r="D45" s="5">
        <v>60</v>
      </c>
      <c r="E45" s="13">
        <f t="shared" si="0"/>
        <v>10</v>
      </c>
      <c r="F45" s="5">
        <f t="shared" si="4"/>
        <v>240</v>
      </c>
      <c r="G45" s="5" t="str">
        <f>VLOOKUP(A45,[2]店长!$D:$E,2,0)</f>
        <v>唐冬芳</v>
      </c>
    </row>
    <row r="46" s="1" customFormat="1" spans="1:7">
      <c r="A46" s="1">
        <v>704</v>
      </c>
      <c r="B46" s="1" t="s">
        <v>52</v>
      </c>
      <c r="C46" s="1">
        <f>VLOOKUP(A46,[1]pk分组及任务!$B$3:$S$146,18,0)</f>
        <v>40</v>
      </c>
      <c r="D46" s="5">
        <v>10</v>
      </c>
      <c r="E46" s="1">
        <f t="shared" si="0"/>
        <v>-30</v>
      </c>
      <c r="F46" s="5"/>
      <c r="G46" s="5"/>
    </row>
    <row r="47" s="1" customFormat="1" spans="1:7">
      <c r="A47" s="1">
        <v>706</v>
      </c>
      <c r="B47" s="1" t="s">
        <v>53</v>
      </c>
      <c r="C47" s="1">
        <f>VLOOKUP(A47,[1]pk分组及任务!$B$3:$S$146,18,0)</f>
        <v>40</v>
      </c>
      <c r="D47" s="5">
        <v>41</v>
      </c>
      <c r="E47" s="13">
        <f t="shared" si="0"/>
        <v>1</v>
      </c>
      <c r="F47" s="5">
        <f>D47*4</f>
        <v>164</v>
      </c>
      <c r="G47" s="5" t="str">
        <f>VLOOKUP(A47,[2]店长!$D:$E,2,0)</f>
        <v>杨文英</v>
      </c>
    </row>
    <row r="48" s="1" customFormat="1" spans="1:7">
      <c r="A48" s="1">
        <v>707</v>
      </c>
      <c r="B48" s="1" t="s">
        <v>54</v>
      </c>
      <c r="C48" s="1">
        <f>VLOOKUP(A48,[1]pk分组及任务!$B$3:$S$146,18,0)</f>
        <v>60</v>
      </c>
      <c r="D48" s="5">
        <v>25</v>
      </c>
      <c r="E48" s="1">
        <f t="shared" si="0"/>
        <v>-35</v>
      </c>
      <c r="F48" s="5"/>
      <c r="G48" s="5"/>
    </row>
    <row r="49" s="1" customFormat="1" spans="1:7">
      <c r="A49" s="1">
        <v>709</v>
      </c>
      <c r="B49" s="1" t="s">
        <v>55</v>
      </c>
      <c r="C49" s="1">
        <f>VLOOKUP(A49,[1]pk分组及任务!$B$3:$S$146,18,0)</f>
        <v>50</v>
      </c>
      <c r="D49" s="5">
        <v>15</v>
      </c>
      <c r="E49" s="1">
        <f t="shared" si="0"/>
        <v>-35</v>
      </c>
      <c r="F49" s="5"/>
      <c r="G49" s="5"/>
    </row>
    <row r="50" s="1" customFormat="1" spans="1:7">
      <c r="A50" s="1">
        <v>710</v>
      </c>
      <c r="B50" s="1" t="s">
        <v>56</v>
      </c>
      <c r="C50" s="1">
        <f>VLOOKUP(A50,[1]pk分组及任务!$B$3:$S$146,18,0)</f>
        <v>40</v>
      </c>
      <c r="D50" s="5">
        <v>31</v>
      </c>
      <c r="E50" s="1">
        <f t="shared" si="0"/>
        <v>-9</v>
      </c>
      <c r="F50" s="5"/>
      <c r="G50" s="5"/>
    </row>
    <row r="51" s="1" customFormat="1" spans="1:7">
      <c r="A51" s="1">
        <v>712</v>
      </c>
      <c r="B51" s="1" t="s">
        <v>57</v>
      </c>
      <c r="C51" s="1">
        <f>VLOOKUP(A51,[1]pk分组及任务!$B$3:$S$146,18,0)</f>
        <v>60</v>
      </c>
      <c r="D51" s="5">
        <v>72</v>
      </c>
      <c r="E51" s="13">
        <f t="shared" si="0"/>
        <v>12</v>
      </c>
      <c r="F51" s="5">
        <f t="shared" ref="F51:F60" si="5">D51*4</f>
        <v>288</v>
      </c>
      <c r="G51" s="5" t="str">
        <f>VLOOKUP(A51,[2]店长!$D:$E,2,0)</f>
        <v>段文秀</v>
      </c>
    </row>
    <row r="52" s="1" customFormat="1" spans="1:7">
      <c r="A52" s="1">
        <v>713</v>
      </c>
      <c r="B52" s="1" t="s">
        <v>58</v>
      </c>
      <c r="C52" s="1">
        <f>VLOOKUP(A52,[1]pk分组及任务!$B$3:$S$146,18,0)</f>
        <v>40</v>
      </c>
      <c r="D52" s="5">
        <v>30</v>
      </c>
      <c r="E52" s="1">
        <f t="shared" si="0"/>
        <v>-10</v>
      </c>
      <c r="F52" s="5"/>
      <c r="G52" s="5"/>
    </row>
    <row r="53" s="1" customFormat="1" spans="1:7">
      <c r="A53" s="1">
        <v>716</v>
      </c>
      <c r="B53" s="1" t="s">
        <v>59</v>
      </c>
      <c r="C53" s="1">
        <f>VLOOKUP(A53,[1]pk分组及任务!$B$3:$S$146,18,0)</f>
        <v>50</v>
      </c>
      <c r="D53" s="5">
        <v>106</v>
      </c>
      <c r="E53" s="13">
        <f t="shared" si="0"/>
        <v>56</v>
      </c>
      <c r="F53" s="5">
        <f t="shared" si="5"/>
        <v>424</v>
      </c>
      <c r="G53" s="5" t="str">
        <f>VLOOKUP(A53,[2]店长!$D:$E,2,0)</f>
        <v>范阳</v>
      </c>
    </row>
    <row r="54" s="1" customFormat="1" spans="1:7">
      <c r="A54" s="1">
        <v>717</v>
      </c>
      <c r="B54" s="1" t="s">
        <v>60</v>
      </c>
      <c r="C54" s="1">
        <f>VLOOKUP(A54,[1]pk分组及任务!$B$3:$S$146,18,0)</f>
        <v>50</v>
      </c>
      <c r="D54" s="5">
        <v>104</v>
      </c>
      <c r="E54" s="13">
        <f t="shared" si="0"/>
        <v>54</v>
      </c>
      <c r="F54" s="5">
        <f t="shared" si="5"/>
        <v>416</v>
      </c>
      <c r="G54" s="5" t="str">
        <f>VLOOKUP(A54,[2]店长!$D:$E,2,0)</f>
        <v>付曦</v>
      </c>
    </row>
    <row r="55" s="1" customFormat="1" spans="1:7">
      <c r="A55" s="1">
        <v>720</v>
      </c>
      <c r="B55" s="1" t="s">
        <v>61</v>
      </c>
      <c r="C55" s="1">
        <f>VLOOKUP(A55,[1]pk分组及任务!$B$3:$S$146,18,0)</f>
        <v>40</v>
      </c>
      <c r="D55" s="5">
        <v>295</v>
      </c>
      <c r="E55" s="13">
        <f t="shared" si="0"/>
        <v>255</v>
      </c>
      <c r="F55" s="5">
        <f t="shared" si="5"/>
        <v>1180</v>
      </c>
      <c r="G55" s="5" t="str">
        <f>VLOOKUP(A55,[2]店长!$D:$E,2,0)</f>
        <v>王茹</v>
      </c>
    </row>
    <row r="56" s="1" customFormat="1" spans="1:7">
      <c r="A56" s="1">
        <v>721</v>
      </c>
      <c r="B56" s="1" t="s">
        <v>62</v>
      </c>
      <c r="C56" s="1">
        <f>VLOOKUP(A56,[1]pk分组及任务!$B$3:$S$146,18,0)</f>
        <v>50</v>
      </c>
      <c r="D56" s="5">
        <v>50</v>
      </c>
      <c r="E56" s="13">
        <f t="shared" si="0"/>
        <v>0</v>
      </c>
      <c r="F56" s="5">
        <f t="shared" si="5"/>
        <v>200</v>
      </c>
      <c r="G56" s="5" t="str">
        <f>VLOOKUP(A56,[2]店长!$D:$E,2,0)</f>
        <v>杨平</v>
      </c>
    </row>
    <row r="57" s="1" customFormat="1" spans="1:7">
      <c r="A57" s="1">
        <v>723</v>
      </c>
      <c r="B57" s="1" t="s">
        <v>63</v>
      </c>
      <c r="C57" s="1">
        <f>VLOOKUP(A57,[1]pk分组及任务!$B$3:$S$146,18,0)</f>
        <v>40</v>
      </c>
      <c r="D57" s="5">
        <v>94</v>
      </c>
      <c r="E57" s="13">
        <f t="shared" si="0"/>
        <v>54</v>
      </c>
      <c r="F57" s="5">
        <f t="shared" si="5"/>
        <v>376</v>
      </c>
      <c r="G57" s="5" t="s">
        <v>64</v>
      </c>
    </row>
    <row r="58" s="1" customFormat="1" spans="1:7">
      <c r="A58" s="1">
        <v>724</v>
      </c>
      <c r="B58" s="1" t="s">
        <v>65</v>
      </c>
      <c r="C58" s="1">
        <f>VLOOKUP(A58,[1]pk分组及任务!$B$3:$S$146,18,0)</f>
        <v>50</v>
      </c>
      <c r="D58" s="5">
        <v>89</v>
      </c>
      <c r="E58" s="13">
        <f t="shared" si="0"/>
        <v>39</v>
      </c>
      <c r="F58" s="5">
        <f t="shared" si="5"/>
        <v>356</v>
      </c>
      <c r="G58" s="5" t="str">
        <f>VLOOKUP(A58,[2]店长!$D:$E,2,0)</f>
        <v>袁咏梅</v>
      </c>
    </row>
    <row r="59" s="1" customFormat="1" spans="1:7">
      <c r="A59" s="1">
        <v>726</v>
      </c>
      <c r="B59" s="1" t="s">
        <v>66</v>
      </c>
      <c r="C59" s="1">
        <f>VLOOKUP(A59,[1]pk分组及任务!$B$3:$S$146,18,0)</f>
        <v>50</v>
      </c>
      <c r="D59" s="5">
        <v>55</v>
      </c>
      <c r="E59" s="13">
        <f t="shared" si="0"/>
        <v>5</v>
      </c>
      <c r="F59" s="5">
        <f t="shared" si="5"/>
        <v>220</v>
      </c>
      <c r="G59" s="5" t="str">
        <f>VLOOKUP(A59,[2]店长!$D:$E,2,0)</f>
        <v>陈文芳</v>
      </c>
    </row>
    <row r="60" s="1" customFormat="1" spans="1:7">
      <c r="A60" s="1">
        <v>727</v>
      </c>
      <c r="B60" s="1" t="s">
        <v>67</v>
      </c>
      <c r="C60" s="1">
        <f>VLOOKUP(A60,[1]pk分组及任务!$B$3:$S$146,18,0)</f>
        <v>40</v>
      </c>
      <c r="D60" s="5">
        <v>63</v>
      </c>
      <c r="E60" s="13">
        <f t="shared" si="0"/>
        <v>23</v>
      </c>
      <c r="F60" s="5">
        <f t="shared" si="5"/>
        <v>252</v>
      </c>
      <c r="G60" s="5" t="str">
        <f>VLOOKUP(A60,[2]店长!$D:$E,2,0)</f>
        <v>马艺芮</v>
      </c>
    </row>
    <row r="61" s="1" customFormat="1" spans="1:7">
      <c r="A61" s="1">
        <v>730</v>
      </c>
      <c r="B61" s="1" t="s">
        <v>68</v>
      </c>
      <c r="C61" s="1">
        <f>VLOOKUP(A61,[1]pk分组及任务!$B$3:$S$146,18,0)</f>
        <v>60</v>
      </c>
      <c r="D61" s="5">
        <v>51</v>
      </c>
      <c r="E61" s="1">
        <f t="shared" si="0"/>
        <v>-9</v>
      </c>
      <c r="F61" s="5"/>
      <c r="G61" s="5"/>
    </row>
    <row r="62" s="1" customFormat="1" spans="1:7">
      <c r="A62" s="1">
        <v>732</v>
      </c>
      <c r="B62" s="1" t="s">
        <v>69</v>
      </c>
      <c r="C62" s="1">
        <f>VLOOKUP(A62,[1]pk分组及任务!$B$3:$S$146,18,0)</f>
        <v>40</v>
      </c>
      <c r="D62" s="5">
        <v>36</v>
      </c>
      <c r="E62" s="1">
        <f t="shared" si="0"/>
        <v>-4</v>
      </c>
      <c r="F62" s="5"/>
      <c r="G62" s="5"/>
    </row>
    <row r="63" s="1" customFormat="1" spans="1:7">
      <c r="A63" s="1">
        <v>733</v>
      </c>
      <c r="B63" s="1" t="s">
        <v>70</v>
      </c>
      <c r="C63" s="1">
        <f>VLOOKUP(A63,[1]pk分组及任务!$B$3:$S$146,18,0)</f>
        <v>40</v>
      </c>
      <c r="D63" s="5">
        <v>35</v>
      </c>
      <c r="E63" s="1">
        <f t="shared" si="0"/>
        <v>-5</v>
      </c>
      <c r="F63" s="5"/>
      <c r="G63" s="5"/>
    </row>
    <row r="64" s="1" customFormat="1" spans="1:7">
      <c r="A64" s="1">
        <v>737</v>
      </c>
      <c r="B64" s="1" t="s">
        <v>71</v>
      </c>
      <c r="C64" s="1">
        <f>VLOOKUP(A64,[1]pk分组及任务!$B$3:$S$146,18,0)</f>
        <v>50</v>
      </c>
      <c r="D64" s="5">
        <v>63</v>
      </c>
      <c r="E64" s="13">
        <f t="shared" si="0"/>
        <v>13</v>
      </c>
      <c r="F64" s="5">
        <f t="shared" ref="F64:F68" si="6">D64*4</f>
        <v>252</v>
      </c>
      <c r="G64" s="5" t="str">
        <f>VLOOKUP(A64,[2]店长!$D:$E,2,0)</f>
        <v>张亚红</v>
      </c>
    </row>
    <row r="65" s="1" customFormat="1" spans="1:7">
      <c r="A65" s="1">
        <v>738</v>
      </c>
      <c r="B65" s="1" t="s">
        <v>72</v>
      </c>
      <c r="C65" s="1">
        <f>VLOOKUP(A65,[1]pk分组及任务!$B$3:$S$146,18,0)</f>
        <v>40</v>
      </c>
      <c r="D65" s="5">
        <v>20</v>
      </c>
      <c r="E65" s="1">
        <f t="shared" si="0"/>
        <v>-20</v>
      </c>
      <c r="F65" s="5"/>
      <c r="G65" s="5"/>
    </row>
    <row r="66" s="1" customFormat="1" spans="1:7">
      <c r="A66" s="1">
        <v>740</v>
      </c>
      <c r="B66" s="1" t="s">
        <v>73</v>
      </c>
      <c r="C66" s="1">
        <f>VLOOKUP(A66,[1]pk分组及任务!$B$3:$S$146,18,0)</f>
        <v>40</v>
      </c>
      <c r="D66" s="5">
        <v>84</v>
      </c>
      <c r="E66" s="13">
        <f t="shared" ref="E66:E129" si="7">D66-C66</f>
        <v>44</v>
      </c>
      <c r="F66" s="5">
        <f t="shared" si="6"/>
        <v>336</v>
      </c>
      <c r="G66" s="5" t="str">
        <f>VLOOKUP(A66,[2]店长!$D:$E,2,0)</f>
        <v>蒋晴</v>
      </c>
    </row>
    <row r="67" s="1" customFormat="1" spans="1:7">
      <c r="A67" s="1">
        <v>742</v>
      </c>
      <c r="B67" s="1" t="s">
        <v>74</v>
      </c>
      <c r="C67" s="1">
        <f>VLOOKUP(A67,[1]pk分组及任务!$B$3:$S$146,18,0)</f>
        <v>30</v>
      </c>
      <c r="D67" s="5">
        <v>31</v>
      </c>
      <c r="E67" s="13">
        <f t="shared" si="7"/>
        <v>1</v>
      </c>
      <c r="F67" s="5">
        <f t="shared" si="6"/>
        <v>124</v>
      </c>
      <c r="G67" s="5" t="s">
        <v>75</v>
      </c>
    </row>
    <row r="68" s="1" customFormat="1" spans="1:7">
      <c r="A68" s="1">
        <v>743</v>
      </c>
      <c r="B68" s="1" t="s">
        <v>76</v>
      </c>
      <c r="C68" s="1">
        <f>VLOOKUP(A68,[1]pk分组及任务!$B$3:$S$146,18,0)</f>
        <v>40</v>
      </c>
      <c r="D68" s="5">
        <v>70</v>
      </c>
      <c r="E68" s="13">
        <f t="shared" si="7"/>
        <v>30</v>
      </c>
      <c r="F68" s="5">
        <f t="shared" si="6"/>
        <v>280</v>
      </c>
      <c r="G68" s="5" t="s">
        <v>77</v>
      </c>
    </row>
    <row r="69" s="1" customFormat="1" spans="1:7">
      <c r="A69" s="1">
        <v>744</v>
      </c>
      <c r="B69" s="1" t="s">
        <v>78</v>
      </c>
      <c r="C69" s="1">
        <f>VLOOKUP(A69,[1]pk分组及任务!$B$3:$S$146,18,0)</f>
        <v>50</v>
      </c>
      <c r="D69" s="5">
        <v>20</v>
      </c>
      <c r="E69" s="1">
        <f t="shared" si="7"/>
        <v>-30</v>
      </c>
      <c r="F69" s="5"/>
      <c r="G69" s="5"/>
    </row>
    <row r="70" s="1" customFormat="1" spans="1:7">
      <c r="A70" s="1">
        <v>745</v>
      </c>
      <c r="B70" s="1" t="s">
        <v>79</v>
      </c>
      <c r="C70" s="1">
        <f>VLOOKUP(A70,[1]pk分组及任务!$B$3:$S$146,18,0)</f>
        <v>40</v>
      </c>
      <c r="D70" s="5">
        <v>3</v>
      </c>
      <c r="E70" s="1">
        <f t="shared" si="7"/>
        <v>-37</v>
      </c>
      <c r="F70" s="5"/>
      <c r="G70" s="5"/>
    </row>
    <row r="71" s="1" customFormat="1" spans="1:7">
      <c r="A71" s="1">
        <v>746</v>
      </c>
      <c r="B71" s="1" t="s">
        <v>80</v>
      </c>
      <c r="C71" s="1">
        <f>VLOOKUP(A71,[1]pk分组及任务!$B$3:$S$146,18,0)</f>
        <v>50</v>
      </c>
      <c r="D71" s="5">
        <v>233</v>
      </c>
      <c r="E71" s="13">
        <f t="shared" si="7"/>
        <v>183</v>
      </c>
      <c r="F71" s="5">
        <f>D71*4</f>
        <v>932</v>
      </c>
      <c r="G71" s="5" t="str">
        <f>VLOOKUP(A71,[2]店长!$D:$E,2,0)</f>
        <v>田兰</v>
      </c>
    </row>
    <row r="72" s="1" customFormat="1" spans="1:7">
      <c r="A72" s="1">
        <v>747</v>
      </c>
      <c r="B72" s="1" t="s">
        <v>81</v>
      </c>
      <c r="C72" s="1">
        <f>VLOOKUP(A72,[1]pk分组及任务!$B$3:$S$146,18,0)</f>
        <v>50</v>
      </c>
      <c r="D72" s="5">
        <v>43</v>
      </c>
      <c r="E72" s="1">
        <f t="shared" si="7"/>
        <v>-7</v>
      </c>
      <c r="F72" s="5"/>
      <c r="G72" s="5"/>
    </row>
    <row r="73" s="1" customFormat="1" spans="1:7">
      <c r="A73" s="1">
        <v>748</v>
      </c>
      <c r="B73" s="1" t="s">
        <v>82</v>
      </c>
      <c r="C73" s="1">
        <f>VLOOKUP(A73,[1]pk分组及任务!$B$3:$S$146,18,0)</f>
        <v>40</v>
      </c>
      <c r="D73" s="5">
        <v>68</v>
      </c>
      <c r="E73" s="13">
        <f t="shared" si="7"/>
        <v>28</v>
      </c>
      <c r="F73" s="5">
        <f>D73*4</f>
        <v>272</v>
      </c>
      <c r="G73" s="5" t="str">
        <f>VLOOKUP(A73,[2]店长!$D:$E,2,0)</f>
        <v>刘秋菊</v>
      </c>
    </row>
    <row r="74" s="1" customFormat="1" spans="1:7">
      <c r="A74" s="1">
        <v>750</v>
      </c>
      <c r="B74" s="1" t="s">
        <v>83</v>
      </c>
      <c r="C74" s="1">
        <f>VLOOKUP(A74,[1]pk分组及任务!$B$3:$S$146,18,0)</f>
        <v>80</v>
      </c>
      <c r="D74" s="5">
        <v>48</v>
      </c>
      <c r="E74" s="1">
        <f t="shared" si="7"/>
        <v>-32</v>
      </c>
      <c r="F74" s="5"/>
      <c r="G74" s="5"/>
    </row>
    <row r="75" s="1" customFormat="1" spans="1:7">
      <c r="A75" s="1">
        <v>752</v>
      </c>
      <c r="B75" s="1" t="s">
        <v>84</v>
      </c>
      <c r="C75" s="1">
        <f>VLOOKUP(A75,[1]pk分组及任务!$B$3:$S$146,18,0)</f>
        <v>40</v>
      </c>
      <c r="D75" s="5">
        <v>35</v>
      </c>
      <c r="E75" s="1">
        <f t="shared" si="7"/>
        <v>-5</v>
      </c>
      <c r="F75" s="5"/>
      <c r="G75" s="5"/>
    </row>
    <row r="76" s="1" customFormat="1" spans="1:7">
      <c r="A76" s="1">
        <v>754</v>
      </c>
      <c r="B76" s="1" t="s">
        <v>85</v>
      </c>
      <c r="C76" s="1">
        <f>VLOOKUP(A76,[1]pk分组及任务!$B$3:$S$146,18,0)</f>
        <v>40</v>
      </c>
      <c r="D76" s="5">
        <v>25</v>
      </c>
      <c r="E76" s="1">
        <f t="shared" si="7"/>
        <v>-15</v>
      </c>
      <c r="F76" s="5"/>
      <c r="G76" s="5"/>
    </row>
    <row r="77" s="1" customFormat="1" spans="1:7">
      <c r="A77" s="1">
        <v>101453</v>
      </c>
      <c r="B77" s="1" t="s">
        <v>86</v>
      </c>
      <c r="C77" s="1">
        <f>VLOOKUP(A77,[1]pk分组及任务!$B$3:$S$146,18,0)</f>
        <v>50</v>
      </c>
      <c r="D77" s="5">
        <v>49</v>
      </c>
      <c r="E77" s="1">
        <f t="shared" si="7"/>
        <v>-1</v>
      </c>
      <c r="F77" s="5"/>
      <c r="G77" s="5"/>
    </row>
    <row r="78" s="1" customFormat="1" spans="1:7">
      <c r="A78" s="1">
        <v>102479</v>
      </c>
      <c r="B78" s="1" t="s">
        <v>87</v>
      </c>
      <c r="C78" s="1">
        <f>VLOOKUP(A78,[1]pk分组及任务!$B$3:$S$146,18,0)</f>
        <v>40</v>
      </c>
      <c r="D78" s="5">
        <v>16</v>
      </c>
      <c r="E78" s="1">
        <f t="shared" si="7"/>
        <v>-24</v>
      </c>
      <c r="F78" s="5"/>
      <c r="G78" s="5"/>
    </row>
    <row r="79" s="1" customFormat="1" spans="1:7">
      <c r="A79" s="1">
        <v>102564</v>
      </c>
      <c r="B79" s="1" t="s">
        <v>88</v>
      </c>
      <c r="C79" s="1">
        <f>VLOOKUP(A79,[1]pk分组及任务!$B$3:$S$146,18,0)</f>
        <v>40</v>
      </c>
      <c r="D79" s="5">
        <v>41</v>
      </c>
      <c r="E79" s="13">
        <f t="shared" si="7"/>
        <v>1</v>
      </c>
      <c r="F79" s="5">
        <f t="shared" ref="F79:F82" si="8">D79*4</f>
        <v>164</v>
      </c>
      <c r="G79" s="5" t="str">
        <f>VLOOKUP(A79,[2]店长!$D:$E,2,0)</f>
        <v>陈礼凤</v>
      </c>
    </row>
    <row r="80" s="1" customFormat="1" spans="1:7">
      <c r="A80" s="1">
        <v>102565</v>
      </c>
      <c r="B80" s="1" t="s">
        <v>89</v>
      </c>
      <c r="C80" s="1">
        <f>VLOOKUP(A80,[1]pk分组及任务!$B$3:$S$146,18,0)</f>
        <v>40</v>
      </c>
      <c r="D80" s="5">
        <v>13</v>
      </c>
      <c r="E80" s="1">
        <f t="shared" si="7"/>
        <v>-27</v>
      </c>
      <c r="F80" s="5"/>
      <c r="G80" s="5"/>
    </row>
    <row r="81" s="1" customFormat="1" spans="1:7">
      <c r="A81" s="1">
        <v>102567</v>
      </c>
      <c r="B81" s="1" t="s">
        <v>90</v>
      </c>
      <c r="C81" s="1">
        <f>VLOOKUP(A81,[1]pk分组及任务!$B$3:$S$146,18,0)</f>
        <v>40</v>
      </c>
      <c r="D81" s="5">
        <v>56</v>
      </c>
      <c r="E81" s="13">
        <f t="shared" si="7"/>
        <v>16</v>
      </c>
      <c r="F81" s="5">
        <f t="shared" si="8"/>
        <v>224</v>
      </c>
      <c r="G81" s="5" t="str">
        <f>VLOOKUP(A81,[2]店长!$D:$E,2,0)</f>
        <v>祁荣</v>
      </c>
    </row>
    <row r="82" s="1" customFormat="1" spans="1:7">
      <c r="A82" s="1">
        <v>102934</v>
      </c>
      <c r="B82" s="1" t="s">
        <v>91</v>
      </c>
      <c r="C82" s="1">
        <f>VLOOKUP(A82,[1]pk分组及任务!$B$3:$S$146,18,0)</f>
        <v>50</v>
      </c>
      <c r="D82" s="5">
        <v>106</v>
      </c>
      <c r="E82" s="13">
        <f t="shared" si="7"/>
        <v>56</v>
      </c>
      <c r="F82" s="5">
        <f t="shared" si="8"/>
        <v>424</v>
      </c>
      <c r="G82" s="5" t="str">
        <f>VLOOKUP(A82,[2]店长!$D:$E,2,0)</f>
        <v>代志斌</v>
      </c>
    </row>
    <row r="83" s="1" customFormat="1" spans="1:7">
      <c r="A83" s="1">
        <v>102935</v>
      </c>
      <c r="B83" s="1" t="s">
        <v>92</v>
      </c>
      <c r="C83" s="1">
        <f>VLOOKUP(A83,[1]pk分组及任务!$B$3:$S$146,18,0)</f>
        <v>40</v>
      </c>
      <c r="D83" s="5">
        <v>33</v>
      </c>
      <c r="E83" s="1">
        <f t="shared" si="7"/>
        <v>-7</v>
      </c>
      <c r="F83" s="5"/>
      <c r="G83" s="5"/>
    </row>
    <row r="84" s="1" customFormat="1" spans="1:7">
      <c r="A84" s="1">
        <v>103198</v>
      </c>
      <c r="B84" s="1" t="s">
        <v>93</v>
      </c>
      <c r="C84" s="1">
        <f>VLOOKUP(A84,[1]pk分组及任务!$B$3:$S$146,18,0)</f>
        <v>50</v>
      </c>
      <c r="D84" s="5">
        <v>83</v>
      </c>
      <c r="E84" s="13">
        <f t="shared" si="7"/>
        <v>33</v>
      </c>
      <c r="F84" s="5">
        <f t="shared" ref="F84:F90" si="9">D84*4</f>
        <v>332</v>
      </c>
      <c r="G84" s="5" t="str">
        <f>VLOOKUP(A84,[2]店长!$D:$E,2,0)</f>
        <v>肖瑶</v>
      </c>
    </row>
    <row r="85" s="1" customFormat="1" spans="1:7">
      <c r="A85" s="1">
        <v>103199</v>
      </c>
      <c r="B85" s="1" t="s">
        <v>94</v>
      </c>
      <c r="C85" s="1">
        <f>VLOOKUP(A85,[1]pk分组及任务!$B$3:$S$146,18,0)</f>
        <v>50</v>
      </c>
      <c r="D85" s="5">
        <v>33</v>
      </c>
      <c r="E85" s="1">
        <f t="shared" si="7"/>
        <v>-17</v>
      </c>
      <c r="F85" s="5"/>
      <c r="G85" s="5"/>
    </row>
    <row r="86" s="1" customFormat="1" spans="1:7">
      <c r="A86" s="1">
        <v>103639</v>
      </c>
      <c r="B86" s="1" t="s">
        <v>95</v>
      </c>
      <c r="C86" s="1">
        <f>VLOOKUP(A86,[1]pk分组及任务!$B$3:$S$146,18,0)</f>
        <v>50</v>
      </c>
      <c r="D86" s="5">
        <v>33</v>
      </c>
      <c r="E86" s="1">
        <f t="shared" si="7"/>
        <v>-17</v>
      </c>
      <c r="F86" s="5"/>
      <c r="G86" s="5"/>
    </row>
    <row r="87" s="1" customFormat="1" spans="1:7">
      <c r="A87" s="1">
        <v>104428</v>
      </c>
      <c r="B87" s="1" t="s">
        <v>96</v>
      </c>
      <c r="C87" s="1">
        <f>VLOOKUP(A87,[1]pk分组及任务!$B$3:$S$146,18,0)</f>
        <v>50</v>
      </c>
      <c r="D87" s="5">
        <v>73</v>
      </c>
      <c r="E87" s="13">
        <f t="shared" si="7"/>
        <v>23</v>
      </c>
      <c r="F87" s="5">
        <f t="shared" si="9"/>
        <v>292</v>
      </c>
      <c r="G87" s="5" t="str">
        <f>VLOOKUP(A87,[2]店长!$D:$E,2,0)</f>
        <v>胡建梅</v>
      </c>
    </row>
    <row r="88" s="1" customFormat="1" spans="1:7">
      <c r="A88" s="1">
        <v>104429</v>
      </c>
      <c r="B88" s="1" t="s">
        <v>97</v>
      </c>
      <c r="C88" s="1">
        <f>VLOOKUP(A88,[1]pk分组及任务!$B$3:$S$146,18,0)</f>
        <v>40</v>
      </c>
      <c r="D88" s="5">
        <v>17</v>
      </c>
      <c r="E88" s="1">
        <f t="shared" si="7"/>
        <v>-23</v>
      </c>
      <c r="F88" s="5"/>
      <c r="G88" s="5"/>
    </row>
    <row r="89" s="1" customFormat="1" spans="1:7">
      <c r="A89" s="1">
        <v>104430</v>
      </c>
      <c r="B89" s="1" t="s">
        <v>98</v>
      </c>
      <c r="C89" s="1">
        <f>VLOOKUP(A89,[1]pk分组及任务!$B$3:$S$146,18,0)</f>
        <v>40</v>
      </c>
      <c r="D89" s="5">
        <v>41</v>
      </c>
      <c r="E89" s="13">
        <f t="shared" si="7"/>
        <v>1</v>
      </c>
      <c r="F89" s="5">
        <f t="shared" si="9"/>
        <v>164</v>
      </c>
      <c r="G89" s="5" t="str">
        <f>VLOOKUP(A89,[2]店长!$D:$E,2,0)</f>
        <v>李平</v>
      </c>
    </row>
    <row r="90" s="1" customFormat="1" spans="1:7">
      <c r="A90" s="1">
        <v>104533</v>
      </c>
      <c r="B90" s="1" t="s">
        <v>99</v>
      </c>
      <c r="C90" s="1">
        <f>VLOOKUP(A90,[1]pk分组及任务!$B$3:$S$146,18,0)</f>
        <v>35</v>
      </c>
      <c r="D90" s="5">
        <v>40</v>
      </c>
      <c r="E90" s="13">
        <f t="shared" si="7"/>
        <v>5</v>
      </c>
      <c r="F90" s="5">
        <f t="shared" si="9"/>
        <v>160</v>
      </c>
      <c r="G90" s="5" t="str">
        <f>VLOOKUP(A90,[2]店长!$D:$E,2,0)</f>
        <v>闵巧</v>
      </c>
    </row>
    <row r="91" s="1" customFormat="1" spans="1:7">
      <c r="A91" s="1">
        <v>104838</v>
      </c>
      <c r="B91" s="1" t="s">
        <v>100</v>
      </c>
      <c r="C91" s="1">
        <f>VLOOKUP(A91,[1]pk分组及任务!$B$3:$S$146,18,0)</f>
        <v>40</v>
      </c>
      <c r="D91" s="5">
        <v>8</v>
      </c>
      <c r="E91" s="1">
        <f t="shared" si="7"/>
        <v>-32</v>
      </c>
      <c r="F91" s="5"/>
      <c r="G91" s="5"/>
    </row>
    <row r="92" s="1" customFormat="1" spans="1:7">
      <c r="A92" s="1">
        <v>105267</v>
      </c>
      <c r="B92" s="1" t="s">
        <v>101</v>
      </c>
      <c r="C92" s="1">
        <f>VLOOKUP(A92,[1]pk分组及任务!$B$3:$S$146,18,0)</f>
        <v>50</v>
      </c>
      <c r="D92" s="5">
        <v>63</v>
      </c>
      <c r="E92" s="13">
        <f t="shared" si="7"/>
        <v>13</v>
      </c>
      <c r="F92" s="5">
        <f t="shared" ref="F92:F97" si="10">D92*4</f>
        <v>252</v>
      </c>
      <c r="G92" s="5" t="str">
        <f>VLOOKUP(A92,[2]店长!$D:$E,2,0)</f>
        <v>梁娟</v>
      </c>
    </row>
    <row r="93" s="1" customFormat="1" spans="1:7">
      <c r="A93" s="1">
        <v>105751</v>
      </c>
      <c r="B93" s="1" t="s">
        <v>102</v>
      </c>
      <c r="C93" s="1">
        <f>VLOOKUP(A93,[1]pk分组及任务!$B$3:$S$146,18,0)</f>
        <v>40</v>
      </c>
      <c r="D93" s="5">
        <v>132</v>
      </c>
      <c r="E93" s="13">
        <f t="shared" si="7"/>
        <v>92</v>
      </c>
      <c r="F93" s="5">
        <f t="shared" si="10"/>
        <v>528</v>
      </c>
      <c r="G93" s="5" t="str">
        <f>VLOOKUP(A93,[2]店长!$D:$E,2,0)</f>
        <v>纪莉萍</v>
      </c>
    </row>
    <row r="94" s="1" customFormat="1" spans="1:7">
      <c r="A94" s="1">
        <v>105910</v>
      </c>
      <c r="B94" s="1" t="s">
        <v>103</v>
      </c>
      <c r="C94" s="1">
        <f>VLOOKUP(A94,[1]pk分组及任务!$B$3:$S$146,18,0)</f>
        <v>50</v>
      </c>
      <c r="D94" s="5">
        <v>15</v>
      </c>
      <c r="E94" s="1">
        <f t="shared" si="7"/>
        <v>-35</v>
      </c>
      <c r="F94" s="5"/>
      <c r="G94" s="5"/>
    </row>
    <row r="95" s="1" customFormat="1" spans="1:7">
      <c r="A95" s="1">
        <v>106066</v>
      </c>
      <c r="B95" s="1" t="s">
        <v>104</v>
      </c>
      <c r="C95" s="1">
        <f>VLOOKUP(A95,[1]pk分组及任务!$B$3:$S$146,18,0)</f>
        <v>50</v>
      </c>
      <c r="D95" s="5">
        <v>30</v>
      </c>
      <c r="E95" s="1">
        <f t="shared" si="7"/>
        <v>-20</v>
      </c>
      <c r="F95" s="5"/>
      <c r="G95" s="5"/>
    </row>
    <row r="96" s="1" customFormat="1" spans="1:7">
      <c r="A96" s="1">
        <v>106399</v>
      </c>
      <c r="B96" s="1" t="s">
        <v>105</v>
      </c>
      <c r="C96" s="1">
        <f>VLOOKUP(A96,[1]pk分组及任务!$B$3:$S$146,18,0)</f>
        <v>50</v>
      </c>
      <c r="D96" s="5">
        <v>106</v>
      </c>
      <c r="E96" s="13">
        <f t="shared" si="7"/>
        <v>56</v>
      </c>
      <c r="F96" s="5">
        <f t="shared" si="10"/>
        <v>424</v>
      </c>
      <c r="G96" s="5" t="str">
        <f>VLOOKUP(A96,[2]店长!$D:$E,2,0)</f>
        <v>潘恒旭</v>
      </c>
    </row>
    <row r="97" s="1" customFormat="1" spans="1:7">
      <c r="A97" s="1">
        <v>106485</v>
      </c>
      <c r="B97" s="1" t="s">
        <v>106</v>
      </c>
      <c r="C97" s="1">
        <f>VLOOKUP(A97,[1]pk分组及任务!$B$3:$S$146,18,0)</f>
        <v>50</v>
      </c>
      <c r="D97" s="5">
        <v>70</v>
      </c>
      <c r="E97" s="13">
        <f t="shared" si="7"/>
        <v>20</v>
      </c>
      <c r="F97" s="5">
        <f t="shared" si="10"/>
        <v>280</v>
      </c>
      <c r="G97" s="5" t="s">
        <v>107</v>
      </c>
    </row>
    <row r="98" s="1" customFormat="1" spans="1:7">
      <c r="A98" s="1">
        <v>106568</v>
      </c>
      <c r="B98" s="1" t="s">
        <v>108</v>
      </c>
      <c r="C98" s="1">
        <f>VLOOKUP(A98,[1]pk分组及任务!$B$3:$S$146,18,0)</f>
        <v>35</v>
      </c>
      <c r="D98" s="5">
        <v>34</v>
      </c>
      <c r="E98" s="1">
        <f t="shared" si="7"/>
        <v>-1</v>
      </c>
      <c r="F98" s="5"/>
      <c r="G98" s="5"/>
    </row>
    <row r="99" s="1" customFormat="1" spans="1:7">
      <c r="A99" s="1">
        <v>106569</v>
      </c>
      <c r="B99" s="1" t="s">
        <v>109</v>
      </c>
      <c r="C99" s="1">
        <f>VLOOKUP(A99,[1]pk分组及任务!$B$3:$S$146,18,0)</f>
        <v>50</v>
      </c>
      <c r="D99" s="5">
        <v>67</v>
      </c>
      <c r="E99" s="13">
        <f t="shared" si="7"/>
        <v>17</v>
      </c>
      <c r="F99" s="5">
        <f t="shared" ref="F99:F104" si="11">D99*4</f>
        <v>268</v>
      </c>
      <c r="G99" s="5" t="str">
        <f>VLOOKUP(A99,[2]店长!$D:$E,2,0)</f>
        <v>李海燕</v>
      </c>
    </row>
    <row r="100" s="1" customFormat="1" spans="1:7">
      <c r="A100" s="1">
        <v>106865</v>
      </c>
      <c r="B100" s="1" t="s">
        <v>110</v>
      </c>
      <c r="C100" s="1">
        <f>VLOOKUP(A100,[1]pk分组及任务!$B$3:$S$146,18,0)</f>
        <v>50</v>
      </c>
      <c r="D100" s="5">
        <v>40</v>
      </c>
      <c r="E100" s="1">
        <f t="shared" si="7"/>
        <v>-10</v>
      </c>
      <c r="F100" s="5"/>
      <c r="G100" s="5"/>
    </row>
    <row r="101" s="1" customFormat="1" spans="1:7">
      <c r="A101" s="1">
        <v>107658</v>
      </c>
      <c r="B101" s="1" t="s">
        <v>111</v>
      </c>
      <c r="C101" s="1">
        <f>VLOOKUP(A101,[1]pk分组及任务!$B$3:$S$146,18,0)</f>
        <v>60</v>
      </c>
      <c r="D101" s="5">
        <v>35</v>
      </c>
      <c r="E101" s="1">
        <f t="shared" si="7"/>
        <v>-25</v>
      </c>
      <c r="F101" s="5"/>
      <c r="G101" s="5"/>
    </row>
    <row r="102" s="1" customFormat="1" spans="1:7">
      <c r="A102" s="1">
        <v>107728</v>
      </c>
      <c r="B102" s="1" t="s">
        <v>112</v>
      </c>
      <c r="C102" s="1">
        <f>VLOOKUP(A102,[1]pk分组及任务!$B$3:$S$146,18,0)</f>
        <v>50</v>
      </c>
      <c r="D102" s="5">
        <v>133</v>
      </c>
      <c r="E102" s="13">
        <f t="shared" si="7"/>
        <v>83</v>
      </c>
      <c r="F102" s="5">
        <f t="shared" si="11"/>
        <v>532</v>
      </c>
      <c r="G102" s="5" t="str">
        <f>VLOOKUP(A102,[2]店长!$D:$E,2,0)</f>
        <v>黄霞</v>
      </c>
    </row>
    <row r="103" s="1" customFormat="1" spans="1:7">
      <c r="A103" s="1">
        <v>108277</v>
      </c>
      <c r="B103" s="1" t="s">
        <v>113</v>
      </c>
      <c r="C103" s="1">
        <f>VLOOKUP(A103,[1]pk分组及任务!$B$3:$S$146,18,0)</f>
        <v>50</v>
      </c>
      <c r="D103" s="5">
        <v>40</v>
      </c>
      <c r="E103" s="1">
        <f t="shared" si="7"/>
        <v>-10</v>
      </c>
      <c r="F103" s="5"/>
      <c r="G103" s="5"/>
    </row>
    <row r="104" s="1" customFormat="1" spans="1:7">
      <c r="A104" s="1">
        <v>108656</v>
      </c>
      <c r="B104" s="1" t="s">
        <v>114</v>
      </c>
      <c r="C104" s="1">
        <f>VLOOKUP(A104,[1]pk分组及任务!$B$3:$S$146,18,0)</f>
        <v>50</v>
      </c>
      <c r="D104" s="5">
        <v>123</v>
      </c>
      <c r="E104" s="13">
        <f t="shared" si="7"/>
        <v>73</v>
      </c>
      <c r="F104" s="5">
        <f t="shared" si="11"/>
        <v>492</v>
      </c>
      <c r="G104" s="5" t="str">
        <f>VLOOKUP(A104,[2]店长!$D:$E,2,0)</f>
        <v>朱春梅</v>
      </c>
    </row>
    <row r="105" s="1" customFormat="1" spans="1:7">
      <c r="A105" s="1">
        <v>110378</v>
      </c>
      <c r="B105" s="1" t="s">
        <v>115</v>
      </c>
      <c r="C105" s="1">
        <f>VLOOKUP(A105,[1]pk分组及任务!$B$3:$S$146,18,0)</f>
        <v>40</v>
      </c>
      <c r="D105" s="5">
        <v>23</v>
      </c>
      <c r="E105" s="1">
        <f t="shared" si="7"/>
        <v>-17</v>
      </c>
      <c r="F105" s="5"/>
      <c r="G105" s="5"/>
    </row>
    <row r="106" s="1" customFormat="1" spans="1:7">
      <c r="A106" s="1">
        <v>111219</v>
      </c>
      <c r="B106" s="1" t="s">
        <v>116</v>
      </c>
      <c r="C106" s="1">
        <f>VLOOKUP(A106,[1]pk分组及任务!$B$3:$S$146,18,0)</f>
        <v>50</v>
      </c>
      <c r="D106" s="5">
        <v>90</v>
      </c>
      <c r="E106" s="13">
        <f t="shared" si="7"/>
        <v>40</v>
      </c>
      <c r="F106" s="5">
        <f>D106*4</f>
        <v>360</v>
      </c>
      <c r="G106" s="5" t="str">
        <f>VLOOKUP(A106,[2]店长!$D:$E,2,0)</f>
        <v>李梦菊</v>
      </c>
    </row>
    <row r="107" s="1" customFormat="1" spans="1:7">
      <c r="A107" s="1">
        <v>111400</v>
      </c>
      <c r="B107" s="1" t="s">
        <v>117</v>
      </c>
      <c r="C107" s="1">
        <f>VLOOKUP(A107,[1]pk分组及任务!$B$3:$S$146,18,0)</f>
        <v>60</v>
      </c>
      <c r="D107" s="5">
        <v>13</v>
      </c>
      <c r="E107" s="1">
        <f t="shared" si="7"/>
        <v>-47</v>
      </c>
      <c r="F107" s="5"/>
      <c r="G107" s="5"/>
    </row>
    <row r="108" s="1" customFormat="1" spans="1:7">
      <c r="A108" s="1">
        <v>112415</v>
      </c>
      <c r="B108" s="1" t="s">
        <v>118</v>
      </c>
      <c r="C108" s="1">
        <f>VLOOKUP(A108,[1]pk分组及任务!$B$3:$S$146,18,0)</f>
        <v>40</v>
      </c>
      <c r="D108" s="5">
        <v>14</v>
      </c>
      <c r="E108" s="1">
        <f t="shared" si="7"/>
        <v>-26</v>
      </c>
      <c r="F108" s="5"/>
      <c r="G108" s="5"/>
    </row>
    <row r="109" s="1" customFormat="1" spans="1:7">
      <c r="A109" s="1">
        <v>113008</v>
      </c>
      <c r="B109" s="1" t="s">
        <v>119</v>
      </c>
      <c r="C109" s="1">
        <f>VLOOKUP(A109,[1]pk分组及任务!$B$3:$S$146,18,0)</f>
        <v>40</v>
      </c>
      <c r="D109" s="5">
        <v>14</v>
      </c>
      <c r="E109" s="1">
        <f t="shared" si="7"/>
        <v>-26</v>
      </c>
      <c r="F109" s="5"/>
      <c r="G109" s="5"/>
    </row>
    <row r="110" s="1" customFormat="1" spans="1:7">
      <c r="A110" s="1">
        <v>113025</v>
      </c>
      <c r="B110" s="1" t="s">
        <v>120</v>
      </c>
      <c r="C110" s="1">
        <f>VLOOKUP(A110,[1]pk分组及任务!$B$3:$S$146,18,0)</f>
        <v>40</v>
      </c>
      <c r="D110" s="5">
        <v>43</v>
      </c>
      <c r="E110" s="13">
        <f t="shared" si="7"/>
        <v>3</v>
      </c>
      <c r="F110" s="5">
        <f>D110*4</f>
        <v>172</v>
      </c>
      <c r="G110" s="5" t="str">
        <f>VLOOKUP(A110,[2]店长!$D:$E,2,0)</f>
        <v>张阿几</v>
      </c>
    </row>
    <row r="111" s="1" customFormat="1" spans="1:7">
      <c r="A111" s="1">
        <v>113298</v>
      </c>
      <c r="B111" s="1" t="s">
        <v>121</v>
      </c>
      <c r="C111" s="1">
        <f>VLOOKUP(A111,[1]pk分组及任务!$B$3:$S$146,18,0)</f>
        <v>40</v>
      </c>
      <c r="D111" s="5">
        <v>3</v>
      </c>
      <c r="E111" s="1">
        <f t="shared" si="7"/>
        <v>-37</v>
      </c>
      <c r="F111" s="5"/>
      <c r="G111" s="5"/>
    </row>
    <row r="112" s="1" customFormat="1" spans="1:7">
      <c r="A112" s="1">
        <v>113299</v>
      </c>
      <c r="B112" s="1" t="s">
        <v>122</v>
      </c>
      <c r="C112" s="1">
        <f>VLOOKUP(A112,[1]pk分组及任务!$B$3:$S$146,18,0)</f>
        <v>40</v>
      </c>
      <c r="D112" s="5">
        <v>71</v>
      </c>
      <c r="E112" s="13">
        <f t="shared" si="7"/>
        <v>31</v>
      </c>
      <c r="F112" s="5">
        <f>D112*4</f>
        <v>284</v>
      </c>
      <c r="G112" s="5" t="str">
        <f>VLOOKUP(A112,[2]店长!$D:$E,2,0)</f>
        <v>郭定秀</v>
      </c>
    </row>
    <row r="113" s="1" customFormat="1" spans="1:7">
      <c r="A113" s="1">
        <v>113833</v>
      </c>
      <c r="B113" s="1" t="s">
        <v>123</v>
      </c>
      <c r="C113" s="1">
        <f>VLOOKUP(A113,[1]pk分组及任务!$B$3:$S$146,18,0)</f>
        <v>40</v>
      </c>
      <c r="D113" s="5">
        <v>23</v>
      </c>
      <c r="E113" s="1">
        <f t="shared" si="7"/>
        <v>-17</v>
      </c>
      <c r="F113" s="5"/>
      <c r="G113" s="5"/>
    </row>
    <row r="114" s="1" customFormat="1" spans="1:7">
      <c r="A114" s="1">
        <v>114286</v>
      </c>
      <c r="B114" s="1" t="s">
        <v>124</v>
      </c>
      <c r="C114" s="1">
        <f>VLOOKUP(A114,[1]pk分组及任务!$B$3:$S$146,18,0)</f>
        <v>50</v>
      </c>
      <c r="D114" s="5">
        <v>5</v>
      </c>
      <c r="E114" s="1">
        <f t="shared" si="7"/>
        <v>-45</v>
      </c>
      <c r="F114" s="5"/>
      <c r="G114" s="5"/>
    </row>
    <row r="115" s="1" customFormat="1" spans="1:7">
      <c r="A115" s="1">
        <v>114622</v>
      </c>
      <c r="B115" s="1" t="s">
        <v>125</v>
      </c>
      <c r="C115" s="1">
        <f>VLOOKUP(A115,[1]pk分组及任务!$B$3:$S$146,18,0)</f>
        <v>50</v>
      </c>
      <c r="D115" s="5">
        <v>30</v>
      </c>
      <c r="E115" s="1">
        <f t="shared" si="7"/>
        <v>-20</v>
      </c>
      <c r="F115" s="5"/>
      <c r="G115" s="5"/>
    </row>
    <row r="116" s="1" customFormat="1" spans="1:7">
      <c r="A116" s="1">
        <v>114685</v>
      </c>
      <c r="B116" s="1" t="s">
        <v>126</v>
      </c>
      <c r="C116" s="1">
        <f>VLOOKUP(A116,[1]pk分组及任务!$B$3:$S$146,18,0)</f>
        <v>40</v>
      </c>
      <c r="D116" s="5">
        <v>61</v>
      </c>
      <c r="E116" s="13">
        <f t="shared" si="7"/>
        <v>21</v>
      </c>
      <c r="F116" s="5">
        <f t="shared" ref="F116:F121" si="12">D116*4</f>
        <v>244</v>
      </c>
      <c r="G116" s="5" t="str">
        <f>VLOOKUP(A116,[2]店长!$D:$E,2,0)</f>
        <v>高文棋</v>
      </c>
    </row>
    <row r="117" s="1" customFormat="1" spans="1:7">
      <c r="A117" s="1">
        <v>114844</v>
      </c>
      <c r="B117" s="1" t="s">
        <v>127</v>
      </c>
      <c r="C117" s="1">
        <f>VLOOKUP(A117,[1]pk分组及任务!$B$3:$S$146,18,0)</f>
        <v>50</v>
      </c>
      <c r="D117" s="5">
        <v>17</v>
      </c>
      <c r="E117" s="1">
        <f t="shared" si="7"/>
        <v>-33</v>
      </c>
      <c r="F117" s="5"/>
      <c r="G117" s="5"/>
    </row>
    <row r="118" s="1" customFormat="1" spans="1:7">
      <c r="A118" s="1">
        <v>114848</v>
      </c>
      <c r="B118" s="1" t="s">
        <v>128</v>
      </c>
      <c r="C118" s="1">
        <f>VLOOKUP(A118,[1]pk分组及任务!$B$3:$S$146,18,0)</f>
        <v>35</v>
      </c>
      <c r="D118" s="5">
        <v>33</v>
      </c>
      <c r="E118" s="1">
        <f t="shared" si="7"/>
        <v>-2</v>
      </c>
      <c r="F118" s="5"/>
      <c r="G118" s="5"/>
    </row>
    <row r="119" s="1" customFormat="1" spans="1:7">
      <c r="A119" s="1">
        <v>115971</v>
      </c>
      <c r="B119" s="1" t="s">
        <v>129</v>
      </c>
      <c r="C119" s="1">
        <f>VLOOKUP(A119,[1]pk分组及任务!$B$3:$S$146,18,0)</f>
        <v>40</v>
      </c>
      <c r="D119" s="5">
        <v>67</v>
      </c>
      <c r="E119" s="13">
        <f t="shared" si="7"/>
        <v>27</v>
      </c>
      <c r="F119" s="5">
        <f t="shared" si="12"/>
        <v>268</v>
      </c>
      <c r="G119" s="5" t="str">
        <f>VLOOKUP(A119,[2]店长!$D:$E,2,0)</f>
        <v>晏玲</v>
      </c>
    </row>
    <row r="120" s="1" customFormat="1" spans="1:7">
      <c r="A120" s="1">
        <v>116482</v>
      </c>
      <c r="B120" s="1" t="s">
        <v>130</v>
      </c>
      <c r="C120" s="1">
        <f>VLOOKUP(A120,[1]pk分组及任务!$B$3:$S$146,18,0)</f>
        <v>40</v>
      </c>
      <c r="D120" s="5">
        <v>20</v>
      </c>
      <c r="E120" s="1">
        <f t="shared" si="7"/>
        <v>-20</v>
      </c>
      <c r="F120" s="5"/>
      <c r="G120" s="5"/>
    </row>
    <row r="121" s="1" customFormat="1" spans="1:7">
      <c r="A121" s="1">
        <v>116919</v>
      </c>
      <c r="B121" s="1" t="s">
        <v>131</v>
      </c>
      <c r="C121" s="1">
        <f>VLOOKUP(A121,[1]pk分组及任务!$B$3:$S$146,18,0)</f>
        <v>40</v>
      </c>
      <c r="D121" s="5">
        <v>40</v>
      </c>
      <c r="E121" s="13">
        <f t="shared" si="7"/>
        <v>0</v>
      </c>
      <c r="F121" s="5">
        <f t="shared" si="12"/>
        <v>160</v>
      </c>
      <c r="G121" s="5" t="s">
        <v>132</v>
      </c>
    </row>
    <row r="122" s="1" customFormat="1" spans="1:7">
      <c r="A122" s="1">
        <v>117184</v>
      </c>
      <c r="B122" s="1" t="s">
        <v>133</v>
      </c>
      <c r="C122" s="1">
        <f>VLOOKUP(A122,[1]pk分组及任务!$B$3:$S$146,18,0)</f>
        <v>50</v>
      </c>
      <c r="D122" s="5">
        <v>38</v>
      </c>
      <c r="E122" s="1">
        <f t="shared" si="7"/>
        <v>-12</v>
      </c>
      <c r="F122" s="5"/>
      <c r="G122" s="5"/>
    </row>
    <row r="123" s="1" customFormat="1" spans="1:7">
      <c r="A123" s="1">
        <v>117310</v>
      </c>
      <c r="B123" s="1" t="s">
        <v>134</v>
      </c>
      <c r="C123" s="1">
        <f>VLOOKUP(A123,[1]pk分组及任务!$B$3:$S$146,18,0)</f>
        <v>40</v>
      </c>
      <c r="D123" s="5">
        <v>15</v>
      </c>
      <c r="E123" s="1">
        <f t="shared" si="7"/>
        <v>-25</v>
      </c>
      <c r="F123" s="5"/>
      <c r="G123" s="5"/>
    </row>
    <row r="124" s="1" customFormat="1" spans="1:7">
      <c r="A124" s="1">
        <v>117637</v>
      </c>
      <c r="B124" s="1" t="s">
        <v>135</v>
      </c>
      <c r="C124" s="1">
        <f>VLOOKUP(A124,[1]pk分组及任务!$B$3:$S$146,18,0)</f>
        <v>35</v>
      </c>
      <c r="D124" s="5">
        <v>20</v>
      </c>
      <c r="E124" s="1">
        <f t="shared" si="7"/>
        <v>-15</v>
      </c>
      <c r="F124" s="5"/>
      <c r="G124" s="5"/>
    </row>
    <row r="125" s="1" customFormat="1" spans="1:7">
      <c r="A125" s="1">
        <v>117923</v>
      </c>
      <c r="B125" s="1" t="s">
        <v>136</v>
      </c>
      <c r="C125" s="1">
        <f>VLOOKUP(A125,[1]pk分组及任务!$B$3:$S$146,18,0)</f>
        <v>35</v>
      </c>
      <c r="D125" s="5">
        <v>32</v>
      </c>
      <c r="E125" s="1">
        <f t="shared" si="7"/>
        <v>-3</v>
      </c>
      <c r="F125" s="5"/>
      <c r="G125" s="5"/>
    </row>
    <row r="126" s="1" customFormat="1" spans="1:7">
      <c r="A126" s="1">
        <v>118074</v>
      </c>
      <c r="B126" s="1" t="s">
        <v>137</v>
      </c>
      <c r="C126" s="1">
        <f>VLOOKUP(A126,[1]pk分组及任务!$B$3:$S$146,18,0)</f>
        <v>50</v>
      </c>
      <c r="D126" s="5">
        <v>93</v>
      </c>
      <c r="E126" s="13">
        <f t="shared" si="7"/>
        <v>43</v>
      </c>
      <c r="F126" s="5">
        <f>D126*4</f>
        <v>372</v>
      </c>
      <c r="G126" s="5" t="str">
        <f>VLOOKUP(A126,[2]店长!$D:$E,2,0)</f>
        <v>李蕊如</v>
      </c>
    </row>
    <row r="127" s="1" customFormat="1" spans="1:7">
      <c r="A127" s="1">
        <v>118151</v>
      </c>
      <c r="B127" s="1" t="s">
        <v>138</v>
      </c>
      <c r="C127" s="1">
        <f>VLOOKUP(A127,[1]pk分组及任务!$B$3:$S$146,18,0)</f>
        <v>40</v>
      </c>
      <c r="D127" s="5">
        <v>3</v>
      </c>
      <c r="E127" s="1">
        <f t="shared" si="7"/>
        <v>-37</v>
      </c>
      <c r="F127" s="5"/>
      <c r="G127" s="5"/>
    </row>
    <row r="128" s="1" customFormat="1" spans="1:7">
      <c r="A128" s="1">
        <v>118758</v>
      </c>
      <c r="B128" s="1" t="s">
        <v>139</v>
      </c>
      <c r="C128" s="1">
        <f>VLOOKUP(A128,[1]pk分组及任务!$B$3:$S$146,18,0)</f>
        <v>35</v>
      </c>
      <c r="D128" s="5">
        <v>10</v>
      </c>
      <c r="E128" s="1">
        <f t="shared" si="7"/>
        <v>-25</v>
      </c>
      <c r="F128" s="5"/>
      <c r="G128" s="5"/>
    </row>
    <row r="129" s="1" customFormat="1" spans="1:7">
      <c r="A129" s="1">
        <v>118951</v>
      </c>
      <c r="B129" s="1" t="s">
        <v>140</v>
      </c>
      <c r="C129" s="1">
        <f>VLOOKUP(A129,[1]pk分组及任务!$B$3:$S$146,18,0)</f>
        <v>40</v>
      </c>
      <c r="D129" s="5">
        <v>3</v>
      </c>
      <c r="E129" s="1">
        <f t="shared" si="7"/>
        <v>-37</v>
      </c>
      <c r="F129" s="5"/>
      <c r="G129" s="5"/>
    </row>
    <row r="130" s="1" customFormat="1" spans="1:7">
      <c r="A130" s="1">
        <v>119262</v>
      </c>
      <c r="B130" s="1" t="s">
        <v>141</v>
      </c>
      <c r="C130" s="1">
        <f>VLOOKUP(A130,[1]pk分组及任务!$B$3:$S$146,18,0)</f>
        <v>35</v>
      </c>
      <c r="D130" s="5">
        <v>10</v>
      </c>
      <c r="E130" s="1">
        <f t="shared" ref="E130:E138" si="13">D130-C130</f>
        <v>-25</v>
      </c>
      <c r="F130" s="5"/>
      <c r="G130" s="5"/>
    </row>
    <row r="131" s="1" customFormat="1" spans="1:7">
      <c r="A131" s="1">
        <v>119263</v>
      </c>
      <c r="B131" s="1" t="s">
        <v>142</v>
      </c>
      <c r="C131" s="1">
        <f>VLOOKUP(A131,[1]pk分组及任务!$B$3:$S$146,18,0)</f>
        <v>40</v>
      </c>
      <c r="D131" s="5">
        <v>23</v>
      </c>
      <c r="E131" s="1">
        <f t="shared" si="13"/>
        <v>-17</v>
      </c>
      <c r="F131" s="5"/>
      <c r="G131" s="5"/>
    </row>
    <row r="132" s="1" customFormat="1" spans="1:7">
      <c r="A132" s="1">
        <v>120844</v>
      </c>
      <c r="B132" s="1" t="s">
        <v>143</v>
      </c>
      <c r="C132" s="1">
        <f>VLOOKUP(A132,[1]pk分组及任务!$B$3:$S$146,18,0)</f>
        <v>50</v>
      </c>
      <c r="D132" s="5">
        <v>11</v>
      </c>
      <c r="E132" s="1">
        <f t="shared" si="13"/>
        <v>-39</v>
      </c>
      <c r="F132" s="5"/>
      <c r="G132" s="5"/>
    </row>
    <row r="133" s="1" customFormat="1" spans="1:7">
      <c r="A133" s="1">
        <v>122198</v>
      </c>
      <c r="B133" s="1" t="s">
        <v>144</v>
      </c>
      <c r="C133" s="1">
        <f>VLOOKUP(A133,[1]pk分组及任务!$B$3:$S$146,18,0)</f>
        <v>40</v>
      </c>
      <c r="D133" s="5">
        <v>32</v>
      </c>
      <c r="E133" s="1">
        <f t="shared" si="13"/>
        <v>-8</v>
      </c>
      <c r="F133" s="5"/>
      <c r="G133" s="5"/>
    </row>
    <row r="134" s="1" customFormat="1" spans="1:7">
      <c r="A134" s="1">
        <v>122686</v>
      </c>
      <c r="B134" s="1" t="s">
        <v>145</v>
      </c>
      <c r="C134" s="1">
        <f>VLOOKUP(A134,[1]pk分组及任务!$B$3:$S$146,18,0)</f>
        <v>35</v>
      </c>
      <c r="D134" s="5">
        <v>10</v>
      </c>
      <c r="E134" s="1">
        <f t="shared" si="13"/>
        <v>-25</v>
      </c>
      <c r="F134" s="5"/>
      <c r="G134" s="5"/>
    </row>
    <row r="135" s="1" customFormat="1" spans="1:7">
      <c r="A135" s="1">
        <v>122718</v>
      </c>
      <c r="B135" s="1" t="s">
        <v>146</v>
      </c>
      <c r="C135" s="1">
        <f>VLOOKUP(A135,[1]pk分组及任务!$B$3:$S$146,18,0)</f>
        <v>30</v>
      </c>
      <c r="D135" s="5">
        <v>50</v>
      </c>
      <c r="E135" s="13">
        <f t="shared" si="13"/>
        <v>20</v>
      </c>
      <c r="F135" s="5">
        <f t="shared" ref="F135:F138" si="14">D135*4</f>
        <v>200</v>
      </c>
      <c r="G135" s="5" t="str">
        <f>VLOOKUP(A135,[2]店长!$D:$E,2,0)</f>
        <v>牟彩云</v>
      </c>
    </row>
    <row r="136" s="1" customFormat="1" spans="1:7">
      <c r="A136" s="1">
        <v>122906</v>
      </c>
      <c r="B136" s="1" t="s">
        <v>147</v>
      </c>
      <c r="C136" s="1">
        <f>VLOOKUP(A136,[1]pk分组及任务!$B$3:$S$146,18,0)</f>
        <v>40</v>
      </c>
      <c r="D136" s="5">
        <v>35</v>
      </c>
      <c r="E136" s="1">
        <f t="shared" si="13"/>
        <v>-5</v>
      </c>
      <c r="F136" s="5"/>
      <c r="G136" s="5"/>
    </row>
    <row r="137" s="1" customFormat="1" spans="1:7">
      <c r="A137" s="1">
        <v>123007</v>
      </c>
      <c r="B137" s="1" t="s">
        <v>148</v>
      </c>
      <c r="C137" s="1">
        <f>VLOOKUP(A137,[1]pk分组及任务!$B$3:$S$146,18,0)</f>
        <v>35</v>
      </c>
      <c r="D137" s="5">
        <v>38</v>
      </c>
      <c r="E137" s="13">
        <f t="shared" si="13"/>
        <v>3</v>
      </c>
      <c r="F137" s="5">
        <f t="shared" si="14"/>
        <v>152</v>
      </c>
      <c r="G137" s="5" t="str">
        <f>VLOOKUP(A137,[2]店长!$D:$E,2,0)</f>
        <v>李秀辉</v>
      </c>
    </row>
    <row r="138" s="1" customFormat="1" spans="1:7">
      <c r="A138" s="1">
        <v>128640</v>
      </c>
      <c r="B138" s="1" t="s">
        <v>149</v>
      </c>
      <c r="C138" s="1">
        <f>VLOOKUP(A138,[1]pk分组及任务!$B$3:$S$146,18,0)</f>
        <v>30</v>
      </c>
      <c r="D138" s="5">
        <v>30</v>
      </c>
      <c r="E138" s="13">
        <f t="shared" si="13"/>
        <v>0</v>
      </c>
      <c r="F138" s="5">
        <f t="shared" si="14"/>
        <v>120</v>
      </c>
      <c r="G138" s="5" t="str">
        <f>VLOOKUP(A138,[2]店长!$D:$E,2,0)</f>
        <v>贾静</v>
      </c>
    </row>
    <row r="139" s="1" customFormat="1" spans="1:7">
      <c r="A139" s="14">
        <v>582</v>
      </c>
      <c r="B139" s="14" t="s">
        <v>150</v>
      </c>
      <c r="C139" s="1">
        <f>VLOOKUP(A139,[1]pk分组及任务!$B$3:$S$145,18,0)</f>
        <v>40</v>
      </c>
      <c r="D139" s="5">
        <v>0</v>
      </c>
      <c r="E139" s="1"/>
      <c r="F139" s="5"/>
      <c r="G139" s="5"/>
    </row>
    <row r="140" s="1" customFormat="1" spans="1:7">
      <c r="A140" s="14">
        <v>117491</v>
      </c>
      <c r="B140" s="14" t="s">
        <v>151</v>
      </c>
      <c r="C140" s="1">
        <f>VLOOKUP(A140,[1]pk分组及任务!$B$3:$S$145,18,0)</f>
        <v>35</v>
      </c>
      <c r="D140" s="5">
        <v>1</v>
      </c>
      <c r="E140" s="1"/>
      <c r="F140" s="5"/>
      <c r="G140" s="5"/>
    </row>
    <row r="141" s="1" customFormat="1" spans="1:7">
      <c r="A141" s="14">
        <v>112888</v>
      </c>
      <c r="B141" s="14" t="s">
        <v>152</v>
      </c>
      <c r="C141" s="1">
        <f>VLOOKUP(A141,[1]pk分组及任务!$B$3:$S$145,18,0)</f>
        <v>40</v>
      </c>
      <c r="D141" s="5">
        <v>2</v>
      </c>
      <c r="E141" s="1"/>
      <c r="F141" s="5"/>
      <c r="G141" s="5"/>
    </row>
    <row r="142" s="1" customFormat="1" spans="1:7">
      <c r="A142" s="14">
        <v>116773</v>
      </c>
      <c r="B142" s="14" t="s">
        <v>153</v>
      </c>
      <c r="C142" s="1">
        <f>VLOOKUP(A142,[1]pk分组及任务!$B$3:$S$145,18,0)</f>
        <v>40</v>
      </c>
      <c r="D142" s="5">
        <v>3</v>
      </c>
      <c r="E142" s="1"/>
      <c r="F142" s="5"/>
      <c r="G142" s="5"/>
    </row>
    <row r="143" s="1" customFormat="1" spans="1:7">
      <c r="A143" s="14">
        <v>114069</v>
      </c>
      <c r="B143" s="14" t="s">
        <v>154</v>
      </c>
      <c r="C143" s="1">
        <f>VLOOKUP(A143,[1]pk分组及任务!$B$3:$S$145,18,0)</f>
        <v>35</v>
      </c>
      <c r="D143" s="5">
        <v>4</v>
      </c>
      <c r="E143" s="1"/>
      <c r="F143" s="5"/>
      <c r="G143" s="5"/>
    </row>
    <row r="144" s="1" customFormat="1" spans="1:7">
      <c r="A144" s="14">
        <v>122176</v>
      </c>
      <c r="B144" s="14" t="s">
        <v>155</v>
      </c>
      <c r="C144" s="1">
        <f>VLOOKUP(A144,[1]pk分组及任务!$B$3:$S$145,18,0)</f>
        <v>30</v>
      </c>
      <c r="D144" s="5">
        <v>5</v>
      </c>
      <c r="E144" s="1"/>
      <c r="F144" s="5"/>
      <c r="G144" s="5"/>
    </row>
    <row r="145" s="1" customFormat="1" spans="1:7">
      <c r="A145" s="1" t="s">
        <v>156</v>
      </c>
      <c r="B145" s="1"/>
      <c r="C145" s="1"/>
      <c r="D145" s="5">
        <f>SUM(D2:D144)</f>
        <v>7447</v>
      </c>
      <c r="F145" s="5">
        <f>SUM(F2:F144)</f>
        <v>21796</v>
      </c>
      <c r="G145" s="5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04"/>
  <sheetViews>
    <sheetView topLeftCell="A1226" workbookViewId="0">
      <selection activeCell="E1235" sqref="E1235"/>
    </sheetView>
  </sheetViews>
  <sheetFormatPr defaultColWidth="9" defaultRowHeight="13.5"/>
  <cols>
    <col min="1" max="1" width="22.375" customWidth="1"/>
    <col min="2" max="2" width="9.375"/>
    <col min="4" max="4" width="24.875" customWidth="1"/>
    <col min="5" max="5" width="16.875" customWidth="1"/>
    <col min="6" max="6" width="26.625" customWidth="1"/>
    <col min="7" max="7" width="11.625" customWidth="1"/>
    <col min="17" max="17" width="9.375"/>
  </cols>
  <sheetData>
    <row r="1" ht="15" spans="1:19">
      <c r="A1" s="6" t="s">
        <v>157</v>
      </c>
      <c r="B1" s="6" t="s">
        <v>158</v>
      </c>
      <c r="C1" s="6" t="s">
        <v>0</v>
      </c>
      <c r="D1" s="6" t="s">
        <v>1</v>
      </c>
      <c r="E1" s="6" t="s">
        <v>159</v>
      </c>
      <c r="F1" s="6" t="s">
        <v>160</v>
      </c>
      <c r="G1" s="6" t="s">
        <v>161</v>
      </c>
      <c r="H1" s="6" t="s">
        <v>162</v>
      </c>
      <c r="I1" s="6" t="s">
        <v>163</v>
      </c>
      <c r="J1" s="6" t="s">
        <v>164</v>
      </c>
      <c r="K1" s="6" t="s">
        <v>165</v>
      </c>
      <c r="L1" s="6" t="s">
        <v>166</v>
      </c>
      <c r="M1" s="6" t="s">
        <v>167</v>
      </c>
      <c r="N1" s="6" t="s">
        <v>168</v>
      </c>
      <c r="O1" s="6" t="s">
        <v>169</v>
      </c>
      <c r="P1" s="6" t="s">
        <v>170</v>
      </c>
      <c r="Q1" s="6" t="s">
        <v>171</v>
      </c>
      <c r="R1" s="6" t="s">
        <v>172</v>
      </c>
      <c r="S1" s="6" t="s">
        <v>173</v>
      </c>
    </row>
    <row r="2" ht="14.25" spans="1:19">
      <c r="A2" s="7">
        <v>44874.41875</v>
      </c>
      <c r="B2" s="8">
        <v>51315678</v>
      </c>
      <c r="C2" s="8">
        <v>52</v>
      </c>
      <c r="D2" s="8" t="s">
        <v>8</v>
      </c>
      <c r="E2" s="8">
        <v>174232</v>
      </c>
      <c r="F2" s="8" t="s">
        <v>174</v>
      </c>
      <c r="G2" s="8" t="s">
        <v>175</v>
      </c>
      <c r="H2" s="8" t="s">
        <v>176</v>
      </c>
      <c r="I2" s="8">
        <v>3</v>
      </c>
      <c r="J2" s="8">
        <v>276</v>
      </c>
      <c r="K2" s="8">
        <v>10601</v>
      </c>
      <c r="L2" s="8" t="s">
        <v>177</v>
      </c>
      <c r="M2" s="8" t="s">
        <v>178</v>
      </c>
      <c r="N2" s="9" t="s">
        <v>179</v>
      </c>
      <c r="O2" s="9">
        <v>15047</v>
      </c>
      <c r="P2" s="8" t="s">
        <v>180</v>
      </c>
      <c r="Q2" s="10">
        <v>34161683</v>
      </c>
      <c r="R2" s="10">
        <v>69</v>
      </c>
      <c r="S2" s="10">
        <v>2206709</v>
      </c>
    </row>
    <row r="3" ht="14.25" spans="1:19">
      <c r="A3" s="7">
        <v>44877.775</v>
      </c>
      <c r="B3" s="8">
        <v>51373523</v>
      </c>
      <c r="C3" s="8">
        <v>52</v>
      </c>
      <c r="D3" s="8" t="s">
        <v>8</v>
      </c>
      <c r="E3" s="8">
        <v>174232</v>
      </c>
      <c r="F3" s="8" t="s">
        <v>174</v>
      </c>
      <c r="G3" s="8" t="s">
        <v>175</v>
      </c>
      <c r="H3" s="8" t="s">
        <v>176</v>
      </c>
      <c r="I3" s="8">
        <v>1</v>
      </c>
      <c r="J3" s="8">
        <v>57.18</v>
      </c>
      <c r="K3" s="8">
        <v>10601</v>
      </c>
      <c r="L3" s="8" t="s">
        <v>177</v>
      </c>
      <c r="M3" s="8" t="s">
        <v>178</v>
      </c>
      <c r="N3" s="9" t="s">
        <v>179</v>
      </c>
      <c r="O3" s="9">
        <v>15081</v>
      </c>
      <c r="P3" s="8" t="s">
        <v>181</v>
      </c>
      <c r="Q3" s="10">
        <v>34318250</v>
      </c>
      <c r="R3" s="10">
        <v>69</v>
      </c>
      <c r="S3" s="10">
        <v>2207726</v>
      </c>
    </row>
    <row r="4" ht="14.25" spans="1:19">
      <c r="A4" s="7">
        <v>44877.8361111111</v>
      </c>
      <c r="B4" s="8">
        <v>51375133</v>
      </c>
      <c r="C4" s="8">
        <v>52</v>
      </c>
      <c r="D4" s="8" t="s">
        <v>8</v>
      </c>
      <c r="E4" s="8">
        <v>174232</v>
      </c>
      <c r="F4" s="8" t="s">
        <v>174</v>
      </c>
      <c r="G4" s="8" t="s">
        <v>175</v>
      </c>
      <c r="H4" s="8" t="s">
        <v>176</v>
      </c>
      <c r="I4" s="8">
        <v>3</v>
      </c>
      <c r="J4" s="8">
        <v>276</v>
      </c>
      <c r="K4" s="8">
        <v>10601</v>
      </c>
      <c r="L4" s="8" t="s">
        <v>177</v>
      </c>
      <c r="M4" s="8" t="s">
        <v>178</v>
      </c>
      <c r="N4" s="9" t="s">
        <v>179</v>
      </c>
      <c r="O4" s="9">
        <v>15081</v>
      </c>
      <c r="P4" s="8" t="s">
        <v>181</v>
      </c>
      <c r="Q4" s="10">
        <v>34318250</v>
      </c>
      <c r="R4" s="10">
        <v>69</v>
      </c>
      <c r="S4" s="10">
        <v>2207726</v>
      </c>
    </row>
    <row r="5" ht="14.25" spans="1:19">
      <c r="A5" s="7">
        <v>44879.8805555556</v>
      </c>
      <c r="B5" s="8">
        <v>51403562</v>
      </c>
      <c r="C5" s="8">
        <v>52</v>
      </c>
      <c r="D5" s="8" t="s">
        <v>8</v>
      </c>
      <c r="E5" s="8">
        <v>174232</v>
      </c>
      <c r="F5" s="8" t="s">
        <v>174</v>
      </c>
      <c r="G5" s="8" t="s">
        <v>175</v>
      </c>
      <c r="H5" s="8" t="s">
        <v>176</v>
      </c>
      <c r="I5" s="8">
        <v>5</v>
      </c>
      <c r="J5" s="8">
        <v>414</v>
      </c>
      <c r="K5" s="8">
        <v>10601</v>
      </c>
      <c r="L5" s="8" t="s">
        <v>177</v>
      </c>
      <c r="M5" s="8" t="s">
        <v>178</v>
      </c>
      <c r="N5" s="9" t="s">
        <v>179</v>
      </c>
      <c r="O5" s="9">
        <v>15081</v>
      </c>
      <c r="P5" s="8" t="s">
        <v>181</v>
      </c>
      <c r="Q5" s="10">
        <v>34318250</v>
      </c>
      <c r="R5" s="10">
        <v>69</v>
      </c>
      <c r="S5" s="10">
        <v>2207726</v>
      </c>
    </row>
    <row r="6" ht="14.25" spans="1:19">
      <c r="A6" s="7">
        <v>44880.4506944444</v>
      </c>
      <c r="B6" s="8">
        <v>51407094</v>
      </c>
      <c r="C6" s="8">
        <v>52</v>
      </c>
      <c r="D6" s="8" t="s">
        <v>8</v>
      </c>
      <c r="E6" s="8">
        <v>174232</v>
      </c>
      <c r="F6" s="8" t="s">
        <v>174</v>
      </c>
      <c r="G6" s="8" t="s">
        <v>175</v>
      </c>
      <c r="H6" s="8" t="s">
        <v>176</v>
      </c>
      <c r="I6" s="8">
        <v>3</v>
      </c>
      <c r="J6" s="8">
        <v>276</v>
      </c>
      <c r="K6" s="8">
        <v>10601</v>
      </c>
      <c r="L6" s="8" t="s">
        <v>177</v>
      </c>
      <c r="M6" s="8" t="s">
        <v>178</v>
      </c>
      <c r="N6" s="9" t="s">
        <v>179</v>
      </c>
      <c r="O6" s="9">
        <v>15047</v>
      </c>
      <c r="P6" s="8" t="s">
        <v>180</v>
      </c>
      <c r="Q6" s="10">
        <v>34161683</v>
      </c>
      <c r="R6" s="10">
        <v>69</v>
      </c>
      <c r="S6" s="10">
        <v>2206709</v>
      </c>
    </row>
    <row r="7" ht="14.25" spans="1:19">
      <c r="A7" s="7">
        <v>44874.5673611111</v>
      </c>
      <c r="B7" s="8">
        <v>51320395</v>
      </c>
      <c r="C7" s="8">
        <v>54</v>
      </c>
      <c r="D7" s="8" t="s">
        <v>9</v>
      </c>
      <c r="E7" s="8">
        <v>174232</v>
      </c>
      <c r="F7" s="8" t="s">
        <v>174</v>
      </c>
      <c r="G7" s="8" t="s">
        <v>175</v>
      </c>
      <c r="H7" s="8" t="s">
        <v>176</v>
      </c>
      <c r="I7" s="8">
        <v>10</v>
      </c>
      <c r="J7" s="8">
        <v>690</v>
      </c>
      <c r="K7" s="8">
        <v>10601</v>
      </c>
      <c r="L7" s="8" t="s">
        <v>177</v>
      </c>
      <c r="M7" s="8" t="s">
        <v>178</v>
      </c>
      <c r="N7" s="9" t="s">
        <v>179</v>
      </c>
      <c r="O7" s="9">
        <v>10808</v>
      </c>
      <c r="P7" s="8" t="s">
        <v>182</v>
      </c>
      <c r="Q7" s="10">
        <v>34232631</v>
      </c>
      <c r="R7" s="10">
        <v>69</v>
      </c>
      <c r="S7" s="10">
        <v>2206758</v>
      </c>
    </row>
    <row r="8" ht="14.25" spans="1:19">
      <c r="A8" s="7">
        <v>44874.6631944444</v>
      </c>
      <c r="B8" s="8">
        <v>51323059</v>
      </c>
      <c r="C8" s="8">
        <v>54</v>
      </c>
      <c r="D8" s="8" t="s">
        <v>9</v>
      </c>
      <c r="E8" s="8">
        <v>174232</v>
      </c>
      <c r="F8" s="8" t="s">
        <v>174</v>
      </c>
      <c r="G8" s="8" t="s">
        <v>175</v>
      </c>
      <c r="H8" s="8" t="s">
        <v>176</v>
      </c>
      <c r="I8" s="8">
        <v>10</v>
      </c>
      <c r="J8" s="8">
        <v>690</v>
      </c>
      <c r="K8" s="8">
        <v>10601</v>
      </c>
      <c r="L8" s="8" t="s">
        <v>177</v>
      </c>
      <c r="M8" s="8" t="s">
        <v>178</v>
      </c>
      <c r="N8" s="9" t="s">
        <v>179</v>
      </c>
      <c r="O8" s="9">
        <v>7379</v>
      </c>
      <c r="P8" s="8" t="s">
        <v>183</v>
      </c>
      <c r="Q8" s="10">
        <v>34232631</v>
      </c>
      <c r="R8" s="10">
        <v>69</v>
      </c>
      <c r="S8" s="10">
        <v>2206758</v>
      </c>
    </row>
    <row r="9" ht="14.25" spans="1:19">
      <c r="A9" s="7">
        <v>44874.7125</v>
      </c>
      <c r="B9" s="8">
        <v>51324554</v>
      </c>
      <c r="C9" s="8">
        <v>54</v>
      </c>
      <c r="D9" s="8" t="s">
        <v>9</v>
      </c>
      <c r="E9" s="8">
        <v>174232</v>
      </c>
      <c r="F9" s="8" t="s">
        <v>174</v>
      </c>
      <c r="G9" s="8" t="s">
        <v>175</v>
      </c>
      <c r="H9" s="8" t="s">
        <v>176</v>
      </c>
      <c r="I9" s="8">
        <v>10</v>
      </c>
      <c r="J9" s="8">
        <v>690</v>
      </c>
      <c r="K9" s="8">
        <v>10601</v>
      </c>
      <c r="L9" s="8" t="s">
        <v>177</v>
      </c>
      <c r="M9" s="8" t="s">
        <v>178</v>
      </c>
      <c r="N9" s="9" t="s">
        <v>179</v>
      </c>
      <c r="O9" s="9">
        <v>7379</v>
      </c>
      <c r="P9" s="8" t="s">
        <v>183</v>
      </c>
      <c r="Q9" s="10">
        <v>34232631</v>
      </c>
      <c r="R9" s="10">
        <v>69</v>
      </c>
      <c r="S9" s="10">
        <v>2206758</v>
      </c>
    </row>
    <row r="10" ht="14.25" spans="1:19">
      <c r="A10" s="7">
        <v>44874.78125</v>
      </c>
      <c r="B10" s="8">
        <v>51326863</v>
      </c>
      <c r="C10" s="8">
        <v>54</v>
      </c>
      <c r="D10" s="8" t="s">
        <v>9</v>
      </c>
      <c r="E10" s="8">
        <v>174232</v>
      </c>
      <c r="F10" s="8" t="s">
        <v>174</v>
      </c>
      <c r="G10" s="8" t="s">
        <v>175</v>
      </c>
      <c r="H10" s="8" t="s">
        <v>176</v>
      </c>
      <c r="I10" s="8">
        <v>10</v>
      </c>
      <c r="J10" s="8">
        <v>690</v>
      </c>
      <c r="K10" s="8">
        <v>10601</v>
      </c>
      <c r="L10" s="8" t="s">
        <v>177</v>
      </c>
      <c r="M10" s="8" t="s">
        <v>178</v>
      </c>
      <c r="N10" s="9" t="s">
        <v>179</v>
      </c>
      <c r="O10" s="9">
        <v>7379</v>
      </c>
      <c r="P10" s="8" t="s">
        <v>183</v>
      </c>
      <c r="Q10" s="10">
        <v>34232631</v>
      </c>
      <c r="R10" s="10">
        <v>69</v>
      </c>
      <c r="S10" s="10">
        <v>2206758</v>
      </c>
    </row>
    <row r="11" ht="14.25" spans="1:19">
      <c r="A11" s="7">
        <v>44874.8201388889</v>
      </c>
      <c r="B11" s="8">
        <v>51328335</v>
      </c>
      <c r="C11" s="8">
        <v>54</v>
      </c>
      <c r="D11" s="8" t="s">
        <v>9</v>
      </c>
      <c r="E11" s="8">
        <v>174232</v>
      </c>
      <c r="F11" s="8" t="s">
        <v>174</v>
      </c>
      <c r="G11" s="8" t="s">
        <v>175</v>
      </c>
      <c r="H11" s="8" t="s">
        <v>176</v>
      </c>
      <c r="I11" s="8">
        <v>1</v>
      </c>
      <c r="J11" s="8">
        <v>65.34</v>
      </c>
      <c r="K11" s="8">
        <v>10601</v>
      </c>
      <c r="L11" s="8" t="s">
        <v>177</v>
      </c>
      <c r="M11" s="8" t="s">
        <v>178</v>
      </c>
      <c r="N11" s="9" t="s">
        <v>179</v>
      </c>
      <c r="O11" s="9">
        <v>6301</v>
      </c>
      <c r="P11" s="8" t="s">
        <v>184</v>
      </c>
      <c r="Q11" s="10">
        <v>34232631</v>
      </c>
      <c r="R11" s="10">
        <v>69</v>
      </c>
      <c r="S11" s="10">
        <v>2206758</v>
      </c>
    </row>
    <row r="12" ht="14.25" spans="1:19">
      <c r="A12" s="7">
        <v>44874.8236111111</v>
      </c>
      <c r="B12" s="8">
        <v>51328460</v>
      </c>
      <c r="C12" s="8">
        <v>54</v>
      </c>
      <c r="D12" s="8" t="s">
        <v>9</v>
      </c>
      <c r="E12" s="8">
        <v>174232</v>
      </c>
      <c r="F12" s="8" t="s">
        <v>174</v>
      </c>
      <c r="G12" s="8" t="s">
        <v>175</v>
      </c>
      <c r="H12" s="8" t="s">
        <v>176</v>
      </c>
      <c r="I12" s="8">
        <v>1</v>
      </c>
      <c r="J12" s="8">
        <v>65.34</v>
      </c>
      <c r="K12" s="8">
        <v>10601</v>
      </c>
      <c r="L12" s="8" t="s">
        <v>177</v>
      </c>
      <c r="M12" s="8" t="s">
        <v>178</v>
      </c>
      <c r="N12" s="9" t="s">
        <v>179</v>
      </c>
      <c r="O12" s="9">
        <v>6301</v>
      </c>
      <c r="P12" s="8" t="s">
        <v>184</v>
      </c>
      <c r="Q12" s="10">
        <v>34232631</v>
      </c>
      <c r="R12" s="10">
        <v>69</v>
      </c>
      <c r="S12" s="10">
        <v>2206758</v>
      </c>
    </row>
    <row r="13" ht="14.25" spans="1:19">
      <c r="A13" s="7">
        <v>44874.8451388889</v>
      </c>
      <c r="B13" s="8">
        <v>51329365</v>
      </c>
      <c r="C13" s="8">
        <v>54</v>
      </c>
      <c r="D13" s="8" t="s">
        <v>9</v>
      </c>
      <c r="E13" s="8">
        <v>174232</v>
      </c>
      <c r="F13" s="8" t="s">
        <v>174</v>
      </c>
      <c r="G13" s="8" t="s">
        <v>175</v>
      </c>
      <c r="H13" s="8" t="s">
        <v>176</v>
      </c>
      <c r="I13" s="8">
        <v>10</v>
      </c>
      <c r="J13" s="8">
        <v>690</v>
      </c>
      <c r="K13" s="8">
        <v>10601</v>
      </c>
      <c r="L13" s="8" t="s">
        <v>177</v>
      </c>
      <c r="M13" s="8" t="s">
        <v>178</v>
      </c>
      <c r="N13" s="9" t="s">
        <v>179</v>
      </c>
      <c r="O13" s="9">
        <v>7379</v>
      </c>
      <c r="P13" s="8" t="s">
        <v>183</v>
      </c>
      <c r="Q13" s="10">
        <v>34232631</v>
      </c>
      <c r="R13" s="10">
        <v>69</v>
      </c>
      <c r="S13" s="10">
        <v>2206758</v>
      </c>
    </row>
    <row r="14" ht="14.25" spans="1:19">
      <c r="A14" s="7">
        <v>44874.8479166667</v>
      </c>
      <c r="B14" s="8">
        <v>51329352</v>
      </c>
      <c r="C14" s="8">
        <v>54</v>
      </c>
      <c r="D14" s="8" t="s">
        <v>9</v>
      </c>
      <c r="E14" s="8">
        <v>174232</v>
      </c>
      <c r="F14" s="8" t="s">
        <v>174</v>
      </c>
      <c r="G14" s="8" t="s">
        <v>175</v>
      </c>
      <c r="H14" s="8" t="s">
        <v>176</v>
      </c>
      <c r="I14" s="8">
        <v>1</v>
      </c>
      <c r="J14" s="8">
        <v>59.99</v>
      </c>
      <c r="K14" s="8">
        <v>10601</v>
      </c>
      <c r="L14" s="8" t="s">
        <v>177</v>
      </c>
      <c r="M14" s="8" t="s">
        <v>178</v>
      </c>
      <c r="N14" s="9" t="s">
        <v>179</v>
      </c>
      <c r="O14" s="9">
        <v>6301</v>
      </c>
      <c r="P14" s="8" t="s">
        <v>184</v>
      </c>
      <c r="Q14" s="10">
        <v>34232631</v>
      </c>
      <c r="R14" s="10">
        <v>69</v>
      </c>
      <c r="S14" s="10">
        <v>2206758</v>
      </c>
    </row>
    <row r="15" ht="14.25" spans="1:19">
      <c r="A15" s="7">
        <v>44874.8534722222</v>
      </c>
      <c r="B15" s="8">
        <v>51329715</v>
      </c>
      <c r="C15" s="8">
        <v>54</v>
      </c>
      <c r="D15" s="8" t="s">
        <v>9</v>
      </c>
      <c r="E15" s="8">
        <v>174232</v>
      </c>
      <c r="F15" s="8" t="s">
        <v>174</v>
      </c>
      <c r="G15" s="8" t="s">
        <v>175</v>
      </c>
      <c r="H15" s="8" t="s">
        <v>176</v>
      </c>
      <c r="I15" s="8">
        <v>1</v>
      </c>
      <c r="J15" s="8">
        <v>58.09</v>
      </c>
      <c r="K15" s="8">
        <v>10601</v>
      </c>
      <c r="L15" s="8" t="s">
        <v>177</v>
      </c>
      <c r="M15" s="8" t="s">
        <v>178</v>
      </c>
      <c r="N15" s="9" t="s">
        <v>179</v>
      </c>
      <c r="O15" s="9">
        <v>6301</v>
      </c>
      <c r="P15" s="8" t="s">
        <v>184</v>
      </c>
      <c r="Q15" s="10">
        <v>34232631</v>
      </c>
      <c r="R15" s="10">
        <v>69</v>
      </c>
      <c r="S15" s="10">
        <v>2206758</v>
      </c>
    </row>
    <row r="16" ht="14.25" spans="1:19">
      <c r="A16" s="7">
        <v>44875.3611111111</v>
      </c>
      <c r="B16" s="8">
        <v>51332716</v>
      </c>
      <c r="C16" s="8">
        <v>54</v>
      </c>
      <c r="D16" s="8" t="s">
        <v>9</v>
      </c>
      <c r="E16" s="8">
        <v>174232</v>
      </c>
      <c r="F16" s="8" t="s">
        <v>174</v>
      </c>
      <c r="G16" s="8" t="s">
        <v>175</v>
      </c>
      <c r="H16" s="8" t="s">
        <v>176</v>
      </c>
      <c r="I16" s="8">
        <v>10</v>
      </c>
      <c r="J16" s="8">
        <v>690</v>
      </c>
      <c r="K16" s="8">
        <v>10601</v>
      </c>
      <c r="L16" s="8" t="s">
        <v>177</v>
      </c>
      <c r="M16" s="8" t="s">
        <v>178</v>
      </c>
      <c r="N16" s="9" t="s">
        <v>179</v>
      </c>
      <c r="O16" s="9">
        <v>10808</v>
      </c>
      <c r="P16" s="8" t="s">
        <v>182</v>
      </c>
      <c r="Q16" s="10">
        <v>34232631</v>
      </c>
      <c r="R16" s="10">
        <v>69</v>
      </c>
      <c r="S16" s="10">
        <v>2206758</v>
      </c>
    </row>
    <row r="17" ht="14.25" spans="1:19">
      <c r="A17" s="7">
        <v>44875.4881944444</v>
      </c>
      <c r="B17" s="8">
        <v>51336275</v>
      </c>
      <c r="C17" s="8">
        <v>54</v>
      </c>
      <c r="D17" s="8" t="s">
        <v>9</v>
      </c>
      <c r="E17" s="8">
        <v>174232</v>
      </c>
      <c r="F17" s="8" t="s">
        <v>174</v>
      </c>
      <c r="G17" s="8" t="s">
        <v>175</v>
      </c>
      <c r="H17" s="8" t="s">
        <v>176</v>
      </c>
      <c r="I17" s="8">
        <v>10</v>
      </c>
      <c r="J17" s="8">
        <v>690</v>
      </c>
      <c r="K17" s="8">
        <v>10601</v>
      </c>
      <c r="L17" s="8" t="s">
        <v>177</v>
      </c>
      <c r="M17" s="8" t="s">
        <v>178</v>
      </c>
      <c r="N17" s="9" t="s">
        <v>179</v>
      </c>
      <c r="O17" s="9">
        <v>6301</v>
      </c>
      <c r="P17" s="8" t="s">
        <v>184</v>
      </c>
      <c r="Q17" s="10">
        <v>34232631</v>
      </c>
      <c r="R17" s="10">
        <v>69</v>
      </c>
      <c r="S17" s="10">
        <v>2206758</v>
      </c>
    </row>
    <row r="18" ht="14.25" spans="1:19">
      <c r="A18" s="7">
        <v>44875.60625</v>
      </c>
      <c r="B18" s="8">
        <v>51338691</v>
      </c>
      <c r="C18" s="8">
        <v>54</v>
      </c>
      <c r="D18" s="8" t="s">
        <v>9</v>
      </c>
      <c r="E18" s="8">
        <v>174232</v>
      </c>
      <c r="F18" s="8" t="s">
        <v>174</v>
      </c>
      <c r="G18" s="8" t="s">
        <v>175</v>
      </c>
      <c r="H18" s="8" t="s">
        <v>176</v>
      </c>
      <c r="I18" s="8">
        <v>1</v>
      </c>
      <c r="J18" s="8">
        <v>56.62</v>
      </c>
      <c r="K18" s="8">
        <v>10601</v>
      </c>
      <c r="L18" s="8" t="s">
        <v>177</v>
      </c>
      <c r="M18" s="8" t="s">
        <v>178</v>
      </c>
      <c r="N18" s="9" t="s">
        <v>179</v>
      </c>
      <c r="O18" s="9">
        <v>6301</v>
      </c>
      <c r="P18" s="8" t="s">
        <v>184</v>
      </c>
      <c r="Q18" s="10">
        <v>34232631</v>
      </c>
      <c r="R18" s="10">
        <v>69</v>
      </c>
      <c r="S18" s="10">
        <v>2206758</v>
      </c>
    </row>
    <row r="19" ht="14.25" spans="1:19">
      <c r="A19" s="7">
        <v>44875.7465277778</v>
      </c>
      <c r="B19" s="8">
        <v>51342161</v>
      </c>
      <c r="C19" s="8">
        <v>54</v>
      </c>
      <c r="D19" s="8" t="s">
        <v>9</v>
      </c>
      <c r="E19" s="8">
        <v>174232</v>
      </c>
      <c r="F19" s="8" t="s">
        <v>174</v>
      </c>
      <c r="G19" s="8" t="s">
        <v>175</v>
      </c>
      <c r="H19" s="8" t="s">
        <v>176</v>
      </c>
      <c r="I19" s="8">
        <v>10</v>
      </c>
      <c r="J19" s="8">
        <v>690</v>
      </c>
      <c r="K19" s="8">
        <v>10601</v>
      </c>
      <c r="L19" s="8" t="s">
        <v>177</v>
      </c>
      <c r="M19" s="8" t="s">
        <v>178</v>
      </c>
      <c r="N19" s="9" t="s">
        <v>179</v>
      </c>
      <c r="O19" s="9">
        <v>7379</v>
      </c>
      <c r="P19" s="8" t="s">
        <v>183</v>
      </c>
      <c r="Q19" s="10">
        <v>34232631</v>
      </c>
      <c r="R19" s="10">
        <v>69</v>
      </c>
      <c r="S19" s="10">
        <v>2206758</v>
      </c>
    </row>
    <row r="20" ht="14.25" spans="1:19">
      <c r="A20" s="7">
        <v>44875.7694444444</v>
      </c>
      <c r="B20" s="8">
        <v>51342811</v>
      </c>
      <c r="C20" s="8">
        <v>54</v>
      </c>
      <c r="D20" s="8" t="s">
        <v>9</v>
      </c>
      <c r="E20" s="8">
        <v>174232</v>
      </c>
      <c r="F20" s="8" t="s">
        <v>174</v>
      </c>
      <c r="G20" s="8" t="s">
        <v>175</v>
      </c>
      <c r="H20" s="8" t="s">
        <v>176</v>
      </c>
      <c r="I20" s="8">
        <v>3</v>
      </c>
      <c r="J20" s="8">
        <v>276</v>
      </c>
      <c r="K20" s="8">
        <v>10601</v>
      </c>
      <c r="L20" s="8" t="s">
        <v>177</v>
      </c>
      <c r="M20" s="8" t="s">
        <v>178</v>
      </c>
      <c r="N20" s="9" t="s">
        <v>179</v>
      </c>
      <c r="O20" s="9">
        <v>7379</v>
      </c>
      <c r="P20" s="8" t="s">
        <v>183</v>
      </c>
      <c r="Q20" s="10">
        <v>34232631</v>
      </c>
      <c r="R20" s="10">
        <v>69</v>
      </c>
      <c r="S20" s="10">
        <v>2206758</v>
      </c>
    </row>
    <row r="21" ht="14.25" spans="1:19">
      <c r="A21" s="7">
        <v>44876.3763888889</v>
      </c>
      <c r="B21" s="8">
        <v>51348957</v>
      </c>
      <c r="C21" s="8">
        <v>54</v>
      </c>
      <c r="D21" s="8" t="s">
        <v>9</v>
      </c>
      <c r="E21" s="8">
        <v>174232</v>
      </c>
      <c r="F21" s="8" t="s">
        <v>174</v>
      </c>
      <c r="G21" s="8" t="s">
        <v>175</v>
      </c>
      <c r="H21" s="8" t="s">
        <v>176</v>
      </c>
      <c r="I21" s="8">
        <v>10</v>
      </c>
      <c r="J21" s="8">
        <v>690</v>
      </c>
      <c r="K21" s="8">
        <v>10601</v>
      </c>
      <c r="L21" s="8" t="s">
        <v>177</v>
      </c>
      <c r="M21" s="8" t="s">
        <v>178</v>
      </c>
      <c r="N21" s="9" t="s">
        <v>179</v>
      </c>
      <c r="O21" s="9">
        <v>7379</v>
      </c>
      <c r="P21" s="8" t="s">
        <v>183</v>
      </c>
      <c r="Q21" s="10">
        <v>34232631</v>
      </c>
      <c r="R21" s="10">
        <v>69</v>
      </c>
      <c r="S21" s="10">
        <v>2206758</v>
      </c>
    </row>
    <row r="22" ht="14.25" spans="1:19">
      <c r="A22" s="7">
        <v>44876.3791666667</v>
      </c>
      <c r="B22" s="8">
        <v>51349056</v>
      </c>
      <c r="C22" s="8">
        <v>54</v>
      </c>
      <c r="D22" s="8" t="s">
        <v>9</v>
      </c>
      <c r="E22" s="8">
        <v>174232</v>
      </c>
      <c r="F22" s="8" t="s">
        <v>174</v>
      </c>
      <c r="G22" s="8" t="s">
        <v>175</v>
      </c>
      <c r="H22" s="8" t="s">
        <v>176</v>
      </c>
      <c r="I22" s="8">
        <v>10</v>
      </c>
      <c r="J22" s="8">
        <v>690</v>
      </c>
      <c r="K22" s="8">
        <v>10601</v>
      </c>
      <c r="L22" s="8" t="s">
        <v>177</v>
      </c>
      <c r="M22" s="8" t="s">
        <v>178</v>
      </c>
      <c r="N22" s="9" t="s">
        <v>179</v>
      </c>
      <c r="O22" s="9">
        <v>7379</v>
      </c>
      <c r="P22" s="8" t="s">
        <v>183</v>
      </c>
      <c r="Q22" s="10">
        <v>34232631</v>
      </c>
      <c r="R22" s="10">
        <v>69</v>
      </c>
      <c r="S22" s="10">
        <v>2206758</v>
      </c>
    </row>
    <row r="23" ht="14.25" spans="1:19">
      <c r="A23" s="7">
        <v>44876.4645833333</v>
      </c>
      <c r="B23" s="8">
        <v>51351898</v>
      </c>
      <c r="C23" s="8">
        <v>54</v>
      </c>
      <c r="D23" s="8" t="s">
        <v>9</v>
      </c>
      <c r="E23" s="8">
        <v>174232</v>
      </c>
      <c r="F23" s="8" t="s">
        <v>174</v>
      </c>
      <c r="G23" s="8" t="s">
        <v>175</v>
      </c>
      <c r="H23" s="8" t="s">
        <v>176</v>
      </c>
      <c r="I23" s="8">
        <v>10</v>
      </c>
      <c r="J23" s="8">
        <v>690</v>
      </c>
      <c r="K23" s="8">
        <v>10601</v>
      </c>
      <c r="L23" s="8" t="s">
        <v>177</v>
      </c>
      <c r="M23" s="8" t="s">
        <v>178</v>
      </c>
      <c r="N23" s="9" t="s">
        <v>179</v>
      </c>
      <c r="O23" s="9">
        <v>7379</v>
      </c>
      <c r="P23" s="8" t="s">
        <v>183</v>
      </c>
      <c r="Q23" s="10">
        <v>34232631</v>
      </c>
      <c r="R23" s="10">
        <v>69</v>
      </c>
      <c r="S23" s="10">
        <v>2206758</v>
      </c>
    </row>
    <row r="24" ht="14.25" spans="1:19">
      <c r="A24" s="7">
        <v>44876.4763888889</v>
      </c>
      <c r="B24" s="8">
        <v>51352067</v>
      </c>
      <c r="C24" s="8">
        <v>54</v>
      </c>
      <c r="D24" s="8" t="s">
        <v>9</v>
      </c>
      <c r="E24" s="8">
        <v>174232</v>
      </c>
      <c r="F24" s="8" t="s">
        <v>174</v>
      </c>
      <c r="G24" s="8" t="s">
        <v>175</v>
      </c>
      <c r="H24" s="8" t="s">
        <v>176</v>
      </c>
      <c r="I24" s="8">
        <v>10</v>
      </c>
      <c r="J24" s="8">
        <v>690</v>
      </c>
      <c r="K24" s="8">
        <v>10601</v>
      </c>
      <c r="L24" s="8" t="s">
        <v>177</v>
      </c>
      <c r="M24" s="8" t="s">
        <v>178</v>
      </c>
      <c r="N24" s="9" t="s">
        <v>179</v>
      </c>
      <c r="O24" s="9">
        <v>6301</v>
      </c>
      <c r="P24" s="8" t="s">
        <v>184</v>
      </c>
      <c r="Q24" s="10">
        <v>34232631</v>
      </c>
      <c r="R24" s="10">
        <v>69</v>
      </c>
      <c r="S24" s="10">
        <v>2206758</v>
      </c>
    </row>
    <row r="25" ht="14.25" spans="1:19">
      <c r="A25" s="7">
        <v>44876.5555555556</v>
      </c>
      <c r="B25" s="8">
        <v>51353726</v>
      </c>
      <c r="C25" s="8">
        <v>54</v>
      </c>
      <c r="D25" s="8" t="s">
        <v>9</v>
      </c>
      <c r="E25" s="8">
        <v>174232</v>
      </c>
      <c r="F25" s="8" t="s">
        <v>174</v>
      </c>
      <c r="G25" s="8" t="s">
        <v>175</v>
      </c>
      <c r="H25" s="8" t="s">
        <v>176</v>
      </c>
      <c r="I25" s="8">
        <v>10</v>
      </c>
      <c r="J25" s="8">
        <v>690</v>
      </c>
      <c r="K25" s="8">
        <v>10601</v>
      </c>
      <c r="L25" s="8" t="s">
        <v>177</v>
      </c>
      <c r="M25" s="8" t="s">
        <v>178</v>
      </c>
      <c r="N25" s="9" t="s">
        <v>179</v>
      </c>
      <c r="O25" s="9">
        <v>6301</v>
      </c>
      <c r="P25" s="8" t="s">
        <v>184</v>
      </c>
      <c r="Q25" s="10">
        <v>34232631</v>
      </c>
      <c r="R25" s="10">
        <v>69</v>
      </c>
      <c r="S25" s="10">
        <v>2206758</v>
      </c>
    </row>
    <row r="26" ht="14.25" spans="1:19">
      <c r="A26" s="7">
        <v>44876.6409722222</v>
      </c>
      <c r="B26" s="8">
        <v>51355425</v>
      </c>
      <c r="C26" s="8">
        <v>54</v>
      </c>
      <c r="D26" s="8" t="s">
        <v>9</v>
      </c>
      <c r="E26" s="8">
        <v>174232</v>
      </c>
      <c r="F26" s="8" t="s">
        <v>174</v>
      </c>
      <c r="G26" s="8" t="s">
        <v>175</v>
      </c>
      <c r="H26" s="8" t="s">
        <v>176</v>
      </c>
      <c r="I26" s="8">
        <v>10</v>
      </c>
      <c r="J26" s="8">
        <v>690</v>
      </c>
      <c r="K26" s="8">
        <v>10601</v>
      </c>
      <c r="L26" s="8" t="s">
        <v>177</v>
      </c>
      <c r="M26" s="8" t="s">
        <v>178</v>
      </c>
      <c r="N26" s="9" t="s">
        <v>179</v>
      </c>
      <c r="O26" s="9">
        <v>6301</v>
      </c>
      <c r="P26" s="8" t="s">
        <v>184</v>
      </c>
      <c r="Q26" s="10">
        <v>34232631</v>
      </c>
      <c r="R26" s="10">
        <v>69</v>
      </c>
      <c r="S26" s="10">
        <v>2206758</v>
      </c>
    </row>
    <row r="27" ht="14.25" spans="1:19">
      <c r="A27" s="7">
        <v>44876.7590277778</v>
      </c>
      <c r="B27" s="8">
        <v>51358639</v>
      </c>
      <c r="C27" s="8">
        <v>54</v>
      </c>
      <c r="D27" s="8" t="s">
        <v>9</v>
      </c>
      <c r="E27" s="8">
        <v>174232</v>
      </c>
      <c r="F27" s="8" t="s">
        <v>174</v>
      </c>
      <c r="G27" s="8" t="s">
        <v>175</v>
      </c>
      <c r="H27" s="8" t="s">
        <v>176</v>
      </c>
      <c r="I27" s="8">
        <v>10</v>
      </c>
      <c r="J27" s="8">
        <v>690</v>
      </c>
      <c r="K27" s="8">
        <v>10601</v>
      </c>
      <c r="L27" s="8" t="s">
        <v>177</v>
      </c>
      <c r="M27" s="8" t="s">
        <v>178</v>
      </c>
      <c r="N27" s="9" t="s">
        <v>179</v>
      </c>
      <c r="O27" s="9">
        <v>7379</v>
      </c>
      <c r="P27" s="8" t="s">
        <v>183</v>
      </c>
      <c r="Q27" s="10">
        <v>34318250</v>
      </c>
      <c r="R27" s="10">
        <v>69</v>
      </c>
      <c r="S27" s="10">
        <v>2207726</v>
      </c>
    </row>
    <row r="28" ht="14.25" spans="1:19">
      <c r="A28" s="7">
        <v>44876.7868055556</v>
      </c>
      <c r="B28" s="8">
        <v>51359520</v>
      </c>
      <c r="C28" s="8">
        <v>54</v>
      </c>
      <c r="D28" s="8" t="s">
        <v>9</v>
      </c>
      <c r="E28" s="8">
        <v>174232</v>
      </c>
      <c r="F28" s="8" t="s">
        <v>174</v>
      </c>
      <c r="G28" s="8" t="s">
        <v>175</v>
      </c>
      <c r="H28" s="8" t="s">
        <v>176</v>
      </c>
      <c r="I28" s="8">
        <v>10</v>
      </c>
      <c r="J28" s="8">
        <v>690</v>
      </c>
      <c r="K28" s="8">
        <v>10601</v>
      </c>
      <c r="L28" s="8" t="s">
        <v>177</v>
      </c>
      <c r="M28" s="8" t="s">
        <v>178</v>
      </c>
      <c r="N28" s="9" t="s">
        <v>179</v>
      </c>
      <c r="O28" s="9">
        <v>7379</v>
      </c>
      <c r="P28" s="8" t="s">
        <v>183</v>
      </c>
      <c r="Q28" s="10">
        <v>34232631</v>
      </c>
      <c r="R28" s="10">
        <v>69</v>
      </c>
      <c r="S28" s="10">
        <v>2206758</v>
      </c>
    </row>
    <row r="29" ht="14.25" spans="1:19">
      <c r="A29" s="7">
        <v>44876.8423611111</v>
      </c>
      <c r="B29" s="8">
        <v>51351772</v>
      </c>
      <c r="C29" s="8">
        <v>54</v>
      </c>
      <c r="D29" s="8" t="s">
        <v>9</v>
      </c>
      <c r="E29" s="8">
        <v>174232</v>
      </c>
      <c r="F29" s="8" t="s">
        <v>174</v>
      </c>
      <c r="G29" s="8" t="s">
        <v>175</v>
      </c>
      <c r="H29" s="8" t="s">
        <v>176</v>
      </c>
      <c r="I29" s="8">
        <v>10</v>
      </c>
      <c r="J29" s="8">
        <v>690</v>
      </c>
      <c r="K29" s="8">
        <v>10601</v>
      </c>
      <c r="L29" s="8" t="s">
        <v>177</v>
      </c>
      <c r="M29" s="8" t="s">
        <v>178</v>
      </c>
      <c r="N29" s="9" t="s">
        <v>179</v>
      </c>
      <c r="O29" s="9">
        <v>6301</v>
      </c>
      <c r="P29" s="8" t="s">
        <v>184</v>
      </c>
      <c r="Q29" s="10">
        <v>34232631</v>
      </c>
      <c r="R29" s="10">
        <v>69</v>
      </c>
      <c r="S29" s="10">
        <v>2206758</v>
      </c>
    </row>
    <row r="30" ht="14.25" spans="1:19">
      <c r="A30" s="7">
        <v>44876.8423611111</v>
      </c>
      <c r="B30" s="8">
        <v>51361490</v>
      </c>
      <c r="C30" s="8">
        <v>54</v>
      </c>
      <c r="D30" s="8" t="s">
        <v>9</v>
      </c>
      <c r="E30" s="8">
        <v>174232</v>
      </c>
      <c r="F30" s="8" t="s">
        <v>174</v>
      </c>
      <c r="G30" s="8" t="s">
        <v>175</v>
      </c>
      <c r="H30" s="8" t="s">
        <v>176</v>
      </c>
      <c r="I30" s="8">
        <v>10</v>
      </c>
      <c r="J30" s="8">
        <v>690</v>
      </c>
      <c r="K30" s="8">
        <v>10601</v>
      </c>
      <c r="L30" s="8" t="s">
        <v>177</v>
      </c>
      <c r="M30" s="8" t="s">
        <v>178</v>
      </c>
      <c r="N30" s="9" t="s">
        <v>179</v>
      </c>
      <c r="O30" s="9">
        <v>6301</v>
      </c>
      <c r="P30" s="8" t="s">
        <v>184</v>
      </c>
      <c r="Q30" s="10">
        <v>34161683</v>
      </c>
      <c r="R30" s="10">
        <v>69</v>
      </c>
      <c r="S30" s="10">
        <v>2206709</v>
      </c>
    </row>
    <row r="31" ht="14.25" spans="1:19">
      <c r="A31" s="7">
        <v>44876.8930555556</v>
      </c>
      <c r="B31" s="8">
        <v>51363367</v>
      </c>
      <c r="C31" s="8">
        <v>54</v>
      </c>
      <c r="D31" s="8" t="s">
        <v>9</v>
      </c>
      <c r="E31" s="8">
        <v>174232</v>
      </c>
      <c r="F31" s="8" t="s">
        <v>174</v>
      </c>
      <c r="G31" s="8" t="s">
        <v>175</v>
      </c>
      <c r="H31" s="8" t="s">
        <v>176</v>
      </c>
      <c r="I31" s="8">
        <v>5</v>
      </c>
      <c r="J31" s="8">
        <v>414</v>
      </c>
      <c r="K31" s="8">
        <v>10601</v>
      </c>
      <c r="L31" s="8" t="s">
        <v>177</v>
      </c>
      <c r="M31" s="8" t="s">
        <v>178</v>
      </c>
      <c r="N31" s="9" t="s">
        <v>179</v>
      </c>
      <c r="O31" s="9">
        <v>7379</v>
      </c>
      <c r="P31" s="8" t="s">
        <v>183</v>
      </c>
      <c r="Q31" s="10">
        <v>34232631</v>
      </c>
      <c r="R31" s="10">
        <v>69</v>
      </c>
      <c r="S31" s="10">
        <v>2206758</v>
      </c>
    </row>
    <row r="32" ht="14.25" spans="1:19">
      <c r="A32" s="7">
        <v>44877.5777777778</v>
      </c>
      <c r="B32" s="8">
        <v>51369068</v>
      </c>
      <c r="C32" s="8">
        <v>54</v>
      </c>
      <c r="D32" s="8" t="s">
        <v>9</v>
      </c>
      <c r="E32" s="8">
        <v>174232</v>
      </c>
      <c r="F32" s="8" t="s">
        <v>174</v>
      </c>
      <c r="G32" s="8" t="s">
        <v>175</v>
      </c>
      <c r="H32" s="8" t="s">
        <v>176</v>
      </c>
      <c r="I32" s="8">
        <v>10</v>
      </c>
      <c r="J32" s="8">
        <v>690</v>
      </c>
      <c r="K32" s="8">
        <v>10601</v>
      </c>
      <c r="L32" s="8" t="s">
        <v>177</v>
      </c>
      <c r="M32" s="8" t="s">
        <v>178</v>
      </c>
      <c r="N32" s="9" t="s">
        <v>179</v>
      </c>
      <c r="O32" s="9">
        <v>7379</v>
      </c>
      <c r="P32" s="8" t="s">
        <v>183</v>
      </c>
      <c r="Q32" s="10">
        <v>34232631</v>
      </c>
      <c r="R32" s="10">
        <v>69</v>
      </c>
      <c r="S32" s="10">
        <v>2206758</v>
      </c>
    </row>
    <row r="33" ht="14.25" spans="1:19">
      <c r="A33" s="7">
        <v>44878.4576388889</v>
      </c>
      <c r="B33" s="8">
        <v>51379756</v>
      </c>
      <c r="C33" s="8">
        <v>54</v>
      </c>
      <c r="D33" s="8" t="s">
        <v>9</v>
      </c>
      <c r="E33" s="8">
        <v>174232</v>
      </c>
      <c r="F33" s="8" t="s">
        <v>174</v>
      </c>
      <c r="G33" s="8" t="s">
        <v>175</v>
      </c>
      <c r="H33" s="8" t="s">
        <v>176</v>
      </c>
      <c r="I33" s="8">
        <v>5</v>
      </c>
      <c r="J33" s="8">
        <v>414</v>
      </c>
      <c r="K33" s="8">
        <v>10601</v>
      </c>
      <c r="L33" s="8" t="s">
        <v>177</v>
      </c>
      <c r="M33" s="8" t="s">
        <v>178</v>
      </c>
      <c r="N33" s="9" t="s">
        <v>179</v>
      </c>
      <c r="O33" s="9">
        <v>6301</v>
      </c>
      <c r="P33" s="8" t="s">
        <v>184</v>
      </c>
      <c r="Q33" s="10">
        <v>34232631</v>
      </c>
      <c r="R33" s="10">
        <v>69</v>
      </c>
      <c r="S33" s="10">
        <v>2206758</v>
      </c>
    </row>
    <row r="34" ht="14.25" spans="1:19">
      <c r="A34" s="7">
        <v>44878.4854166667</v>
      </c>
      <c r="B34" s="8">
        <v>51380485</v>
      </c>
      <c r="C34" s="8">
        <v>54</v>
      </c>
      <c r="D34" s="8" t="s">
        <v>9</v>
      </c>
      <c r="E34" s="8">
        <v>174232</v>
      </c>
      <c r="F34" s="8" t="s">
        <v>174</v>
      </c>
      <c r="G34" s="8" t="s">
        <v>175</v>
      </c>
      <c r="H34" s="8" t="s">
        <v>176</v>
      </c>
      <c r="I34" s="8">
        <v>10</v>
      </c>
      <c r="J34" s="8">
        <v>690</v>
      </c>
      <c r="K34" s="8">
        <v>10601</v>
      </c>
      <c r="L34" s="8" t="s">
        <v>177</v>
      </c>
      <c r="M34" s="8" t="s">
        <v>178</v>
      </c>
      <c r="N34" s="9" t="s">
        <v>179</v>
      </c>
      <c r="O34" s="9">
        <v>6301</v>
      </c>
      <c r="P34" s="8" t="s">
        <v>184</v>
      </c>
      <c r="Q34" s="10">
        <v>34232631</v>
      </c>
      <c r="R34" s="10">
        <v>69</v>
      </c>
      <c r="S34" s="10">
        <v>2206758</v>
      </c>
    </row>
    <row r="35" ht="14.25" spans="1:19">
      <c r="A35" s="7">
        <v>44878.5208333333</v>
      </c>
      <c r="B35" s="8">
        <v>51381204</v>
      </c>
      <c r="C35" s="8">
        <v>54</v>
      </c>
      <c r="D35" s="8" t="s">
        <v>9</v>
      </c>
      <c r="E35" s="8">
        <v>174232</v>
      </c>
      <c r="F35" s="8" t="s">
        <v>174</v>
      </c>
      <c r="G35" s="8" t="s">
        <v>175</v>
      </c>
      <c r="H35" s="8" t="s">
        <v>176</v>
      </c>
      <c r="I35" s="8">
        <v>10</v>
      </c>
      <c r="J35" s="8">
        <v>690</v>
      </c>
      <c r="K35" s="8">
        <v>10601</v>
      </c>
      <c r="L35" s="8" t="s">
        <v>177</v>
      </c>
      <c r="M35" s="8" t="s">
        <v>178</v>
      </c>
      <c r="N35" s="9" t="s">
        <v>179</v>
      </c>
      <c r="O35" s="9">
        <v>6301</v>
      </c>
      <c r="P35" s="8" t="s">
        <v>184</v>
      </c>
      <c r="Q35" s="10">
        <v>34318250</v>
      </c>
      <c r="R35" s="10">
        <v>69</v>
      </c>
      <c r="S35" s="10">
        <v>2207726</v>
      </c>
    </row>
    <row r="36" ht="14.25" spans="1:19">
      <c r="A36" s="7">
        <v>44878.5215277778</v>
      </c>
      <c r="B36" s="8">
        <v>51381228</v>
      </c>
      <c r="C36" s="8">
        <v>54</v>
      </c>
      <c r="D36" s="8" t="s">
        <v>9</v>
      </c>
      <c r="E36" s="8">
        <v>174232</v>
      </c>
      <c r="F36" s="8" t="s">
        <v>174</v>
      </c>
      <c r="G36" s="8" t="s">
        <v>175</v>
      </c>
      <c r="H36" s="8" t="s">
        <v>176</v>
      </c>
      <c r="I36" s="8">
        <v>10</v>
      </c>
      <c r="J36" s="8">
        <v>690</v>
      </c>
      <c r="K36" s="8">
        <v>10601</v>
      </c>
      <c r="L36" s="8" t="s">
        <v>177</v>
      </c>
      <c r="M36" s="8" t="s">
        <v>178</v>
      </c>
      <c r="N36" s="9" t="s">
        <v>179</v>
      </c>
      <c r="O36" s="9">
        <v>6301</v>
      </c>
      <c r="P36" s="8" t="s">
        <v>184</v>
      </c>
      <c r="Q36" s="10">
        <v>34318250</v>
      </c>
      <c r="R36" s="10">
        <v>69</v>
      </c>
      <c r="S36" s="10">
        <v>2207726</v>
      </c>
    </row>
    <row r="37" ht="14.25" spans="1:19">
      <c r="A37" s="7">
        <v>44878.5958333333</v>
      </c>
      <c r="B37" s="8">
        <v>51382635</v>
      </c>
      <c r="C37" s="8">
        <v>54</v>
      </c>
      <c r="D37" s="8" t="s">
        <v>9</v>
      </c>
      <c r="E37" s="8">
        <v>174232</v>
      </c>
      <c r="F37" s="8" t="s">
        <v>174</v>
      </c>
      <c r="G37" s="8" t="s">
        <v>175</v>
      </c>
      <c r="H37" s="8" t="s">
        <v>176</v>
      </c>
      <c r="I37" s="8">
        <v>10</v>
      </c>
      <c r="J37" s="8">
        <v>690</v>
      </c>
      <c r="K37" s="8">
        <v>10601</v>
      </c>
      <c r="L37" s="8" t="s">
        <v>177</v>
      </c>
      <c r="M37" s="8" t="s">
        <v>178</v>
      </c>
      <c r="N37" s="9" t="s">
        <v>179</v>
      </c>
      <c r="O37" s="9">
        <v>10808</v>
      </c>
      <c r="P37" s="8" t="s">
        <v>182</v>
      </c>
      <c r="Q37" s="10">
        <v>34318250</v>
      </c>
      <c r="R37" s="10">
        <v>69</v>
      </c>
      <c r="S37" s="10">
        <v>2207726</v>
      </c>
    </row>
    <row r="38" ht="14.25" spans="1:19">
      <c r="A38" s="7">
        <v>44878.6291666667</v>
      </c>
      <c r="B38" s="8">
        <v>51383446</v>
      </c>
      <c r="C38" s="8">
        <v>54</v>
      </c>
      <c r="D38" s="8" t="s">
        <v>9</v>
      </c>
      <c r="E38" s="8">
        <v>174232</v>
      </c>
      <c r="F38" s="8" t="s">
        <v>174</v>
      </c>
      <c r="G38" s="8" t="s">
        <v>175</v>
      </c>
      <c r="H38" s="8" t="s">
        <v>176</v>
      </c>
      <c r="I38" s="8">
        <v>10</v>
      </c>
      <c r="J38" s="8">
        <v>690</v>
      </c>
      <c r="K38" s="8">
        <v>10601</v>
      </c>
      <c r="L38" s="8" t="s">
        <v>177</v>
      </c>
      <c r="M38" s="8" t="s">
        <v>178</v>
      </c>
      <c r="N38" s="9" t="s">
        <v>179</v>
      </c>
      <c r="O38" s="9">
        <v>10808</v>
      </c>
      <c r="P38" s="8" t="s">
        <v>182</v>
      </c>
      <c r="Q38" s="10">
        <v>34318250</v>
      </c>
      <c r="R38" s="10">
        <v>69</v>
      </c>
      <c r="S38" s="10">
        <v>2207726</v>
      </c>
    </row>
    <row r="39" ht="14.25" spans="1:19">
      <c r="A39" s="7">
        <v>44878.7722222222</v>
      </c>
      <c r="B39" s="8">
        <v>51387046</v>
      </c>
      <c r="C39" s="8">
        <v>54</v>
      </c>
      <c r="D39" s="8" t="s">
        <v>9</v>
      </c>
      <c r="E39" s="8">
        <v>174232</v>
      </c>
      <c r="F39" s="8" t="s">
        <v>174</v>
      </c>
      <c r="G39" s="8" t="s">
        <v>175</v>
      </c>
      <c r="H39" s="8" t="s">
        <v>176</v>
      </c>
      <c r="I39" s="8">
        <v>10</v>
      </c>
      <c r="J39" s="8">
        <v>690</v>
      </c>
      <c r="K39" s="8">
        <v>10601</v>
      </c>
      <c r="L39" s="8" t="s">
        <v>177</v>
      </c>
      <c r="M39" s="8" t="s">
        <v>178</v>
      </c>
      <c r="N39" s="9" t="s">
        <v>179</v>
      </c>
      <c r="O39" s="9">
        <v>7379</v>
      </c>
      <c r="P39" s="8" t="s">
        <v>183</v>
      </c>
      <c r="Q39" s="10">
        <v>34318250</v>
      </c>
      <c r="R39" s="10">
        <v>69</v>
      </c>
      <c r="S39" s="10">
        <v>2207726</v>
      </c>
    </row>
    <row r="40" ht="14.25" spans="1:19">
      <c r="A40" s="7">
        <v>44879.6145833333</v>
      </c>
      <c r="B40" s="8">
        <v>51396271</v>
      </c>
      <c r="C40" s="8">
        <v>54</v>
      </c>
      <c r="D40" s="8" t="s">
        <v>9</v>
      </c>
      <c r="E40" s="8">
        <v>174232</v>
      </c>
      <c r="F40" s="8" t="s">
        <v>174</v>
      </c>
      <c r="G40" s="8" t="s">
        <v>175</v>
      </c>
      <c r="H40" s="8" t="s">
        <v>176</v>
      </c>
      <c r="I40" s="8">
        <v>5</v>
      </c>
      <c r="J40" s="8">
        <v>414</v>
      </c>
      <c r="K40" s="8">
        <v>10601</v>
      </c>
      <c r="L40" s="8" t="s">
        <v>177</v>
      </c>
      <c r="M40" s="8" t="s">
        <v>178</v>
      </c>
      <c r="N40" s="9" t="s">
        <v>179</v>
      </c>
      <c r="O40" s="9">
        <v>6301</v>
      </c>
      <c r="P40" s="8" t="s">
        <v>184</v>
      </c>
      <c r="Q40" s="10">
        <v>34318250</v>
      </c>
      <c r="R40" s="10">
        <v>69</v>
      </c>
      <c r="S40" s="10">
        <v>2207726</v>
      </c>
    </row>
    <row r="41" ht="14.25" spans="1:19">
      <c r="A41" s="7">
        <v>44879.8090277778</v>
      </c>
      <c r="B41" s="8">
        <v>51401184</v>
      </c>
      <c r="C41" s="8">
        <v>54</v>
      </c>
      <c r="D41" s="8" t="s">
        <v>9</v>
      </c>
      <c r="E41" s="8">
        <v>174232</v>
      </c>
      <c r="F41" s="8" t="s">
        <v>174</v>
      </c>
      <c r="G41" s="8" t="s">
        <v>175</v>
      </c>
      <c r="H41" s="8" t="s">
        <v>176</v>
      </c>
      <c r="I41" s="8">
        <v>10</v>
      </c>
      <c r="J41" s="8">
        <v>690</v>
      </c>
      <c r="K41" s="8">
        <v>10601</v>
      </c>
      <c r="L41" s="8" t="s">
        <v>177</v>
      </c>
      <c r="M41" s="8" t="s">
        <v>178</v>
      </c>
      <c r="N41" s="9" t="s">
        <v>179</v>
      </c>
      <c r="O41" s="9">
        <v>7379</v>
      </c>
      <c r="P41" s="8" t="s">
        <v>183</v>
      </c>
      <c r="Q41" s="10">
        <v>34318250</v>
      </c>
      <c r="R41" s="10">
        <v>69</v>
      </c>
      <c r="S41" s="10">
        <v>2207726</v>
      </c>
    </row>
    <row r="42" ht="14.25" spans="1:19">
      <c r="A42" s="7">
        <v>44879.8708333333</v>
      </c>
      <c r="B42" s="8">
        <v>51403289</v>
      </c>
      <c r="C42" s="8">
        <v>54</v>
      </c>
      <c r="D42" s="8" t="s">
        <v>9</v>
      </c>
      <c r="E42" s="8">
        <v>174232</v>
      </c>
      <c r="F42" s="8" t="s">
        <v>174</v>
      </c>
      <c r="G42" s="8" t="s">
        <v>175</v>
      </c>
      <c r="H42" s="8" t="s">
        <v>176</v>
      </c>
      <c r="I42" s="8">
        <v>7</v>
      </c>
      <c r="J42" s="8">
        <v>483</v>
      </c>
      <c r="K42" s="8">
        <v>10601</v>
      </c>
      <c r="L42" s="8" t="s">
        <v>177</v>
      </c>
      <c r="M42" s="8" t="s">
        <v>178</v>
      </c>
      <c r="N42" s="9" t="s">
        <v>179</v>
      </c>
      <c r="O42" s="9">
        <v>7379</v>
      </c>
      <c r="P42" s="8" t="s">
        <v>183</v>
      </c>
      <c r="Q42" s="10">
        <v>34232631</v>
      </c>
      <c r="R42" s="10">
        <v>69</v>
      </c>
      <c r="S42" s="10">
        <v>2206758</v>
      </c>
    </row>
    <row r="43" ht="14.25" spans="1:19">
      <c r="A43" s="7">
        <v>44879.8708333333</v>
      </c>
      <c r="B43" s="8">
        <v>51403289</v>
      </c>
      <c r="C43" s="8">
        <v>54</v>
      </c>
      <c r="D43" s="8" t="s">
        <v>9</v>
      </c>
      <c r="E43" s="8">
        <v>174232</v>
      </c>
      <c r="F43" s="8" t="s">
        <v>174</v>
      </c>
      <c r="G43" s="8" t="s">
        <v>175</v>
      </c>
      <c r="H43" s="8" t="s">
        <v>176</v>
      </c>
      <c r="I43" s="8">
        <v>3</v>
      </c>
      <c r="J43" s="8">
        <v>207</v>
      </c>
      <c r="K43" s="8">
        <v>10601</v>
      </c>
      <c r="L43" s="8" t="s">
        <v>177</v>
      </c>
      <c r="M43" s="8" t="s">
        <v>178</v>
      </c>
      <c r="N43" s="9" t="s">
        <v>179</v>
      </c>
      <c r="O43" s="9">
        <v>7379</v>
      </c>
      <c r="P43" s="8" t="s">
        <v>183</v>
      </c>
      <c r="Q43" s="10">
        <v>34318250</v>
      </c>
      <c r="R43" s="10">
        <v>69</v>
      </c>
      <c r="S43" s="10">
        <v>2207726</v>
      </c>
    </row>
    <row r="44" ht="14.25" spans="1:19">
      <c r="A44" s="7">
        <v>44880.40625</v>
      </c>
      <c r="B44" s="8">
        <v>51405911</v>
      </c>
      <c r="C44" s="8">
        <v>54</v>
      </c>
      <c r="D44" s="8" t="s">
        <v>9</v>
      </c>
      <c r="E44" s="8">
        <v>174232</v>
      </c>
      <c r="F44" s="8" t="s">
        <v>174</v>
      </c>
      <c r="G44" s="8" t="s">
        <v>175</v>
      </c>
      <c r="H44" s="8" t="s">
        <v>176</v>
      </c>
      <c r="I44" s="8">
        <v>10</v>
      </c>
      <c r="J44" s="8">
        <v>690</v>
      </c>
      <c r="K44" s="8">
        <v>10601</v>
      </c>
      <c r="L44" s="8" t="s">
        <v>177</v>
      </c>
      <c r="M44" s="8" t="s">
        <v>178</v>
      </c>
      <c r="N44" s="9" t="s">
        <v>179</v>
      </c>
      <c r="O44" s="9">
        <v>7379</v>
      </c>
      <c r="P44" s="8" t="s">
        <v>183</v>
      </c>
      <c r="Q44" s="10">
        <v>34733815</v>
      </c>
      <c r="R44" s="10">
        <v>69</v>
      </c>
      <c r="S44" s="10">
        <v>2207729</v>
      </c>
    </row>
    <row r="45" ht="14.25" spans="1:19">
      <c r="A45" s="7">
        <v>44880.4201388889</v>
      </c>
      <c r="B45" s="8">
        <v>51406286</v>
      </c>
      <c r="C45" s="8">
        <v>54</v>
      </c>
      <c r="D45" s="8" t="s">
        <v>9</v>
      </c>
      <c r="E45" s="8">
        <v>174232</v>
      </c>
      <c r="F45" s="8" t="s">
        <v>174</v>
      </c>
      <c r="G45" s="8" t="s">
        <v>175</v>
      </c>
      <c r="H45" s="8" t="s">
        <v>176</v>
      </c>
      <c r="I45" s="8">
        <v>10</v>
      </c>
      <c r="J45" s="8">
        <v>690</v>
      </c>
      <c r="K45" s="8">
        <v>10601</v>
      </c>
      <c r="L45" s="8" t="s">
        <v>177</v>
      </c>
      <c r="M45" s="8" t="s">
        <v>178</v>
      </c>
      <c r="N45" s="9" t="s">
        <v>179</v>
      </c>
      <c r="O45" s="9">
        <v>7379</v>
      </c>
      <c r="P45" s="8" t="s">
        <v>183</v>
      </c>
      <c r="Q45" s="10">
        <v>34733815</v>
      </c>
      <c r="R45" s="10">
        <v>69</v>
      </c>
      <c r="S45" s="10">
        <v>2207729</v>
      </c>
    </row>
    <row r="46" ht="14.25" spans="1:19">
      <c r="A46" s="7">
        <v>44875.8597222222</v>
      </c>
      <c r="B46" s="8">
        <v>51346177</v>
      </c>
      <c r="C46" s="8">
        <v>56</v>
      </c>
      <c r="D46" s="8" t="s">
        <v>10</v>
      </c>
      <c r="E46" s="8">
        <v>174232</v>
      </c>
      <c r="F46" s="8" t="s">
        <v>174</v>
      </c>
      <c r="G46" s="8" t="s">
        <v>175</v>
      </c>
      <c r="H46" s="8" t="s">
        <v>176</v>
      </c>
      <c r="I46" s="8">
        <v>5</v>
      </c>
      <c r="J46" s="8">
        <v>345</v>
      </c>
      <c r="K46" s="8">
        <v>10601</v>
      </c>
      <c r="L46" s="8" t="s">
        <v>177</v>
      </c>
      <c r="M46" s="8" t="s">
        <v>178</v>
      </c>
      <c r="N46" s="9" t="s">
        <v>179</v>
      </c>
      <c r="O46" s="9">
        <v>7948</v>
      </c>
      <c r="P46" s="8" t="s">
        <v>185</v>
      </c>
      <c r="Q46" s="10">
        <v>33646505</v>
      </c>
      <c r="R46" s="10">
        <v>69</v>
      </c>
      <c r="S46" s="10">
        <v>2205772</v>
      </c>
    </row>
    <row r="47" ht="14.25" spans="1:19">
      <c r="A47" s="7">
        <v>44875.8597222222</v>
      </c>
      <c r="B47" s="8">
        <v>51346177</v>
      </c>
      <c r="C47" s="8">
        <v>56</v>
      </c>
      <c r="D47" s="8" t="s">
        <v>10</v>
      </c>
      <c r="E47" s="8">
        <v>174232</v>
      </c>
      <c r="F47" s="8" t="s">
        <v>174</v>
      </c>
      <c r="G47" s="8" t="s">
        <v>175</v>
      </c>
      <c r="H47" s="8" t="s">
        <v>176</v>
      </c>
      <c r="I47" s="8">
        <v>1</v>
      </c>
      <c r="J47" s="8">
        <v>69</v>
      </c>
      <c r="K47" s="8">
        <v>10601</v>
      </c>
      <c r="L47" s="8" t="s">
        <v>177</v>
      </c>
      <c r="M47" s="8" t="s">
        <v>178</v>
      </c>
      <c r="N47" s="9" t="s">
        <v>179</v>
      </c>
      <c r="O47" s="9">
        <v>7948</v>
      </c>
      <c r="P47" s="8" t="s">
        <v>185</v>
      </c>
      <c r="Q47" s="10">
        <v>33316156</v>
      </c>
      <c r="R47" s="10">
        <v>69</v>
      </c>
      <c r="S47" s="10">
        <v>2205707</v>
      </c>
    </row>
    <row r="48" ht="14.25" spans="1:19">
      <c r="A48" s="7">
        <v>44875.8597222222</v>
      </c>
      <c r="B48" s="8">
        <v>51346177</v>
      </c>
      <c r="C48" s="8">
        <v>56</v>
      </c>
      <c r="D48" s="8" t="s">
        <v>10</v>
      </c>
      <c r="E48" s="8">
        <v>174232</v>
      </c>
      <c r="F48" s="8" t="s">
        <v>174</v>
      </c>
      <c r="G48" s="8" t="s">
        <v>175</v>
      </c>
      <c r="H48" s="8" t="s">
        <v>176</v>
      </c>
      <c r="I48" s="8">
        <v>4</v>
      </c>
      <c r="J48" s="8">
        <v>276</v>
      </c>
      <c r="K48" s="8">
        <v>10601</v>
      </c>
      <c r="L48" s="8" t="s">
        <v>177</v>
      </c>
      <c r="M48" s="8" t="s">
        <v>178</v>
      </c>
      <c r="N48" s="9" t="s">
        <v>179</v>
      </c>
      <c r="O48" s="9">
        <v>7948</v>
      </c>
      <c r="P48" s="8" t="s">
        <v>185</v>
      </c>
      <c r="Q48" s="10">
        <v>33721990</v>
      </c>
      <c r="R48" s="10">
        <v>69</v>
      </c>
      <c r="S48" s="10">
        <v>2206729</v>
      </c>
    </row>
    <row r="49" ht="14.25" spans="1:19">
      <c r="A49" s="7">
        <v>44875.8618055556</v>
      </c>
      <c r="B49" s="8">
        <v>51346211</v>
      </c>
      <c r="C49" s="8">
        <v>56</v>
      </c>
      <c r="D49" s="8" t="s">
        <v>10</v>
      </c>
      <c r="E49" s="8">
        <v>174232</v>
      </c>
      <c r="F49" s="8" t="s">
        <v>174</v>
      </c>
      <c r="G49" s="8" t="s">
        <v>175</v>
      </c>
      <c r="H49" s="8" t="s">
        <v>176</v>
      </c>
      <c r="I49" s="8">
        <v>8</v>
      </c>
      <c r="J49" s="8">
        <v>552</v>
      </c>
      <c r="K49" s="8">
        <v>10601</v>
      </c>
      <c r="L49" s="8" t="s">
        <v>177</v>
      </c>
      <c r="M49" s="8" t="s">
        <v>178</v>
      </c>
      <c r="N49" s="9" t="s">
        <v>179</v>
      </c>
      <c r="O49" s="9">
        <v>7948</v>
      </c>
      <c r="P49" s="8" t="s">
        <v>185</v>
      </c>
      <c r="Q49" s="10">
        <v>34161683</v>
      </c>
      <c r="R49" s="10">
        <v>69</v>
      </c>
      <c r="S49" s="10">
        <v>2206709</v>
      </c>
    </row>
    <row r="50" ht="14.25" spans="1:19">
      <c r="A50" s="7">
        <v>44875.8618055556</v>
      </c>
      <c r="B50" s="8">
        <v>51346211</v>
      </c>
      <c r="C50" s="8">
        <v>56</v>
      </c>
      <c r="D50" s="8" t="s">
        <v>10</v>
      </c>
      <c r="E50" s="8">
        <v>174232</v>
      </c>
      <c r="F50" s="8" t="s">
        <v>174</v>
      </c>
      <c r="G50" s="8" t="s">
        <v>175</v>
      </c>
      <c r="H50" s="8" t="s">
        <v>176</v>
      </c>
      <c r="I50" s="8">
        <v>2</v>
      </c>
      <c r="J50" s="8">
        <v>138</v>
      </c>
      <c r="K50" s="8">
        <v>10601</v>
      </c>
      <c r="L50" s="8" t="s">
        <v>177</v>
      </c>
      <c r="M50" s="8" t="s">
        <v>178</v>
      </c>
      <c r="N50" s="9" t="s">
        <v>179</v>
      </c>
      <c r="O50" s="9">
        <v>7948</v>
      </c>
      <c r="P50" s="8" t="s">
        <v>185</v>
      </c>
      <c r="Q50" s="10">
        <v>33721990</v>
      </c>
      <c r="R50" s="10">
        <v>69</v>
      </c>
      <c r="S50" s="10">
        <v>2206729</v>
      </c>
    </row>
    <row r="51" ht="14.25" spans="1:19">
      <c r="A51" s="7">
        <v>44880.8111111111</v>
      </c>
      <c r="B51" s="8">
        <v>51416208</v>
      </c>
      <c r="C51" s="8">
        <v>56</v>
      </c>
      <c r="D51" s="8" t="s">
        <v>10</v>
      </c>
      <c r="E51" s="8">
        <v>174232</v>
      </c>
      <c r="F51" s="8" t="s">
        <v>174</v>
      </c>
      <c r="G51" s="8" t="s">
        <v>175</v>
      </c>
      <c r="H51" s="8" t="s">
        <v>176</v>
      </c>
      <c r="I51" s="8">
        <v>10</v>
      </c>
      <c r="J51" s="8">
        <v>690</v>
      </c>
      <c r="K51" s="8">
        <v>10601</v>
      </c>
      <c r="L51" s="8" t="s">
        <v>177</v>
      </c>
      <c r="M51" s="8" t="s">
        <v>178</v>
      </c>
      <c r="N51" s="9" t="s">
        <v>179</v>
      </c>
      <c r="O51" s="9">
        <v>7948</v>
      </c>
      <c r="P51" s="8" t="s">
        <v>185</v>
      </c>
      <c r="Q51" s="10">
        <v>34733815</v>
      </c>
      <c r="R51" s="10">
        <v>69</v>
      </c>
      <c r="S51" s="10">
        <v>2207729</v>
      </c>
    </row>
    <row r="52" ht="14.25" spans="1:19">
      <c r="A52" s="7">
        <v>44880.8597222222</v>
      </c>
      <c r="B52" s="8">
        <v>51416286</v>
      </c>
      <c r="C52" s="8">
        <v>56</v>
      </c>
      <c r="D52" s="8" t="s">
        <v>10</v>
      </c>
      <c r="E52" s="8">
        <v>174232</v>
      </c>
      <c r="F52" s="8" t="s">
        <v>174</v>
      </c>
      <c r="G52" s="8" t="s">
        <v>175</v>
      </c>
      <c r="H52" s="8" t="s">
        <v>176</v>
      </c>
      <c r="I52" s="8">
        <v>2</v>
      </c>
      <c r="J52" s="8">
        <v>157</v>
      </c>
      <c r="K52" s="8">
        <v>10601</v>
      </c>
      <c r="L52" s="8" t="s">
        <v>177</v>
      </c>
      <c r="M52" s="8" t="s">
        <v>178</v>
      </c>
      <c r="N52" s="9" t="s">
        <v>179</v>
      </c>
      <c r="O52" s="9">
        <v>7948</v>
      </c>
      <c r="P52" s="8" t="s">
        <v>185</v>
      </c>
      <c r="Q52" s="10">
        <v>34733815</v>
      </c>
      <c r="R52" s="10">
        <v>69</v>
      </c>
      <c r="S52" s="10">
        <v>2207729</v>
      </c>
    </row>
    <row r="53" ht="14.25" spans="1:19">
      <c r="A53" s="7">
        <v>44880.8625</v>
      </c>
      <c r="B53" s="8">
        <v>51418025</v>
      </c>
      <c r="C53" s="8">
        <v>56</v>
      </c>
      <c r="D53" s="8" t="s">
        <v>10</v>
      </c>
      <c r="E53" s="8">
        <v>174232</v>
      </c>
      <c r="F53" s="8" t="s">
        <v>174</v>
      </c>
      <c r="G53" s="8" t="s">
        <v>175</v>
      </c>
      <c r="H53" s="8" t="s">
        <v>176</v>
      </c>
      <c r="I53" s="8">
        <v>2</v>
      </c>
      <c r="J53" s="8">
        <v>157</v>
      </c>
      <c r="K53" s="8">
        <v>10601</v>
      </c>
      <c r="L53" s="8" t="s">
        <v>177</v>
      </c>
      <c r="M53" s="8" t="s">
        <v>178</v>
      </c>
      <c r="N53" s="9" t="s">
        <v>179</v>
      </c>
      <c r="O53" s="9">
        <v>7948</v>
      </c>
      <c r="P53" s="8" t="s">
        <v>185</v>
      </c>
      <c r="Q53" s="10">
        <v>34733815</v>
      </c>
      <c r="R53" s="10">
        <v>69</v>
      </c>
      <c r="S53" s="10">
        <v>2207729</v>
      </c>
    </row>
    <row r="54" ht="14.25" spans="1:19">
      <c r="A54" s="7">
        <v>44880.8673611111</v>
      </c>
      <c r="B54" s="8">
        <v>51418145</v>
      </c>
      <c r="C54" s="8">
        <v>56</v>
      </c>
      <c r="D54" s="8" t="s">
        <v>10</v>
      </c>
      <c r="E54" s="8">
        <v>174232</v>
      </c>
      <c r="F54" s="8" t="s">
        <v>174</v>
      </c>
      <c r="G54" s="8" t="s">
        <v>175</v>
      </c>
      <c r="H54" s="8" t="s">
        <v>176</v>
      </c>
      <c r="I54" s="8">
        <v>1</v>
      </c>
      <c r="J54" s="8">
        <v>88</v>
      </c>
      <c r="K54" s="8">
        <v>10601</v>
      </c>
      <c r="L54" s="8" t="s">
        <v>177</v>
      </c>
      <c r="M54" s="8" t="s">
        <v>178</v>
      </c>
      <c r="N54" s="9" t="s">
        <v>179</v>
      </c>
      <c r="O54" s="9">
        <v>7948</v>
      </c>
      <c r="P54" s="8" t="s">
        <v>185</v>
      </c>
      <c r="Q54" s="10">
        <v>34733815</v>
      </c>
      <c r="R54" s="10">
        <v>69</v>
      </c>
      <c r="S54" s="10">
        <v>2207729</v>
      </c>
    </row>
    <row r="55" ht="14.25" spans="1:19">
      <c r="A55" s="7">
        <v>44874.7888888889</v>
      </c>
      <c r="B55" s="8">
        <v>51327031</v>
      </c>
      <c r="C55" s="8">
        <v>307</v>
      </c>
      <c r="D55" s="8" t="s">
        <v>11</v>
      </c>
      <c r="E55" s="8">
        <v>174232</v>
      </c>
      <c r="F55" s="8" t="s">
        <v>174</v>
      </c>
      <c r="G55" s="8" t="s">
        <v>175</v>
      </c>
      <c r="H55" s="8" t="s">
        <v>176</v>
      </c>
      <c r="I55" s="8">
        <v>10</v>
      </c>
      <c r="J55" s="8">
        <v>690</v>
      </c>
      <c r="K55" s="8">
        <v>10601</v>
      </c>
      <c r="L55" s="8" t="s">
        <v>177</v>
      </c>
      <c r="M55" s="8" t="s">
        <v>178</v>
      </c>
      <c r="N55" s="9" t="s">
        <v>179</v>
      </c>
      <c r="O55" s="9">
        <v>7107</v>
      </c>
      <c r="P55" s="8" t="s">
        <v>186</v>
      </c>
      <c r="Q55" s="10">
        <v>34232631</v>
      </c>
      <c r="R55" s="10">
        <v>69</v>
      </c>
      <c r="S55" s="10">
        <v>2206758</v>
      </c>
    </row>
    <row r="56" ht="14.25" spans="1:19">
      <c r="A56" s="7">
        <v>44874.8340277778</v>
      </c>
      <c r="B56" s="8">
        <v>51328918</v>
      </c>
      <c r="C56" s="8">
        <v>307</v>
      </c>
      <c r="D56" s="8" t="s">
        <v>11</v>
      </c>
      <c r="E56" s="8">
        <v>174232</v>
      </c>
      <c r="F56" s="8" t="s">
        <v>174</v>
      </c>
      <c r="G56" s="8" t="s">
        <v>175</v>
      </c>
      <c r="H56" s="8" t="s">
        <v>176</v>
      </c>
      <c r="I56" s="8">
        <v>10</v>
      </c>
      <c r="J56" s="8">
        <v>690</v>
      </c>
      <c r="K56" s="8">
        <v>10601</v>
      </c>
      <c r="L56" s="8" t="s">
        <v>177</v>
      </c>
      <c r="M56" s="8" t="s">
        <v>178</v>
      </c>
      <c r="N56" s="9" t="s">
        <v>179</v>
      </c>
      <c r="O56" s="9">
        <v>9563</v>
      </c>
      <c r="P56" s="8" t="s">
        <v>187</v>
      </c>
      <c r="Q56" s="10">
        <v>34161683</v>
      </c>
      <c r="R56" s="10">
        <v>69</v>
      </c>
      <c r="S56" s="10">
        <v>2206709</v>
      </c>
    </row>
    <row r="57" ht="14.25" spans="1:19">
      <c r="A57" s="7">
        <v>44875.4076388889</v>
      </c>
      <c r="B57" s="8">
        <v>51333813</v>
      </c>
      <c r="C57" s="8">
        <v>307</v>
      </c>
      <c r="D57" s="8" t="s">
        <v>11</v>
      </c>
      <c r="E57" s="8">
        <v>174232</v>
      </c>
      <c r="F57" s="8" t="s">
        <v>174</v>
      </c>
      <c r="G57" s="8" t="s">
        <v>175</v>
      </c>
      <c r="H57" s="8" t="s">
        <v>176</v>
      </c>
      <c r="I57" s="8">
        <v>10</v>
      </c>
      <c r="J57" s="8">
        <v>690</v>
      </c>
      <c r="K57" s="8">
        <v>10601</v>
      </c>
      <c r="L57" s="8" t="s">
        <v>177</v>
      </c>
      <c r="M57" s="8" t="s">
        <v>178</v>
      </c>
      <c r="N57" s="9" t="s">
        <v>179</v>
      </c>
      <c r="O57" s="9">
        <v>7107</v>
      </c>
      <c r="P57" s="8" t="s">
        <v>186</v>
      </c>
      <c r="Q57" s="10">
        <v>34232631</v>
      </c>
      <c r="R57" s="10">
        <v>69</v>
      </c>
      <c r="S57" s="10">
        <v>2206758</v>
      </c>
    </row>
    <row r="58" ht="14.25" spans="1:19">
      <c r="A58" s="7">
        <v>44875.4083333333</v>
      </c>
      <c r="B58" s="8">
        <v>51333848</v>
      </c>
      <c r="C58" s="8">
        <v>307</v>
      </c>
      <c r="D58" s="8" t="s">
        <v>11</v>
      </c>
      <c r="E58" s="8">
        <v>174232</v>
      </c>
      <c r="F58" s="8" t="s">
        <v>174</v>
      </c>
      <c r="G58" s="8" t="s">
        <v>175</v>
      </c>
      <c r="H58" s="8" t="s">
        <v>176</v>
      </c>
      <c r="I58" s="8">
        <v>10</v>
      </c>
      <c r="J58" s="8">
        <v>690</v>
      </c>
      <c r="K58" s="8">
        <v>10601</v>
      </c>
      <c r="L58" s="8" t="s">
        <v>177</v>
      </c>
      <c r="M58" s="8" t="s">
        <v>178</v>
      </c>
      <c r="N58" s="9" t="s">
        <v>179</v>
      </c>
      <c r="O58" s="9">
        <v>7107</v>
      </c>
      <c r="P58" s="8" t="s">
        <v>186</v>
      </c>
      <c r="Q58" s="10">
        <v>34138681</v>
      </c>
      <c r="R58" s="10">
        <v>69</v>
      </c>
      <c r="S58" s="10">
        <v>2206738</v>
      </c>
    </row>
    <row r="59" ht="14.25" spans="1:19">
      <c r="A59" s="7">
        <v>44875.4340277778</v>
      </c>
      <c r="B59" s="8">
        <v>51334707</v>
      </c>
      <c r="C59" s="8">
        <v>307</v>
      </c>
      <c r="D59" s="8" t="s">
        <v>11</v>
      </c>
      <c r="E59" s="8">
        <v>174232</v>
      </c>
      <c r="F59" s="8" t="s">
        <v>174</v>
      </c>
      <c r="G59" s="8" t="s">
        <v>175</v>
      </c>
      <c r="H59" s="8" t="s">
        <v>176</v>
      </c>
      <c r="I59" s="8">
        <v>10</v>
      </c>
      <c r="J59" s="8">
        <v>690</v>
      </c>
      <c r="K59" s="8">
        <v>10601</v>
      </c>
      <c r="L59" s="8" t="s">
        <v>177</v>
      </c>
      <c r="M59" s="8" t="s">
        <v>178</v>
      </c>
      <c r="N59" s="9" t="s">
        <v>179</v>
      </c>
      <c r="O59" s="9">
        <v>10989</v>
      </c>
      <c r="P59" s="8" t="s">
        <v>188</v>
      </c>
      <c r="Q59" s="10">
        <v>34138681</v>
      </c>
      <c r="R59" s="10">
        <v>69</v>
      </c>
      <c r="S59" s="10">
        <v>2206738</v>
      </c>
    </row>
    <row r="60" ht="14.25" spans="1:19">
      <c r="A60" s="7">
        <v>44875.5118055556</v>
      </c>
      <c r="B60" s="8">
        <v>51336864</v>
      </c>
      <c r="C60" s="8">
        <v>307</v>
      </c>
      <c r="D60" s="8" t="s">
        <v>11</v>
      </c>
      <c r="E60" s="8">
        <v>174232</v>
      </c>
      <c r="F60" s="8" t="s">
        <v>174</v>
      </c>
      <c r="G60" s="8" t="s">
        <v>175</v>
      </c>
      <c r="H60" s="8" t="s">
        <v>176</v>
      </c>
      <c r="I60" s="8">
        <v>10</v>
      </c>
      <c r="J60" s="8">
        <v>690</v>
      </c>
      <c r="K60" s="8">
        <v>10601</v>
      </c>
      <c r="L60" s="8" t="s">
        <v>177</v>
      </c>
      <c r="M60" s="8" t="s">
        <v>178</v>
      </c>
      <c r="N60" s="9" t="s">
        <v>179</v>
      </c>
      <c r="O60" s="9">
        <v>10989</v>
      </c>
      <c r="P60" s="8" t="s">
        <v>188</v>
      </c>
      <c r="Q60" s="10">
        <v>34232631</v>
      </c>
      <c r="R60" s="10">
        <v>69</v>
      </c>
      <c r="S60" s="10">
        <v>2206758</v>
      </c>
    </row>
    <row r="61" ht="14.25" spans="1:19">
      <c r="A61" s="7">
        <v>44875.5118055556</v>
      </c>
      <c r="B61" s="8">
        <v>51336869</v>
      </c>
      <c r="C61" s="8">
        <v>307</v>
      </c>
      <c r="D61" s="8" t="s">
        <v>11</v>
      </c>
      <c r="E61" s="8">
        <v>174232</v>
      </c>
      <c r="F61" s="8" t="s">
        <v>174</v>
      </c>
      <c r="G61" s="8" t="s">
        <v>175</v>
      </c>
      <c r="H61" s="8" t="s">
        <v>176</v>
      </c>
      <c r="I61" s="8">
        <v>10</v>
      </c>
      <c r="J61" s="8">
        <v>690</v>
      </c>
      <c r="K61" s="8">
        <v>10601</v>
      </c>
      <c r="L61" s="8" t="s">
        <v>177</v>
      </c>
      <c r="M61" s="8" t="s">
        <v>178</v>
      </c>
      <c r="N61" s="9" t="s">
        <v>179</v>
      </c>
      <c r="O61" s="9">
        <v>7107</v>
      </c>
      <c r="P61" s="8" t="s">
        <v>186</v>
      </c>
      <c r="Q61" s="10">
        <v>34138681</v>
      </c>
      <c r="R61" s="10">
        <v>69</v>
      </c>
      <c r="S61" s="10">
        <v>2206738</v>
      </c>
    </row>
    <row r="62" ht="14.25" spans="1:19">
      <c r="A62" s="7">
        <v>44875.5201388889</v>
      </c>
      <c r="B62" s="8">
        <v>51337042</v>
      </c>
      <c r="C62" s="8">
        <v>307</v>
      </c>
      <c r="D62" s="8" t="s">
        <v>11</v>
      </c>
      <c r="E62" s="8">
        <v>174232</v>
      </c>
      <c r="F62" s="8" t="s">
        <v>174</v>
      </c>
      <c r="G62" s="8" t="s">
        <v>175</v>
      </c>
      <c r="H62" s="8" t="s">
        <v>176</v>
      </c>
      <c r="I62" s="8">
        <v>5</v>
      </c>
      <c r="J62" s="8">
        <v>414</v>
      </c>
      <c r="K62" s="8">
        <v>10601</v>
      </c>
      <c r="L62" s="8" t="s">
        <v>177</v>
      </c>
      <c r="M62" s="8" t="s">
        <v>178</v>
      </c>
      <c r="N62" s="9" t="s">
        <v>179</v>
      </c>
      <c r="O62" s="9">
        <v>7107</v>
      </c>
      <c r="P62" s="8" t="s">
        <v>186</v>
      </c>
      <c r="Q62" s="10">
        <v>34232631</v>
      </c>
      <c r="R62" s="10">
        <v>69</v>
      </c>
      <c r="S62" s="10">
        <v>2206758</v>
      </c>
    </row>
    <row r="63" ht="14.25" spans="1:19">
      <c r="A63" s="7">
        <v>44875.5340277778</v>
      </c>
      <c r="B63" s="8">
        <v>51337308</v>
      </c>
      <c r="C63" s="8">
        <v>307</v>
      </c>
      <c r="D63" s="8" t="s">
        <v>11</v>
      </c>
      <c r="E63" s="8">
        <v>174232</v>
      </c>
      <c r="F63" s="8" t="s">
        <v>174</v>
      </c>
      <c r="G63" s="8" t="s">
        <v>175</v>
      </c>
      <c r="H63" s="8" t="s">
        <v>176</v>
      </c>
      <c r="I63" s="8">
        <v>10</v>
      </c>
      <c r="J63" s="8">
        <v>690</v>
      </c>
      <c r="K63" s="8">
        <v>10601</v>
      </c>
      <c r="L63" s="8" t="s">
        <v>177</v>
      </c>
      <c r="M63" s="8" t="s">
        <v>178</v>
      </c>
      <c r="N63" s="9" t="s">
        <v>179</v>
      </c>
      <c r="O63" s="9">
        <v>7107</v>
      </c>
      <c r="P63" s="8" t="s">
        <v>186</v>
      </c>
      <c r="Q63" s="10">
        <v>34138681</v>
      </c>
      <c r="R63" s="10">
        <v>69</v>
      </c>
      <c r="S63" s="10">
        <v>2206738</v>
      </c>
    </row>
    <row r="64" ht="14.25" spans="1:19">
      <c r="A64" s="7">
        <v>44875.76875</v>
      </c>
      <c r="B64" s="8">
        <v>51342818</v>
      </c>
      <c r="C64" s="8">
        <v>307</v>
      </c>
      <c r="D64" s="8" t="s">
        <v>11</v>
      </c>
      <c r="E64" s="8">
        <v>174232</v>
      </c>
      <c r="F64" s="8" t="s">
        <v>174</v>
      </c>
      <c r="G64" s="8" t="s">
        <v>175</v>
      </c>
      <c r="H64" s="8" t="s">
        <v>176</v>
      </c>
      <c r="I64" s="8">
        <v>10</v>
      </c>
      <c r="J64" s="8">
        <v>690</v>
      </c>
      <c r="K64" s="8">
        <v>10601</v>
      </c>
      <c r="L64" s="8" t="s">
        <v>177</v>
      </c>
      <c r="M64" s="8" t="s">
        <v>178</v>
      </c>
      <c r="N64" s="9" t="s">
        <v>179</v>
      </c>
      <c r="O64" s="9">
        <v>7107</v>
      </c>
      <c r="P64" s="8" t="s">
        <v>186</v>
      </c>
      <c r="Q64" s="10">
        <v>34138681</v>
      </c>
      <c r="R64" s="10">
        <v>69</v>
      </c>
      <c r="S64" s="10">
        <v>2206738</v>
      </c>
    </row>
    <row r="65" ht="14.25" spans="1:19">
      <c r="A65" s="7">
        <v>44876.5138888889</v>
      </c>
      <c r="B65" s="8">
        <v>51353078</v>
      </c>
      <c r="C65" s="8">
        <v>307</v>
      </c>
      <c r="D65" s="8" t="s">
        <v>11</v>
      </c>
      <c r="E65" s="8">
        <v>174232</v>
      </c>
      <c r="F65" s="8" t="s">
        <v>174</v>
      </c>
      <c r="G65" s="8" t="s">
        <v>175</v>
      </c>
      <c r="H65" s="8" t="s">
        <v>176</v>
      </c>
      <c r="I65" s="8">
        <v>10</v>
      </c>
      <c r="J65" s="8">
        <v>690</v>
      </c>
      <c r="K65" s="8">
        <v>10601</v>
      </c>
      <c r="L65" s="8" t="s">
        <v>177</v>
      </c>
      <c r="M65" s="8" t="s">
        <v>178</v>
      </c>
      <c r="N65" s="9" t="s">
        <v>179</v>
      </c>
      <c r="O65" s="9">
        <v>10613</v>
      </c>
      <c r="P65" s="8" t="s">
        <v>189</v>
      </c>
      <c r="Q65" s="10">
        <v>34161683</v>
      </c>
      <c r="R65" s="10">
        <v>69</v>
      </c>
      <c r="S65" s="10">
        <v>2206709</v>
      </c>
    </row>
    <row r="66" ht="14.25" spans="1:19">
      <c r="A66" s="7">
        <v>44876.5152777778</v>
      </c>
      <c r="B66" s="8">
        <v>51353112</v>
      </c>
      <c r="C66" s="8">
        <v>307</v>
      </c>
      <c r="D66" s="8" t="s">
        <v>11</v>
      </c>
      <c r="E66" s="8">
        <v>174232</v>
      </c>
      <c r="F66" s="8" t="s">
        <v>174</v>
      </c>
      <c r="G66" s="8" t="s">
        <v>175</v>
      </c>
      <c r="H66" s="8" t="s">
        <v>176</v>
      </c>
      <c r="I66" s="8">
        <v>10</v>
      </c>
      <c r="J66" s="8">
        <v>690</v>
      </c>
      <c r="K66" s="8">
        <v>10601</v>
      </c>
      <c r="L66" s="8" t="s">
        <v>177</v>
      </c>
      <c r="M66" s="8" t="s">
        <v>178</v>
      </c>
      <c r="N66" s="9" t="s">
        <v>179</v>
      </c>
      <c r="O66" s="9">
        <v>10989</v>
      </c>
      <c r="P66" s="8" t="s">
        <v>188</v>
      </c>
      <c r="Q66" s="10">
        <v>34161683</v>
      </c>
      <c r="R66" s="10">
        <v>69</v>
      </c>
      <c r="S66" s="10">
        <v>2206709</v>
      </c>
    </row>
    <row r="67" ht="14.25" spans="1:19">
      <c r="A67" s="7">
        <v>44876.5631944444</v>
      </c>
      <c r="B67" s="8">
        <v>51353948</v>
      </c>
      <c r="C67" s="8">
        <v>307</v>
      </c>
      <c r="D67" s="8" t="s">
        <v>11</v>
      </c>
      <c r="E67" s="8">
        <v>174232</v>
      </c>
      <c r="F67" s="8" t="s">
        <v>174</v>
      </c>
      <c r="G67" s="8" t="s">
        <v>175</v>
      </c>
      <c r="H67" s="8" t="s">
        <v>176</v>
      </c>
      <c r="I67" s="8">
        <v>10</v>
      </c>
      <c r="J67" s="8">
        <v>690</v>
      </c>
      <c r="K67" s="8">
        <v>10601</v>
      </c>
      <c r="L67" s="8" t="s">
        <v>177</v>
      </c>
      <c r="M67" s="8" t="s">
        <v>178</v>
      </c>
      <c r="N67" s="9" t="s">
        <v>179</v>
      </c>
      <c r="O67" s="9">
        <v>9563</v>
      </c>
      <c r="P67" s="8" t="s">
        <v>187</v>
      </c>
      <c r="Q67" s="10">
        <v>34232631</v>
      </c>
      <c r="R67" s="10">
        <v>69</v>
      </c>
      <c r="S67" s="10">
        <v>2206758</v>
      </c>
    </row>
    <row r="68" ht="14.25" spans="1:19">
      <c r="A68" s="7">
        <v>44876.5631944444</v>
      </c>
      <c r="B68" s="8">
        <v>51353968</v>
      </c>
      <c r="C68" s="8">
        <v>307</v>
      </c>
      <c r="D68" s="8" t="s">
        <v>11</v>
      </c>
      <c r="E68" s="8">
        <v>174232</v>
      </c>
      <c r="F68" s="8" t="s">
        <v>174</v>
      </c>
      <c r="G68" s="8" t="s">
        <v>175</v>
      </c>
      <c r="H68" s="8" t="s">
        <v>176</v>
      </c>
      <c r="I68" s="8">
        <v>10</v>
      </c>
      <c r="J68" s="8">
        <v>690</v>
      </c>
      <c r="K68" s="8">
        <v>10601</v>
      </c>
      <c r="L68" s="8" t="s">
        <v>177</v>
      </c>
      <c r="M68" s="8" t="s">
        <v>178</v>
      </c>
      <c r="N68" s="9" t="s">
        <v>179</v>
      </c>
      <c r="O68" s="9">
        <v>9563</v>
      </c>
      <c r="P68" s="8" t="s">
        <v>187</v>
      </c>
      <c r="Q68" s="10">
        <v>34138681</v>
      </c>
      <c r="R68" s="10">
        <v>69</v>
      </c>
      <c r="S68" s="10">
        <v>2206738</v>
      </c>
    </row>
    <row r="69" ht="14.25" spans="1:19">
      <c r="A69" s="7">
        <v>44876.5965277778</v>
      </c>
      <c r="B69" s="8">
        <v>51354548</v>
      </c>
      <c r="C69" s="8">
        <v>307</v>
      </c>
      <c r="D69" s="8" t="s">
        <v>11</v>
      </c>
      <c r="E69" s="8">
        <v>174232</v>
      </c>
      <c r="F69" s="8" t="s">
        <v>174</v>
      </c>
      <c r="G69" s="8" t="s">
        <v>175</v>
      </c>
      <c r="H69" s="8" t="s">
        <v>176</v>
      </c>
      <c r="I69" s="8">
        <v>10</v>
      </c>
      <c r="J69" s="8">
        <v>690</v>
      </c>
      <c r="K69" s="8">
        <v>10601</v>
      </c>
      <c r="L69" s="8" t="s">
        <v>177</v>
      </c>
      <c r="M69" s="8" t="s">
        <v>178</v>
      </c>
      <c r="N69" s="9" t="s">
        <v>179</v>
      </c>
      <c r="O69" s="9">
        <v>9563</v>
      </c>
      <c r="P69" s="8" t="s">
        <v>187</v>
      </c>
      <c r="Q69" s="10">
        <v>34232631</v>
      </c>
      <c r="R69" s="10">
        <v>69</v>
      </c>
      <c r="S69" s="10">
        <v>2206758</v>
      </c>
    </row>
    <row r="70" ht="14.25" spans="1:19">
      <c r="A70" s="7">
        <v>44876.6493055556</v>
      </c>
      <c r="B70" s="8">
        <v>51355564</v>
      </c>
      <c r="C70" s="8">
        <v>307</v>
      </c>
      <c r="D70" s="8" t="s">
        <v>11</v>
      </c>
      <c r="E70" s="8">
        <v>174232</v>
      </c>
      <c r="F70" s="8" t="s">
        <v>174</v>
      </c>
      <c r="G70" s="8" t="s">
        <v>175</v>
      </c>
      <c r="H70" s="8" t="s">
        <v>176</v>
      </c>
      <c r="I70" s="8">
        <v>10</v>
      </c>
      <c r="J70" s="8">
        <v>690</v>
      </c>
      <c r="K70" s="8">
        <v>10601</v>
      </c>
      <c r="L70" s="8" t="s">
        <v>177</v>
      </c>
      <c r="M70" s="8" t="s">
        <v>178</v>
      </c>
      <c r="N70" s="9" t="s">
        <v>179</v>
      </c>
      <c r="O70" s="9">
        <v>10613</v>
      </c>
      <c r="P70" s="8" t="s">
        <v>189</v>
      </c>
      <c r="Q70" s="10">
        <v>34318250</v>
      </c>
      <c r="R70" s="10">
        <v>69</v>
      </c>
      <c r="S70" s="10">
        <v>2207726</v>
      </c>
    </row>
    <row r="71" ht="14.25" spans="1:19">
      <c r="A71" s="7">
        <v>44876.6777777778</v>
      </c>
      <c r="B71" s="8">
        <v>51356343</v>
      </c>
      <c r="C71" s="8">
        <v>307</v>
      </c>
      <c r="D71" s="8" t="s">
        <v>11</v>
      </c>
      <c r="E71" s="8">
        <v>174232</v>
      </c>
      <c r="F71" s="8" t="s">
        <v>174</v>
      </c>
      <c r="G71" s="8" t="s">
        <v>175</v>
      </c>
      <c r="H71" s="8" t="s">
        <v>176</v>
      </c>
      <c r="I71" s="8">
        <v>10</v>
      </c>
      <c r="J71" s="8">
        <v>690</v>
      </c>
      <c r="K71" s="8">
        <v>10601</v>
      </c>
      <c r="L71" s="8" t="s">
        <v>177</v>
      </c>
      <c r="M71" s="8" t="s">
        <v>178</v>
      </c>
      <c r="N71" s="9" t="s">
        <v>179</v>
      </c>
      <c r="O71" s="9">
        <v>10613</v>
      </c>
      <c r="P71" s="8" t="s">
        <v>189</v>
      </c>
      <c r="Q71" s="10">
        <v>34232631</v>
      </c>
      <c r="R71" s="10">
        <v>69</v>
      </c>
      <c r="S71" s="10">
        <v>2206758</v>
      </c>
    </row>
    <row r="72" ht="14.25" spans="1:19">
      <c r="A72" s="7">
        <v>44876.6881944444</v>
      </c>
      <c r="B72" s="8">
        <v>51356632</v>
      </c>
      <c r="C72" s="8">
        <v>307</v>
      </c>
      <c r="D72" s="8" t="s">
        <v>11</v>
      </c>
      <c r="E72" s="8">
        <v>174232</v>
      </c>
      <c r="F72" s="8" t="s">
        <v>174</v>
      </c>
      <c r="G72" s="8" t="s">
        <v>175</v>
      </c>
      <c r="H72" s="8" t="s">
        <v>176</v>
      </c>
      <c r="I72" s="8">
        <v>3</v>
      </c>
      <c r="J72" s="8">
        <v>276</v>
      </c>
      <c r="K72" s="8">
        <v>10601</v>
      </c>
      <c r="L72" s="8" t="s">
        <v>177</v>
      </c>
      <c r="M72" s="8" t="s">
        <v>178</v>
      </c>
      <c r="N72" s="9" t="s">
        <v>179</v>
      </c>
      <c r="O72" s="9">
        <v>9563</v>
      </c>
      <c r="P72" s="8" t="s">
        <v>187</v>
      </c>
      <c r="Q72" s="10">
        <v>34138681</v>
      </c>
      <c r="R72" s="10">
        <v>69</v>
      </c>
      <c r="S72" s="10">
        <v>2206738</v>
      </c>
    </row>
    <row r="73" ht="14.25" spans="1:19">
      <c r="A73" s="7">
        <v>44876.7611111111</v>
      </c>
      <c r="B73" s="8">
        <v>51358660</v>
      </c>
      <c r="C73" s="8">
        <v>307</v>
      </c>
      <c r="D73" s="8" t="s">
        <v>11</v>
      </c>
      <c r="E73" s="8">
        <v>174232</v>
      </c>
      <c r="F73" s="8" t="s">
        <v>174</v>
      </c>
      <c r="G73" s="8" t="s">
        <v>175</v>
      </c>
      <c r="H73" s="8" t="s">
        <v>176</v>
      </c>
      <c r="I73" s="8">
        <v>10</v>
      </c>
      <c r="J73" s="8">
        <v>690</v>
      </c>
      <c r="K73" s="8">
        <v>10601</v>
      </c>
      <c r="L73" s="8" t="s">
        <v>177</v>
      </c>
      <c r="M73" s="8" t="s">
        <v>178</v>
      </c>
      <c r="N73" s="9" t="s">
        <v>179</v>
      </c>
      <c r="O73" s="9">
        <v>7107</v>
      </c>
      <c r="P73" s="8" t="s">
        <v>186</v>
      </c>
      <c r="Q73" s="10">
        <v>34232631</v>
      </c>
      <c r="R73" s="10">
        <v>69</v>
      </c>
      <c r="S73" s="10">
        <v>2206758</v>
      </c>
    </row>
    <row r="74" ht="14.25" spans="1:19">
      <c r="A74" s="7">
        <v>44876.8222222222</v>
      </c>
      <c r="B74" s="8">
        <v>51360766</v>
      </c>
      <c r="C74" s="8">
        <v>307</v>
      </c>
      <c r="D74" s="8" t="s">
        <v>11</v>
      </c>
      <c r="E74" s="8">
        <v>174232</v>
      </c>
      <c r="F74" s="8" t="s">
        <v>174</v>
      </c>
      <c r="G74" s="8" t="s">
        <v>175</v>
      </c>
      <c r="H74" s="8" t="s">
        <v>176</v>
      </c>
      <c r="I74" s="8">
        <v>10</v>
      </c>
      <c r="J74" s="8">
        <v>690</v>
      </c>
      <c r="K74" s="8">
        <v>10601</v>
      </c>
      <c r="L74" s="8" t="s">
        <v>177</v>
      </c>
      <c r="M74" s="8" t="s">
        <v>178</v>
      </c>
      <c r="N74" s="9" t="s">
        <v>179</v>
      </c>
      <c r="O74" s="9">
        <v>10613</v>
      </c>
      <c r="P74" s="8" t="s">
        <v>189</v>
      </c>
      <c r="Q74" s="10">
        <v>34232631</v>
      </c>
      <c r="R74" s="10">
        <v>69</v>
      </c>
      <c r="S74" s="10">
        <v>2206758</v>
      </c>
    </row>
    <row r="75" ht="14.25" spans="1:19">
      <c r="A75" s="7">
        <v>44877.4416666667</v>
      </c>
      <c r="B75" s="8">
        <v>51366170</v>
      </c>
      <c r="C75" s="8">
        <v>307</v>
      </c>
      <c r="D75" s="8" t="s">
        <v>11</v>
      </c>
      <c r="E75" s="8">
        <v>174232</v>
      </c>
      <c r="F75" s="8" t="s">
        <v>174</v>
      </c>
      <c r="G75" s="8" t="s">
        <v>175</v>
      </c>
      <c r="H75" s="8" t="s">
        <v>176</v>
      </c>
      <c r="I75" s="8">
        <v>1</v>
      </c>
      <c r="J75" s="8">
        <v>98.84</v>
      </c>
      <c r="K75" s="8">
        <v>10601</v>
      </c>
      <c r="L75" s="8" t="s">
        <v>177</v>
      </c>
      <c r="M75" s="8" t="s">
        <v>178</v>
      </c>
      <c r="N75" s="9" t="s">
        <v>179</v>
      </c>
      <c r="O75" s="9">
        <v>991137</v>
      </c>
      <c r="P75" s="8" t="s">
        <v>190</v>
      </c>
      <c r="Q75" s="10">
        <v>34138681</v>
      </c>
      <c r="R75" s="10">
        <v>69</v>
      </c>
      <c r="S75" s="10">
        <v>2206738</v>
      </c>
    </row>
    <row r="76" ht="14.25" spans="1:19">
      <c r="A76" s="7">
        <v>44877.4541666667</v>
      </c>
      <c r="B76" s="8">
        <v>51366595</v>
      </c>
      <c r="C76" s="8">
        <v>307</v>
      </c>
      <c r="D76" s="8" t="s">
        <v>11</v>
      </c>
      <c r="E76" s="8">
        <v>174232</v>
      </c>
      <c r="F76" s="8" t="s">
        <v>174</v>
      </c>
      <c r="G76" s="8" t="s">
        <v>175</v>
      </c>
      <c r="H76" s="8" t="s">
        <v>176</v>
      </c>
      <c r="I76" s="8">
        <v>10</v>
      </c>
      <c r="J76" s="8">
        <v>690</v>
      </c>
      <c r="K76" s="8">
        <v>10601</v>
      </c>
      <c r="L76" s="8" t="s">
        <v>177</v>
      </c>
      <c r="M76" s="8" t="s">
        <v>178</v>
      </c>
      <c r="N76" s="9" t="s">
        <v>179</v>
      </c>
      <c r="O76" s="9">
        <v>9563</v>
      </c>
      <c r="P76" s="8" t="s">
        <v>187</v>
      </c>
      <c r="Q76" s="10">
        <v>34232631</v>
      </c>
      <c r="R76" s="10">
        <v>69</v>
      </c>
      <c r="S76" s="10">
        <v>2206758</v>
      </c>
    </row>
    <row r="77" ht="14.25" spans="1:19">
      <c r="A77" s="7">
        <v>44877.4784722222</v>
      </c>
      <c r="B77" s="8">
        <v>51367257</v>
      </c>
      <c r="C77" s="8">
        <v>307</v>
      </c>
      <c r="D77" s="8" t="s">
        <v>11</v>
      </c>
      <c r="E77" s="8">
        <v>174232</v>
      </c>
      <c r="F77" s="8" t="s">
        <v>174</v>
      </c>
      <c r="G77" s="8" t="s">
        <v>175</v>
      </c>
      <c r="H77" s="8" t="s">
        <v>176</v>
      </c>
      <c r="I77" s="8">
        <v>10</v>
      </c>
      <c r="J77" s="8">
        <v>690</v>
      </c>
      <c r="K77" s="8">
        <v>10601</v>
      </c>
      <c r="L77" s="8" t="s">
        <v>177</v>
      </c>
      <c r="M77" s="8" t="s">
        <v>178</v>
      </c>
      <c r="N77" s="9" t="s">
        <v>179</v>
      </c>
      <c r="O77" s="9">
        <v>991137</v>
      </c>
      <c r="P77" s="8" t="s">
        <v>190</v>
      </c>
      <c r="Q77" s="10">
        <v>34318250</v>
      </c>
      <c r="R77" s="10">
        <v>69</v>
      </c>
      <c r="S77" s="10">
        <v>2207726</v>
      </c>
    </row>
    <row r="78" ht="14.25" spans="1:19">
      <c r="A78" s="7">
        <v>44877.5395833333</v>
      </c>
      <c r="B78" s="8">
        <v>51368385</v>
      </c>
      <c r="C78" s="8">
        <v>307</v>
      </c>
      <c r="D78" s="8" t="s">
        <v>11</v>
      </c>
      <c r="E78" s="8">
        <v>174232</v>
      </c>
      <c r="F78" s="8" t="s">
        <v>174</v>
      </c>
      <c r="G78" s="8" t="s">
        <v>175</v>
      </c>
      <c r="H78" s="8" t="s">
        <v>176</v>
      </c>
      <c r="I78" s="8">
        <v>10</v>
      </c>
      <c r="J78" s="8">
        <v>690</v>
      </c>
      <c r="K78" s="8">
        <v>10601</v>
      </c>
      <c r="L78" s="8" t="s">
        <v>177</v>
      </c>
      <c r="M78" s="8" t="s">
        <v>178</v>
      </c>
      <c r="N78" s="9" t="s">
        <v>179</v>
      </c>
      <c r="O78" s="9">
        <v>991137</v>
      </c>
      <c r="P78" s="8" t="s">
        <v>190</v>
      </c>
      <c r="Q78" s="10">
        <v>34318250</v>
      </c>
      <c r="R78" s="10">
        <v>69</v>
      </c>
      <c r="S78" s="10">
        <v>2207726</v>
      </c>
    </row>
    <row r="79" ht="14.25" spans="1:19">
      <c r="A79" s="7">
        <v>44877.5395833333</v>
      </c>
      <c r="B79" s="8">
        <v>51368435</v>
      </c>
      <c r="C79" s="8">
        <v>307</v>
      </c>
      <c r="D79" s="8" t="s">
        <v>11</v>
      </c>
      <c r="E79" s="8">
        <v>174232</v>
      </c>
      <c r="F79" s="8" t="s">
        <v>174</v>
      </c>
      <c r="G79" s="8" t="s">
        <v>175</v>
      </c>
      <c r="H79" s="8" t="s">
        <v>176</v>
      </c>
      <c r="I79" s="8">
        <v>10</v>
      </c>
      <c r="J79" s="8">
        <v>690</v>
      </c>
      <c r="K79" s="8">
        <v>10601</v>
      </c>
      <c r="L79" s="8" t="s">
        <v>177</v>
      </c>
      <c r="M79" s="8" t="s">
        <v>178</v>
      </c>
      <c r="N79" s="9" t="s">
        <v>179</v>
      </c>
      <c r="O79" s="9">
        <v>991137</v>
      </c>
      <c r="P79" s="8" t="s">
        <v>190</v>
      </c>
      <c r="Q79" s="10">
        <v>34318250</v>
      </c>
      <c r="R79" s="10">
        <v>69</v>
      </c>
      <c r="S79" s="10">
        <v>2207726</v>
      </c>
    </row>
    <row r="80" ht="14.25" spans="1:19">
      <c r="A80" s="7">
        <v>44877.5618055556</v>
      </c>
      <c r="B80" s="8">
        <v>51368805</v>
      </c>
      <c r="C80" s="8">
        <v>307</v>
      </c>
      <c r="D80" s="8" t="s">
        <v>11</v>
      </c>
      <c r="E80" s="8">
        <v>174232</v>
      </c>
      <c r="F80" s="8" t="s">
        <v>174</v>
      </c>
      <c r="G80" s="8" t="s">
        <v>175</v>
      </c>
      <c r="H80" s="8" t="s">
        <v>176</v>
      </c>
      <c r="I80" s="8">
        <v>20</v>
      </c>
      <c r="J80" s="8">
        <v>1380</v>
      </c>
      <c r="K80" s="8">
        <v>10601</v>
      </c>
      <c r="L80" s="8" t="s">
        <v>177</v>
      </c>
      <c r="M80" s="8" t="s">
        <v>178</v>
      </c>
      <c r="N80" s="9" t="s">
        <v>179</v>
      </c>
      <c r="O80" s="9">
        <v>10613</v>
      </c>
      <c r="P80" s="8" t="s">
        <v>189</v>
      </c>
      <c r="Q80" s="10">
        <v>34318250</v>
      </c>
      <c r="R80" s="10">
        <v>69</v>
      </c>
      <c r="S80" s="10">
        <v>2207726</v>
      </c>
    </row>
    <row r="81" ht="14.25" spans="1:19">
      <c r="A81" s="7">
        <v>44877.6722222222</v>
      </c>
      <c r="B81" s="8">
        <v>51371056</v>
      </c>
      <c r="C81" s="8">
        <v>307</v>
      </c>
      <c r="D81" s="8" t="s">
        <v>11</v>
      </c>
      <c r="E81" s="8">
        <v>174232</v>
      </c>
      <c r="F81" s="8" t="s">
        <v>174</v>
      </c>
      <c r="G81" s="8" t="s">
        <v>175</v>
      </c>
      <c r="H81" s="8" t="s">
        <v>176</v>
      </c>
      <c r="I81" s="8">
        <v>10</v>
      </c>
      <c r="J81" s="8">
        <v>690</v>
      </c>
      <c r="K81" s="8">
        <v>10601</v>
      </c>
      <c r="L81" s="8" t="s">
        <v>177</v>
      </c>
      <c r="M81" s="8" t="s">
        <v>178</v>
      </c>
      <c r="N81" s="9" t="s">
        <v>179</v>
      </c>
      <c r="O81" s="9">
        <v>10989</v>
      </c>
      <c r="P81" s="8" t="s">
        <v>188</v>
      </c>
      <c r="Q81" s="10">
        <v>34318250</v>
      </c>
      <c r="R81" s="10">
        <v>69</v>
      </c>
      <c r="S81" s="10">
        <v>2207726</v>
      </c>
    </row>
    <row r="82" ht="14.25" spans="1:19">
      <c r="A82" s="7">
        <v>44877.675</v>
      </c>
      <c r="B82" s="8">
        <v>51371161</v>
      </c>
      <c r="C82" s="8">
        <v>307</v>
      </c>
      <c r="D82" s="8" t="s">
        <v>11</v>
      </c>
      <c r="E82" s="8">
        <v>174232</v>
      </c>
      <c r="F82" s="8" t="s">
        <v>174</v>
      </c>
      <c r="G82" s="8" t="s">
        <v>175</v>
      </c>
      <c r="H82" s="8" t="s">
        <v>176</v>
      </c>
      <c r="I82" s="8">
        <v>3</v>
      </c>
      <c r="J82" s="8">
        <v>276</v>
      </c>
      <c r="K82" s="8">
        <v>10601</v>
      </c>
      <c r="L82" s="8" t="s">
        <v>177</v>
      </c>
      <c r="M82" s="8" t="s">
        <v>178</v>
      </c>
      <c r="N82" s="9" t="s">
        <v>179</v>
      </c>
      <c r="O82" s="9">
        <v>10989</v>
      </c>
      <c r="P82" s="8" t="s">
        <v>188</v>
      </c>
      <c r="Q82" s="10">
        <v>34232631</v>
      </c>
      <c r="R82" s="10">
        <v>69</v>
      </c>
      <c r="S82" s="10">
        <v>2206758</v>
      </c>
    </row>
    <row r="83" ht="14.25" spans="1:19">
      <c r="A83" s="7">
        <v>44877.8430555556</v>
      </c>
      <c r="B83" s="8">
        <v>51375366</v>
      </c>
      <c r="C83" s="8">
        <v>307</v>
      </c>
      <c r="D83" s="8" t="s">
        <v>11</v>
      </c>
      <c r="E83" s="8">
        <v>174232</v>
      </c>
      <c r="F83" s="8" t="s">
        <v>174</v>
      </c>
      <c r="G83" s="8" t="s">
        <v>175</v>
      </c>
      <c r="H83" s="8" t="s">
        <v>176</v>
      </c>
      <c r="I83" s="8">
        <v>10</v>
      </c>
      <c r="J83" s="8">
        <v>690</v>
      </c>
      <c r="K83" s="8">
        <v>10601</v>
      </c>
      <c r="L83" s="8" t="s">
        <v>177</v>
      </c>
      <c r="M83" s="8" t="s">
        <v>178</v>
      </c>
      <c r="N83" s="9" t="s">
        <v>179</v>
      </c>
      <c r="O83" s="9">
        <v>7107</v>
      </c>
      <c r="P83" s="8" t="s">
        <v>186</v>
      </c>
      <c r="Q83" s="10">
        <v>34318250</v>
      </c>
      <c r="R83" s="10">
        <v>69</v>
      </c>
      <c r="S83" s="10">
        <v>2207726</v>
      </c>
    </row>
    <row r="84" ht="14.25" spans="1:19">
      <c r="A84" s="7">
        <v>44878.4145833333</v>
      </c>
      <c r="B84" s="8">
        <v>51378438</v>
      </c>
      <c r="C84" s="8">
        <v>307</v>
      </c>
      <c r="D84" s="8" t="s">
        <v>11</v>
      </c>
      <c r="E84" s="8">
        <v>174232</v>
      </c>
      <c r="F84" s="8" t="s">
        <v>174</v>
      </c>
      <c r="G84" s="8" t="s">
        <v>175</v>
      </c>
      <c r="H84" s="8" t="s">
        <v>176</v>
      </c>
      <c r="I84" s="8">
        <v>10</v>
      </c>
      <c r="J84" s="8">
        <v>690</v>
      </c>
      <c r="K84" s="8">
        <v>10601</v>
      </c>
      <c r="L84" s="8" t="s">
        <v>177</v>
      </c>
      <c r="M84" s="8" t="s">
        <v>178</v>
      </c>
      <c r="N84" s="9" t="s">
        <v>179</v>
      </c>
      <c r="O84" s="9">
        <v>10613</v>
      </c>
      <c r="P84" s="8" t="s">
        <v>189</v>
      </c>
      <c r="Q84" s="10">
        <v>34318250</v>
      </c>
      <c r="R84" s="10">
        <v>69</v>
      </c>
      <c r="S84" s="10">
        <v>2207726</v>
      </c>
    </row>
    <row r="85" ht="14.25" spans="1:19">
      <c r="A85" s="7">
        <v>44878.4305555556</v>
      </c>
      <c r="B85" s="8">
        <v>51378912</v>
      </c>
      <c r="C85" s="8">
        <v>307</v>
      </c>
      <c r="D85" s="8" t="s">
        <v>11</v>
      </c>
      <c r="E85" s="8">
        <v>174232</v>
      </c>
      <c r="F85" s="8" t="s">
        <v>174</v>
      </c>
      <c r="G85" s="8" t="s">
        <v>175</v>
      </c>
      <c r="H85" s="8" t="s">
        <v>176</v>
      </c>
      <c r="I85" s="8">
        <v>3</v>
      </c>
      <c r="J85" s="8">
        <v>398.1</v>
      </c>
      <c r="K85" s="8">
        <v>10601</v>
      </c>
      <c r="L85" s="8" t="s">
        <v>177</v>
      </c>
      <c r="M85" s="8" t="s">
        <v>178</v>
      </c>
      <c r="N85" s="9" t="s">
        <v>179</v>
      </c>
      <c r="O85" s="9">
        <v>995407</v>
      </c>
      <c r="P85" s="8" t="s">
        <v>191</v>
      </c>
      <c r="Q85" s="10">
        <v>34232631</v>
      </c>
      <c r="R85" s="10">
        <v>69</v>
      </c>
      <c r="S85" s="10">
        <v>2206758</v>
      </c>
    </row>
    <row r="86" ht="14.25" spans="1:19">
      <c r="A86" s="7">
        <v>44878.4597222222</v>
      </c>
      <c r="B86" s="8">
        <v>51379819</v>
      </c>
      <c r="C86" s="8">
        <v>307</v>
      </c>
      <c r="D86" s="8" t="s">
        <v>11</v>
      </c>
      <c r="E86" s="8">
        <v>174232</v>
      </c>
      <c r="F86" s="8" t="s">
        <v>174</v>
      </c>
      <c r="G86" s="8" t="s">
        <v>175</v>
      </c>
      <c r="H86" s="8" t="s">
        <v>176</v>
      </c>
      <c r="I86" s="8">
        <v>10</v>
      </c>
      <c r="J86" s="8">
        <v>690</v>
      </c>
      <c r="K86" s="8">
        <v>10601</v>
      </c>
      <c r="L86" s="8" t="s">
        <v>177</v>
      </c>
      <c r="M86" s="8" t="s">
        <v>178</v>
      </c>
      <c r="N86" s="9" t="s">
        <v>179</v>
      </c>
      <c r="O86" s="9">
        <v>10613</v>
      </c>
      <c r="P86" s="8" t="s">
        <v>189</v>
      </c>
      <c r="Q86" s="10">
        <v>34318250</v>
      </c>
      <c r="R86" s="10">
        <v>69</v>
      </c>
      <c r="S86" s="10">
        <v>2207726</v>
      </c>
    </row>
    <row r="87" ht="14.25" spans="1:19">
      <c r="A87" s="7">
        <v>44878.5548611111</v>
      </c>
      <c r="B87" s="8">
        <v>51381735</v>
      </c>
      <c r="C87" s="8">
        <v>307</v>
      </c>
      <c r="D87" s="8" t="s">
        <v>11</v>
      </c>
      <c r="E87" s="8">
        <v>174232</v>
      </c>
      <c r="F87" s="8" t="s">
        <v>174</v>
      </c>
      <c r="G87" s="8" t="s">
        <v>175</v>
      </c>
      <c r="H87" s="8" t="s">
        <v>176</v>
      </c>
      <c r="I87" s="8">
        <v>4</v>
      </c>
      <c r="J87" s="8">
        <v>276</v>
      </c>
      <c r="K87" s="8">
        <v>10601</v>
      </c>
      <c r="L87" s="8" t="s">
        <v>177</v>
      </c>
      <c r="M87" s="8" t="s">
        <v>178</v>
      </c>
      <c r="N87" s="9" t="s">
        <v>179</v>
      </c>
      <c r="O87" s="9">
        <v>10989</v>
      </c>
      <c r="P87" s="8" t="s">
        <v>188</v>
      </c>
      <c r="Q87" s="10">
        <v>34318250</v>
      </c>
      <c r="R87" s="10">
        <v>69</v>
      </c>
      <c r="S87" s="10">
        <v>2207726</v>
      </c>
    </row>
    <row r="88" ht="14.25" spans="1:19">
      <c r="A88" s="7">
        <v>44878.5548611111</v>
      </c>
      <c r="B88" s="8">
        <v>51381735</v>
      </c>
      <c r="C88" s="8">
        <v>307</v>
      </c>
      <c r="D88" s="8" t="s">
        <v>11</v>
      </c>
      <c r="E88" s="8">
        <v>174232</v>
      </c>
      <c r="F88" s="8" t="s">
        <v>174</v>
      </c>
      <c r="G88" s="8" t="s">
        <v>175</v>
      </c>
      <c r="H88" s="8" t="s">
        <v>176</v>
      </c>
      <c r="I88" s="8">
        <v>3</v>
      </c>
      <c r="J88" s="8">
        <v>207</v>
      </c>
      <c r="K88" s="8">
        <v>10601</v>
      </c>
      <c r="L88" s="8" t="s">
        <v>177</v>
      </c>
      <c r="M88" s="8" t="s">
        <v>178</v>
      </c>
      <c r="N88" s="9" t="s">
        <v>179</v>
      </c>
      <c r="O88" s="9">
        <v>10989</v>
      </c>
      <c r="P88" s="8" t="s">
        <v>188</v>
      </c>
      <c r="Q88" s="10">
        <v>34232631</v>
      </c>
      <c r="R88" s="10">
        <v>69</v>
      </c>
      <c r="S88" s="10">
        <v>2206758</v>
      </c>
    </row>
    <row r="89" ht="14.25" spans="1:19">
      <c r="A89" s="7">
        <v>44878.5548611111</v>
      </c>
      <c r="B89" s="8">
        <v>51381735</v>
      </c>
      <c r="C89" s="8">
        <v>307</v>
      </c>
      <c r="D89" s="8" t="s">
        <v>11</v>
      </c>
      <c r="E89" s="8">
        <v>174232</v>
      </c>
      <c r="F89" s="8" t="s">
        <v>174</v>
      </c>
      <c r="G89" s="8" t="s">
        <v>175</v>
      </c>
      <c r="H89" s="8" t="s">
        <v>176</v>
      </c>
      <c r="I89" s="8">
        <v>2</v>
      </c>
      <c r="J89" s="8">
        <v>138</v>
      </c>
      <c r="K89" s="8">
        <v>10601</v>
      </c>
      <c r="L89" s="8" t="s">
        <v>177</v>
      </c>
      <c r="M89" s="8" t="s">
        <v>178</v>
      </c>
      <c r="N89" s="9" t="s">
        <v>179</v>
      </c>
      <c r="O89" s="9">
        <v>10989</v>
      </c>
      <c r="P89" s="8" t="s">
        <v>188</v>
      </c>
      <c r="Q89" s="10">
        <v>34161683</v>
      </c>
      <c r="R89" s="10">
        <v>69</v>
      </c>
      <c r="S89" s="10">
        <v>2206709</v>
      </c>
    </row>
    <row r="90" ht="14.25" spans="1:19">
      <c r="A90" s="7">
        <v>44878.5548611111</v>
      </c>
      <c r="B90" s="8">
        <v>51381735</v>
      </c>
      <c r="C90" s="8">
        <v>307</v>
      </c>
      <c r="D90" s="8" t="s">
        <v>11</v>
      </c>
      <c r="E90" s="8">
        <v>174232</v>
      </c>
      <c r="F90" s="8" t="s">
        <v>174</v>
      </c>
      <c r="G90" s="8" t="s">
        <v>175</v>
      </c>
      <c r="H90" s="8" t="s">
        <v>176</v>
      </c>
      <c r="I90" s="8">
        <v>1</v>
      </c>
      <c r="J90" s="8">
        <v>69</v>
      </c>
      <c r="K90" s="8">
        <v>10601</v>
      </c>
      <c r="L90" s="8" t="s">
        <v>177</v>
      </c>
      <c r="M90" s="8" t="s">
        <v>178</v>
      </c>
      <c r="N90" s="9" t="s">
        <v>179</v>
      </c>
      <c r="O90" s="9">
        <v>10989</v>
      </c>
      <c r="P90" s="8" t="s">
        <v>188</v>
      </c>
      <c r="Q90" s="10">
        <v>34138681</v>
      </c>
      <c r="R90" s="10">
        <v>69</v>
      </c>
      <c r="S90" s="10">
        <v>2206738</v>
      </c>
    </row>
    <row r="91" ht="14.25" spans="1:19">
      <c r="A91" s="7">
        <v>44878.59375</v>
      </c>
      <c r="B91" s="8">
        <v>51382516</v>
      </c>
      <c r="C91" s="8">
        <v>307</v>
      </c>
      <c r="D91" s="8" t="s">
        <v>11</v>
      </c>
      <c r="E91" s="8">
        <v>174232</v>
      </c>
      <c r="F91" s="8" t="s">
        <v>174</v>
      </c>
      <c r="G91" s="8" t="s">
        <v>175</v>
      </c>
      <c r="H91" s="8" t="s">
        <v>176</v>
      </c>
      <c r="I91" s="8">
        <v>3</v>
      </c>
      <c r="J91" s="8">
        <v>276</v>
      </c>
      <c r="K91" s="8">
        <v>10601</v>
      </c>
      <c r="L91" s="8" t="s">
        <v>177</v>
      </c>
      <c r="M91" s="8" t="s">
        <v>178</v>
      </c>
      <c r="N91" s="9" t="s">
        <v>179</v>
      </c>
      <c r="O91" s="9">
        <v>10613</v>
      </c>
      <c r="P91" s="8" t="s">
        <v>189</v>
      </c>
      <c r="Q91" s="10">
        <v>34318250</v>
      </c>
      <c r="R91" s="10">
        <v>69</v>
      </c>
      <c r="S91" s="10">
        <v>2207726</v>
      </c>
    </row>
    <row r="92" ht="14.25" spans="1:19">
      <c r="A92" s="7">
        <v>44878.6972222222</v>
      </c>
      <c r="B92" s="8">
        <v>51385202</v>
      </c>
      <c r="C92" s="8">
        <v>307</v>
      </c>
      <c r="D92" s="8" t="s">
        <v>11</v>
      </c>
      <c r="E92" s="8">
        <v>174232</v>
      </c>
      <c r="F92" s="8" t="s">
        <v>174</v>
      </c>
      <c r="G92" s="8" t="s">
        <v>175</v>
      </c>
      <c r="H92" s="8" t="s">
        <v>176</v>
      </c>
      <c r="I92" s="8">
        <v>10</v>
      </c>
      <c r="J92" s="8">
        <v>690</v>
      </c>
      <c r="K92" s="8">
        <v>10601</v>
      </c>
      <c r="L92" s="8" t="s">
        <v>177</v>
      </c>
      <c r="M92" s="8" t="s">
        <v>178</v>
      </c>
      <c r="N92" s="9" t="s">
        <v>179</v>
      </c>
      <c r="O92" s="9">
        <v>7107</v>
      </c>
      <c r="P92" s="8" t="s">
        <v>186</v>
      </c>
      <c r="Q92" s="10">
        <v>34318250</v>
      </c>
      <c r="R92" s="10">
        <v>69</v>
      </c>
      <c r="S92" s="10">
        <v>2207726</v>
      </c>
    </row>
    <row r="93" ht="14.25" spans="1:19">
      <c r="A93" s="7">
        <v>44878.7208333333</v>
      </c>
      <c r="B93" s="8">
        <v>51385765</v>
      </c>
      <c r="C93" s="8">
        <v>307</v>
      </c>
      <c r="D93" s="8" t="s">
        <v>11</v>
      </c>
      <c r="E93" s="8">
        <v>174232</v>
      </c>
      <c r="F93" s="8" t="s">
        <v>174</v>
      </c>
      <c r="G93" s="8" t="s">
        <v>175</v>
      </c>
      <c r="H93" s="8" t="s">
        <v>176</v>
      </c>
      <c r="I93" s="8">
        <v>10</v>
      </c>
      <c r="J93" s="8">
        <v>690</v>
      </c>
      <c r="K93" s="8">
        <v>10601</v>
      </c>
      <c r="L93" s="8" t="s">
        <v>177</v>
      </c>
      <c r="M93" s="8" t="s">
        <v>178</v>
      </c>
      <c r="N93" s="9" t="s">
        <v>179</v>
      </c>
      <c r="O93" s="9">
        <v>991137</v>
      </c>
      <c r="P93" s="8" t="s">
        <v>190</v>
      </c>
      <c r="Q93" s="10">
        <v>34318250</v>
      </c>
      <c r="R93" s="10">
        <v>69</v>
      </c>
      <c r="S93" s="10">
        <v>2207726</v>
      </c>
    </row>
    <row r="94" ht="14.25" spans="1:19">
      <c r="A94" s="7">
        <v>44878.8680555556</v>
      </c>
      <c r="B94" s="8">
        <v>51389817</v>
      </c>
      <c r="C94" s="8">
        <v>307</v>
      </c>
      <c r="D94" s="8" t="s">
        <v>11</v>
      </c>
      <c r="E94" s="8">
        <v>174232</v>
      </c>
      <c r="F94" s="8" t="s">
        <v>174</v>
      </c>
      <c r="G94" s="8" t="s">
        <v>175</v>
      </c>
      <c r="H94" s="8" t="s">
        <v>176</v>
      </c>
      <c r="I94" s="8">
        <v>-3</v>
      </c>
      <c r="J94" s="8">
        <v>-398.1</v>
      </c>
      <c r="K94" s="8">
        <v>10601</v>
      </c>
      <c r="L94" s="8" t="s">
        <v>177</v>
      </c>
      <c r="M94" s="8" t="s">
        <v>178</v>
      </c>
      <c r="N94" s="9" t="s">
        <v>179</v>
      </c>
      <c r="O94" s="9">
        <v>995407</v>
      </c>
      <c r="P94" s="8" t="s">
        <v>191</v>
      </c>
      <c r="Q94" s="10">
        <v>34232631</v>
      </c>
      <c r="R94" s="10">
        <v>69</v>
      </c>
      <c r="S94" s="10">
        <v>2206758</v>
      </c>
    </row>
    <row r="95" ht="14.25" spans="1:19">
      <c r="A95" s="7">
        <v>44879.5388888889</v>
      </c>
      <c r="B95" s="8">
        <v>51395107</v>
      </c>
      <c r="C95" s="8">
        <v>307</v>
      </c>
      <c r="D95" s="8" t="s">
        <v>11</v>
      </c>
      <c r="E95" s="8">
        <v>174232</v>
      </c>
      <c r="F95" s="8" t="s">
        <v>174</v>
      </c>
      <c r="G95" s="8" t="s">
        <v>175</v>
      </c>
      <c r="H95" s="8" t="s">
        <v>176</v>
      </c>
      <c r="I95" s="8">
        <v>10</v>
      </c>
      <c r="J95" s="8">
        <v>690</v>
      </c>
      <c r="K95" s="8">
        <v>10601</v>
      </c>
      <c r="L95" s="8" t="s">
        <v>177</v>
      </c>
      <c r="M95" s="8" t="s">
        <v>178</v>
      </c>
      <c r="N95" s="9" t="s">
        <v>179</v>
      </c>
      <c r="O95" s="9">
        <v>10613</v>
      </c>
      <c r="P95" s="8" t="s">
        <v>189</v>
      </c>
      <c r="Q95" s="10">
        <v>34318250</v>
      </c>
      <c r="R95" s="10">
        <v>69</v>
      </c>
      <c r="S95" s="10">
        <v>2207726</v>
      </c>
    </row>
    <row r="96" ht="14.25" spans="1:19">
      <c r="A96" s="7">
        <v>44879.6708333333</v>
      </c>
      <c r="B96" s="8">
        <v>51397611</v>
      </c>
      <c r="C96" s="8">
        <v>307</v>
      </c>
      <c r="D96" s="8" t="s">
        <v>11</v>
      </c>
      <c r="E96" s="8">
        <v>174232</v>
      </c>
      <c r="F96" s="8" t="s">
        <v>174</v>
      </c>
      <c r="G96" s="8" t="s">
        <v>175</v>
      </c>
      <c r="H96" s="8" t="s">
        <v>176</v>
      </c>
      <c r="I96" s="8">
        <v>10</v>
      </c>
      <c r="J96" s="8">
        <v>690</v>
      </c>
      <c r="K96" s="8">
        <v>10601</v>
      </c>
      <c r="L96" s="8" t="s">
        <v>177</v>
      </c>
      <c r="M96" s="8" t="s">
        <v>178</v>
      </c>
      <c r="N96" s="9" t="s">
        <v>179</v>
      </c>
      <c r="O96" s="9">
        <v>7107</v>
      </c>
      <c r="P96" s="8" t="s">
        <v>186</v>
      </c>
      <c r="Q96" s="10">
        <v>34318250</v>
      </c>
      <c r="R96" s="10">
        <v>69</v>
      </c>
      <c r="S96" s="10">
        <v>2207726</v>
      </c>
    </row>
    <row r="97" ht="14.25" spans="1:19">
      <c r="A97" s="7">
        <v>44879.6979166667</v>
      </c>
      <c r="B97" s="8">
        <v>51398165</v>
      </c>
      <c r="C97" s="8">
        <v>307</v>
      </c>
      <c r="D97" s="8" t="s">
        <v>11</v>
      </c>
      <c r="E97" s="8">
        <v>174232</v>
      </c>
      <c r="F97" s="8" t="s">
        <v>174</v>
      </c>
      <c r="G97" s="8" t="s">
        <v>175</v>
      </c>
      <c r="H97" s="8" t="s">
        <v>176</v>
      </c>
      <c r="I97" s="8">
        <v>10</v>
      </c>
      <c r="J97" s="8">
        <v>690</v>
      </c>
      <c r="K97" s="8">
        <v>10601</v>
      </c>
      <c r="L97" s="8" t="s">
        <v>177</v>
      </c>
      <c r="M97" s="8" t="s">
        <v>178</v>
      </c>
      <c r="N97" s="9" t="s">
        <v>179</v>
      </c>
      <c r="O97" s="9">
        <v>991137</v>
      </c>
      <c r="P97" s="8" t="s">
        <v>190</v>
      </c>
      <c r="Q97" s="10">
        <v>34232631</v>
      </c>
      <c r="R97" s="10">
        <v>69</v>
      </c>
      <c r="S97" s="10">
        <v>2206758</v>
      </c>
    </row>
    <row r="98" ht="14.25" spans="1:19">
      <c r="A98" s="7">
        <v>44880.4534722222</v>
      </c>
      <c r="B98" s="8">
        <v>51407129</v>
      </c>
      <c r="C98" s="8">
        <v>307</v>
      </c>
      <c r="D98" s="8" t="s">
        <v>11</v>
      </c>
      <c r="E98" s="8">
        <v>174232</v>
      </c>
      <c r="F98" s="8" t="s">
        <v>174</v>
      </c>
      <c r="G98" s="8" t="s">
        <v>175</v>
      </c>
      <c r="H98" s="8" t="s">
        <v>176</v>
      </c>
      <c r="I98" s="8">
        <v>3</v>
      </c>
      <c r="J98" s="8">
        <v>248.4</v>
      </c>
      <c r="K98" s="8">
        <v>10601</v>
      </c>
      <c r="L98" s="8" t="s">
        <v>177</v>
      </c>
      <c r="M98" s="8" t="s">
        <v>178</v>
      </c>
      <c r="N98" s="9" t="s">
        <v>179</v>
      </c>
      <c r="O98" s="9">
        <v>991137</v>
      </c>
      <c r="P98" s="8" t="s">
        <v>190</v>
      </c>
      <c r="Q98" s="10">
        <v>34232631</v>
      </c>
      <c r="R98" s="10">
        <v>69</v>
      </c>
      <c r="S98" s="10">
        <v>2206758</v>
      </c>
    </row>
    <row r="99" ht="14.25" spans="1:19">
      <c r="A99" s="7">
        <v>44880.4534722222</v>
      </c>
      <c r="B99" s="8">
        <v>51407129</v>
      </c>
      <c r="C99" s="8">
        <v>307</v>
      </c>
      <c r="D99" s="8" t="s">
        <v>11</v>
      </c>
      <c r="E99" s="8">
        <v>174232</v>
      </c>
      <c r="F99" s="8" t="s">
        <v>174</v>
      </c>
      <c r="G99" s="8" t="s">
        <v>175</v>
      </c>
      <c r="H99" s="8" t="s">
        <v>176</v>
      </c>
      <c r="I99" s="8">
        <v>2</v>
      </c>
      <c r="J99" s="8">
        <v>165.6</v>
      </c>
      <c r="K99" s="8">
        <v>10601</v>
      </c>
      <c r="L99" s="8" t="s">
        <v>177</v>
      </c>
      <c r="M99" s="8" t="s">
        <v>178</v>
      </c>
      <c r="N99" s="9" t="s">
        <v>179</v>
      </c>
      <c r="O99" s="9">
        <v>991137</v>
      </c>
      <c r="P99" s="8" t="s">
        <v>190</v>
      </c>
      <c r="Q99" s="10">
        <v>34318250</v>
      </c>
      <c r="R99" s="10">
        <v>69</v>
      </c>
      <c r="S99" s="10">
        <v>2207726</v>
      </c>
    </row>
    <row r="100" ht="14.25" spans="1:19">
      <c r="A100" s="7">
        <v>44880.5625</v>
      </c>
      <c r="B100" s="8">
        <v>51409572</v>
      </c>
      <c r="C100" s="8">
        <v>307</v>
      </c>
      <c r="D100" s="8" t="s">
        <v>11</v>
      </c>
      <c r="E100" s="8">
        <v>174232</v>
      </c>
      <c r="F100" s="8" t="s">
        <v>174</v>
      </c>
      <c r="G100" s="8" t="s">
        <v>175</v>
      </c>
      <c r="H100" s="8" t="s">
        <v>176</v>
      </c>
      <c r="I100" s="8">
        <v>10</v>
      </c>
      <c r="J100" s="8">
        <v>690</v>
      </c>
      <c r="K100" s="8">
        <v>10601</v>
      </c>
      <c r="L100" s="8" t="s">
        <v>177</v>
      </c>
      <c r="M100" s="8" t="s">
        <v>178</v>
      </c>
      <c r="N100" s="9" t="s">
        <v>179</v>
      </c>
      <c r="O100" s="9">
        <v>10613</v>
      </c>
      <c r="P100" s="8" t="s">
        <v>189</v>
      </c>
      <c r="Q100" s="10">
        <v>34733815</v>
      </c>
      <c r="R100" s="10">
        <v>69</v>
      </c>
      <c r="S100" s="10">
        <v>2207729</v>
      </c>
    </row>
    <row r="101" ht="14.25" spans="1:19">
      <c r="A101" s="7">
        <v>44880.7715277778</v>
      </c>
      <c r="B101" s="8">
        <v>51414929</v>
      </c>
      <c r="C101" s="8">
        <v>307</v>
      </c>
      <c r="D101" s="8" t="s">
        <v>11</v>
      </c>
      <c r="E101" s="8">
        <v>174232</v>
      </c>
      <c r="F101" s="8" t="s">
        <v>174</v>
      </c>
      <c r="G101" s="8" t="s">
        <v>175</v>
      </c>
      <c r="H101" s="8" t="s">
        <v>176</v>
      </c>
      <c r="I101" s="8">
        <v>10</v>
      </c>
      <c r="J101" s="8">
        <v>690</v>
      </c>
      <c r="K101" s="8">
        <v>10601</v>
      </c>
      <c r="L101" s="8" t="s">
        <v>177</v>
      </c>
      <c r="M101" s="8" t="s">
        <v>178</v>
      </c>
      <c r="N101" s="9" t="s">
        <v>179</v>
      </c>
      <c r="O101" s="9">
        <v>10989</v>
      </c>
      <c r="P101" s="8" t="s">
        <v>188</v>
      </c>
      <c r="Q101" s="10">
        <v>34733815</v>
      </c>
      <c r="R101" s="10">
        <v>69</v>
      </c>
      <c r="S101" s="10">
        <v>2207729</v>
      </c>
    </row>
    <row r="102" ht="14.25" spans="1:19">
      <c r="A102" s="7">
        <v>44880.8076388889</v>
      </c>
      <c r="B102" s="8">
        <v>51416072</v>
      </c>
      <c r="C102" s="8">
        <v>307</v>
      </c>
      <c r="D102" s="8" t="s">
        <v>11</v>
      </c>
      <c r="E102" s="8">
        <v>174232</v>
      </c>
      <c r="F102" s="8" t="s">
        <v>174</v>
      </c>
      <c r="G102" s="8" t="s">
        <v>175</v>
      </c>
      <c r="H102" s="8" t="s">
        <v>176</v>
      </c>
      <c r="I102" s="8">
        <v>10</v>
      </c>
      <c r="J102" s="8">
        <v>690</v>
      </c>
      <c r="K102" s="8">
        <v>10601</v>
      </c>
      <c r="L102" s="8" t="s">
        <v>177</v>
      </c>
      <c r="M102" s="8" t="s">
        <v>178</v>
      </c>
      <c r="N102" s="9" t="s">
        <v>179</v>
      </c>
      <c r="O102" s="9">
        <v>9563</v>
      </c>
      <c r="P102" s="8" t="s">
        <v>187</v>
      </c>
      <c r="Q102" s="10">
        <v>34318250</v>
      </c>
      <c r="R102" s="10">
        <v>69</v>
      </c>
      <c r="S102" s="10">
        <v>2207726</v>
      </c>
    </row>
    <row r="103" ht="14.25" spans="1:19">
      <c r="A103" s="7">
        <v>44880.8076388889</v>
      </c>
      <c r="B103" s="8">
        <v>51416090</v>
      </c>
      <c r="C103" s="8">
        <v>307</v>
      </c>
      <c r="D103" s="8" t="s">
        <v>11</v>
      </c>
      <c r="E103" s="8">
        <v>174232</v>
      </c>
      <c r="F103" s="8" t="s">
        <v>174</v>
      </c>
      <c r="G103" s="8" t="s">
        <v>175</v>
      </c>
      <c r="H103" s="8" t="s">
        <v>176</v>
      </c>
      <c r="I103" s="8">
        <v>10</v>
      </c>
      <c r="J103" s="8">
        <v>690</v>
      </c>
      <c r="K103" s="8">
        <v>10601</v>
      </c>
      <c r="L103" s="8" t="s">
        <v>177</v>
      </c>
      <c r="M103" s="8" t="s">
        <v>178</v>
      </c>
      <c r="N103" s="9" t="s">
        <v>179</v>
      </c>
      <c r="O103" s="9">
        <v>9563</v>
      </c>
      <c r="P103" s="8" t="s">
        <v>187</v>
      </c>
      <c r="Q103" s="10">
        <v>34733815</v>
      </c>
      <c r="R103" s="10">
        <v>69</v>
      </c>
      <c r="S103" s="10">
        <v>2207729</v>
      </c>
    </row>
    <row r="104" ht="14.25" spans="1:19">
      <c r="A104" s="7">
        <v>44880.8083333333</v>
      </c>
      <c r="B104" s="8">
        <v>51416103</v>
      </c>
      <c r="C104" s="8">
        <v>307</v>
      </c>
      <c r="D104" s="8" t="s">
        <v>11</v>
      </c>
      <c r="E104" s="8">
        <v>174232</v>
      </c>
      <c r="F104" s="8" t="s">
        <v>174</v>
      </c>
      <c r="G104" s="8" t="s">
        <v>175</v>
      </c>
      <c r="H104" s="8" t="s">
        <v>176</v>
      </c>
      <c r="I104" s="8">
        <v>10</v>
      </c>
      <c r="J104" s="8">
        <v>690</v>
      </c>
      <c r="K104" s="8">
        <v>10601</v>
      </c>
      <c r="L104" s="8" t="s">
        <v>177</v>
      </c>
      <c r="M104" s="8" t="s">
        <v>178</v>
      </c>
      <c r="N104" s="9" t="s">
        <v>179</v>
      </c>
      <c r="O104" s="9">
        <v>9563</v>
      </c>
      <c r="P104" s="8" t="s">
        <v>187</v>
      </c>
      <c r="Q104" s="10">
        <v>34318250</v>
      </c>
      <c r="R104" s="10">
        <v>69</v>
      </c>
      <c r="S104" s="10">
        <v>2207726</v>
      </c>
    </row>
    <row r="105" ht="14.25" spans="1:19">
      <c r="A105" s="7">
        <v>44874.9340277778</v>
      </c>
      <c r="B105" s="8">
        <v>51332222</v>
      </c>
      <c r="C105" s="8">
        <v>308</v>
      </c>
      <c r="D105" s="8" t="s">
        <v>12</v>
      </c>
      <c r="E105" s="8">
        <v>174232</v>
      </c>
      <c r="F105" s="8" t="s">
        <v>174</v>
      </c>
      <c r="G105" s="8" t="s">
        <v>175</v>
      </c>
      <c r="H105" s="8" t="s">
        <v>176</v>
      </c>
      <c r="I105" s="8">
        <v>10</v>
      </c>
      <c r="J105" s="8">
        <v>690</v>
      </c>
      <c r="K105" s="8">
        <v>10601</v>
      </c>
      <c r="L105" s="8" t="s">
        <v>177</v>
      </c>
      <c r="M105" s="8" t="s">
        <v>178</v>
      </c>
      <c r="N105" s="9" t="s">
        <v>179</v>
      </c>
      <c r="O105" s="9">
        <v>14380</v>
      </c>
      <c r="P105" s="8" t="s">
        <v>192</v>
      </c>
      <c r="Q105" s="10">
        <v>34318250</v>
      </c>
      <c r="R105" s="10">
        <v>69</v>
      </c>
      <c r="S105" s="10">
        <v>2207726</v>
      </c>
    </row>
    <row r="106" ht="14.25" spans="1:19">
      <c r="A106" s="7">
        <v>44876.7416666667</v>
      </c>
      <c r="B106" s="8">
        <v>51358118</v>
      </c>
      <c r="C106" s="8">
        <v>308</v>
      </c>
      <c r="D106" s="8" t="s">
        <v>12</v>
      </c>
      <c r="E106" s="8">
        <v>174232</v>
      </c>
      <c r="F106" s="8" t="s">
        <v>174</v>
      </c>
      <c r="G106" s="8" t="s">
        <v>175</v>
      </c>
      <c r="H106" s="8" t="s">
        <v>176</v>
      </c>
      <c r="I106" s="8">
        <v>5</v>
      </c>
      <c r="J106" s="8">
        <v>345</v>
      </c>
      <c r="K106" s="8">
        <v>10601</v>
      </c>
      <c r="L106" s="8" t="s">
        <v>177</v>
      </c>
      <c r="M106" s="8" t="s">
        <v>178</v>
      </c>
      <c r="N106" s="9" t="s">
        <v>179</v>
      </c>
      <c r="O106" s="9">
        <v>14380</v>
      </c>
      <c r="P106" s="8" t="s">
        <v>192</v>
      </c>
      <c r="Q106" s="10">
        <v>34318250</v>
      </c>
      <c r="R106" s="10">
        <v>69</v>
      </c>
      <c r="S106" s="10">
        <v>2207726</v>
      </c>
    </row>
    <row r="107" ht="14.25" spans="1:19">
      <c r="A107" s="7">
        <v>44876.7416666667</v>
      </c>
      <c r="B107" s="8">
        <v>51358118</v>
      </c>
      <c r="C107" s="8">
        <v>308</v>
      </c>
      <c r="D107" s="8" t="s">
        <v>12</v>
      </c>
      <c r="E107" s="8">
        <v>174232</v>
      </c>
      <c r="F107" s="8" t="s">
        <v>174</v>
      </c>
      <c r="G107" s="8" t="s">
        <v>175</v>
      </c>
      <c r="H107" s="8" t="s">
        <v>176</v>
      </c>
      <c r="I107" s="8">
        <v>5</v>
      </c>
      <c r="J107" s="8">
        <v>345</v>
      </c>
      <c r="K107" s="8">
        <v>10601</v>
      </c>
      <c r="L107" s="8" t="s">
        <v>177</v>
      </c>
      <c r="M107" s="8" t="s">
        <v>178</v>
      </c>
      <c r="N107" s="9" t="s">
        <v>179</v>
      </c>
      <c r="O107" s="9">
        <v>12937</v>
      </c>
      <c r="P107" s="8" t="s">
        <v>193</v>
      </c>
      <c r="Q107" s="10">
        <v>34318250</v>
      </c>
      <c r="R107" s="10">
        <v>69</v>
      </c>
      <c r="S107" s="10">
        <v>2207726</v>
      </c>
    </row>
    <row r="108" ht="14.25" spans="1:19">
      <c r="A108" s="7">
        <v>44876.7506944444</v>
      </c>
      <c r="B108" s="8">
        <v>51358405</v>
      </c>
      <c r="C108" s="8">
        <v>308</v>
      </c>
      <c r="D108" s="8" t="s">
        <v>12</v>
      </c>
      <c r="E108" s="8">
        <v>174232</v>
      </c>
      <c r="F108" s="8" t="s">
        <v>174</v>
      </c>
      <c r="G108" s="8" t="s">
        <v>175</v>
      </c>
      <c r="H108" s="8" t="s">
        <v>176</v>
      </c>
      <c r="I108" s="8">
        <v>1</v>
      </c>
      <c r="J108" s="8">
        <v>56.46</v>
      </c>
      <c r="K108" s="8">
        <v>10601</v>
      </c>
      <c r="L108" s="8" t="s">
        <v>177</v>
      </c>
      <c r="M108" s="8" t="s">
        <v>178</v>
      </c>
      <c r="N108" s="9" t="s">
        <v>179</v>
      </c>
      <c r="O108" s="9">
        <v>12937</v>
      </c>
      <c r="P108" s="8" t="s">
        <v>193</v>
      </c>
      <c r="Q108" s="10">
        <v>33424255</v>
      </c>
      <c r="R108" s="10">
        <v>69</v>
      </c>
      <c r="S108" s="10">
        <v>2205742</v>
      </c>
    </row>
    <row r="109" ht="14.25" spans="1:19">
      <c r="A109" s="7">
        <v>44878.5527777778</v>
      </c>
      <c r="B109" s="8">
        <v>51381704</v>
      </c>
      <c r="C109" s="8">
        <v>308</v>
      </c>
      <c r="D109" s="8" t="s">
        <v>12</v>
      </c>
      <c r="E109" s="8">
        <v>174232</v>
      </c>
      <c r="F109" s="8" t="s">
        <v>174</v>
      </c>
      <c r="G109" s="8" t="s">
        <v>175</v>
      </c>
      <c r="H109" s="8" t="s">
        <v>176</v>
      </c>
      <c r="I109" s="8">
        <v>1</v>
      </c>
      <c r="J109" s="8">
        <v>92</v>
      </c>
      <c r="K109" s="8">
        <v>10601</v>
      </c>
      <c r="L109" s="8" t="s">
        <v>177</v>
      </c>
      <c r="M109" s="8" t="s">
        <v>178</v>
      </c>
      <c r="N109" s="9" t="s">
        <v>179</v>
      </c>
      <c r="O109" s="9">
        <v>14380</v>
      </c>
      <c r="P109" s="8" t="s">
        <v>192</v>
      </c>
      <c r="Q109" s="10">
        <v>33424255</v>
      </c>
      <c r="R109" s="10">
        <v>69</v>
      </c>
      <c r="S109" s="10">
        <v>2205742</v>
      </c>
    </row>
    <row r="110" ht="14.25" spans="1:19">
      <c r="A110" s="7">
        <v>44878.5527777778</v>
      </c>
      <c r="B110" s="8">
        <v>51381704</v>
      </c>
      <c r="C110" s="8">
        <v>308</v>
      </c>
      <c r="D110" s="8" t="s">
        <v>12</v>
      </c>
      <c r="E110" s="8">
        <v>174232</v>
      </c>
      <c r="F110" s="8" t="s">
        <v>174</v>
      </c>
      <c r="G110" s="8" t="s">
        <v>175</v>
      </c>
      <c r="H110" s="8" t="s">
        <v>176</v>
      </c>
      <c r="I110" s="8">
        <v>2</v>
      </c>
      <c r="J110" s="8">
        <v>184</v>
      </c>
      <c r="K110" s="8">
        <v>10601</v>
      </c>
      <c r="L110" s="8" t="s">
        <v>177</v>
      </c>
      <c r="M110" s="8" t="s">
        <v>178</v>
      </c>
      <c r="N110" s="9" t="s">
        <v>179</v>
      </c>
      <c r="O110" s="9">
        <v>12937</v>
      </c>
      <c r="P110" s="8" t="s">
        <v>193</v>
      </c>
      <c r="Q110" s="10">
        <v>33424255</v>
      </c>
      <c r="R110" s="10">
        <v>69</v>
      </c>
      <c r="S110" s="10">
        <v>2205742</v>
      </c>
    </row>
    <row r="111" ht="14.25" spans="1:19">
      <c r="A111" s="7">
        <v>44876.7027777778</v>
      </c>
      <c r="B111" s="8">
        <v>51357071</v>
      </c>
      <c r="C111" s="8">
        <v>311</v>
      </c>
      <c r="D111" s="8" t="s">
        <v>13</v>
      </c>
      <c r="E111" s="8">
        <v>174232</v>
      </c>
      <c r="F111" s="8" t="s">
        <v>174</v>
      </c>
      <c r="G111" s="8" t="s">
        <v>175</v>
      </c>
      <c r="H111" s="8" t="s">
        <v>176</v>
      </c>
      <c r="I111" s="8">
        <v>10</v>
      </c>
      <c r="J111" s="8">
        <v>690</v>
      </c>
      <c r="K111" s="8">
        <v>10601</v>
      </c>
      <c r="L111" s="8" t="s">
        <v>177</v>
      </c>
      <c r="M111" s="8" t="s">
        <v>178</v>
      </c>
      <c r="N111" s="9" t="s">
        <v>179</v>
      </c>
      <c r="O111" s="9">
        <v>4093</v>
      </c>
      <c r="P111" s="8" t="s">
        <v>194</v>
      </c>
      <c r="Q111" s="10">
        <v>34318250</v>
      </c>
      <c r="R111" s="10">
        <v>69</v>
      </c>
      <c r="S111" s="10">
        <v>2207726</v>
      </c>
    </row>
    <row r="112" ht="14.25" spans="1:19">
      <c r="A112" s="7">
        <v>44877.4416666667</v>
      </c>
      <c r="B112" s="8">
        <v>51366263</v>
      </c>
      <c r="C112" s="8">
        <v>311</v>
      </c>
      <c r="D112" s="8" t="s">
        <v>13</v>
      </c>
      <c r="E112" s="8">
        <v>174232</v>
      </c>
      <c r="F112" s="8" t="s">
        <v>174</v>
      </c>
      <c r="G112" s="8" t="s">
        <v>175</v>
      </c>
      <c r="H112" s="8" t="s">
        <v>176</v>
      </c>
      <c r="I112" s="8">
        <v>10</v>
      </c>
      <c r="J112" s="8">
        <v>690</v>
      </c>
      <c r="K112" s="8">
        <v>10601</v>
      </c>
      <c r="L112" s="8" t="s">
        <v>177</v>
      </c>
      <c r="M112" s="8" t="s">
        <v>178</v>
      </c>
      <c r="N112" s="9" t="s">
        <v>179</v>
      </c>
      <c r="O112" s="9">
        <v>4302</v>
      </c>
      <c r="P112" s="8" t="s">
        <v>195</v>
      </c>
      <c r="Q112" s="10">
        <v>34318250</v>
      </c>
      <c r="R112" s="10">
        <v>69</v>
      </c>
      <c r="S112" s="10">
        <v>2207726</v>
      </c>
    </row>
    <row r="113" ht="14.25" spans="1:19">
      <c r="A113" s="7">
        <v>44878.45625</v>
      </c>
      <c r="B113" s="8">
        <v>51379226</v>
      </c>
      <c r="C113" s="8">
        <v>311</v>
      </c>
      <c r="D113" s="8" t="s">
        <v>13</v>
      </c>
      <c r="E113" s="8">
        <v>174232</v>
      </c>
      <c r="F113" s="8" t="s">
        <v>174</v>
      </c>
      <c r="G113" s="8" t="s">
        <v>175</v>
      </c>
      <c r="H113" s="8" t="s">
        <v>176</v>
      </c>
      <c r="I113" s="8">
        <v>4</v>
      </c>
      <c r="J113" s="8">
        <v>331.2</v>
      </c>
      <c r="K113" s="8">
        <v>10601</v>
      </c>
      <c r="L113" s="8" t="s">
        <v>177</v>
      </c>
      <c r="M113" s="8" t="s">
        <v>178</v>
      </c>
      <c r="N113" s="9" t="s">
        <v>179</v>
      </c>
      <c r="O113" s="9">
        <v>4093</v>
      </c>
      <c r="P113" s="8" t="s">
        <v>194</v>
      </c>
      <c r="Q113" s="10">
        <v>34161683</v>
      </c>
      <c r="R113" s="10">
        <v>69</v>
      </c>
      <c r="S113" s="10">
        <v>2206709</v>
      </c>
    </row>
    <row r="114" ht="14.25" spans="1:19">
      <c r="A114" s="7">
        <v>44878.45625</v>
      </c>
      <c r="B114" s="8">
        <v>51379226</v>
      </c>
      <c r="C114" s="8">
        <v>311</v>
      </c>
      <c r="D114" s="8" t="s">
        <v>13</v>
      </c>
      <c r="E114" s="8">
        <v>174232</v>
      </c>
      <c r="F114" s="8" t="s">
        <v>174</v>
      </c>
      <c r="G114" s="8" t="s">
        <v>175</v>
      </c>
      <c r="H114" s="8" t="s">
        <v>176</v>
      </c>
      <c r="I114" s="8">
        <v>1</v>
      </c>
      <c r="J114" s="8">
        <v>82.8</v>
      </c>
      <c r="K114" s="8">
        <v>10601</v>
      </c>
      <c r="L114" s="8" t="s">
        <v>177</v>
      </c>
      <c r="M114" s="8" t="s">
        <v>178</v>
      </c>
      <c r="N114" s="9" t="s">
        <v>179</v>
      </c>
      <c r="O114" s="9">
        <v>4093</v>
      </c>
      <c r="P114" s="8" t="s">
        <v>194</v>
      </c>
      <c r="Q114" s="10">
        <v>34318250</v>
      </c>
      <c r="R114" s="10">
        <v>69</v>
      </c>
      <c r="S114" s="10">
        <v>2207726</v>
      </c>
    </row>
    <row r="115" ht="14.25" spans="1:19">
      <c r="A115" s="7">
        <v>44878.4583333333</v>
      </c>
      <c r="B115" s="8">
        <v>51379786</v>
      </c>
      <c r="C115" s="8">
        <v>311</v>
      </c>
      <c r="D115" s="8" t="s">
        <v>13</v>
      </c>
      <c r="E115" s="8">
        <v>174232</v>
      </c>
      <c r="F115" s="8" t="s">
        <v>174</v>
      </c>
      <c r="G115" s="8" t="s">
        <v>175</v>
      </c>
      <c r="H115" s="8" t="s">
        <v>176</v>
      </c>
      <c r="I115" s="8">
        <v>-1</v>
      </c>
      <c r="J115" s="8">
        <v>-82.8</v>
      </c>
      <c r="K115" s="8">
        <v>10601</v>
      </c>
      <c r="L115" s="8" t="s">
        <v>177</v>
      </c>
      <c r="M115" s="8" t="s">
        <v>178</v>
      </c>
      <c r="N115" s="9" t="s">
        <v>179</v>
      </c>
      <c r="O115" s="9">
        <v>4093</v>
      </c>
      <c r="P115" s="8" t="s">
        <v>194</v>
      </c>
      <c r="Q115" s="10">
        <v>34318250</v>
      </c>
      <c r="R115" s="10">
        <v>69</v>
      </c>
      <c r="S115" s="10">
        <v>2207726</v>
      </c>
    </row>
    <row r="116" ht="14.25" spans="1:19">
      <c r="A116" s="7">
        <v>44878.4583333333</v>
      </c>
      <c r="B116" s="8">
        <v>51379786</v>
      </c>
      <c r="C116" s="8">
        <v>311</v>
      </c>
      <c r="D116" s="8" t="s">
        <v>13</v>
      </c>
      <c r="E116" s="8">
        <v>174232</v>
      </c>
      <c r="F116" s="8" t="s">
        <v>174</v>
      </c>
      <c r="G116" s="8" t="s">
        <v>175</v>
      </c>
      <c r="H116" s="8" t="s">
        <v>176</v>
      </c>
      <c r="I116" s="8">
        <v>-4</v>
      </c>
      <c r="J116" s="8">
        <v>-331.2</v>
      </c>
      <c r="K116" s="8">
        <v>10601</v>
      </c>
      <c r="L116" s="8" t="s">
        <v>177</v>
      </c>
      <c r="M116" s="8" t="s">
        <v>178</v>
      </c>
      <c r="N116" s="9" t="s">
        <v>179</v>
      </c>
      <c r="O116" s="9">
        <v>4093</v>
      </c>
      <c r="P116" s="8" t="s">
        <v>194</v>
      </c>
      <c r="Q116" s="10">
        <v>34161683</v>
      </c>
      <c r="R116" s="10">
        <v>69</v>
      </c>
      <c r="S116" s="10">
        <v>2206709</v>
      </c>
    </row>
    <row r="117" ht="14.25" spans="1:19">
      <c r="A117" s="7">
        <v>44878.4604166667</v>
      </c>
      <c r="B117" s="8">
        <v>51379805</v>
      </c>
      <c r="C117" s="8">
        <v>311</v>
      </c>
      <c r="D117" s="8" t="s">
        <v>13</v>
      </c>
      <c r="E117" s="8">
        <v>174232</v>
      </c>
      <c r="F117" s="8" t="s">
        <v>174</v>
      </c>
      <c r="G117" s="8" t="s">
        <v>175</v>
      </c>
      <c r="H117" s="8" t="s">
        <v>176</v>
      </c>
      <c r="I117" s="8">
        <v>10</v>
      </c>
      <c r="J117" s="8">
        <v>690</v>
      </c>
      <c r="K117" s="8">
        <v>10601</v>
      </c>
      <c r="L117" s="8" t="s">
        <v>177</v>
      </c>
      <c r="M117" s="8" t="s">
        <v>178</v>
      </c>
      <c r="N117" s="9" t="s">
        <v>179</v>
      </c>
      <c r="O117" s="9">
        <v>4302</v>
      </c>
      <c r="P117" s="8" t="s">
        <v>195</v>
      </c>
      <c r="Q117" s="10">
        <v>34318250</v>
      </c>
      <c r="R117" s="10">
        <v>69</v>
      </c>
      <c r="S117" s="10">
        <v>2207726</v>
      </c>
    </row>
    <row r="118" ht="14.25" spans="1:19">
      <c r="A118" s="7">
        <v>44879.6666666667</v>
      </c>
      <c r="B118" s="8">
        <v>51397306</v>
      </c>
      <c r="C118" s="8">
        <v>311</v>
      </c>
      <c r="D118" s="8" t="s">
        <v>13</v>
      </c>
      <c r="E118" s="8">
        <v>174232</v>
      </c>
      <c r="F118" s="8" t="s">
        <v>174</v>
      </c>
      <c r="G118" s="8" t="s">
        <v>175</v>
      </c>
      <c r="H118" s="8" t="s">
        <v>176</v>
      </c>
      <c r="I118" s="8">
        <v>10</v>
      </c>
      <c r="J118" s="8">
        <v>690</v>
      </c>
      <c r="K118" s="8">
        <v>10601</v>
      </c>
      <c r="L118" s="8" t="s">
        <v>177</v>
      </c>
      <c r="M118" s="8" t="s">
        <v>178</v>
      </c>
      <c r="N118" s="9" t="s">
        <v>179</v>
      </c>
      <c r="O118" s="9">
        <v>4302</v>
      </c>
      <c r="P118" s="8" t="s">
        <v>195</v>
      </c>
      <c r="Q118" s="10">
        <v>34318250</v>
      </c>
      <c r="R118" s="10">
        <v>69</v>
      </c>
      <c r="S118" s="10">
        <v>2207726</v>
      </c>
    </row>
    <row r="119" ht="14.25" spans="1:19">
      <c r="A119" s="7">
        <v>44879.7354166667</v>
      </c>
      <c r="B119" s="8">
        <v>51399129</v>
      </c>
      <c r="C119" s="8">
        <v>311</v>
      </c>
      <c r="D119" s="8" t="s">
        <v>13</v>
      </c>
      <c r="E119" s="8">
        <v>174232</v>
      </c>
      <c r="F119" s="8" t="s">
        <v>174</v>
      </c>
      <c r="G119" s="8" t="s">
        <v>175</v>
      </c>
      <c r="H119" s="8" t="s">
        <v>176</v>
      </c>
      <c r="I119" s="8">
        <v>10</v>
      </c>
      <c r="J119" s="8">
        <v>690</v>
      </c>
      <c r="K119" s="8">
        <v>10601</v>
      </c>
      <c r="L119" s="8" t="s">
        <v>177</v>
      </c>
      <c r="M119" s="8" t="s">
        <v>178</v>
      </c>
      <c r="N119" s="9" t="s">
        <v>179</v>
      </c>
      <c r="O119" s="9">
        <v>4302</v>
      </c>
      <c r="P119" s="8" t="s">
        <v>195</v>
      </c>
      <c r="Q119" s="10">
        <v>34733815</v>
      </c>
      <c r="R119" s="10">
        <v>69</v>
      </c>
      <c r="S119" s="10">
        <v>2207729</v>
      </c>
    </row>
    <row r="120" ht="14.25" spans="1:19">
      <c r="A120" s="7">
        <v>44880.5923611111</v>
      </c>
      <c r="B120" s="8">
        <v>51410170</v>
      </c>
      <c r="C120" s="8">
        <v>311</v>
      </c>
      <c r="D120" s="8" t="s">
        <v>13</v>
      </c>
      <c r="E120" s="8">
        <v>174232</v>
      </c>
      <c r="F120" s="8" t="s">
        <v>174</v>
      </c>
      <c r="G120" s="8" t="s">
        <v>175</v>
      </c>
      <c r="H120" s="8" t="s">
        <v>176</v>
      </c>
      <c r="I120" s="8">
        <v>10</v>
      </c>
      <c r="J120" s="8">
        <v>690</v>
      </c>
      <c r="K120" s="8">
        <v>10601</v>
      </c>
      <c r="L120" s="8" t="s">
        <v>177</v>
      </c>
      <c r="M120" s="8" t="s">
        <v>178</v>
      </c>
      <c r="N120" s="9" t="s">
        <v>179</v>
      </c>
      <c r="O120" s="9">
        <v>4302</v>
      </c>
      <c r="P120" s="8" t="s">
        <v>195</v>
      </c>
      <c r="Q120" s="10">
        <v>34733815</v>
      </c>
      <c r="R120" s="10">
        <v>69</v>
      </c>
      <c r="S120" s="10">
        <v>2207729</v>
      </c>
    </row>
    <row r="121" ht="14.25" spans="1:19">
      <c r="A121" s="7">
        <v>44876.5736111111</v>
      </c>
      <c r="B121" s="8">
        <v>51354128</v>
      </c>
      <c r="C121" s="8">
        <v>329</v>
      </c>
      <c r="D121" s="8" t="s">
        <v>14</v>
      </c>
      <c r="E121" s="8">
        <v>174232</v>
      </c>
      <c r="F121" s="8" t="s">
        <v>174</v>
      </c>
      <c r="G121" s="8" t="s">
        <v>175</v>
      </c>
      <c r="H121" s="8" t="s">
        <v>176</v>
      </c>
      <c r="I121" s="8">
        <v>10</v>
      </c>
      <c r="J121" s="8">
        <v>690</v>
      </c>
      <c r="K121" s="8">
        <v>10601</v>
      </c>
      <c r="L121" s="8" t="s">
        <v>177</v>
      </c>
      <c r="M121" s="8" t="s">
        <v>178</v>
      </c>
      <c r="N121" s="9" t="s">
        <v>179</v>
      </c>
      <c r="O121" s="9">
        <v>9988</v>
      </c>
      <c r="P121" s="8" t="s">
        <v>196</v>
      </c>
      <c r="Q121" s="10">
        <v>34161683</v>
      </c>
      <c r="R121" s="10">
        <v>69</v>
      </c>
      <c r="S121" s="10">
        <v>2206709</v>
      </c>
    </row>
    <row r="122" ht="14.25" spans="1:19">
      <c r="A122" s="7">
        <v>44878.4527777778</v>
      </c>
      <c r="B122" s="8">
        <v>51379604</v>
      </c>
      <c r="C122" s="8">
        <v>329</v>
      </c>
      <c r="D122" s="8" t="s">
        <v>14</v>
      </c>
      <c r="E122" s="8">
        <v>174232</v>
      </c>
      <c r="F122" s="8" t="s">
        <v>174</v>
      </c>
      <c r="G122" s="8" t="s">
        <v>175</v>
      </c>
      <c r="H122" s="8" t="s">
        <v>176</v>
      </c>
      <c r="I122" s="8">
        <v>1</v>
      </c>
      <c r="J122" s="8">
        <v>100</v>
      </c>
      <c r="K122" s="8">
        <v>10601</v>
      </c>
      <c r="L122" s="8" t="s">
        <v>177</v>
      </c>
      <c r="M122" s="8" t="s">
        <v>178</v>
      </c>
      <c r="N122" s="9" t="s">
        <v>179</v>
      </c>
      <c r="O122" s="9">
        <v>9988</v>
      </c>
      <c r="P122" s="8" t="s">
        <v>196</v>
      </c>
      <c r="Q122" s="10">
        <v>33304168</v>
      </c>
      <c r="R122" s="10">
        <v>69</v>
      </c>
      <c r="S122" s="10">
        <v>2205701</v>
      </c>
    </row>
    <row r="123" ht="14.25" spans="1:19">
      <c r="A123" s="7">
        <v>44878.4631944444</v>
      </c>
      <c r="B123" s="8">
        <v>51379909</v>
      </c>
      <c r="C123" s="8">
        <v>329</v>
      </c>
      <c r="D123" s="8" t="s">
        <v>14</v>
      </c>
      <c r="E123" s="8">
        <v>174232</v>
      </c>
      <c r="F123" s="8" t="s">
        <v>174</v>
      </c>
      <c r="G123" s="8" t="s">
        <v>175</v>
      </c>
      <c r="H123" s="8" t="s">
        <v>176</v>
      </c>
      <c r="I123" s="8">
        <v>3</v>
      </c>
      <c r="J123" s="8">
        <v>414</v>
      </c>
      <c r="K123" s="8">
        <v>10601</v>
      </c>
      <c r="L123" s="8" t="s">
        <v>177</v>
      </c>
      <c r="M123" s="8" t="s">
        <v>178</v>
      </c>
      <c r="N123" s="9" t="s">
        <v>179</v>
      </c>
      <c r="O123" s="9">
        <v>9988</v>
      </c>
      <c r="P123" s="8" t="s">
        <v>196</v>
      </c>
      <c r="Q123" s="10">
        <v>34232631</v>
      </c>
      <c r="R123" s="10">
        <v>69</v>
      </c>
      <c r="S123" s="10">
        <v>2206758</v>
      </c>
    </row>
    <row r="124" ht="14.25" spans="1:19">
      <c r="A124" s="7">
        <v>44878.8694444444</v>
      </c>
      <c r="B124" s="8">
        <v>51389862</v>
      </c>
      <c r="C124" s="8">
        <v>329</v>
      </c>
      <c r="D124" s="8" t="s">
        <v>14</v>
      </c>
      <c r="E124" s="8">
        <v>174232</v>
      </c>
      <c r="F124" s="8" t="s">
        <v>174</v>
      </c>
      <c r="G124" s="8" t="s">
        <v>175</v>
      </c>
      <c r="H124" s="8" t="s">
        <v>176</v>
      </c>
      <c r="I124" s="8">
        <v>-3</v>
      </c>
      <c r="J124" s="8">
        <v>-414</v>
      </c>
      <c r="K124" s="8">
        <v>10601</v>
      </c>
      <c r="L124" s="8" t="s">
        <v>177</v>
      </c>
      <c r="M124" s="8" t="s">
        <v>178</v>
      </c>
      <c r="N124" s="9" t="s">
        <v>179</v>
      </c>
      <c r="O124" s="9">
        <v>9988</v>
      </c>
      <c r="P124" s="8" t="s">
        <v>196</v>
      </c>
      <c r="Q124" s="10">
        <v>34232631</v>
      </c>
      <c r="R124" s="10">
        <v>69</v>
      </c>
      <c r="S124" s="10">
        <v>2206758</v>
      </c>
    </row>
    <row r="125" ht="14.25" spans="1:19">
      <c r="A125" s="7">
        <v>44874.4270833333</v>
      </c>
      <c r="B125" s="8">
        <v>51316296</v>
      </c>
      <c r="C125" s="8">
        <v>337</v>
      </c>
      <c r="D125" s="8" t="s">
        <v>15</v>
      </c>
      <c r="E125" s="8">
        <v>174232</v>
      </c>
      <c r="F125" s="8" t="s">
        <v>174</v>
      </c>
      <c r="G125" s="8" t="s">
        <v>175</v>
      </c>
      <c r="H125" s="8" t="s">
        <v>176</v>
      </c>
      <c r="I125" s="8">
        <v>10</v>
      </c>
      <c r="J125" s="8">
        <v>690</v>
      </c>
      <c r="K125" s="8">
        <v>10601</v>
      </c>
      <c r="L125" s="8" t="s">
        <v>177</v>
      </c>
      <c r="M125" s="8" t="s">
        <v>178</v>
      </c>
      <c r="N125" s="9" t="s">
        <v>179</v>
      </c>
      <c r="O125" s="9">
        <v>6965</v>
      </c>
      <c r="P125" s="8" t="s">
        <v>197</v>
      </c>
      <c r="Q125" s="10">
        <v>34232631</v>
      </c>
      <c r="R125" s="10">
        <v>69</v>
      </c>
      <c r="S125" s="10">
        <v>2206758</v>
      </c>
    </row>
    <row r="126" ht="14.25" spans="1:19">
      <c r="A126" s="7">
        <v>44874.7020833333</v>
      </c>
      <c r="B126" s="8">
        <v>51324161</v>
      </c>
      <c r="C126" s="8">
        <v>337</v>
      </c>
      <c r="D126" s="8" t="s">
        <v>15</v>
      </c>
      <c r="E126" s="8">
        <v>174232</v>
      </c>
      <c r="F126" s="8" t="s">
        <v>174</v>
      </c>
      <c r="G126" s="8" t="s">
        <v>175</v>
      </c>
      <c r="H126" s="8" t="s">
        <v>176</v>
      </c>
      <c r="I126" s="8">
        <v>10</v>
      </c>
      <c r="J126" s="8">
        <v>690</v>
      </c>
      <c r="K126" s="8">
        <v>10601</v>
      </c>
      <c r="L126" s="8" t="s">
        <v>177</v>
      </c>
      <c r="M126" s="8" t="s">
        <v>178</v>
      </c>
      <c r="N126" s="9" t="s">
        <v>179</v>
      </c>
      <c r="O126" s="9">
        <v>7050</v>
      </c>
      <c r="P126" s="8" t="s">
        <v>198</v>
      </c>
      <c r="Q126" s="10">
        <v>34161683</v>
      </c>
      <c r="R126" s="10">
        <v>69</v>
      </c>
      <c r="S126" s="10">
        <v>2206709</v>
      </c>
    </row>
    <row r="127" ht="14.25" spans="1:19">
      <c r="A127" s="7">
        <v>44874.8076388889</v>
      </c>
      <c r="B127" s="8">
        <v>51327752</v>
      </c>
      <c r="C127" s="8">
        <v>337</v>
      </c>
      <c r="D127" s="8" t="s">
        <v>15</v>
      </c>
      <c r="E127" s="8">
        <v>174232</v>
      </c>
      <c r="F127" s="8" t="s">
        <v>174</v>
      </c>
      <c r="G127" s="8" t="s">
        <v>175</v>
      </c>
      <c r="H127" s="8" t="s">
        <v>176</v>
      </c>
      <c r="I127" s="8">
        <v>10</v>
      </c>
      <c r="J127" s="8">
        <v>690</v>
      </c>
      <c r="K127" s="8">
        <v>10601</v>
      </c>
      <c r="L127" s="8" t="s">
        <v>177</v>
      </c>
      <c r="M127" s="8" t="s">
        <v>178</v>
      </c>
      <c r="N127" s="9" t="s">
        <v>179</v>
      </c>
      <c r="O127" s="9">
        <v>6965</v>
      </c>
      <c r="P127" s="8" t="s">
        <v>197</v>
      </c>
      <c r="Q127" s="10">
        <v>34161683</v>
      </c>
      <c r="R127" s="10">
        <v>69</v>
      </c>
      <c r="S127" s="10">
        <v>2206709</v>
      </c>
    </row>
    <row r="128" ht="14.25" spans="1:19">
      <c r="A128" s="7">
        <v>44874.8145833333</v>
      </c>
      <c r="B128" s="8">
        <v>51328110</v>
      </c>
      <c r="C128" s="8">
        <v>337</v>
      </c>
      <c r="D128" s="8" t="s">
        <v>15</v>
      </c>
      <c r="E128" s="8">
        <v>174232</v>
      </c>
      <c r="F128" s="8" t="s">
        <v>174</v>
      </c>
      <c r="G128" s="8" t="s">
        <v>175</v>
      </c>
      <c r="H128" s="8" t="s">
        <v>176</v>
      </c>
      <c r="I128" s="8">
        <v>10</v>
      </c>
      <c r="J128" s="8">
        <v>690</v>
      </c>
      <c r="K128" s="8">
        <v>10601</v>
      </c>
      <c r="L128" s="8" t="s">
        <v>177</v>
      </c>
      <c r="M128" s="8" t="s">
        <v>178</v>
      </c>
      <c r="N128" s="9" t="s">
        <v>179</v>
      </c>
      <c r="O128" s="9">
        <v>15294</v>
      </c>
      <c r="P128" s="8" t="s">
        <v>199</v>
      </c>
      <c r="Q128" s="10">
        <v>34232631</v>
      </c>
      <c r="R128" s="10">
        <v>69</v>
      </c>
      <c r="S128" s="10">
        <v>2206758</v>
      </c>
    </row>
    <row r="129" ht="14.25" spans="1:19">
      <c r="A129" s="7">
        <v>44874.89375</v>
      </c>
      <c r="B129" s="8">
        <v>51331227</v>
      </c>
      <c r="C129" s="8">
        <v>337</v>
      </c>
      <c r="D129" s="8" t="s">
        <v>15</v>
      </c>
      <c r="E129" s="8">
        <v>174232</v>
      </c>
      <c r="F129" s="8" t="s">
        <v>174</v>
      </c>
      <c r="G129" s="8" t="s">
        <v>175</v>
      </c>
      <c r="H129" s="8" t="s">
        <v>176</v>
      </c>
      <c r="I129" s="8">
        <v>3</v>
      </c>
      <c r="J129" s="8">
        <v>207</v>
      </c>
      <c r="K129" s="8">
        <v>10601</v>
      </c>
      <c r="L129" s="8" t="s">
        <v>177</v>
      </c>
      <c r="M129" s="8" t="s">
        <v>178</v>
      </c>
      <c r="N129" s="9" t="s">
        <v>179</v>
      </c>
      <c r="O129" s="9">
        <v>6965</v>
      </c>
      <c r="P129" s="8" t="s">
        <v>197</v>
      </c>
      <c r="Q129" s="10">
        <v>34232631</v>
      </c>
      <c r="R129" s="10">
        <v>69</v>
      </c>
      <c r="S129" s="10">
        <v>2206758</v>
      </c>
    </row>
    <row r="130" ht="14.25" spans="1:19">
      <c r="A130" s="7">
        <v>44874.89375</v>
      </c>
      <c r="B130" s="8">
        <v>51331227</v>
      </c>
      <c r="C130" s="8">
        <v>337</v>
      </c>
      <c r="D130" s="8" t="s">
        <v>15</v>
      </c>
      <c r="E130" s="8">
        <v>174232</v>
      </c>
      <c r="F130" s="8" t="s">
        <v>174</v>
      </c>
      <c r="G130" s="8" t="s">
        <v>175</v>
      </c>
      <c r="H130" s="8" t="s">
        <v>176</v>
      </c>
      <c r="I130" s="8">
        <v>7</v>
      </c>
      <c r="J130" s="8">
        <v>483</v>
      </c>
      <c r="K130" s="8">
        <v>10601</v>
      </c>
      <c r="L130" s="8" t="s">
        <v>177</v>
      </c>
      <c r="M130" s="8" t="s">
        <v>178</v>
      </c>
      <c r="N130" s="9" t="s">
        <v>179</v>
      </c>
      <c r="O130" s="9">
        <v>6965</v>
      </c>
      <c r="P130" s="8" t="s">
        <v>197</v>
      </c>
      <c r="Q130" s="10">
        <v>34138681</v>
      </c>
      <c r="R130" s="10">
        <v>69</v>
      </c>
      <c r="S130" s="10">
        <v>2206738</v>
      </c>
    </row>
    <row r="131" ht="14.25" spans="1:19">
      <c r="A131" s="7">
        <v>44876.6208333333</v>
      </c>
      <c r="B131" s="8">
        <v>51355029</v>
      </c>
      <c r="C131" s="8">
        <v>337</v>
      </c>
      <c r="D131" s="8" t="s">
        <v>15</v>
      </c>
      <c r="E131" s="8">
        <v>174232</v>
      </c>
      <c r="F131" s="8" t="s">
        <v>174</v>
      </c>
      <c r="G131" s="8" t="s">
        <v>175</v>
      </c>
      <c r="H131" s="8" t="s">
        <v>176</v>
      </c>
      <c r="I131" s="8">
        <v>5</v>
      </c>
      <c r="J131" s="8">
        <v>345</v>
      </c>
      <c r="K131" s="8">
        <v>10601</v>
      </c>
      <c r="L131" s="8" t="s">
        <v>177</v>
      </c>
      <c r="M131" s="8" t="s">
        <v>178</v>
      </c>
      <c r="N131" s="9" t="s">
        <v>179</v>
      </c>
      <c r="O131" s="9">
        <v>15294</v>
      </c>
      <c r="P131" s="8" t="s">
        <v>199</v>
      </c>
      <c r="Q131" s="10">
        <v>34318250</v>
      </c>
      <c r="R131" s="10">
        <v>69</v>
      </c>
      <c r="S131" s="10">
        <v>2207726</v>
      </c>
    </row>
    <row r="132" ht="14.25" spans="1:19">
      <c r="A132" s="7">
        <v>44876.6208333333</v>
      </c>
      <c r="B132" s="8">
        <v>51355029</v>
      </c>
      <c r="C132" s="8">
        <v>337</v>
      </c>
      <c r="D132" s="8" t="s">
        <v>15</v>
      </c>
      <c r="E132" s="8">
        <v>174232</v>
      </c>
      <c r="F132" s="8" t="s">
        <v>174</v>
      </c>
      <c r="G132" s="8" t="s">
        <v>175</v>
      </c>
      <c r="H132" s="8" t="s">
        <v>176</v>
      </c>
      <c r="I132" s="8">
        <v>5</v>
      </c>
      <c r="J132" s="8">
        <v>345</v>
      </c>
      <c r="K132" s="8">
        <v>10601</v>
      </c>
      <c r="L132" s="8" t="s">
        <v>177</v>
      </c>
      <c r="M132" s="8" t="s">
        <v>178</v>
      </c>
      <c r="N132" s="9" t="s">
        <v>179</v>
      </c>
      <c r="O132" s="9">
        <v>14379</v>
      </c>
      <c r="P132" s="8" t="s">
        <v>200</v>
      </c>
      <c r="Q132" s="10">
        <v>34318250</v>
      </c>
      <c r="R132" s="10">
        <v>69</v>
      </c>
      <c r="S132" s="10">
        <v>2207726</v>
      </c>
    </row>
    <row r="133" ht="14.25" spans="1:19">
      <c r="A133" s="7">
        <v>44876.7965277778</v>
      </c>
      <c r="B133" s="8">
        <v>51359878</v>
      </c>
      <c r="C133" s="8">
        <v>337</v>
      </c>
      <c r="D133" s="8" t="s">
        <v>15</v>
      </c>
      <c r="E133" s="8">
        <v>174232</v>
      </c>
      <c r="F133" s="8" t="s">
        <v>174</v>
      </c>
      <c r="G133" s="8" t="s">
        <v>175</v>
      </c>
      <c r="H133" s="8" t="s">
        <v>176</v>
      </c>
      <c r="I133" s="8">
        <v>3</v>
      </c>
      <c r="J133" s="8">
        <v>276</v>
      </c>
      <c r="K133" s="8">
        <v>10601</v>
      </c>
      <c r="L133" s="8" t="s">
        <v>177</v>
      </c>
      <c r="M133" s="8" t="s">
        <v>178</v>
      </c>
      <c r="N133" s="9" t="s">
        <v>179</v>
      </c>
      <c r="O133" s="9">
        <v>15294</v>
      </c>
      <c r="P133" s="8" t="s">
        <v>199</v>
      </c>
      <c r="Q133" s="10">
        <v>34318250</v>
      </c>
      <c r="R133" s="10">
        <v>69</v>
      </c>
      <c r="S133" s="10">
        <v>2207726</v>
      </c>
    </row>
    <row r="134" ht="14.25" spans="1:19">
      <c r="A134" s="7">
        <v>44876.9111111111</v>
      </c>
      <c r="B134" s="8">
        <v>51364009</v>
      </c>
      <c r="C134" s="8">
        <v>337</v>
      </c>
      <c r="D134" s="8" t="s">
        <v>15</v>
      </c>
      <c r="E134" s="8">
        <v>174232</v>
      </c>
      <c r="F134" s="8" t="s">
        <v>174</v>
      </c>
      <c r="G134" s="8" t="s">
        <v>175</v>
      </c>
      <c r="H134" s="8" t="s">
        <v>176</v>
      </c>
      <c r="I134" s="8">
        <v>10</v>
      </c>
      <c r="J134" s="8">
        <v>690</v>
      </c>
      <c r="K134" s="8">
        <v>10601</v>
      </c>
      <c r="L134" s="8" t="s">
        <v>177</v>
      </c>
      <c r="M134" s="8" t="s">
        <v>178</v>
      </c>
      <c r="N134" s="9" t="s">
        <v>179</v>
      </c>
      <c r="O134" s="9">
        <v>990176</v>
      </c>
      <c r="P134" s="8" t="s">
        <v>201</v>
      </c>
      <c r="Q134" s="10">
        <v>34318250</v>
      </c>
      <c r="R134" s="10">
        <v>69</v>
      </c>
      <c r="S134" s="10">
        <v>2207726</v>
      </c>
    </row>
    <row r="135" ht="14.25" spans="1:19">
      <c r="A135" s="7">
        <v>44877.5770833333</v>
      </c>
      <c r="B135" s="8">
        <v>51364652</v>
      </c>
      <c r="C135" s="8">
        <v>337</v>
      </c>
      <c r="D135" s="8" t="s">
        <v>15</v>
      </c>
      <c r="E135" s="8">
        <v>174232</v>
      </c>
      <c r="F135" s="8" t="s">
        <v>174</v>
      </c>
      <c r="G135" s="8" t="s">
        <v>175</v>
      </c>
      <c r="H135" s="8" t="s">
        <v>176</v>
      </c>
      <c r="I135" s="8">
        <v>2</v>
      </c>
      <c r="J135" s="8">
        <v>138</v>
      </c>
      <c r="K135" s="8">
        <v>10601</v>
      </c>
      <c r="L135" s="8" t="s">
        <v>177</v>
      </c>
      <c r="M135" s="8" t="s">
        <v>178</v>
      </c>
      <c r="N135" s="9" t="s">
        <v>179</v>
      </c>
      <c r="O135" s="9">
        <v>990451</v>
      </c>
      <c r="P135" s="8" t="s">
        <v>202</v>
      </c>
      <c r="Q135" s="10">
        <v>34161683</v>
      </c>
      <c r="R135" s="10">
        <v>69</v>
      </c>
      <c r="S135" s="10">
        <v>2206709</v>
      </c>
    </row>
    <row r="136" ht="14.25" spans="1:19">
      <c r="A136" s="7">
        <v>44877.5770833333</v>
      </c>
      <c r="B136" s="8">
        <v>51364652</v>
      </c>
      <c r="C136" s="8">
        <v>337</v>
      </c>
      <c r="D136" s="8" t="s">
        <v>15</v>
      </c>
      <c r="E136" s="8">
        <v>174232</v>
      </c>
      <c r="F136" s="8" t="s">
        <v>174</v>
      </c>
      <c r="G136" s="8" t="s">
        <v>175</v>
      </c>
      <c r="H136" s="8" t="s">
        <v>176</v>
      </c>
      <c r="I136" s="8">
        <v>1</v>
      </c>
      <c r="J136" s="8">
        <v>69</v>
      </c>
      <c r="K136" s="8">
        <v>10601</v>
      </c>
      <c r="L136" s="8" t="s">
        <v>177</v>
      </c>
      <c r="M136" s="8" t="s">
        <v>178</v>
      </c>
      <c r="N136" s="9" t="s">
        <v>179</v>
      </c>
      <c r="O136" s="9">
        <v>990451</v>
      </c>
      <c r="P136" s="8" t="s">
        <v>202</v>
      </c>
      <c r="Q136" s="10">
        <v>33304168</v>
      </c>
      <c r="R136" s="10">
        <v>69</v>
      </c>
      <c r="S136" s="10">
        <v>2205701</v>
      </c>
    </row>
    <row r="137" ht="14.25" spans="1:19">
      <c r="A137" s="7">
        <v>44877.5770833333</v>
      </c>
      <c r="B137" s="8">
        <v>51364652</v>
      </c>
      <c r="C137" s="8">
        <v>337</v>
      </c>
      <c r="D137" s="8" t="s">
        <v>15</v>
      </c>
      <c r="E137" s="8">
        <v>174232</v>
      </c>
      <c r="F137" s="8" t="s">
        <v>174</v>
      </c>
      <c r="G137" s="8" t="s">
        <v>175</v>
      </c>
      <c r="H137" s="8" t="s">
        <v>176</v>
      </c>
      <c r="I137" s="8">
        <v>7</v>
      </c>
      <c r="J137" s="8">
        <v>483</v>
      </c>
      <c r="K137" s="8">
        <v>10601</v>
      </c>
      <c r="L137" s="8" t="s">
        <v>177</v>
      </c>
      <c r="M137" s="8" t="s">
        <v>178</v>
      </c>
      <c r="N137" s="9" t="s">
        <v>179</v>
      </c>
      <c r="O137" s="9">
        <v>990451</v>
      </c>
      <c r="P137" s="8" t="s">
        <v>202</v>
      </c>
      <c r="Q137" s="10">
        <v>34318250</v>
      </c>
      <c r="R137" s="10">
        <v>69</v>
      </c>
      <c r="S137" s="10">
        <v>2207726</v>
      </c>
    </row>
    <row r="138" ht="14.25" spans="1:19">
      <c r="A138" s="7">
        <v>44878.8715277778</v>
      </c>
      <c r="B138" s="8">
        <v>51389921</v>
      </c>
      <c r="C138" s="8">
        <v>337</v>
      </c>
      <c r="D138" s="8" t="s">
        <v>15</v>
      </c>
      <c r="E138" s="8">
        <v>174232</v>
      </c>
      <c r="F138" s="8" t="s">
        <v>174</v>
      </c>
      <c r="G138" s="8" t="s">
        <v>175</v>
      </c>
      <c r="H138" s="8" t="s">
        <v>176</v>
      </c>
      <c r="I138" s="8">
        <v>10</v>
      </c>
      <c r="J138" s="8">
        <v>690</v>
      </c>
      <c r="K138" s="8">
        <v>10601</v>
      </c>
      <c r="L138" s="8" t="s">
        <v>177</v>
      </c>
      <c r="M138" s="8" t="s">
        <v>178</v>
      </c>
      <c r="N138" s="9" t="s">
        <v>179</v>
      </c>
      <c r="O138" s="9">
        <v>15294</v>
      </c>
      <c r="P138" s="8" t="s">
        <v>199</v>
      </c>
      <c r="Q138" s="10">
        <v>34733815</v>
      </c>
      <c r="R138" s="10">
        <v>69</v>
      </c>
      <c r="S138" s="10">
        <v>2207729</v>
      </c>
    </row>
    <row r="139" ht="14.25" spans="1:19">
      <c r="A139" s="7">
        <v>44880.4020833333</v>
      </c>
      <c r="B139" s="8">
        <v>51405810</v>
      </c>
      <c r="C139" s="8">
        <v>337</v>
      </c>
      <c r="D139" s="8" t="s">
        <v>15</v>
      </c>
      <c r="E139" s="8">
        <v>174232</v>
      </c>
      <c r="F139" s="8" t="s">
        <v>174</v>
      </c>
      <c r="G139" s="8" t="s">
        <v>175</v>
      </c>
      <c r="H139" s="8" t="s">
        <v>176</v>
      </c>
      <c r="I139" s="8">
        <v>5</v>
      </c>
      <c r="J139" s="8">
        <v>414</v>
      </c>
      <c r="K139" s="8">
        <v>10601</v>
      </c>
      <c r="L139" s="8" t="s">
        <v>177</v>
      </c>
      <c r="M139" s="8" t="s">
        <v>178</v>
      </c>
      <c r="N139" s="9" t="s">
        <v>179</v>
      </c>
      <c r="O139" s="9">
        <v>7050</v>
      </c>
      <c r="P139" s="8" t="s">
        <v>198</v>
      </c>
      <c r="Q139" s="10">
        <v>34733815</v>
      </c>
      <c r="R139" s="10">
        <v>69</v>
      </c>
      <c r="S139" s="10">
        <v>2207729</v>
      </c>
    </row>
    <row r="140" ht="14.25" spans="1:19">
      <c r="A140" s="7">
        <v>44880.5006944444</v>
      </c>
      <c r="B140" s="8">
        <v>51408199</v>
      </c>
      <c r="C140" s="8">
        <v>337</v>
      </c>
      <c r="D140" s="8" t="s">
        <v>15</v>
      </c>
      <c r="E140" s="8">
        <v>174232</v>
      </c>
      <c r="F140" s="8" t="s">
        <v>174</v>
      </c>
      <c r="G140" s="8" t="s">
        <v>175</v>
      </c>
      <c r="H140" s="8" t="s">
        <v>176</v>
      </c>
      <c r="I140" s="8">
        <v>10</v>
      </c>
      <c r="J140" s="8">
        <v>690</v>
      </c>
      <c r="K140" s="8">
        <v>10601</v>
      </c>
      <c r="L140" s="8" t="s">
        <v>177</v>
      </c>
      <c r="M140" s="8" t="s">
        <v>178</v>
      </c>
      <c r="N140" s="9" t="s">
        <v>179</v>
      </c>
      <c r="O140" s="9">
        <v>7050</v>
      </c>
      <c r="P140" s="8" t="s">
        <v>198</v>
      </c>
      <c r="Q140" s="10">
        <v>34733815</v>
      </c>
      <c r="R140" s="10">
        <v>69</v>
      </c>
      <c r="S140" s="10">
        <v>2207729</v>
      </c>
    </row>
    <row r="141" ht="14.25" spans="1:19">
      <c r="A141" s="7">
        <v>44877.8076388889</v>
      </c>
      <c r="B141" s="8">
        <v>51374176</v>
      </c>
      <c r="C141" s="8">
        <v>339</v>
      </c>
      <c r="D141" s="8" t="s">
        <v>16</v>
      </c>
      <c r="E141" s="8">
        <v>174232</v>
      </c>
      <c r="F141" s="8" t="s">
        <v>174</v>
      </c>
      <c r="G141" s="8" t="s">
        <v>175</v>
      </c>
      <c r="H141" s="8" t="s">
        <v>176</v>
      </c>
      <c r="I141" s="8">
        <v>10</v>
      </c>
      <c r="J141" s="8">
        <v>690</v>
      </c>
      <c r="K141" s="8">
        <v>10601</v>
      </c>
      <c r="L141" s="8" t="s">
        <v>177</v>
      </c>
      <c r="M141" s="8" t="s">
        <v>178</v>
      </c>
      <c r="N141" s="9" t="s">
        <v>179</v>
      </c>
      <c r="O141" s="9">
        <v>6456</v>
      </c>
      <c r="P141" s="8" t="s">
        <v>203</v>
      </c>
      <c r="Q141" s="10">
        <v>34318250</v>
      </c>
      <c r="R141" s="10">
        <v>69</v>
      </c>
      <c r="S141" s="10">
        <v>2207726</v>
      </c>
    </row>
    <row r="142" ht="14.25" spans="1:19">
      <c r="A142" s="7">
        <v>44879.4256944444</v>
      </c>
      <c r="B142" s="8">
        <v>51392508</v>
      </c>
      <c r="C142" s="8">
        <v>339</v>
      </c>
      <c r="D142" s="8" t="s">
        <v>16</v>
      </c>
      <c r="E142" s="8">
        <v>174232</v>
      </c>
      <c r="F142" s="8" t="s">
        <v>174</v>
      </c>
      <c r="G142" s="8" t="s">
        <v>175</v>
      </c>
      <c r="H142" s="8" t="s">
        <v>176</v>
      </c>
      <c r="I142" s="8">
        <v>3</v>
      </c>
      <c r="J142" s="8">
        <v>276</v>
      </c>
      <c r="K142" s="8">
        <v>10601</v>
      </c>
      <c r="L142" s="8" t="s">
        <v>177</v>
      </c>
      <c r="M142" s="8" t="s">
        <v>178</v>
      </c>
      <c r="N142" s="9" t="s">
        <v>179</v>
      </c>
      <c r="O142" s="9">
        <v>13986</v>
      </c>
      <c r="P142" s="8" t="s">
        <v>204</v>
      </c>
      <c r="Q142" s="10">
        <v>34318250</v>
      </c>
      <c r="R142" s="10">
        <v>69</v>
      </c>
      <c r="S142" s="10">
        <v>2207726</v>
      </c>
    </row>
    <row r="143" ht="14.25" spans="1:19">
      <c r="A143" s="7">
        <v>44879.825</v>
      </c>
      <c r="B143" s="8">
        <v>51401737</v>
      </c>
      <c r="C143" s="8">
        <v>339</v>
      </c>
      <c r="D143" s="8" t="s">
        <v>16</v>
      </c>
      <c r="E143" s="8">
        <v>174232</v>
      </c>
      <c r="F143" s="8" t="s">
        <v>174</v>
      </c>
      <c r="G143" s="8" t="s">
        <v>175</v>
      </c>
      <c r="H143" s="8" t="s">
        <v>176</v>
      </c>
      <c r="I143" s="8">
        <v>5</v>
      </c>
      <c r="J143" s="8">
        <v>414</v>
      </c>
      <c r="K143" s="8">
        <v>10601</v>
      </c>
      <c r="L143" s="8" t="s">
        <v>177</v>
      </c>
      <c r="M143" s="8" t="s">
        <v>178</v>
      </c>
      <c r="N143" s="9" t="s">
        <v>179</v>
      </c>
      <c r="O143" s="9">
        <v>6456</v>
      </c>
      <c r="P143" s="8" t="s">
        <v>203</v>
      </c>
      <c r="Q143" s="10">
        <v>34318250</v>
      </c>
      <c r="R143" s="10">
        <v>69</v>
      </c>
      <c r="S143" s="10">
        <v>2207726</v>
      </c>
    </row>
    <row r="144" ht="14.25" spans="1:19">
      <c r="A144" s="7">
        <v>44876.4090277778</v>
      </c>
      <c r="B144" s="8">
        <v>51349981</v>
      </c>
      <c r="C144" s="8">
        <v>341</v>
      </c>
      <c r="D144" s="8" t="s">
        <v>17</v>
      </c>
      <c r="E144" s="8">
        <v>174232</v>
      </c>
      <c r="F144" s="8" t="s">
        <v>174</v>
      </c>
      <c r="G144" s="8" t="s">
        <v>175</v>
      </c>
      <c r="H144" s="8" t="s">
        <v>176</v>
      </c>
      <c r="I144" s="8">
        <v>10</v>
      </c>
      <c r="J144" s="8">
        <v>690</v>
      </c>
      <c r="K144" s="8">
        <v>10601</v>
      </c>
      <c r="L144" s="8" t="s">
        <v>177</v>
      </c>
      <c r="M144" s="8" t="s">
        <v>178</v>
      </c>
      <c r="N144" s="9" t="s">
        <v>179</v>
      </c>
      <c r="O144" s="9">
        <v>4450</v>
      </c>
      <c r="P144" s="8" t="s">
        <v>205</v>
      </c>
      <c r="Q144" s="10">
        <v>34232631</v>
      </c>
      <c r="R144" s="10">
        <v>69</v>
      </c>
      <c r="S144" s="10">
        <v>2206758</v>
      </c>
    </row>
    <row r="145" ht="14.25" spans="1:19">
      <c r="A145" s="7">
        <v>44876.6770833333</v>
      </c>
      <c r="B145" s="8">
        <v>51355712</v>
      </c>
      <c r="C145" s="8">
        <v>341</v>
      </c>
      <c r="D145" s="8" t="s">
        <v>17</v>
      </c>
      <c r="E145" s="8">
        <v>174232</v>
      </c>
      <c r="F145" s="8" t="s">
        <v>174</v>
      </c>
      <c r="G145" s="8" t="s">
        <v>175</v>
      </c>
      <c r="H145" s="8" t="s">
        <v>176</v>
      </c>
      <c r="I145" s="8">
        <v>10</v>
      </c>
      <c r="J145" s="8">
        <v>690</v>
      </c>
      <c r="K145" s="8">
        <v>10601</v>
      </c>
      <c r="L145" s="8" t="s">
        <v>177</v>
      </c>
      <c r="M145" s="8" t="s">
        <v>178</v>
      </c>
      <c r="N145" s="9" t="s">
        <v>179</v>
      </c>
      <c r="O145" s="9">
        <v>4450</v>
      </c>
      <c r="P145" s="8" t="s">
        <v>205</v>
      </c>
      <c r="Q145" s="10">
        <v>34161683</v>
      </c>
      <c r="R145" s="10">
        <v>69</v>
      </c>
      <c r="S145" s="10">
        <v>2206709</v>
      </c>
    </row>
    <row r="146" ht="14.25" spans="1:19">
      <c r="A146" s="7">
        <v>44876.8402777778</v>
      </c>
      <c r="B146" s="8">
        <v>51361396</v>
      </c>
      <c r="C146" s="8">
        <v>341</v>
      </c>
      <c r="D146" s="8" t="s">
        <v>17</v>
      </c>
      <c r="E146" s="8">
        <v>174232</v>
      </c>
      <c r="F146" s="8" t="s">
        <v>174</v>
      </c>
      <c r="G146" s="8" t="s">
        <v>175</v>
      </c>
      <c r="H146" s="8" t="s">
        <v>176</v>
      </c>
      <c r="I146" s="8">
        <v>3</v>
      </c>
      <c r="J146" s="8">
        <v>276</v>
      </c>
      <c r="K146" s="8">
        <v>10601</v>
      </c>
      <c r="L146" s="8" t="s">
        <v>177</v>
      </c>
      <c r="M146" s="8" t="s">
        <v>178</v>
      </c>
      <c r="N146" s="9" t="s">
        <v>179</v>
      </c>
      <c r="O146" s="9">
        <v>4450</v>
      </c>
      <c r="P146" s="8" t="s">
        <v>205</v>
      </c>
      <c r="Q146" s="10">
        <v>34161683</v>
      </c>
      <c r="R146" s="10">
        <v>69</v>
      </c>
      <c r="S146" s="10">
        <v>2206709</v>
      </c>
    </row>
    <row r="147" ht="14.25" spans="1:19">
      <c r="A147" s="7">
        <v>44880.4152777778</v>
      </c>
      <c r="B147" s="8">
        <v>51406131</v>
      </c>
      <c r="C147" s="8">
        <v>341</v>
      </c>
      <c r="D147" s="8" t="s">
        <v>17</v>
      </c>
      <c r="E147" s="8">
        <v>174232</v>
      </c>
      <c r="F147" s="8" t="s">
        <v>174</v>
      </c>
      <c r="G147" s="8" t="s">
        <v>175</v>
      </c>
      <c r="H147" s="8" t="s">
        <v>176</v>
      </c>
      <c r="I147" s="8">
        <v>10</v>
      </c>
      <c r="J147" s="8">
        <v>690</v>
      </c>
      <c r="K147" s="8">
        <v>10601</v>
      </c>
      <c r="L147" s="8" t="s">
        <v>177</v>
      </c>
      <c r="M147" s="8" t="s">
        <v>178</v>
      </c>
      <c r="N147" s="9" t="s">
        <v>179</v>
      </c>
      <c r="O147" s="9">
        <v>14248</v>
      </c>
      <c r="P147" s="8" t="s">
        <v>206</v>
      </c>
      <c r="Q147" s="10">
        <v>34232631</v>
      </c>
      <c r="R147" s="10">
        <v>69</v>
      </c>
      <c r="S147" s="10">
        <v>2206758</v>
      </c>
    </row>
    <row r="148" ht="14.25" spans="1:19">
      <c r="A148" s="7">
        <v>44880.8861111111</v>
      </c>
      <c r="B148" s="8">
        <v>51418976</v>
      </c>
      <c r="C148" s="8">
        <v>341</v>
      </c>
      <c r="D148" s="8" t="s">
        <v>17</v>
      </c>
      <c r="E148" s="8">
        <v>174232</v>
      </c>
      <c r="F148" s="8" t="s">
        <v>174</v>
      </c>
      <c r="G148" s="8" t="s">
        <v>175</v>
      </c>
      <c r="H148" s="8" t="s">
        <v>176</v>
      </c>
      <c r="I148" s="8">
        <v>1</v>
      </c>
      <c r="J148" s="8">
        <v>88</v>
      </c>
      <c r="K148" s="8">
        <v>10601</v>
      </c>
      <c r="L148" s="8" t="s">
        <v>177</v>
      </c>
      <c r="M148" s="8" t="s">
        <v>178</v>
      </c>
      <c r="N148" s="9" t="s">
        <v>179</v>
      </c>
      <c r="O148" s="9">
        <v>11372</v>
      </c>
      <c r="P148" s="8" t="s">
        <v>207</v>
      </c>
      <c r="Q148" s="10">
        <v>34733815</v>
      </c>
      <c r="R148" s="10">
        <v>69</v>
      </c>
      <c r="S148" s="10">
        <v>2207729</v>
      </c>
    </row>
    <row r="149" ht="14.25" spans="1:19">
      <c r="A149" s="7">
        <v>44875.4430555556</v>
      </c>
      <c r="B149" s="8">
        <v>51334998</v>
      </c>
      <c r="C149" s="8">
        <v>343</v>
      </c>
      <c r="D149" s="8" t="s">
        <v>18</v>
      </c>
      <c r="E149" s="8">
        <v>174232</v>
      </c>
      <c r="F149" s="8" t="s">
        <v>174</v>
      </c>
      <c r="G149" s="8" t="s">
        <v>175</v>
      </c>
      <c r="H149" s="8" t="s">
        <v>176</v>
      </c>
      <c r="I149" s="8">
        <v>10</v>
      </c>
      <c r="J149" s="8">
        <v>690</v>
      </c>
      <c r="K149" s="8">
        <v>10601</v>
      </c>
      <c r="L149" s="8" t="s">
        <v>177</v>
      </c>
      <c r="M149" s="8" t="s">
        <v>178</v>
      </c>
      <c r="N149" s="9" t="s">
        <v>179</v>
      </c>
      <c r="O149" s="9">
        <v>7583</v>
      </c>
      <c r="P149" s="8" t="s">
        <v>208</v>
      </c>
      <c r="Q149" s="10">
        <v>34232631</v>
      </c>
      <c r="R149" s="10">
        <v>69</v>
      </c>
      <c r="S149" s="10">
        <v>2206758</v>
      </c>
    </row>
    <row r="150" ht="14.25" spans="1:19">
      <c r="A150" s="7">
        <v>44875.6743055556</v>
      </c>
      <c r="B150" s="8">
        <v>51340294</v>
      </c>
      <c r="C150" s="8">
        <v>343</v>
      </c>
      <c r="D150" s="8" t="s">
        <v>18</v>
      </c>
      <c r="E150" s="8">
        <v>174232</v>
      </c>
      <c r="F150" s="8" t="s">
        <v>174</v>
      </c>
      <c r="G150" s="8" t="s">
        <v>175</v>
      </c>
      <c r="H150" s="8" t="s">
        <v>176</v>
      </c>
      <c r="I150" s="8">
        <v>5</v>
      </c>
      <c r="J150" s="8">
        <v>414</v>
      </c>
      <c r="K150" s="8">
        <v>10601</v>
      </c>
      <c r="L150" s="8" t="s">
        <v>177</v>
      </c>
      <c r="M150" s="8" t="s">
        <v>178</v>
      </c>
      <c r="N150" s="9" t="s">
        <v>179</v>
      </c>
      <c r="O150" s="9">
        <v>13329</v>
      </c>
      <c r="P150" s="8" t="s">
        <v>209</v>
      </c>
      <c r="Q150" s="10">
        <v>34232631</v>
      </c>
      <c r="R150" s="10">
        <v>69</v>
      </c>
      <c r="S150" s="10">
        <v>2206758</v>
      </c>
    </row>
    <row r="151" ht="14.25" spans="1:19">
      <c r="A151" s="7">
        <v>44876.4194444444</v>
      </c>
      <c r="B151" s="8">
        <v>51350059</v>
      </c>
      <c r="C151" s="8">
        <v>343</v>
      </c>
      <c r="D151" s="8" t="s">
        <v>18</v>
      </c>
      <c r="E151" s="8">
        <v>174232</v>
      </c>
      <c r="F151" s="8" t="s">
        <v>174</v>
      </c>
      <c r="G151" s="8" t="s">
        <v>175</v>
      </c>
      <c r="H151" s="8" t="s">
        <v>176</v>
      </c>
      <c r="I151" s="8">
        <v>3</v>
      </c>
      <c r="J151" s="8">
        <v>276</v>
      </c>
      <c r="K151" s="8">
        <v>10601</v>
      </c>
      <c r="L151" s="8" t="s">
        <v>177</v>
      </c>
      <c r="M151" s="8" t="s">
        <v>178</v>
      </c>
      <c r="N151" s="9" t="s">
        <v>179</v>
      </c>
      <c r="O151" s="9">
        <v>10932</v>
      </c>
      <c r="P151" s="8" t="s">
        <v>210</v>
      </c>
      <c r="Q151" s="10">
        <v>34232631</v>
      </c>
      <c r="R151" s="10">
        <v>69</v>
      </c>
      <c r="S151" s="10">
        <v>2206758</v>
      </c>
    </row>
    <row r="152" ht="14.25" spans="1:19">
      <c r="A152" s="7">
        <v>44876.4381944444</v>
      </c>
      <c r="B152" s="8">
        <v>51350934</v>
      </c>
      <c r="C152" s="8">
        <v>343</v>
      </c>
      <c r="D152" s="8" t="s">
        <v>18</v>
      </c>
      <c r="E152" s="8">
        <v>174232</v>
      </c>
      <c r="F152" s="8" t="s">
        <v>174</v>
      </c>
      <c r="G152" s="8" t="s">
        <v>175</v>
      </c>
      <c r="H152" s="8" t="s">
        <v>176</v>
      </c>
      <c r="I152" s="8">
        <v>10</v>
      </c>
      <c r="J152" s="8">
        <v>690</v>
      </c>
      <c r="K152" s="8">
        <v>10601</v>
      </c>
      <c r="L152" s="8" t="s">
        <v>177</v>
      </c>
      <c r="M152" s="8" t="s">
        <v>178</v>
      </c>
      <c r="N152" s="9" t="s">
        <v>179</v>
      </c>
      <c r="O152" s="9">
        <v>13329</v>
      </c>
      <c r="P152" s="8" t="s">
        <v>209</v>
      </c>
      <c r="Q152" s="10">
        <v>34161683</v>
      </c>
      <c r="R152" s="10">
        <v>69</v>
      </c>
      <c r="S152" s="10">
        <v>2206709</v>
      </c>
    </row>
    <row r="153" ht="14.25" spans="1:19">
      <c r="A153" s="7">
        <v>44876.7166666667</v>
      </c>
      <c r="B153" s="8">
        <v>51357423</v>
      </c>
      <c r="C153" s="8">
        <v>343</v>
      </c>
      <c r="D153" s="8" t="s">
        <v>18</v>
      </c>
      <c r="E153" s="8">
        <v>174232</v>
      </c>
      <c r="F153" s="8" t="s">
        <v>174</v>
      </c>
      <c r="G153" s="8" t="s">
        <v>175</v>
      </c>
      <c r="H153" s="8" t="s">
        <v>176</v>
      </c>
      <c r="I153" s="8">
        <v>10</v>
      </c>
      <c r="J153" s="8">
        <v>690</v>
      </c>
      <c r="K153" s="8">
        <v>10601</v>
      </c>
      <c r="L153" s="8" t="s">
        <v>177</v>
      </c>
      <c r="M153" s="8" t="s">
        <v>178</v>
      </c>
      <c r="N153" s="9" t="s">
        <v>179</v>
      </c>
      <c r="O153" s="9">
        <v>7583</v>
      </c>
      <c r="P153" s="8" t="s">
        <v>208</v>
      </c>
      <c r="Q153" s="10">
        <v>34161683</v>
      </c>
      <c r="R153" s="10">
        <v>69</v>
      </c>
      <c r="S153" s="10">
        <v>2206709</v>
      </c>
    </row>
    <row r="154" ht="14.25" spans="1:19">
      <c r="A154" s="7">
        <v>44878.4534722222</v>
      </c>
      <c r="B154" s="8">
        <v>51379617</v>
      </c>
      <c r="C154" s="8">
        <v>343</v>
      </c>
      <c r="D154" s="8" t="s">
        <v>18</v>
      </c>
      <c r="E154" s="8">
        <v>174232</v>
      </c>
      <c r="F154" s="8" t="s">
        <v>174</v>
      </c>
      <c r="G154" s="8" t="s">
        <v>175</v>
      </c>
      <c r="H154" s="8" t="s">
        <v>176</v>
      </c>
      <c r="I154" s="8">
        <v>10</v>
      </c>
      <c r="J154" s="8">
        <v>690</v>
      </c>
      <c r="K154" s="8">
        <v>10601</v>
      </c>
      <c r="L154" s="8" t="s">
        <v>177</v>
      </c>
      <c r="M154" s="8" t="s">
        <v>178</v>
      </c>
      <c r="N154" s="9" t="s">
        <v>179</v>
      </c>
      <c r="O154" s="9">
        <v>13329</v>
      </c>
      <c r="P154" s="8" t="s">
        <v>209</v>
      </c>
      <c r="Q154" s="10">
        <v>34232631</v>
      </c>
      <c r="R154" s="10">
        <v>69</v>
      </c>
      <c r="S154" s="10">
        <v>2206758</v>
      </c>
    </row>
    <row r="155" ht="14.25" spans="1:19">
      <c r="A155" s="7">
        <v>44878.7493055556</v>
      </c>
      <c r="B155" s="8">
        <v>51386499</v>
      </c>
      <c r="C155" s="8">
        <v>343</v>
      </c>
      <c r="D155" s="8" t="s">
        <v>18</v>
      </c>
      <c r="E155" s="8">
        <v>174232</v>
      </c>
      <c r="F155" s="8" t="s">
        <v>174</v>
      </c>
      <c r="G155" s="8" t="s">
        <v>175</v>
      </c>
      <c r="H155" s="8" t="s">
        <v>176</v>
      </c>
      <c r="I155" s="8">
        <v>3</v>
      </c>
      <c r="J155" s="8">
        <v>276</v>
      </c>
      <c r="K155" s="8">
        <v>10601</v>
      </c>
      <c r="L155" s="8" t="s">
        <v>177</v>
      </c>
      <c r="M155" s="8" t="s">
        <v>178</v>
      </c>
      <c r="N155" s="9" t="s">
        <v>179</v>
      </c>
      <c r="O155" s="9">
        <v>10932</v>
      </c>
      <c r="P155" s="8" t="s">
        <v>210</v>
      </c>
      <c r="Q155" s="10">
        <v>34232631</v>
      </c>
      <c r="R155" s="10">
        <v>69</v>
      </c>
      <c r="S155" s="10">
        <v>2206758</v>
      </c>
    </row>
    <row r="156" ht="14.25" spans="1:19">
      <c r="A156" s="7">
        <v>44876.8701388889</v>
      </c>
      <c r="B156" s="8">
        <v>51360479</v>
      </c>
      <c r="C156" s="8">
        <v>351</v>
      </c>
      <c r="D156" s="8" t="s">
        <v>19</v>
      </c>
      <c r="E156" s="8">
        <v>174232</v>
      </c>
      <c r="F156" s="8" t="s">
        <v>174</v>
      </c>
      <c r="G156" s="8" t="s">
        <v>175</v>
      </c>
      <c r="H156" s="8" t="s">
        <v>176</v>
      </c>
      <c r="I156" s="8">
        <v>2</v>
      </c>
      <c r="J156" s="8">
        <v>138</v>
      </c>
      <c r="K156" s="8">
        <v>10601</v>
      </c>
      <c r="L156" s="8" t="s">
        <v>177</v>
      </c>
      <c r="M156" s="8" t="s">
        <v>178</v>
      </c>
      <c r="N156" s="9" t="s">
        <v>179</v>
      </c>
      <c r="O156" s="9">
        <v>5473</v>
      </c>
      <c r="P156" s="8" t="s">
        <v>211</v>
      </c>
      <c r="Q156" s="10">
        <v>33243474</v>
      </c>
      <c r="R156" s="10">
        <v>69</v>
      </c>
      <c r="S156" s="10">
        <v>2204707</v>
      </c>
    </row>
    <row r="157" ht="14.25" spans="1:19">
      <c r="A157" s="7">
        <v>44876.8701388889</v>
      </c>
      <c r="B157" s="8">
        <v>51360479</v>
      </c>
      <c r="C157" s="8">
        <v>351</v>
      </c>
      <c r="D157" s="8" t="s">
        <v>19</v>
      </c>
      <c r="E157" s="8">
        <v>174232</v>
      </c>
      <c r="F157" s="8" t="s">
        <v>174</v>
      </c>
      <c r="G157" s="8" t="s">
        <v>175</v>
      </c>
      <c r="H157" s="8" t="s">
        <v>176</v>
      </c>
      <c r="I157" s="8">
        <v>3</v>
      </c>
      <c r="J157" s="8">
        <v>207</v>
      </c>
      <c r="K157" s="8">
        <v>10601</v>
      </c>
      <c r="L157" s="8" t="s">
        <v>177</v>
      </c>
      <c r="M157" s="8" t="s">
        <v>178</v>
      </c>
      <c r="N157" s="9" t="s">
        <v>179</v>
      </c>
      <c r="O157" s="9">
        <v>8594</v>
      </c>
      <c r="P157" s="8" t="s">
        <v>212</v>
      </c>
      <c r="Q157" s="10">
        <v>33316156</v>
      </c>
      <c r="R157" s="10">
        <v>69</v>
      </c>
      <c r="S157" s="10">
        <v>2205707</v>
      </c>
    </row>
    <row r="158" ht="14.25" spans="1:19">
      <c r="A158" s="7">
        <v>44876.8701388889</v>
      </c>
      <c r="B158" s="8">
        <v>51360479</v>
      </c>
      <c r="C158" s="8">
        <v>351</v>
      </c>
      <c r="D158" s="8" t="s">
        <v>19</v>
      </c>
      <c r="E158" s="8">
        <v>174232</v>
      </c>
      <c r="F158" s="8" t="s">
        <v>174</v>
      </c>
      <c r="G158" s="8" t="s">
        <v>175</v>
      </c>
      <c r="H158" s="8" t="s">
        <v>176</v>
      </c>
      <c r="I158" s="8">
        <v>5</v>
      </c>
      <c r="J158" s="8">
        <v>345</v>
      </c>
      <c r="K158" s="8">
        <v>10601</v>
      </c>
      <c r="L158" s="8" t="s">
        <v>177</v>
      </c>
      <c r="M158" s="8" t="s">
        <v>178</v>
      </c>
      <c r="N158" s="9" t="s">
        <v>179</v>
      </c>
      <c r="O158" s="9">
        <v>5473</v>
      </c>
      <c r="P158" s="8" t="s">
        <v>211</v>
      </c>
      <c r="Q158" s="10">
        <v>34318250</v>
      </c>
      <c r="R158" s="10">
        <v>69</v>
      </c>
      <c r="S158" s="10">
        <v>2207726</v>
      </c>
    </row>
    <row r="159" ht="14.25" spans="1:19">
      <c r="A159" s="7">
        <v>44879.8840277778</v>
      </c>
      <c r="B159" s="8">
        <v>51403642</v>
      </c>
      <c r="C159" s="8">
        <v>351</v>
      </c>
      <c r="D159" s="8" t="s">
        <v>19</v>
      </c>
      <c r="E159" s="8">
        <v>174232</v>
      </c>
      <c r="F159" s="8" t="s">
        <v>174</v>
      </c>
      <c r="G159" s="8" t="s">
        <v>175</v>
      </c>
      <c r="H159" s="8" t="s">
        <v>176</v>
      </c>
      <c r="I159" s="8">
        <v>5</v>
      </c>
      <c r="J159" s="8">
        <v>345</v>
      </c>
      <c r="K159" s="8">
        <v>10601</v>
      </c>
      <c r="L159" s="8" t="s">
        <v>177</v>
      </c>
      <c r="M159" s="8" t="s">
        <v>178</v>
      </c>
      <c r="N159" s="9" t="s">
        <v>179</v>
      </c>
      <c r="O159" s="9">
        <v>8594</v>
      </c>
      <c r="P159" s="8" t="s">
        <v>212</v>
      </c>
      <c r="Q159" s="10">
        <v>34318250</v>
      </c>
      <c r="R159" s="10">
        <v>69</v>
      </c>
      <c r="S159" s="10">
        <v>2207726</v>
      </c>
    </row>
    <row r="160" ht="14.25" spans="1:19">
      <c r="A160" s="7">
        <v>44879.8840277778</v>
      </c>
      <c r="B160" s="8">
        <v>51403642</v>
      </c>
      <c r="C160" s="8">
        <v>351</v>
      </c>
      <c r="D160" s="8" t="s">
        <v>19</v>
      </c>
      <c r="E160" s="8">
        <v>174232</v>
      </c>
      <c r="F160" s="8" t="s">
        <v>174</v>
      </c>
      <c r="G160" s="8" t="s">
        <v>175</v>
      </c>
      <c r="H160" s="8" t="s">
        <v>176</v>
      </c>
      <c r="I160" s="8">
        <v>1</v>
      </c>
      <c r="J160" s="8">
        <v>69</v>
      </c>
      <c r="K160" s="8">
        <v>10601</v>
      </c>
      <c r="L160" s="8" t="s">
        <v>177</v>
      </c>
      <c r="M160" s="8" t="s">
        <v>178</v>
      </c>
      <c r="N160" s="9" t="s">
        <v>179</v>
      </c>
      <c r="O160" s="9">
        <v>15405</v>
      </c>
      <c r="P160" s="8" t="s">
        <v>213</v>
      </c>
      <c r="Q160" s="10">
        <v>34318250</v>
      </c>
      <c r="R160" s="10">
        <v>69</v>
      </c>
      <c r="S160" s="10">
        <v>2207726</v>
      </c>
    </row>
    <row r="161" ht="14.25" spans="1:19">
      <c r="A161" s="7">
        <v>44879.8840277778</v>
      </c>
      <c r="B161" s="8">
        <v>51403642</v>
      </c>
      <c r="C161" s="8">
        <v>351</v>
      </c>
      <c r="D161" s="8" t="s">
        <v>19</v>
      </c>
      <c r="E161" s="8">
        <v>174232</v>
      </c>
      <c r="F161" s="8" t="s">
        <v>174</v>
      </c>
      <c r="G161" s="8" t="s">
        <v>175</v>
      </c>
      <c r="H161" s="8" t="s">
        <v>176</v>
      </c>
      <c r="I161" s="8">
        <v>4</v>
      </c>
      <c r="J161" s="8">
        <v>276</v>
      </c>
      <c r="K161" s="8">
        <v>10601</v>
      </c>
      <c r="L161" s="8" t="s">
        <v>177</v>
      </c>
      <c r="M161" s="8" t="s">
        <v>178</v>
      </c>
      <c r="N161" s="9" t="s">
        <v>179</v>
      </c>
      <c r="O161" s="9">
        <v>5473</v>
      </c>
      <c r="P161" s="8" t="s">
        <v>211</v>
      </c>
      <c r="Q161" s="10">
        <v>34161683</v>
      </c>
      <c r="R161" s="10">
        <v>69</v>
      </c>
      <c r="S161" s="10">
        <v>2206709</v>
      </c>
    </row>
    <row r="162" ht="14.25" spans="1:19">
      <c r="A162" s="7">
        <v>44875.4083333333</v>
      </c>
      <c r="B162" s="8">
        <v>51333858</v>
      </c>
      <c r="C162" s="8">
        <v>355</v>
      </c>
      <c r="D162" s="8" t="s">
        <v>20</v>
      </c>
      <c r="E162" s="8">
        <v>174232</v>
      </c>
      <c r="F162" s="8" t="s">
        <v>174</v>
      </c>
      <c r="G162" s="8" t="s">
        <v>175</v>
      </c>
      <c r="H162" s="8" t="s">
        <v>176</v>
      </c>
      <c r="I162" s="8">
        <v>10</v>
      </c>
      <c r="J162" s="8">
        <v>690</v>
      </c>
      <c r="K162" s="8">
        <v>10601</v>
      </c>
      <c r="L162" s="8" t="s">
        <v>177</v>
      </c>
      <c r="M162" s="8" t="s">
        <v>178</v>
      </c>
      <c r="N162" s="9" t="s">
        <v>179</v>
      </c>
      <c r="O162" s="9">
        <v>8233</v>
      </c>
      <c r="P162" s="8" t="s">
        <v>214</v>
      </c>
      <c r="Q162" s="10">
        <v>34161683</v>
      </c>
      <c r="R162" s="10">
        <v>69</v>
      </c>
      <c r="S162" s="10">
        <v>2206709</v>
      </c>
    </row>
    <row r="163" ht="14.25" spans="1:19">
      <c r="A163" s="7">
        <v>44875.5909722222</v>
      </c>
      <c r="B163" s="8">
        <v>51336936</v>
      </c>
      <c r="C163" s="8">
        <v>355</v>
      </c>
      <c r="D163" s="8" t="s">
        <v>20</v>
      </c>
      <c r="E163" s="8">
        <v>174232</v>
      </c>
      <c r="F163" s="8" t="s">
        <v>174</v>
      </c>
      <c r="G163" s="8" t="s">
        <v>175</v>
      </c>
      <c r="H163" s="8" t="s">
        <v>176</v>
      </c>
      <c r="I163" s="8">
        <v>10</v>
      </c>
      <c r="J163" s="8">
        <v>690</v>
      </c>
      <c r="K163" s="8">
        <v>10601</v>
      </c>
      <c r="L163" s="8" t="s">
        <v>177</v>
      </c>
      <c r="M163" s="8" t="s">
        <v>178</v>
      </c>
      <c r="N163" s="9" t="s">
        <v>179</v>
      </c>
      <c r="O163" s="9">
        <v>9895</v>
      </c>
      <c r="P163" s="8" t="s">
        <v>215</v>
      </c>
      <c r="Q163" s="10">
        <v>34161683</v>
      </c>
      <c r="R163" s="10">
        <v>69</v>
      </c>
      <c r="S163" s="10">
        <v>2206709</v>
      </c>
    </row>
    <row r="164" ht="14.25" spans="1:19">
      <c r="A164" s="7">
        <v>44875.8013888889</v>
      </c>
      <c r="B164" s="8">
        <v>51343793</v>
      </c>
      <c r="C164" s="8">
        <v>355</v>
      </c>
      <c r="D164" s="8" t="s">
        <v>20</v>
      </c>
      <c r="E164" s="8">
        <v>174232</v>
      </c>
      <c r="F164" s="8" t="s">
        <v>174</v>
      </c>
      <c r="G164" s="8" t="s">
        <v>175</v>
      </c>
      <c r="H164" s="8" t="s">
        <v>176</v>
      </c>
      <c r="I164" s="8">
        <v>10</v>
      </c>
      <c r="J164" s="8">
        <v>690</v>
      </c>
      <c r="K164" s="8">
        <v>10601</v>
      </c>
      <c r="L164" s="8" t="s">
        <v>177</v>
      </c>
      <c r="M164" s="8" t="s">
        <v>178</v>
      </c>
      <c r="N164" s="9" t="s">
        <v>179</v>
      </c>
      <c r="O164" s="9">
        <v>9895</v>
      </c>
      <c r="P164" s="8" t="s">
        <v>215</v>
      </c>
      <c r="Q164" s="10">
        <v>34161683</v>
      </c>
      <c r="R164" s="10">
        <v>69</v>
      </c>
      <c r="S164" s="10">
        <v>2206709</v>
      </c>
    </row>
    <row r="165" ht="14.25" spans="1:19">
      <c r="A165" s="7">
        <v>44880.4701388889</v>
      </c>
      <c r="B165" s="8">
        <v>51407642</v>
      </c>
      <c r="C165" s="8">
        <v>355</v>
      </c>
      <c r="D165" s="8" t="s">
        <v>20</v>
      </c>
      <c r="E165" s="8">
        <v>174232</v>
      </c>
      <c r="F165" s="8" t="s">
        <v>174</v>
      </c>
      <c r="G165" s="8" t="s">
        <v>175</v>
      </c>
      <c r="H165" s="8" t="s">
        <v>176</v>
      </c>
      <c r="I165" s="8">
        <v>10</v>
      </c>
      <c r="J165" s="8">
        <v>690</v>
      </c>
      <c r="K165" s="8">
        <v>10601</v>
      </c>
      <c r="L165" s="8" t="s">
        <v>177</v>
      </c>
      <c r="M165" s="8" t="s">
        <v>178</v>
      </c>
      <c r="N165" s="9" t="s">
        <v>179</v>
      </c>
      <c r="O165" s="9">
        <v>8233</v>
      </c>
      <c r="P165" s="8" t="s">
        <v>214</v>
      </c>
      <c r="Q165" s="10">
        <v>34161683</v>
      </c>
      <c r="R165" s="10">
        <v>69</v>
      </c>
      <c r="S165" s="10">
        <v>2206709</v>
      </c>
    </row>
    <row r="166" ht="14.25" spans="1:19">
      <c r="A166" s="7">
        <v>44874.8916666667</v>
      </c>
      <c r="B166" s="8">
        <v>51331126</v>
      </c>
      <c r="C166" s="8">
        <v>357</v>
      </c>
      <c r="D166" s="8" t="s">
        <v>21</v>
      </c>
      <c r="E166" s="8">
        <v>174232</v>
      </c>
      <c r="F166" s="8" t="s">
        <v>174</v>
      </c>
      <c r="G166" s="8" t="s">
        <v>175</v>
      </c>
      <c r="H166" s="8" t="s">
        <v>176</v>
      </c>
      <c r="I166" s="8">
        <v>10</v>
      </c>
      <c r="J166" s="8">
        <v>690</v>
      </c>
      <c r="K166" s="8">
        <v>10601</v>
      </c>
      <c r="L166" s="8" t="s">
        <v>177</v>
      </c>
      <c r="M166" s="8" t="s">
        <v>178</v>
      </c>
      <c r="N166" s="9" t="s">
        <v>179</v>
      </c>
      <c r="O166" s="9">
        <v>15092</v>
      </c>
      <c r="P166" s="8" t="s">
        <v>216</v>
      </c>
      <c r="Q166" s="10">
        <v>34161683</v>
      </c>
      <c r="R166" s="10">
        <v>69</v>
      </c>
      <c r="S166" s="10">
        <v>2206709</v>
      </c>
    </row>
    <row r="167" ht="14.25" spans="1:19">
      <c r="A167" s="7">
        <v>44875.9097222222</v>
      </c>
      <c r="B167" s="8">
        <v>51347797</v>
      </c>
      <c r="C167" s="8">
        <v>357</v>
      </c>
      <c r="D167" s="8" t="s">
        <v>21</v>
      </c>
      <c r="E167" s="8">
        <v>174232</v>
      </c>
      <c r="F167" s="8" t="s">
        <v>174</v>
      </c>
      <c r="G167" s="8" t="s">
        <v>175</v>
      </c>
      <c r="H167" s="8" t="s">
        <v>176</v>
      </c>
      <c r="I167" s="8">
        <v>3</v>
      </c>
      <c r="J167" s="8">
        <v>276</v>
      </c>
      <c r="K167" s="8">
        <v>10601</v>
      </c>
      <c r="L167" s="8" t="s">
        <v>177</v>
      </c>
      <c r="M167" s="8" t="s">
        <v>178</v>
      </c>
      <c r="N167" s="9" t="s">
        <v>179</v>
      </c>
      <c r="O167" s="9">
        <v>6814</v>
      </c>
      <c r="P167" s="8" t="s">
        <v>217</v>
      </c>
      <c r="Q167" s="10">
        <v>34161683</v>
      </c>
      <c r="R167" s="10">
        <v>69</v>
      </c>
      <c r="S167" s="10">
        <v>2206709</v>
      </c>
    </row>
    <row r="168" ht="14.25" spans="1:19">
      <c r="A168" s="7">
        <v>44876.5756944444</v>
      </c>
      <c r="B168" s="8">
        <v>51354030</v>
      </c>
      <c r="C168" s="8">
        <v>357</v>
      </c>
      <c r="D168" s="8" t="s">
        <v>21</v>
      </c>
      <c r="E168" s="8">
        <v>174232</v>
      </c>
      <c r="F168" s="8" t="s">
        <v>174</v>
      </c>
      <c r="G168" s="8" t="s">
        <v>175</v>
      </c>
      <c r="H168" s="8" t="s">
        <v>176</v>
      </c>
      <c r="I168" s="8">
        <v>10</v>
      </c>
      <c r="J168" s="8">
        <v>690</v>
      </c>
      <c r="K168" s="8">
        <v>10601</v>
      </c>
      <c r="L168" s="8" t="s">
        <v>177</v>
      </c>
      <c r="M168" s="8" t="s">
        <v>178</v>
      </c>
      <c r="N168" s="9" t="s">
        <v>179</v>
      </c>
      <c r="O168" s="9">
        <v>6814</v>
      </c>
      <c r="P168" s="8" t="s">
        <v>217</v>
      </c>
      <c r="Q168" s="10">
        <v>34232631</v>
      </c>
      <c r="R168" s="10">
        <v>69</v>
      </c>
      <c r="S168" s="10">
        <v>2206758</v>
      </c>
    </row>
    <row r="169" ht="14.25" spans="1:19">
      <c r="A169" s="7">
        <v>44876.8305555556</v>
      </c>
      <c r="B169" s="8">
        <v>51360964</v>
      </c>
      <c r="C169" s="8">
        <v>357</v>
      </c>
      <c r="D169" s="8" t="s">
        <v>21</v>
      </c>
      <c r="E169" s="8">
        <v>174232</v>
      </c>
      <c r="F169" s="8" t="s">
        <v>174</v>
      </c>
      <c r="G169" s="8" t="s">
        <v>175</v>
      </c>
      <c r="H169" s="8" t="s">
        <v>176</v>
      </c>
      <c r="I169" s="8">
        <v>10</v>
      </c>
      <c r="J169" s="8">
        <v>690</v>
      </c>
      <c r="K169" s="8">
        <v>10601</v>
      </c>
      <c r="L169" s="8" t="s">
        <v>177</v>
      </c>
      <c r="M169" s="8" t="s">
        <v>178</v>
      </c>
      <c r="N169" s="9" t="s">
        <v>179</v>
      </c>
      <c r="O169" s="9">
        <v>15316</v>
      </c>
      <c r="P169" s="8" t="s">
        <v>218</v>
      </c>
      <c r="Q169" s="10">
        <v>34232631</v>
      </c>
      <c r="R169" s="10">
        <v>69</v>
      </c>
      <c r="S169" s="10">
        <v>2206758</v>
      </c>
    </row>
    <row r="170" ht="14.25" spans="1:19">
      <c r="A170" s="7">
        <v>44880.8701388889</v>
      </c>
      <c r="B170" s="8">
        <v>51418403</v>
      </c>
      <c r="C170" s="8">
        <v>357</v>
      </c>
      <c r="D170" s="8" t="s">
        <v>21</v>
      </c>
      <c r="E170" s="8">
        <v>174232</v>
      </c>
      <c r="F170" s="8" t="s">
        <v>174</v>
      </c>
      <c r="G170" s="8" t="s">
        <v>175</v>
      </c>
      <c r="H170" s="8" t="s">
        <v>176</v>
      </c>
      <c r="I170" s="8">
        <v>10</v>
      </c>
      <c r="J170" s="8">
        <v>690</v>
      </c>
      <c r="K170" s="8">
        <v>10601</v>
      </c>
      <c r="L170" s="8" t="s">
        <v>177</v>
      </c>
      <c r="M170" s="8" t="s">
        <v>178</v>
      </c>
      <c r="N170" s="9" t="s">
        <v>179</v>
      </c>
      <c r="O170" s="9">
        <v>13100</v>
      </c>
      <c r="P170" s="8" t="s">
        <v>219</v>
      </c>
      <c r="Q170" s="10">
        <v>34232631</v>
      </c>
      <c r="R170" s="10">
        <v>69</v>
      </c>
      <c r="S170" s="10">
        <v>2206758</v>
      </c>
    </row>
    <row r="171" ht="14.25" spans="1:19">
      <c r="A171" s="7">
        <v>44874.8375</v>
      </c>
      <c r="B171" s="8">
        <v>51329016</v>
      </c>
      <c r="C171" s="8">
        <v>359</v>
      </c>
      <c r="D171" s="8" t="s">
        <v>22</v>
      </c>
      <c r="E171" s="8">
        <v>174232</v>
      </c>
      <c r="F171" s="8" t="s">
        <v>174</v>
      </c>
      <c r="G171" s="8" t="s">
        <v>175</v>
      </c>
      <c r="H171" s="8" t="s">
        <v>176</v>
      </c>
      <c r="I171" s="8">
        <v>9</v>
      </c>
      <c r="J171" s="8">
        <v>621</v>
      </c>
      <c r="K171" s="8">
        <v>10601</v>
      </c>
      <c r="L171" s="8" t="s">
        <v>177</v>
      </c>
      <c r="M171" s="8" t="s">
        <v>178</v>
      </c>
      <c r="N171" s="9" t="s">
        <v>179</v>
      </c>
      <c r="O171" s="9">
        <v>11504</v>
      </c>
      <c r="P171" s="8" t="s">
        <v>220</v>
      </c>
      <c r="Q171" s="10">
        <v>34161683</v>
      </c>
      <c r="R171" s="10">
        <v>69</v>
      </c>
      <c r="S171" s="10">
        <v>2206709</v>
      </c>
    </row>
    <row r="172" ht="14.25" spans="1:19">
      <c r="A172" s="7">
        <v>44874.8375</v>
      </c>
      <c r="B172" s="8">
        <v>51329016</v>
      </c>
      <c r="C172" s="8">
        <v>359</v>
      </c>
      <c r="D172" s="8" t="s">
        <v>22</v>
      </c>
      <c r="E172" s="8">
        <v>174232</v>
      </c>
      <c r="F172" s="8" t="s">
        <v>174</v>
      </c>
      <c r="G172" s="8" t="s">
        <v>175</v>
      </c>
      <c r="H172" s="8" t="s">
        <v>176</v>
      </c>
      <c r="I172" s="8">
        <v>1</v>
      </c>
      <c r="J172" s="8">
        <v>69</v>
      </c>
      <c r="K172" s="8">
        <v>10601</v>
      </c>
      <c r="L172" s="8" t="s">
        <v>177</v>
      </c>
      <c r="M172" s="8" t="s">
        <v>178</v>
      </c>
      <c r="N172" s="9" t="s">
        <v>179</v>
      </c>
      <c r="O172" s="9">
        <v>11504</v>
      </c>
      <c r="P172" s="8" t="s">
        <v>220</v>
      </c>
      <c r="Q172" s="10">
        <v>33721990</v>
      </c>
      <c r="R172" s="10">
        <v>69</v>
      </c>
      <c r="S172" s="10">
        <v>2206729</v>
      </c>
    </row>
    <row r="173" ht="14.25" spans="1:19">
      <c r="A173" s="7">
        <v>44875.3868055556</v>
      </c>
      <c r="B173" s="8">
        <v>51333237</v>
      </c>
      <c r="C173" s="8">
        <v>359</v>
      </c>
      <c r="D173" s="8" t="s">
        <v>22</v>
      </c>
      <c r="E173" s="8">
        <v>174232</v>
      </c>
      <c r="F173" s="8" t="s">
        <v>174</v>
      </c>
      <c r="G173" s="8" t="s">
        <v>175</v>
      </c>
      <c r="H173" s="8" t="s">
        <v>176</v>
      </c>
      <c r="I173" s="8">
        <v>1</v>
      </c>
      <c r="J173" s="8">
        <v>108</v>
      </c>
      <c r="K173" s="8">
        <v>10601</v>
      </c>
      <c r="L173" s="8" t="s">
        <v>177</v>
      </c>
      <c r="M173" s="8" t="s">
        <v>178</v>
      </c>
      <c r="N173" s="9" t="s">
        <v>179</v>
      </c>
      <c r="O173" s="9">
        <v>14747</v>
      </c>
      <c r="P173" s="8" t="s">
        <v>221</v>
      </c>
      <c r="Q173" s="10">
        <v>34161683</v>
      </c>
      <c r="R173" s="10">
        <v>69</v>
      </c>
      <c r="S173" s="10">
        <v>2206709</v>
      </c>
    </row>
    <row r="174" ht="14.25" spans="1:19">
      <c r="A174" s="7">
        <v>44877.5965277778</v>
      </c>
      <c r="B174" s="8">
        <v>51369445</v>
      </c>
      <c r="C174" s="8">
        <v>359</v>
      </c>
      <c r="D174" s="8" t="s">
        <v>22</v>
      </c>
      <c r="E174" s="8">
        <v>174232</v>
      </c>
      <c r="F174" s="8" t="s">
        <v>174</v>
      </c>
      <c r="G174" s="8" t="s">
        <v>175</v>
      </c>
      <c r="H174" s="8" t="s">
        <v>176</v>
      </c>
      <c r="I174" s="8">
        <v>10</v>
      </c>
      <c r="J174" s="8">
        <v>690</v>
      </c>
      <c r="K174" s="8">
        <v>10601</v>
      </c>
      <c r="L174" s="8" t="s">
        <v>177</v>
      </c>
      <c r="M174" s="8" t="s">
        <v>178</v>
      </c>
      <c r="N174" s="9" t="s">
        <v>179</v>
      </c>
      <c r="O174" s="9">
        <v>11504</v>
      </c>
      <c r="P174" s="8" t="s">
        <v>220</v>
      </c>
      <c r="Q174" s="10">
        <v>34161683</v>
      </c>
      <c r="R174" s="10">
        <v>69</v>
      </c>
      <c r="S174" s="10">
        <v>2206709</v>
      </c>
    </row>
    <row r="175" ht="14.25" spans="1:19">
      <c r="A175" s="7">
        <v>44877.6326388889</v>
      </c>
      <c r="B175" s="8">
        <v>51370223</v>
      </c>
      <c r="C175" s="8">
        <v>359</v>
      </c>
      <c r="D175" s="8" t="s">
        <v>22</v>
      </c>
      <c r="E175" s="8">
        <v>174232</v>
      </c>
      <c r="F175" s="8" t="s">
        <v>174</v>
      </c>
      <c r="G175" s="8" t="s">
        <v>175</v>
      </c>
      <c r="H175" s="8" t="s">
        <v>176</v>
      </c>
      <c r="I175" s="8">
        <v>5</v>
      </c>
      <c r="J175" s="8">
        <v>414</v>
      </c>
      <c r="K175" s="8">
        <v>10601</v>
      </c>
      <c r="L175" s="8" t="s">
        <v>177</v>
      </c>
      <c r="M175" s="8" t="s">
        <v>178</v>
      </c>
      <c r="N175" s="9" t="s">
        <v>179</v>
      </c>
      <c r="O175" s="9">
        <v>14747</v>
      </c>
      <c r="P175" s="8" t="s">
        <v>221</v>
      </c>
      <c r="Q175" s="10">
        <v>34232631</v>
      </c>
      <c r="R175" s="10">
        <v>69</v>
      </c>
      <c r="S175" s="10">
        <v>2206758</v>
      </c>
    </row>
    <row r="176" ht="14.25" spans="1:19">
      <c r="A176" s="7">
        <v>44877.8770833333</v>
      </c>
      <c r="B176" s="8">
        <v>51376240</v>
      </c>
      <c r="C176" s="8">
        <v>359</v>
      </c>
      <c r="D176" s="8" t="s">
        <v>22</v>
      </c>
      <c r="E176" s="8">
        <v>174232</v>
      </c>
      <c r="F176" s="8" t="s">
        <v>174</v>
      </c>
      <c r="G176" s="8" t="s">
        <v>175</v>
      </c>
      <c r="H176" s="8" t="s">
        <v>176</v>
      </c>
      <c r="I176" s="8">
        <v>1</v>
      </c>
      <c r="J176" s="8">
        <v>79.21</v>
      </c>
      <c r="K176" s="8">
        <v>10601</v>
      </c>
      <c r="L176" s="8" t="s">
        <v>177</v>
      </c>
      <c r="M176" s="8" t="s">
        <v>178</v>
      </c>
      <c r="N176" s="9" t="s">
        <v>179</v>
      </c>
      <c r="O176" s="9">
        <v>14747</v>
      </c>
      <c r="P176" s="8" t="s">
        <v>221</v>
      </c>
      <c r="Q176" s="10">
        <v>34161683</v>
      </c>
      <c r="R176" s="10">
        <v>69</v>
      </c>
      <c r="S176" s="10">
        <v>2206709</v>
      </c>
    </row>
    <row r="177" ht="14.25" spans="1:19">
      <c r="A177" s="7">
        <v>44879.6638888889</v>
      </c>
      <c r="B177" s="8">
        <v>51397402</v>
      </c>
      <c r="C177" s="8">
        <v>359</v>
      </c>
      <c r="D177" s="8" t="s">
        <v>22</v>
      </c>
      <c r="E177" s="8">
        <v>174232</v>
      </c>
      <c r="F177" s="8" t="s">
        <v>174</v>
      </c>
      <c r="G177" s="8" t="s">
        <v>175</v>
      </c>
      <c r="H177" s="8" t="s">
        <v>176</v>
      </c>
      <c r="I177" s="8">
        <v>1</v>
      </c>
      <c r="J177" s="8">
        <v>108</v>
      </c>
      <c r="K177" s="8">
        <v>10601</v>
      </c>
      <c r="L177" s="8" t="s">
        <v>177</v>
      </c>
      <c r="M177" s="8" t="s">
        <v>178</v>
      </c>
      <c r="N177" s="9" t="s">
        <v>179</v>
      </c>
      <c r="O177" s="9">
        <v>14747</v>
      </c>
      <c r="P177" s="8" t="s">
        <v>221</v>
      </c>
      <c r="Q177" s="10">
        <v>34232631</v>
      </c>
      <c r="R177" s="10">
        <v>69</v>
      </c>
      <c r="S177" s="10">
        <v>2206758</v>
      </c>
    </row>
    <row r="178" ht="14.25" spans="1:19">
      <c r="A178" s="7">
        <v>44874.7305555556</v>
      </c>
      <c r="B178" s="8">
        <v>51325155</v>
      </c>
      <c r="C178" s="8">
        <v>365</v>
      </c>
      <c r="D178" s="8" t="s">
        <v>23</v>
      </c>
      <c r="E178" s="8">
        <v>174232</v>
      </c>
      <c r="F178" s="8" t="s">
        <v>174</v>
      </c>
      <c r="G178" s="8" t="s">
        <v>175</v>
      </c>
      <c r="H178" s="8" t="s">
        <v>176</v>
      </c>
      <c r="I178" s="8">
        <v>10</v>
      </c>
      <c r="J178" s="8">
        <v>1380</v>
      </c>
      <c r="K178" s="8">
        <v>10601</v>
      </c>
      <c r="L178" s="8" t="s">
        <v>177</v>
      </c>
      <c r="M178" s="8" t="s">
        <v>178</v>
      </c>
      <c r="N178" s="9" t="s">
        <v>179</v>
      </c>
      <c r="O178" s="9">
        <v>4301</v>
      </c>
      <c r="P178" s="8" t="s">
        <v>222</v>
      </c>
      <c r="Q178" s="10">
        <v>34318250</v>
      </c>
      <c r="R178" s="10">
        <v>69</v>
      </c>
      <c r="S178" s="10">
        <v>2207726</v>
      </c>
    </row>
    <row r="179" ht="14.25" spans="1:19">
      <c r="A179" s="7">
        <v>44874.88125</v>
      </c>
      <c r="B179" s="8">
        <v>51330774</v>
      </c>
      <c r="C179" s="8">
        <v>365</v>
      </c>
      <c r="D179" s="8" t="s">
        <v>23</v>
      </c>
      <c r="E179" s="8">
        <v>174232</v>
      </c>
      <c r="F179" s="8" t="s">
        <v>174</v>
      </c>
      <c r="G179" s="8" t="s">
        <v>175</v>
      </c>
      <c r="H179" s="8" t="s">
        <v>176</v>
      </c>
      <c r="I179" s="8">
        <v>-10</v>
      </c>
      <c r="J179" s="8">
        <v>-1380</v>
      </c>
      <c r="K179" s="8">
        <v>10601</v>
      </c>
      <c r="L179" s="8" t="s">
        <v>177</v>
      </c>
      <c r="M179" s="8" t="s">
        <v>178</v>
      </c>
      <c r="N179" s="9" t="s">
        <v>179</v>
      </c>
      <c r="O179" s="9">
        <v>4301</v>
      </c>
      <c r="P179" s="8" t="s">
        <v>222</v>
      </c>
      <c r="Q179" s="10">
        <v>34318250</v>
      </c>
      <c r="R179" s="10">
        <v>69</v>
      </c>
      <c r="S179" s="10">
        <v>2207726</v>
      </c>
    </row>
    <row r="180" ht="14.25" spans="1:19">
      <c r="A180" s="7">
        <v>44875.8270833333</v>
      </c>
      <c r="B180" s="8">
        <v>51344853</v>
      </c>
      <c r="C180" s="8">
        <v>365</v>
      </c>
      <c r="D180" s="8" t="s">
        <v>23</v>
      </c>
      <c r="E180" s="8">
        <v>174232</v>
      </c>
      <c r="F180" s="8" t="s">
        <v>174</v>
      </c>
      <c r="G180" s="8" t="s">
        <v>175</v>
      </c>
      <c r="H180" s="8" t="s">
        <v>176</v>
      </c>
      <c r="I180" s="8">
        <v>10</v>
      </c>
      <c r="J180" s="8">
        <v>690</v>
      </c>
      <c r="K180" s="8">
        <v>10601</v>
      </c>
      <c r="L180" s="8" t="s">
        <v>177</v>
      </c>
      <c r="M180" s="8" t="s">
        <v>178</v>
      </c>
      <c r="N180" s="9" t="s">
        <v>179</v>
      </c>
      <c r="O180" s="9">
        <v>10931</v>
      </c>
      <c r="P180" s="8" t="s">
        <v>223</v>
      </c>
      <c r="Q180" s="10">
        <v>34318250</v>
      </c>
      <c r="R180" s="10">
        <v>69</v>
      </c>
      <c r="S180" s="10">
        <v>2207726</v>
      </c>
    </row>
    <row r="181" ht="14.25" spans="1:19">
      <c r="A181" s="7">
        <v>44878.4944444444</v>
      </c>
      <c r="B181" s="8">
        <v>51380743</v>
      </c>
      <c r="C181" s="8">
        <v>365</v>
      </c>
      <c r="D181" s="8" t="s">
        <v>23</v>
      </c>
      <c r="E181" s="8">
        <v>174232</v>
      </c>
      <c r="F181" s="8" t="s">
        <v>174</v>
      </c>
      <c r="G181" s="8" t="s">
        <v>175</v>
      </c>
      <c r="H181" s="8" t="s">
        <v>176</v>
      </c>
      <c r="I181" s="8">
        <v>10</v>
      </c>
      <c r="J181" s="8">
        <v>690</v>
      </c>
      <c r="K181" s="8">
        <v>10601</v>
      </c>
      <c r="L181" s="8" t="s">
        <v>177</v>
      </c>
      <c r="M181" s="8" t="s">
        <v>178</v>
      </c>
      <c r="N181" s="9" t="s">
        <v>179</v>
      </c>
      <c r="O181" s="9">
        <v>10931</v>
      </c>
      <c r="P181" s="8" t="s">
        <v>223</v>
      </c>
      <c r="Q181" s="10">
        <v>33721990</v>
      </c>
      <c r="R181" s="10">
        <v>69</v>
      </c>
      <c r="S181" s="10">
        <v>2206729</v>
      </c>
    </row>
    <row r="182" ht="14.25" spans="1:19">
      <c r="A182" s="7">
        <v>44878.6673611111</v>
      </c>
      <c r="B182" s="8">
        <v>51384440</v>
      </c>
      <c r="C182" s="8">
        <v>365</v>
      </c>
      <c r="D182" s="8" t="s">
        <v>23</v>
      </c>
      <c r="E182" s="8">
        <v>174232</v>
      </c>
      <c r="F182" s="8" t="s">
        <v>174</v>
      </c>
      <c r="G182" s="8" t="s">
        <v>175</v>
      </c>
      <c r="H182" s="8" t="s">
        <v>176</v>
      </c>
      <c r="I182" s="8">
        <v>10</v>
      </c>
      <c r="J182" s="8">
        <v>690</v>
      </c>
      <c r="K182" s="8">
        <v>10601</v>
      </c>
      <c r="L182" s="8" t="s">
        <v>177</v>
      </c>
      <c r="M182" s="8" t="s">
        <v>178</v>
      </c>
      <c r="N182" s="9" t="s">
        <v>179</v>
      </c>
      <c r="O182" s="9">
        <v>4301</v>
      </c>
      <c r="P182" s="8" t="s">
        <v>222</v>
      </c>
      <c r="Q182" s="10">
        <v>34318250</v>
      </c>
      <c r="R182" s="10">
        <v>69</v>
      </c>
      <c r="S182" s="10">
        <v>2207726</v>
      </c>
    </row>
    <row r="183" ht="14.25" spans="1:19">
      <c r="A183" s="7">
        <v>44879.7701388889</v>
      </c>
      <c r="B183" s="8">
        <v>51400035</v>
      </c>
      <c r="C183" s="8">
        <v>365</v>
      </c>
      <c r="D183" s="8" t="s">
        <v>23</v>
      </c>
      <c r="E183" s="8">
        <v>174232</v>
      </c>
      <c r="F183" s="8" t="s">
        <v>174</v>
      </c>
      <c r="G183" s="8" t="s">
        <v>175</v>
      </c>
      <c r="H183" s="8" t="s">
        <v>176</v>
      </c>
      <c r="I183" s="8">
        <v>10</v>
      </c>
      <c r="J183" s="8">
        <v>690</v>
      </c>
      <c r="K183" s="8">
        <v>10601</v>
      </c>
      <c r="L183" s="8" t="s">
        <v>177</v>
      </c>
      <c r="M183" s="8" t="s">
        <v>178</v>
      </c>
      <c r="N183" s="9" t="s">
        <v>179</v>
      </c>
      <c r="O183" s="9">
        <v>10931</v>
      </c>
      <c r="P183" s="8" t="s">
        <v>223</v>
      </c>
      <c r="Q183" s="10">
        <v>34318250</v>
      </c>
      <c r="R183" s="10">
        <v>69</v>
      </c>
      <c r="S183" s="10">
        <v>2207726</v>
      </c>
    </row>
    <row r="184" ht="14.25" spans="1:19">
      <c r="A184" s="7">
        <v>44880.7277777778</v>
      </c>
      <c r="B184" s="8">
        <v>51413613</v>
      </c>
      <c r="C184" s="8">
        <v>365</v>
      </c>
      <c r="D184" s="8" t="s">
        <v>23</v>
      </c>
      <c r="E184" s="8">
        <v>174232</v>
      </c>
      <c r="F184" s="8" t="s">
        <v>174</v>
      </c>
      <c r="G184" s="8" t="s">
        <v>175</v>
      </c>
      <c r="H184" s="8" t="s">
        <v>176</v>
      </c>
      <c r="I184" s="8">
        <v>5</v>
      </c>
      <c r="J184" s="8">
        <v>690</v>
      </c>
      <c r="K184" s="8">
        <v>10601</v>
      </c>
      <c r="L184" s="8" t="s">
        <v>177</v>
      </c>
      <c r="M184" s="8" t="s">
        <v>178</v>
      </c>
      <c r="N184" s="9" t="s">
        <v>179</v>
      </c>
      <c r="O184" s="9">
        <v>4301</v>
      </c>
      <c r="P184" s="8" t="s">
        <v>222</v>
      </c>
      <c r="Q184" s="10">
        <v>34318250</v>
      </c>
      <c r="R184" s="10">
        <v>69</v>
      </c>
      <c r="S184" s="10">
        <v>2207726</v>
      </c>
    </row>
    <row r="185" ht="14.25" spans="1:19">
      <c r="A185" s="7">
        <v>44880.8215277778</v>
      </c>
      <c r="B185" s="8">
        <v>51416578</v>
      </c>
      <c r="C185" s="8">
        <v>365</v>
      </c>
      <c r="D185" s="8" t="s">
        <v>23</v>
      </c>
      <c r="E185" s="8">
        <v>174232</v>
      </c>
      <c r="F185" s="8" t="s">
        <v>174</v>
      </c>
      <c r="G185" s="8" t="s">
        <v>175</v>
      </c>
      <c r="H185" s="8" t="s">
        <v>176</v>
      </c>
      <c r="I185" s="8">
        <v>10</v>
      </c>
      <c r="J185" s="8">
        <v>690</v>
      </c>
      <c r="K185" s="8">
        <v>10601</v>
      </c>
      <c r="L185" s="8" t="s">
        <v>177</v>
      </c>
      <c r="M185" s="8" t="s">
        <v>178</v>
      </c>
      <c r="N185" s="9" t="s">
        <v>179</v>
      </c>
      <c r="O185" s="9">
        <v>4301</v>
      </c>
      <c r="P185" s="8" t="s">
        <v>222</v>
      </c>
      <c r="Q185" s="10">
        <v>34161683</v>
      </c>
      <c r="R185" s="10">
        <v>69</v>
      </c>
      <c r="S185" s="10">
        <v>2206709</v>
      </c>
    </row>
    <row r="186" ht="14.25" spans="1:19">
      <c r="A186" s="7">
        <v>44880.8618055556</v>
      </c>
      <c r="B186" s="8">
        <v>51418070</v>
      </c>
      <c r="C186" s="8">
        <v>365</v>
      </c>
      <c r="D186" s="8" t="s">
        <v>23</v>
      </c>
      <c r="E186" s="8">
        <v>174232</v>
      </c>
      <c r="F186" s="8" t="s">
        <v>174</v>
      </c>
      <c r="G186" s="8" t="s">
        <v>175</v>
      </c>
      <c r="H186" s="8" t="s">
        <v>176</v>
      </c>
      <c r="I186" s="8">
        <v>-5</v>
      </c>
      <c r="J186" s="8">
        <v>-690</v>
      </c>
      <c r="K186" s="8">
        <v>10601</v>
      </c>
      <c r="L186" s="8" t="s">
        <v>177</v>
      </c>
      <c r="M186" s="8" t="s">
        <v>178</v>
      </c>
      <c r="N186" s="9" t="s">
        <v>179</v>
      </c>
      <c r="O186" s="9">
        <v>4301</v>
      </c>
      <c r="P186" s="8" t="s">
        <v>222</v>
      </c>
      <c r="Q186" s="10">
        <v>34318250</v>
      </c>
      <c r="R186" s="10">
        <v>69</v>
      </c>
      <c r="S186" s="10">
        <v>2207726</v>
      </c>
    </row>
    <row r="187" ht="14.25" spans="1:19">
      <c r="A187" s="7">
        <v>44874.9131944444</v>
      </c>
      <c r="B187" s="8">
        <v>51331838</v>
      </c>
      <c r="C187" s="8">
        <v>367</v>
      </c>
      <c r="D187" s="8" t="s">
        <v>24</v>
      </c>
      <c r="E187" s="8">
        <v>174232</v>
      </c>
      <c r="F187" s="8" t="s">
        <v>174</v>
      </c>
      <c r="G187" s="8" t="s">
        <v>175</v>
      </c>
      <c r="H187" s="8" t="s">
        <v>176</v>
      </c>
      <c r="I187" s="8">
        <v>1</v>
      </c>
      <c r="J187" s="8">
        <v>138</v>
      </c>
      <c r="K187" s="8">
        <v>10601</v>
      </c>
      <c r="L187" s="8" t="s">
        <v>177</v>
      </c>
      <c r="M187" s="8" t="s">
        <v>178</v>
      </c>
      <c r="N187" s="9" t="s">
        <v>179</v>
      </c>
      <c r="O187" s="9">
        <v>11799</v>
      </c>
      <c r="P187" s="8" t="s">
        <v>224</v>
      </c>
      <c r="Q187" s="10">
        <v>33334353</v>
      </c>
      <c r="R187" s="10">
        <v>69</v>
      </c>
      <c r="S187" s="10">
        <v>2205707</v>
      </c>
    </row>
    <row r="188" ht="14.25" spans="1:19">
      <c r="A188" s="7">
        <v>44876.3361111111</v>
      </c>
      <c r="B188" s="8">
        <v>51348179</v>
      </c>
      <c r="C188" s="8">
        <v>367</v>
      </c>
      <c r="D188" s="8" t="s">
        <v>24</v>
      </c>
      <c r="E188" s="8">
        <v>174232</v>
      </c>
      <c r="F188" s="8" t="s">
        <v>174</v>
      </c>
      <c r="G188" s="8" t="s">
        <v>175</v>
      </c>
      <c r="H188" s="8" t="s">
        <v>176</v>
      </c>
      <c r="I188" s="8">
        <v>3</v>
      </c>
      <c r="J188" s="8">
        <v>248.4</v>
      </c>
      <c r="K188" s="8">
        <v>10601</v>
      </c>
      <c r="L188" s="8" t="s">
        <v>177</v>
      </c>
      <c r="M188" s="8" t="s">
        <v>178</v>
      </c>
      <c r="N188" s="9" t="s">
        <v>179</v>
      </c>
      <c r="O188" s="9">
        <v>10043</v>
      </c>
      <c r="P188" s="8" t="s">
        <v>225</v>
      </c>
      <c r="Q188" s="10">
        <v>34161683</v>
      </c>
      <c r="R188" s="10">
        <v>69</v>
      </c>
      <c r="S188" s="10">
        <v>2206709</v>
      </c>
    </row>
    <row r="189" ht="14.25" spans="1:19">
      <c r="A189" s="7">
        <v>44876.3361111111</v>
      </c>
      <c r="B189" s="8">
        <v>51348179</v>
      </c>
      <c r="C189" s="8">
        <v>367</v>
      </c>
      <c r="D189" s="8" t="s">
        <v>24</v>
      </c>
      <c r="E189" s="8">
        <v>174232</v>
      </c>
      <c r="F189" s="8" t="s">
        <v>174</v>
      </c>
      <c r="G189" s="8" t="s">
        <v>175</v>
      </c>
      <c r="H189" s="8" t="s">
        <v>176</v>
      </c>
      <c r="I189" s="8">
        <v>2</v>
      </c>
      <c r="J189" s="8">
        <v>165.6</v>
      </c>
      <c r="K189" s="8">
        <v>10601</v>
      </c>
      <c r="L189" s="8" t="s">
        <v>177</v>
      </c>
      <c r="M189" s="8" t="s">
        <v>178</v>
      </c>
      <c r="N189" s="9" t="s">
        <v>179</v>
      </c>
      <c r="O189" s="9">
        <v>10043</v>
      </c>
      <c r="P189" s="8" t="s">
        <v>225</v>
      </c>
      <c r="Q189" s="10">
        <v>33334353</v>
      </c>
      <c r="R189" s="10">
        <v>69</v>
      </c>
      <c r="S189" s="10">
        <v>2205707</v>
      </c>
    </row>
    <row r="190" ht="14.25" spans="1:19">
      <c r="A190" s="7">
        <v>44877.3652777778</v>
      </c>
      <c r="B190" s="8">
        <v>51364623</v>
      </c>
      <c r="C190" s="8">
        <v>367</v>
      </c>
      <c r="D190" s="8" t="s">
        <v>24</v>
      </c>
      <c r="E190" s="8">
        <v>174232</v>
      </c>
      <c r="F190" s="8" t="s">
        <v>174</v>
      </c>
      <c r="G190" s="8" t="s">
        <v>175</v>
      </c>
      <c r="H190" s="8" t="s">
        <v>176</v>
      </c>
      <c r="I190" s="8">
        <v>10</v>
      </c>
      <c r="J190" s="8">
        <v>690</v>
      </c>
      <c r="K190" s="8">
        <v>10601</v>
      </c>
      <c r="L190" s="8" t="s">
        <v>177</v>
      </c>
      <c r="M190" s="8" t="s">
        <v>178</v>
      </c>
      <c r="N190" s="9" t="s">
        <v>179</v>
      </c>
      <c r="O190" s="9">
        <v>10043</v>
      </c>
      <c r="P190" s="8" t="s">
        <v>225</v>
      </c>
      <c r="Q190" s="10">
        <v>34161683</v>
      </c>
      <c r="R190" s="10">
        <v>69</v>
      </c>
      <c r="S190" s="10">
        <v>2206709</v>
      </c>
    </row>
    <row r="191" ht="14.25" spans="1:19">
      <c r="A191" s="7">
        <v>44877.8465277778</v>
      </c>
      <c r="B191" s="8">
        <v>51375490</v>
      </c>
      <c r="C191" s="8">
        <v>367</v>
      </c>
      <c r="D191" s="8" t="s">
        <v>24</v>
      </c>
      <c r="E191" s="8">
        <v>174232</v>
      </c>
      <c r="F191" s="8" t="s">
        <v>174</v>
      </c>
      <c r="G191" s="8" t="s">
        <v>175</v>
      </c>
      <c r="H191" s="8" t="s">
        <v>176</v>
      </c>
      <c r="I191" s="8">
        <v>1</v>
      </c>
      <c r="J191" s="8">
        <v>58.67</v>
      </c>
      <c r="K191" s="8">
        <v>10601</v>
      </c>
      <c r="L191" s="8" t="s">
        <v>177</v>
      </c>
      <c r="M191" s="8" t="s">
        <v>178</v>
      </c>
      <c r="N191" s="9" t="s">
        <v>179</v>
      </c>
      <c r="O191" s="9">
        <v>11799</v>
      </c>
      <c r="P191" s="8" t="s">
        <v>224</v>
      </c>
      <c r="Q191" s="10">
        <v>34161683</v>
      </c>
      <c r="R191" s="10">
        <v>69</v>
      </c>
      <c r="S191" s="10">
        <v>2206709</v>
      </c>
    </row>
    <row r="192" ht="14.25" spans="1:19">
      <c r="A192" s="7">
        <v>44877.8777777778</v>
      </c>
      <c r="B192" s="8">
        <v>51376259</v>
      </c>
      <c r="C192" s="8">
        <v>367</v>
      </c>
      <c r="D192" s="8" t="s">
        <v>24</v>
      </c>
      <c r="E192" s="8">
        <v>174232</v>
      </c>
      <c r="F192" s="8" t="s">
        <v>174</v>
      </c>
      <c r="G192" s="8" t="s">
        <v>175</v>
      </c>
      <c r="H192" s="8" t="s">
        <v>176</v>
      </c>
      <c r="I192" s="8">
        <v>1</v>
      </c>
      <c r="J192" s="8">
        <v>58.67</v>
      </c>
      <c r="K192" s="8">
        <v>10601</v>
      </c>
      <c r="L192" s="8" t="s">
        <v>177</v>
      </c>
      <c r="M192" s="8" t="s">
        <v>178</v>
      </c>
      <c r="N192" s="9" t="s">
        <v>179</v>
      </c>
      <c r="O192" s="9">
        <v>11799</v>
      </c>
      <c r="P192" s="8" t="s">
        <v>224</v>
      </c>
      <c r="Q192" s="10">
        <v>34161683</v>
      </c>
      <c r="R192" s="10">
        <v>69</v>
      </c>
      <c r="S192" s="10">
        <v>2206709</v>
      </c>
    </row>
    <row r="193" ht="14.25" spans="1:19">
      <c r="A193" s="7">
        <v>44877.8847222222</v>
      </c>
      <c r="B193" s="8">
        <v>51376442</v>
      </c>
      <c r="C193" s="8">
        <v>367</v>
      </c>
      <c r="D193" s="8" t="s">
        <v>24</v>
      </c>
      <c r="E193" s="8">
        <v>174232</v>
      </c>
      <c r="F193" s="8" t="s">
        <v>174</v>
      </c>
      <c r="G193" s="8" t="s">
        <v>175</v>
      </c>
      <c r="H193" s="8" t="s">
        <v>176</v>
      </c>
      <c r="I193" s="8">
        <v>1</v>
      </c>
      <c r="J193" s="8">
        <v>58.67</v>
      </c>
      <c r="K193" s="8">
        <v>10601</v>
      </c>
      <c r="L193" s="8" t="s">
        <v>177</v>
      </c>
      <c r="M193" s="8" t="s">
        <v>178</v>
      </c>
      <c r="N193" s="9" t="s">
        <v>179</v>
      </c>
      <c r="O193" s="9">
        <v>11799</v>
      </c>
      <c r="P193" s="8" t="s">
        <v>224</v>
      </c>
      <c r="Q193" s="10">
        <v>34161683</v>
      </c>
      <c r="R193" s="10">
        <v>69</v>
      </c>
      <c r="S193" s="10">
        <v>2206709</v>
      </c>
    </row>
    <row r="194" ht="14.25" spans="1:19">
      <c r="A194" s="7">
        <v>44877.8861111111</v>
      </c>
      <c r="B194" s="8">
        <v>51376467</v>
      </c>
      <c r="C194" s="8">
        <v>367</v>
      </c>
      <c r="D194" s="8" t="s">
        <v>24</v>
      </c>
      <c r="E194" s="8">
        <v>174232</v>
      </c>
      <c r="F194" s="8" t="s">
        <v>174</v>
      </c>
      <c r="G194" s="8" t="s">
        <v>175</v>
      </c>
      <c r="H194" s="8" t="s">
        <v>176</v>
      </c>
      <c r="I194" s="8">
        <v>1</v>
      </c>
      <c r="J194" s="8">
        <v>58.67</v>
      </c>
      <c r="K194" s="8">
        <v>10601</v>
      </c>
      <c r="L194" s="8" t="s">
        <v>177</v>
      </c>
      <c r="M194" s="8" t="s">
        <v>178</v>
      </c>
      <c r="N194" s="9" t="s">
        <v>179</v>
      </c>
      <c r="O194" s="9">
        <v>11799</v>
      </c>
      <c r="P194" s="8" t="s">
        <v>224</v>
      </c>
      <c r="Q194" s="10">
        <v>34161683</v>
      </c>
      <c r="R194" s="10">
        <v>69</v>
      </c>
      <c r="S194" s="10">
        <v>2206709</v>
      </c>
    </row>
    <row r="195" ht="14.25" spans="1:19">
      <c r="A195" s="7">
        <v>44878.8097222222</v>
      </c>
      <c r="B195" s="8">
        <v>51388060</v>
      </c>
      <c r="C195" s="8">
        <v>367</v>
      </c>
      <c r="D195" s="8" t="s">
        <v>24</v>
      </c>
      <c r="E195" s="8">
        <v>174232</v>
      </c>
      <c r="F195" s="8" t="s">
        <v>174</v>
      </c>
      <c r="G195" s="8" t="s">
        <v>175</v>
      </c>
      <c r="H195" s="8" t="s">
        <v>176</v>
      </c>
      <c r="I195" s="8">
        <v>1</v>
      </c>
      <c r="J195" s="8">
        <v>58.67</v>
      </c>
      <c r="K195" s="8">
        <v>10601</v>
      </c>
      <c r="L195" s="8" t="s">
        <v>177</v>
      </c>
      <c r="M195" s="8" t="s">
        <v>178</v>
      </c>
      <c r="N195" s="9" t="s">
        <v>179</v>
      </c>
      <c r="O195" s="9">
        <v>10043</v>
      </c>
      <c r="P195" s="8" t="s">
        <v>225</v>
      </c>
      <c r="Q195" s="10">
        <v>34161683</v>
      </c>
      <c r="R195" s="10">
        <v>69</v>
      </c>
      <c r="S195" s="10">
        <v>2206709</v>
      </c>
    </row>
    <row r="196" ht="14.25" spans="1:19">
      <c r="A196" s="7">
        <v>44878.8805555556</v>
      </c>
      <c r="B196" s="8">
        <v>51390119</v>
      </c>
      <c r="C196" s="8">
        <v>367</v>
      </c>
      <c r="D196" s="8" t="s">
        <v>24</v>
      </c>
      <c r="E196" s="8">
        <v>174232</v>
      </c>
      <c r="F196" s="8" t="s">
        <v>174</v>
      </c>
      <c r="G196" s="8" t="s">
        <v>175</v>
      </c>
      <c r="H196" s="8" t="s">
        <v>176</v>
      </c>
      <c r="I196" s="8">
        <v>1</v>
      </c>
      <c r="J196" s="8">
        <v>58.67</v>
      </c>
      <c r="K196" s="8">
        <v>10601</v>
      </c>
      <c r="L196" s="8" t="s">
        <v>177</v>
      </c>
      <c r="M196" s="8" t="s">
        <v>178</v>
      </c>
      <c r="N196" s="9" t="s">
        <v>179</v>
      </c>
      <c r="O196" s="9">
        <v>10043</v>
      </c>
      <c r="P196" s="8" t="s">
        <v>225</v>
      </c>
      <c r="Q196" s="10">
        <v>34161683</v>
      </c>
      <c r="R196" s="10">
        <v>69</v>
      </c>
      <c r="S196" s="10">
        <v>2206709</v>
      </c>
    </row>
    <row r="197" ht="14.25" spans="1:19">
      <c r="A197" s="7">
        <v>44879.7291666667</v>
      </c>
      <c r="B197" s="8">
        <v>51398968</v>
      </c>
      <c r="C197" s="8">
        <v>367</v>
      </c>
      <c r="D197" s="8" t="s">
        <v>24</v>
      </c>
      <c r="E197" s="8">
        <v>174232</v>
      </c>
      <c r="F197" s="8" t="s">
        <v>174</v>
      </c>
      <c r="G197" s="8" t="s">
        <v>175</v>
      </c>
      <c r="H197" s="8" t="s">
        <v>176</v>
      </c>
      <c r="I197" s="8">
        <v>1</v>
      </c>
      <c r="J197" s="8">
        <v>59.43</v>
      </c>
      <c r="K197" s="8">
        <v>10601</v>
      </c>
      <c r="L197" s="8" t="s">
        <v>177</v>
      </c>
      <c r="M197" s="8" t="s">
        <v>178</v>
      </c>
      <c r="N197" s="9" t="s">
        <v>179</v>
      </c>
      <c r="O197" s="9">
        <v>10043</v>
      </c>
      <c r="P197" s="8" t="s">
        <v>225</v>
      </c>
      <c r="Q197" s="10">
        <v>34161683</v>
      </c>
      <c r="R197" s="10">
        <v>69</v>
      </c>
      <c r="S197" s="10">
        <v>2206709</v>
      </c>
    </row>
    <row r="198" ht="14.25" spans="1:19">
      <c r="A198" s="7">
        <v>44874.8145833333</v>
      </c>
      <c r="B198" s="8">
        <v>51328099</v>
      </c>
      <c r="C198" s="8">
        <v>371</v>
      </c>
      <c r="D198" s="8" t="s">
        <v>25</v>
      </c>
      <c r="E198" s="8">
        <v>174232</v>
      </c>
      <c r="F198" s="8" t="s">
        <v>174</v>
      </c>
      <c r="G198" s="8" t="s">
        <v>175</v>
      </c>
      <c r="H198" s="8" t="s">
        <v>176</v>
      </c>
      <c r="I198" s="8">
        <v>10</v>
      </c>
      <c r="J198" s="8">
        <v>690</v>
      </c>
      <c r="K198" s="8">
        <v>10601</v>
      </c>
      <c r="L198" s="8" t="s">
        <v>177</v>
      </c>
      <c r="M198" s="8" t="s">
        <v>178</v>
      </c>
      <c r="N198" s="9" t="s">
        <v>179</v>
      </c>
      <c r="O198" s="9">
        <v>11388</v>
      </c>
      <c r="P198" s="8" t="s">
        <v>226</v>
      </c>
      <c r="Q198" s="10">
        <v>34318250</v>
      </c>
      <c r="R198" s="10">
        <v>69</v>
      </c>
      <c r="S198" s="10">
        <v>2207726</v>
      </c>
    </row>
    <row r="199" ht="14.25" spans="1:19">
      <c r="A199" s="7">
        <v>44874.8611111111</v>
      </c>
      <c r="B199" s="8">
        <v>51329994</v>
      </c>
      <c r="C199" s="8">
        <v>371</v>
      </c>
      <c r="D199" s="8" t="s">
        <v>25</v>
      </c>
      <c r="E199" s="8">
        <v>174232</v>
      </c>
      <c r="F199" s="8" t="s">
        <v>174</v>
      </c>
      <c r="G199" s="8" t="s">
        <v>175</v>
      </c>
      <c r="H199" s="8" t="s">
        <v>176</v>
      </c>
      <c r="I199" s="8">
        <v>10</v>
      </c>
      <c r="J199" s="8">
        <v>690</v>
      </c>
      <c r="K199" s="8">
        <v>10601</v>
      </c>
      <c r="L199" s="8" t="s">
        <v>177</v>
      </c>
      <c r="M199" s="8" t="s">
        <v>178</v>
      </c>
      <c r="N199" s="9" t="s">
        <v>179</v>
      </c>
      <c r="O199" s="9">
        <v>11388</v>
      </c>
      <c r="P199" s="8" t="s">
        <v>226</v>
      </c>
      <c r="Q199" s="10">
        <v>34318250</v>
      </c>
      <c r="R199" s="10">
        <v>69</v>
      </c>
      <c r="S199" s="10">
        <v>2207726</v>
      </c>
    </row>
    <row r="200" ht="14.25" spans="1:19">
      <c r="A200" s="7">
        <v>44876.4305555556</v>
      </c>
      <c r="B200" s="8">
        <v>51350784</v>
      </c>
      <c r="C200" s="8">
        <v>371</v>
      </c>
      <c r="D200" s="8" t="s">
        <v>25</v>
      </c>
      <c r="E200" s="8">
        <v>174232</v>
      </c>
      <c r="F200" s="8" t="s">
        <v>174</v>
      </c>
      <c r="G200" s="8" t="s">
        <v>175</v>
      </c>
      <c r="H200" s="8" t="s">
        <v>176</v>
      </c>
      <c r="I200" s="8">
        <v>5</v>
      </c>
      <c r="J200" s="8">
        <v>414</v>
      </c>
      <c r="K200" s="8">
        <v>10601</v>
      </c>
      <c r="L200" s="8" t="s">
        <v>177</v>
      </c>
      <c r="M200" s="8" t="s">
        <v>178</v>
      </c>
      <c r="N200" s="9" t="s">
        <v>179</v>
      </c>
      <c r="O200" s="9">
        <v>9112</v>
      </c>
      <c r="P200" s="8" t="s">
        <v>227</v>
      </c>
      <c r="Q200" s="10">
        <v>34318250</v>
      </c>
      <c r="R200" s="10">
        <v>69</v>
      </c>
      <c r="S200" s="10">
        <v>2207726</v>
      </c>
    </row>
    <row r="201" ht="14.25" spans="1:19">
      <c r="A201" s="7">
        <v>44876.7784722222</v>
      </c>
      <c r="B201" s="8">
        <v>51359185</v>
      </c>
      <c r="C201" s="8">
        <v>371</v>
      </c>
      <c r="D201" s="8" t="s">
        <v>25</v>
      </c>
      <c r="E201" s="8">
        <v>174232</v>
      </c>
      <c r="F201" s="8" t="s">
        <v>174</v>
      </c>
      <c r="G201" s="8" t="s">
        <v>175</v>
      </c>
      <c r="H201" s="8" t="s">
        <v>176</v>
      </c>
      <c r="I201" s="8">
        <v>5</v>
      </c>
      <c r="J201" s="8">
        <v>414</v>
      </c>
      <c r="K201" s="8">
        <v>10601</v>
      </c>
      <c r="L201" s="8" t="s">
        <v>177</v>
      </c>
      <c r="M201" s="8" t="s">
        <v>178</v>
      </c>
      <c r="N201" s="9" t="s">
        <v>179</v>
      </c>
      <c r="O201" s="9">
        <v>9112</v>
      </c>
      <c r="P201" s="8" t="s">
        <v>227</v>
      </c>
      <c r="Q201" s="10">
        <v>34318250</v>
      </c>
      <c r="R201" s="10">
        <v>69</v>
      </c>
      <c r="S201" s="10">
        <v>2207726</v>
      </c>
    </row>
    <row r="202" ht="14.25" spans="1:19">
      <c r="A202" s="7">
        <v>44876.4506944444</v>
      </c>
      <c r="B202" s="8">
        <v>51350523</v>
      </c>
      <c r="C202" s="8">
        <v>373</v>
      </c>
      <c r="D202" s="8" t="s">
        <v>26</v>
      </c>
      <c r="E202" s="8">
        <v>174232</v>
      </c>
      <c r="F202" s="8" t="s">
        <v>174</v>
      </c>
      <c r="G202" s="8" t="s">
        <v>175</v>
      </c>
      <c r="H202" s="8" t="s">
        <v>176</v>
      </c>
      <c r="I202" s="8">
        <v>10</v>
      </c>
      <c r="J202" s="8">
        <v>690</v>
      </c>
      <c r="K202" s="8">
        <v>10601</v>
      </c>
      <c r="L202" s="8" t="s">
        <v>177</v>
      </c>
      <c r="M202" s="8" t="s">
        <v>178</v>
      </c>
      <c r="N202" s="9" t="s">
        <v>179</v>
      </c>
      <c r="O202" s="9">
        <v>11602</v>
      </c>
      <c r="P202" s="8" t="s">
        <v>228</v>
      </c>
      <c r="Q202" s="10">
        <v>34318250</v>
      </c>
      <c r="R202" s="10">
        <v>69</v>
      </c>
      <c r="S202" s="10">
        <v>2207726</v>
      </c>
    </row>
    <row r="203" ht="14.25" spans="1:19">
      <c r="A203" s="7">
        <v>44876.5854166667</v>
      </c>
      <c r="B203" s="8">
        <v>51354337</v>
      </c>
      <c r="C203" s="8">
        <v>373</v>
      </c>
      <c r="D203" s="8" t="s">
        <v>26</v>
      </c>
      <c r="E203" s="8">
        <v>174232</v>
      </c>
      <c r="F203" s="8" t="s">
        <v>174</v>
      </c>
      <c r="G203" s="8" t="s">
        <v>175</v>
      </c>
      <c r="H203" s="8" t="s">
        <v>176</v>
      </c>
      <c r="I203" s="8">
        <v>10</v>
      </c>
      <c r="J203" s="8">
        <v>690</v>
      </c>
      <c r="K203" s="8">
        <v>10601</v>
      </c>
      <c r="L203" s="8" t="s">
        <v>177</v>
      </c>
      <c r="M203" s="8" t="s">
        <v>178</v>
      </c>
      <c r="N203" s="9" t="s">
        <v>179</v>
      </c>
      <c r="O203" s="9">
        <v>15550</v>
      </c>
      <c r="P203" s="8" t="s">
        <v>229</v>
      </c>
      <c r="Q203" s="10">
        <v>34318250</v>
      </c>
      <c r="R203" s="10">
        <v>69</v>
      </c>
      <c r="S203" s="10">
        <v>2207726</v>
      </c>
    </row>
    <row r="204" ht="14.25" spans="1:19">
      <c r="A204" s="7">
        <v>44876.6180555556</v>
      </c>
      <c r="B204" s="8">
        <v>51354976</v>
      </c>
      <c r="C204" s="8">
        <v>373</v>
      </c>
      <c r="D204" s="8" t="s">
        <v>26</v>
      </c>
      <c r="E204" s="8">
        <v>174232</v>
      </c>
      <c r="F204" s="8" t="s">
        <v>174</v>
      </c>
      <c r="G204" s="8" t="s">
        <v>175</v>
      </c>
      <c r="H204" s="8" t="s">
        <v>176</v>
      </c>
      <c r="I204" s="8">
        <v>1</v>
      </c>
      <c r="J204" s="8">
        <v>138</v>
      </c>
      <c r="K204" s="8">
        <v>10601</v>
      </c>
      <c r="L204" s="8" t="s">
        <v>177</v>
      </c>
      <c r="M204" s="8" t="s">
        <v>178</v>
      </c>
      <c r="N204" s="9" t="s">
        <v>179</v>
      </c>
      <c r="O204" s="9">
        <v>11876</v>
      </c>
      <c r="P204" s="8" t="s">
        <v>230</v>
      </c>
      <c r="Q204" s="10">
        <v>34318250</v>
      </c>
      <c r="R204" s="10">
        <v>69</v>
      </c>
      <c r="S204" s="10">
        <v>2207726</v>
      </c>
    </row>
    <row r="205" ht="14.25" spans="1:19">
      <c r="A205" s="7">
        <v>44876.7763888889</v>
      </c>
      <c r="B205" s="8">
        <v>51359181</v>
      </c>
      <c r="C205" s="8">
        <v>373</v>
      </c>
      <c r="D205" s="8" t="s">
        <v>26</v>
      </c>
      <c r="E205" s="8">
        <v>174232</v>
      </c>
      <c r="F205" s="8" t="s">
        <v>174</v>
      </c>
      <c r="G205" s="8" t="s">
        <v>175</v>
      </c>
      <c r="H205" s="8" t="s">
        <v>176</v>
      </c>
      <c r="I205" s="8">
        <v>3</v>
      </c>
      <c r="J205" s="8">
        <v>276</v>
      </c>
      <c r="K205" s="8">
        <v>10601</v>
      </c>
      <c r="L205" s="8" t="s">
        <v>177</v>
      </c>
      <c r="M205" s="8" t="s">
        <v>178</v>
      </c>
      <c r="N205" s="9" t="s">
        <v>179</v>
      </c>
      <c r="O205" s="9">
        <v>11602</v>
      </c>
      <c r="P205" s="8" t="s">
        <v>228</v>
      </c>
      <c r="Q205" s="10">
        <v>34318250</v>
      </c>
      <c r="R205" s="10">
        <v>69</v>
      </c>
      <c r="S205" s="10">
        <v>2207726</v>
      </c>
    </row>
    <row r="206" ht="14.25" spans="1:19">
      <c r="A206" s="7">
        <v>44877.6326388889</v>
      </c>
      <c r="B206" s="8">
        <v>51370107</v>
      </c>
      <c r="C206" s="8">
        <v>373</v>
      </c>
      <c r="D206" s="8" t="s">
        <v>26</v>
      </c>
      <c r="E206" s="8">
        <v>174232</v>
      </c>
      <c r="F206" s="8" t="s">
        <v>174</v>
      </c>
      <c r="G206" s="8" t="s">
        <v>175</v>
      </c>
      <c r="H206" s="8" t="s">
        <v>176</v>
      </c>
      <c r="I206" s="8">
        <v>10</v>
      </c>
      <c r="J206" s="8">
        <v>690</v>
      </c>
      <c r="K206" s="8">
        <v>10601</v>
      </c>
      <c r="L206" s="8" t="s">
        <v>177</v>
      </c>
      <c r="M206" s="8" t="s">
        <v>178</v>
      </c>
      <c r="N206" s="9" t="s">
        <v>179</v>
      </c>
      <c r="O206" s="9">
        <v>11602</v>
      </c>
      <c r="P206" s="8" t="s">
        <v>228</v>
      </c>
      <c r="Q206" s="10">
        <v>34318250</v>
      </c>
      <c r="R206" s="10">
        <v>69</v>
      </c>
      <c r="S206" s="10">
        <v>2207726</v>
      </c>
    </row>
    <row r="207" ht="14.25" spans="1:19">
      <c r="A207" s="7">
        <v>44877.6840277778</v>
      </c>
      <c r="B207" s="8">
        <v>51371377</v>
      </c>
      <c r="C207" s="8">
        <v>373</v>
      </c>
      <c r="D207" s="8" t="s">
        <v>26</v>
      </c>
      <c r="E207" s="8">
        <v>174232</v>
      </c>
      <c r="F207" s="8" t="s">
        <v>174</v>
      </c>
      <c r="G207" s="8" t="s">
        <v>175</v>
      </c>
      <c r="H207" s="8" t="s">
        <v>176</v>
      </c>
      <c r="I207" s="8">
        <v>10</v>
      </c>
      <c r="J207" s="8">
        <v>1349</v>
      </c>
      <c r="K207" s="8">
        <v>10601</v>
      </c>
      <c r="L207" s="8" t="s">
        <v>177</v>
      </c>
      <c r="M207" s="8" t="s">
        <v>178</v>
      </c>
      <c r="N207" s="9" t="s">
        <v>179</v>
      </c>
      <c r="O207" s="9">
        <v>11602</v>
      </c>
      <c r="P207" s="8" t="s">
        <v>228</v>
      </c>
      <c r="Q207" s="10">
        <v>34318250</v>
      </c>
      <c r="R207" s="10">
        <v>69</v>
      </c>
      <c r="S207" s="10">
        <v>2207726</v>
      </c>
    </row>
    <row r="208" ht="14.25" spans="1:19">
      <c r="A208" s="7">
        <v>44877.725</v>
      </c>
      <c r="B208" s="8">
        <v>51372328</v>
      </c>
      <c r="C208" s="8">
        <v>373</v>
      </c>
      <c r="D208" s="8" t="s">
        <v>26</v>
      </c>
      <c r="E208" s="8">
        <v>174232</v>
      </c>
      <c r="F208" s="8" t="s">
        <v>174</v>
      </c>
      <c r="G208" s="8" t="s">
        <v>175</v>
      </c>
      <c r="H208" s="8" t="s">
        <v>176</v>
      </c>
      <c r="I208" s="8">
        <v>5</v>
      </c>
      <c r="J208" s="8">
        <v>414</v>
      </c>
      <c r="K208" s="8">
        <v>10601</v>
      </c>
      <c r="L208" s="8" t="s">
        <v>177</v>
      </c>
      <c r="M208" s="8" t="s">
        <v>178</v>
      </c>
      <c r="N208" s="9" t="s">
        <v>179</v>
      </c>
      <c r="O208" s="9">
        <v>11602</v>
      </c>
      <c r="P208" s="8" t="s">
        <v>228</v>
      </c>
      <c r="Q208" s="10">
        <v>34318250</v>
      </c>
      <c r="R208" s="10">
        <v>69</v>
      </c>
      <c r="S208" s="10">
        <v>2207726</v>
      </c>
    </row>
    <row r="209" ht="14.25" spans="1:19">
      <c r="A209" s="7">
        <v>44877.7805555556</v>
      </c>
      <c r="B209" s="8">
        <v>51373608</v>
      </c>
      <c r="C209" s="8">
        <v>373</v>
      </c>
      <c r="D209" s="8" t="s">
        <v>26</v>
      </c>
      <c r="E209" s="8">
        <v>174232</v>
      </c>
      <c r="F209" s="8" t="s">
        <v>174</v>
      </c>
      <c r="G209" s="8" t="s">
        <v>175</v>
      </c>
      <c r="H209" s="8" t="s">
        <v>176</v>
      </c>
      <c r="I209" s="8">
        <v>3</v>
      </c>
      <c r="J209" s="8">
        <v>276</v>
      </c>
      <c r="K209" s="8">
        <v>10601</v>
      </c>
      <c r="L209" s="8" t="s">
        <v>177</v>
      </c>
      <c r="M209" s="8" t="s">
        <v>178</v>
      </c>
      <c r="N209" s="9" t="s">
        <v>179</v>
      </c>
      <c r="O209" s="9">
        <v>11602</v>
      </c>
      <c r="P209" s="8" t="s">
        <v>228</v>
      </c>
      <c r="Q209" s="10">
        <v>34318250</v>
      </c>
      <c r="R209" s="10">
        <v>69</v>
      </c>
      <c r="S209" s="10">
        <v>2207726</v>
      </c>
    </row>
    <row r="210" ht="14.25" spans="1:19">
      <c r="A210" s="7">
        <v>44877.7833333333</v>
      </c>
      <c r="B210" s="8">
        <v>51373197</v>
      </c>
      <c r="C210" s="8">
        <v>373</v>
      </c>
      <c r="D210" s="8" t="s">
        <v>26</v>
      </c>
      <c r="E210" s="8">
        <v>174232</v>
      </c>
      <c r="F210" s="8" t="s">
        <v>174</v>
      </c>
      <c r="G210" s="8" t="s">
        <v>175</v>
      </c>
      <c r="H210" s="8" t="s">
        <v>176</v>
      </c>
      <c r="I210" s="8">
        <v>10</v>
      </c>
      <c r="J210" s="8">
        <v>690</v>
      </c>
      <c r="K210" s="8">
        <v>10601</v>
      </c>
      <c r="L210" s="8" t="s">
        <v>177</v>
      </c>
      <c r="M210" s="8" t="s">
        <v>178</v>
      </c>
      <c r="N210" s="9" t="s">
        <v>179</v>
      </c>
      <c r="O210" s="9">
        <v>11602</v>
      </c>
      <c r="P210" s="8" t="s">
        <v>228</v>
      </c>
      <c r="Q210" s="10">
        <v>34318250</v>
      </c>
      <c r="R210" s="10">
        <v>69</v>
      </c>
      <c r="S210" s="10">
        <v>2207726</v>
      </c>
    </row>
    <row r="211" ht="14.25" spans="1:19">
      <c r="A211" s="7">
        <v>44877.8076388889</v>
      </c>
      <c r="B211" s="8">
        <v>51374343</v>
      </c>
      <c r="C211" s="8">
        <v>373</v>
      </c>
      <c r="D211" s="8" t="s">
        <v>26</v>
      </c>
      <c r="E211" s="8">
        <v>174232</v>
      </c>
      <c r="F211" s="8" t="s">
        <v>174</v>
      </c>
      <c r="G211" s="8" t="s">
        <v>175</v>
      </c>
      <c r="H211" s="8" t="s">
        <v>176</v>
      </c>
      <c r="I211" s="8">
        <v>3</v>
      </c>
      <c r="J211" s="8">
        <v>276</v>
      </c>
      <c r="K211" s="8">
        <v>10601</v>
      </c>
      <c r="L211" s="8" t="s">
        <v>177</v>
      </c>
      <c r="M211" s="8" t="s">
        <v>178</v>
      </c>
      <c r="N211" s="9" t="s">
        <v>179</v>
      </c>
      <c r="O211" s="9">
        <v>14460</v>
      </c>
      <c r="P211" s="8" t="s">
        <v>231</v>
      </c>
      <c r="Q211" s="10">
        <v>34318250</v>
      </c>
      <c r="R211" s="10">
        <v>69</v>
      </c>
      <c r="S211" s="10">
        <v>2207726</v>
      </c>
    </row>
    <row r="212" ht="14.25" spans="1:19">
      <c r="A212" s="7">
        <v>44877.8736111111</v>
      </c>
      <c r="B212" s="8">
        <v>51376165</v>
      </c>
      <c r="C212" s="8">
        <v>373</v>
      </c>
      <c r="D212" s="8" t="s">
        <v>26</v>
      </c>
      <c r="E212" s="8">
        <v>174232</v>
      </c>
      <c r="F212" s="8" t="s">
        <v>174</v>
      </c>
      <c r="G212" s="8" t="s">
        <v>175</v>
      </c>
      <c r="H212" s="8" t="s">
        <v>176</v>
      </c>
      <c r="I212" s="8">
        <v>-10</v>
      </c>
      <c r="J212" s="8">
        <v>-1349</v>
      </c>
      <c r="K212" s="8">
        <v>10601</v>
      </c>
      <c r="L212" s="8" t="s">
        <v>177</v>
      </c>
      <c r="M212" s="8" t="s">
        <v>178</v>
      </c>
      <c r="N212" s="9" t="s">
        <v>179</v>
      </c>
      <c r="O212" s="9">
        <v>11602</v>
      </c>
      <c r="P212" s="8" t="s">
        <v>228</v>
      </c>
      <c r="Q212" s="10">
        <v>34318250</v>
      </c>
      <c r="R212" s="10">
        <v>69</v>
      </c>
      <c r="S212" s="10">
        <v>2207726</v>
      </c>
    </row>
    <row r="213" ht="14.25" spans="1:19">
      <c r="A213" s="7">
        <v>44877.8756944444</v>
      </c>
      <c r="B213" s="8">
        <v>51375323</v>
      </c>
      <c r="C213" s="8">
        <v>373</v>
      </c>
      <c r="D213" s="8" t="s">
        <v>26</v>
      </c>
      <c r="E213" s="8">
        <v>174232</v>
      </c>
      <c r="F213" s="8" t="s">
        <v>174</v>
      </c>
      <c r="G213" s="8" t="s">
        <v>175</v>
      </c>
      <c r="H213" s="8" t="s">
        <v>176</v>
      </c>
      <c r="I213" s="8">
        <v>5</v>
      </c>
      <c r="J213" s="8">
        <v>414</v>
      </c>
      <c r="K213" s="8">
        <v>10601</v>
      </c>
      <c r="L213" s="8" t="s">
        <v>177</v>
      </c>
      <c r="M213" s="8" t="s">
        <v>178</v>
      </c>
      <c r="N213" s="9" t="s">
        <v>179</v>
      </c>
      <c r="O213" s="9">
        <v>14460</v>
      </c>
      <c r="P213" s="8" t="s">
        <v>231</v>
      </c>
      <c r="Q213" s="10">
        <v>34318250</v>
      </c>
      <c r="R213" s="10">
        <v>69</v>
      </c>
      <c r="S213" s="10">
        <v>2207726</v>
      </c>
    </row>
    <row r="214" ht="14.25" spans="1:19">
      <c r="A214" s="7">
        <v>44878.5944444444</v>
      </c>
      <c r="B214" s="8">
        <v>51382601</v>
      </c>
      <c r="C214" s="8">
        <v>373</v>
      </c>
      <c r="D214" s="8" t="s">
        <v>26</v>
      </c>
      <c r="E214" s="8">
        <v>174232</v>
      </c>
      <c r="F214" s="8" t="s">
        <v>174</v>
      </c>
      <c r="G214" s="8" t="s">
        <v>175</v>
      </c>
      <c r="H214" s="8" t="s">
        <v>176</v>
      </c>
      <c r="I214" s="8">
        <v>10</v>
      </c>
      <c r="J214" s="8">
        <v>690</v>
      </c>
      <c r="K214" s="8">
        <v>10601</v>
      </c>
      <c r="L214" s="8" t="s">
        <v>177</v>
      </c>
      <c r="M214" s="8" t="s">
        <v>178</v>
      </c>
      <c r="N214" s="9" t="s">
        <v>179</v>
      </c>
      <c r="O214" s="9">
        <v>11602</v>
      </c>
      <c r="P214" s="8" t="s">
        <v>228</v>
      </c>
      <c r="Q214" s="10">
        <v>34318250</v>
      </c>
      <c r="R214" s="10">
        <v>69</v>
      </c>
      <c r="S214" s="10">
        <v>2207726</v>
      </c>
    </row>
    <row r="215" ht="14.25" spans="1:19">
      <c r="A215" s="7">
        <v>44878.7548611111</v>
      </c>
      <c r="B215" s="8">
        <v>51386631</v>
      </c>
      <c r="C215" s="8">
        <v>373</v>
      </c>
      <c r="D215" s="8" t="s">
        <v>26</v>
      </c>
      <c r="E215" s="8">
        <v>174232</v>
      </c>
      <c r="F215" s="8" t="s">
        <v>174</v>
      </c>
      <c r="G215" s="8" t="s">
        <v>175</v>
      </c>
      <c r="H215" s="8" t="s">
        <v>176</v>
      </c>
      <c r="I215" s="8">
        <v>5</v>
      </c>
      <c r="J215" s="8">
        <v>414</v>
      </c>
      <c r="K215" s="8">
        <v>10601</v>
      </c>
      <c r="L215" s="8" t="s">
        <v>177</v>
      </c>
      <c r="M215" s="8" t="s">
        <v>178</v>
      </c>
      <c r="N215" s="9" t="s">
        <v>179</v>
      </c>
      <c r="O215" s="9">
        <v>15550</v>
      </c>
      <c r="P215" s="8" t="s">
        <v>229</v>
      </c>
      <c r="Q215" s="10">
        <v>34318250</v>
      </c>
      <c r="R215" s="10">
        <v>69</v>
      </c>
      <c r="S215" s="10">
        <v>2207726</v>
      </c>
    </row>
    <row r="216" ht="14.25" spans="1:19">
      <c r="A216" s="7">
        <v>44879.6104166667</v>
      </c>
      <c r="B216" s="8">
        <v>51396273</v>
      </c>
      <c r="C216" s="8">
        <v>373</v>
      </c>
      <c r="D216" s="8" t="s">
        <v>26</v>
      </c>
      <c r="E216" s="8">
        <v>174232</v>
      </c>
      <c r="F216" s="8" t="s">
        <v>174</v>
      </c>
      <c r="G216" s="8" t="s">
        <v>175</v>
      </c>
      <c r="H216" s="8" t="s">
        <v>176</v>
      </c>
      <c r="I216" s="8">
        <v>10</v>
      </c>
      <c r="J216" s="8">
        <v>690</v>
      </c>
      <c r="K216" s="8">
        <v>10601</v>
      </c>
      <c r="L216" s="8" t="s">
        <v>177</v>
      </c>
      <c r="M216" s="8" t="s">
        <v>178</v>
      </c>
      <c r="N216" s="9" t="s">
        <v>179</v>
      </c>
      <c r="O216" s="9">
        <v>11602</v>
      </c>
      <c r="P216" s="8" t="s">
        <v>228</v>
      </c>
      <c r="Q216" s="10">
        <v>34161683</v>
      </c>
      <c r="R216" s="10">
        <v>69</v>
      </c>
      <c r="S216" s="10">
        <v>2206709</v>
      </c>
    </row>
    <row r="217" ht="14.25" spans="1:19">
      <c r="A217" s="7">
        <v>44880.7986111111</v>
      </c>
      <c r="B217" s="8">
        <v>51415767</v>
      </c>
      <c r="C217" s="8">
        <v>373</v>
      </c>
      <c r="D217" s="8" t="s">
        <v>26</v>
      </c>
      <c r="E217" s="8">
        <v>174232</v>
      </c>
      <c r="F217" s="8" t="s">
        <v>174</v>
      </c>
      <c r="G217" s="8" t="s">
        <v>175</v>
      </c>
      <c r="H217" s="8" t="s">
        <v>176</v>
      </c>
      <c r="I217" s="8">
        <v>10</v>
      </c>
      <c r="J217" s="8">
        <v>690</v>
      </c>
      <c r="K217" s="8">
        <v>10601</v>
      </c>
      <c r="L217" s="8" t="s">
        <v>177</v>
      </c>
      <c r="M217" s="8" t="s">
        <v>178</v>
      </c>
      <c r="N217" s="9" t="s">
        <v>179</v>
      </c>
      <c r="O217" s="9">
        <v>11602</v>
      </c>
      <c r="P217" s="8" t="s">
        <v>228</v>
      </c>
      <c r="Q217" s="10">
        <v>34733815</v>
      </c>
      <c r="R217" s="10">
        <v>69</v>
      </c>
      <c r="S217" s="10">
        <v>2207729</v>
      </c>
    </row>
    <row r="218" ht="14.25" spans="1:19">
      <c r="A218" s="7">
        <v>44874.5451388889</v>
      </c>
      <c r="B218" s="8">
        <v>51319937</v>
      </c>
      <c r="C218" s="8">
        <v>377</v>
      </c>
      <c r="D218" s="8" t="s">
        <v>27</v>
      </c>
      <c r="E218" s="8">
        <v>174232</v>
      </c>
      <c r="F218" s="8" t="s">
        <v>174</v>
      </c>
      <c r="G218" s="8" t="s">
        <v>175</v>
      </c>
      <c r="H218" s="8" t="s">
        <v>176</v>
      </c>
      <c r="I218" s="8">
        <v>5</v>
      </c>
      <c r="J218" s="8">
        <v>567</v>
      </c>
      <c r="K218" s="8">
        <v>10601</v>
      </c>
      <c r="L218" s="8" t="s">
        <v>177</v>
      </c>
      <c r="M218" s="8" t="s">
        <v>178</v>
      </c>
      <c r="N218" s="9" t="s">
        <v>179</v>
      </c>
      <c r="O218" s="9">
        <v>12446</v>
      </c>
      <c r="P218" s="8" t="s">
        <v>232</v>
      </c>
      <c r="Q218" s="10">
        <v>34232631</v>
      </c>
      <c r="R218" s="10">
        <v>69</v>
      </c>
      <c r="S218" s="10">
        <v>2206758</v>
      </c>
    </row>
    <row r="219" ht="14.25" spans="1:19">
      <c r="A219" s="7">
        <v>44874.8381944444</v>
      </c>
      <c r="B219" s="8">
        <v>51329020</v>
      </c>
      <c r="C219" s="8">
        <v>377</v>
      </c>
      <c r="D219" s="8" t="s">
        <v>27</v>
      </c>
      <c r="E219" s="8">
        <v>174232</v>
      </c>
      <c r="F219" s="8" t="s">
        <v>174</v>
      </c>
      <c r="G219" s="8" t="s">
        <v>175</v>
      </c>
      <c r="H219" s="8" t="s">
        <v>176</v>
      </c>
      <c r="I219" s="8">
        <v>10</v>
      </c>
      <c r="J219" s="8">
        <v>690</v>
      </c>
      <c r="K219" s="8">
        <v>10601</v>
      </c>
      <c r="L219" s="8" t="s">
        <v>177</v>
      </c>
      <c r="M219" s="8" t="s">
        <v>178</v>
      </c>
      <c r="N219" s="9" t="s">
        <v>179</v>
      </c>
      <c r="O219" s="9">
        <v>5782</v>
      </c>
      <c r="P219" s="8" t="s">
        <v>233</v>
      </c>
      <c r="Q219" s="10">
        <v>34318250</v>
      </c>
      <c r="R219" s="10">
        <v>69</v>
      </c>
      <c r="S219" s="10">
        <v>2207726</v>
      </c>
    </row>
    <row r="220" ht="14.25" spans="1:19">
      <c r="A220" s="7">
        <v>44874.9118055556</v>
      </c>
      <c r="B220" s="8">
        <v>51331794</v>
      </c>
      <c r="C220" s="8">
        <v>377</v>
      </c>
      <c r="D220" s="8" t="s">
        <v>27</v>
      </c>
      <c r="E220" s="8">
        <v>174232</v>
      </c>
      <c r="F220" s="8" t="s">
        <v>174</v>
      </c>
      <c r="G220" s="8" t="s">
        <v>175</v>
      </c>
      <c r="H220" s="8" t="s">
        <v>176</v>
      </c>
      <c r="I220" s="8">
        <v>1</v>
      </c>
      <c r="J220" s="8">
        <v>58</v>
      </c>
      <c r="K220" s="8">
        <v>10601</v>
      </c>
      <c r="L220" s="8" t="s">
        <v>177</v>
      </c>
      <c r="M220" s="8" t="s">
        <v>178</v>
      </c>
      <c r="N220" s="9" t="s">
        <v>179</v>
      </c>
      <c r="O220" s="9">
        <v>5782</v>
      </c>
      <c r="P220" s="8" t="s">
        <v>233</v>
      </c>
      <c r="Q220" s="10">
        <v>34318250</v>
      </c>
      <c r="R220" s="10">
        <v>69</v>
      </c>
      <c r="S220" s="10">
        <v>2207726</v>
      </c>
    </row>
    <row r="221" ht="14.25" spans="1:19">
      <c r="A221" s="7">
        <v>44876.7326388889</v>
      </c>
      <c r="B221" s="8">
        <v>51357898</v>
      </c>
      <c r="C221" s="8">
        <v>377</v>
      </c>
      <c r="D221" s="8" t="s">
        <v>27</v>
      </c>
      <c r="E221" s="8">
        <v>174232</v>
      </c>
      <c r="F221" s="8" t="s">
        <v>174</v>
      </c>
      <c r="G221" s="8" t="s">
        <v>175</v>
      </c>
      <c r="H221" s="8" t="s">
        <v>176</v>
      </c>
      <c r="I221" s="8">
        <v>2</v>
      </c>
      <c r="J221" s="8">
        <v>138</v>
      </c>
      <c r="K221" s="8">
        <v>10601</v>
      </c>
      <c r="L221" s="8" t="s">
        <v>177</v>
      </c>
      <c r="M221" s="8" t="s">
        <v>178</v>
      </c>
      <c r="N221" s="9" t="s">
        <v>179</v>
      </c>
      <c r="O221" s="9">
        <v>12446</v>
      </c>
      <c r="P221" s="8" t="s">
        <v>232</v>
      </c>
      <c r="Q221" s="10">
        <v>34318250</v>
      </c>
      <c r="R221" s="10">
        <v>69</v>
      </c>
      <c r="S221" s="10">
        <v>2207726</v>
      </c>
    </row>
    <row r="222" ht="14.25" spans="1:19">
      <c r="A222" s="7">
        <v>44876.7326388889</v>
      </c>
      <c r="B222" s="8">
        <v>51357898</v>
      </c>
      <c r="C222" s="8">
        <v>377</v>
      </c>
      <c r="D222" s="8" t="s">
        <v>27</v>
      </c>
      <c r="E222" s="8">
        <v>174232</v>
      </c>
      <c r="F222" s="8" t="s">
        <v>174</v>
      </c>
      <c r="G222" s="8" t="s">
        <v>175</v>
      </c>
      <c r="H222" s="8" t="s">
        <v>176</v>
      </c>
      <c r="I222" s="8">
        <v>8</v>
      </c>
      <c r="J222" s="8">
        <v>552</v>
      </c>
      <c r="K222" s="8">
        <v>10601</v>
      </c>
      <c r="L222" s="8" t="s">
        <v>177</v>
      </c>
      <c r="M222" s="8" t="s">
        <v>178</v>
      </c>
      <c r="N222" s="9" t="s">
        <v>179</v>
      </c>
      <c r="O222" s="9">
        <v>12446</v>
      </c>
      <c r="P222" s="8" t="s">
        <v>232</v>
      </c>
      <c r="Q222" s="10">
        <v>34232631</v>
      </c>
      <c r="R222" s="10">
        <v>69</v>
      </c>
      <c r="S222" s="10">
        <v>2206758</v>
      </c>
    </row>
    <row r="223" ht="14.25" spans="1:19">
      <c r="A223" s="7">
        <v>44876.8881944444</v>
      </c>
      <c r="B223" s="8">
        <v>51363216</v>
      </c>
      <c r="C223" s="8">
        <v>377</v>
      </c>
      <c r="D223" s="8" t="s">
        <v>27</v>
      </c>
      <c r="E223" s="8">
        <v>174232</v>
      </c>
      <c r="F223" s="8" t="s">
        <v>174</v>
      </c>
      <c r="G223" s="8" t="s">
        <v>175</v>
      </c>
      <c r="H223" s="8" t="s">
        <v>176</v>
      </c>
      <c r="I223" s="8">
        <v>2</v>
      </c>
      <c r="J223" s="8">
        <v>184</v>
      </c>
      <c r="K223" s="8">
        <v>10601</v>
      </c>
      <c r="L223" s="8" t="s">
        <v>177</v>
      </c>
      <c r="M223" s="8" t="s">
        <v>178</v>
      </c>
      <c r="N223" s="9" t="s">
        <v>179</v>
      </c>
      <c r="O223" s="9">
        <v>12446</v>
      </c>
      <c r="P223" s="8" t="s">
        <v>232</v>
      </c>
      <c r="Q223" s="10">
        <v>34232631</v>
      </c>
      <c r="R223" s="10">
        <v>69</v>
      </c>
      <c r="S223" s="10">
        <v>2206758</v>
      </c>
    </row>
    <row r="224" ht="14.25" spans="1:19">
      <c r="A224" s="7">
        <v>44876.8881944444</v>
      </c>
      <c r="B224" s="8">
        <v>51363216</v>
      </c>
      <c r="C224" s="8">
        <v>377</v>
      </c>
      <c r="D224" s="8" t="s">
        <v>27</v>
      </c>
      <c r="E224" s="8">
        <v>174232</v>
      </c>
      <c r="F224" s="8" t="s">
        <v>174</v>
      </c>
      <c r="G224" s="8" t="s">
        <v>175</v>
      </c>
      <c r="H224" s="8" t="s">
        <v>176</v>
      </c>
      <c r="I224" s="8">
        <v>1</v>
      </c>
      <c r="J224" s="8">
        <v>92</v>
      </c>
      <c r="K224" s="8">
        <v>10601</v>
      </c>
      <c r="L224" s="8" t="s">
        <v>177</v>
      </c>
      <c r="M224" s="8" t="s">
        <v>178</v>
      </c>
      <c r="N224" s="9" t="s">
        <v>179</v>
      </c>
      <c r="O224" s="9">
        <v>12446</v>
      </c>
      <c r="P224" s="8" t="s">
        <v>232</v>
      </c>
      <c r="Q224" s="10">
        <v>34232631</v>
      </c>
      <c r="R224" s="10">
        <v>69</v>
      </c>
      <c r="S224" s="10">
        <v>2206758</v>
      </c>
    </row>
    <row r="225" ht="14.25" spans="1:19">
      <c r="A225" s="7">
        <v>44877.5138888889</v>
      </c>
      <c r="B225" s="8">
        <v>51368034</v>
      </c>
      <c r="C225" s="8">
        <v>377</v>
      </c>
      <c r="D225" s="8" t="s">
        <v>27</v>
      </c>
      <c r="E225" s="8">
        <v>174232</v>
      </c>
      <c r="F225" s="8" t="s">
        <v>174</v>
      </c>
      <c r="G225" s="8" t="s">
        <v>175</v>
      </c>
      <c r="H225" s="8" t="s">
        <v>176</v>
      </c>
      <c r="I225" s="8">
        <v>1</v>
      </c>
      <c r="J225" s="8">
        <v>82.8</v>
      </c>
      <c r="K225" s="8">
        <v>10601</v>
      </c>
      <c r="L225" s="8" t="s">
        <v>177</v>
      </c>
      <c r="M225" s="8" t="s">
        <v>178</v>
      </c>
      <c r="N225" s="9" t="s">
        <v>179</v>
      </c>
      <c r="O225" s="9">
        <v>12446</v>
      </c>
      <c r="P225" s="8" t="s">
        <v>232</v>
      </c>
      <c r="Q225" s="10">
        <v>34232631</v>
      </c>
      <c r="R225" s="10">
        <v>69</v>
      </c>
      <c r="S225" s="10">
        <v>2206758</v>
      </c>
    </row>
    <row r="226" ht="14.25" spans="1:19">
      <c r="A226" s="7">
        <v>44877.5138888889</v>
      </c>
      <c r="B226" s="8">
        <v>51368034</v>
      </c>
      <c r="C226" s="8">
        <v>377</v>
      </c>
      <c r="D226" s="8" t="s">
        <v>27</v>
      </c>
      <c r="E226" s="8">
        <v>174232</v>
      </c>
      <c r="F226" s="8" t="s">
        <v>174</v>
      </c>
      <c r="G226" s="8" t="s">
        <v>175</v>
      </c>
      <c r="H226" s="8" t="s">
        <v>176</v>
      </c>
      <c r="I226" s="8">
        <v>4</v>
      </c>
      <c r="J226" s="8">
        <v>331.2</v>
      </c>
      <c r="K226" s="8">
        <v>10601</v>
      </c>
      <c r="L226" s="8" t="s">
        <v>177</v>
      </c>
      <c r="M226" s="8" t="s">
        <v>178</v>
      </c>
      <c r="N226" s="9" t="s">
        <v>179</v>
      </c>
      <c r="O226" s="9">
        <v>12446</v>
      </c>
      <c r="P226" s="8" t="s">
        <v>232</v>
      </c>
      <c r="Q226" s="10">
        <v>34232631</v>
      </c>
      <c r="R226" s="10">
        <v>69</v>
      </c>
      <c r="S226" s="10">
        <v>2206758</v>
      </c>
    </row>
    <row r="227" ht="14.25" spans="1:19">
      <c r="A227" s="7">
        <v>44878.6277777778</v>
      </c>
      <c r="B227" s="8">
        <v>51383444</v>
      </c>
      <c r="C227" s="8">
        <v>377</v>
      </c>
      <c r="D227" s="8" t="s">
        <v>27</v>
      </c>
      <c r="E227" s="8">
        <v>174232</v>
      </c>
      <c r="F227" s="8" t="s">
        <v>174</v>
      </c>
      <c r="G227" s="8" t="s">
        <v>175</v>
      </c>
      <c r="H227" s="8" t="s">
        <v>176</v>
      </c>
      <c r="I227" s="8">
        <v>10</v>
      </c>
      <c r="J227" s="8">
        <v>690</v>
      </c>
      <c r="K227" s="8">
        <v>10601</v>
      </c>
      <c r="L227" s="8" t="s">
        <v>177</v>
      </c>
      <c r="M227" s="8" t="s">
        <v>178</v>
      </c>
      <c r="N227" s="9" t="s">
        <v>179</v>
      </c>
      <c r="O227" s="9">
        <v>12446</v>
      </c>
      <c r="P227" s="8" t="s">
        <v>232</v>
      </c>
      <c r="Q227" s="10">
        <v>34232631</v>
      </c>
      <c r="R227" s="10">
        <v>69</v>
      </c>
      <c r="S227" s="10">
        <v>2206758</v>
      </c>
    </row>
    <row r="228" ht="14.25" spans="1:19">
      <c r="A228" s="7">
        <v>44878.7944444444</v>
      </c>
      <c r="B228" s="8">
        <v>51387645</v>
      </c>
      <c r="C228" s="8">
        <v>377</v>
      </c>
      <c r="D228" s="8" t="s">
        <v>27</v>
      </c>
      <c r="E228" s="8">
        <v>174232</v>
      </c>
      <c r="F228" s="8" t="s">
        <v>174</v>
      </c>
      <c r="G228" s="8" t="s">
        <v>175</v>
      </c>
      <c r="H228" s="8" t="s">
        <v>176</v>
      </c>
      <c r="I228" s="8">
        <v>2</v>
      </c>
      <c r="J228" s="8">
        <v>184</v>
      </c>
      <c r="K228" s="8">
        <v>10601</v>
      </c>
      <c r="L228" s="8" t="s">
        <v>177</v>
      </c>
      <c r="M228" s="8" t="s">
        <v>178</v>
      </c>
      <c r="N228" s="9" t="s">
        <v>179</v>
      </c>
      <c r="O228" s="9">
        <v>12446</v>
      </c>
      <c r="P228" s="8" t="s">
        <v>232</v>
      </c>
      <c r="Q228" s="10">
        <v>34232631</v>
      </c>
      <c r="R228" s="10">
        <v>69</v>
      </c>
      <c r="S228" s="10">
        <v>2206758</v>
      </c>
    </row>
    <row r="229" ht="14.25" spans="1:19">
      <c r="A229" s="7">
        <v>44878.7944444444</v>
      </c>
      <c r="B229" s="8">
        <v>51387645</v>
      </c>
      <c r="C229" s="8">
        <v>377</v>
      </c>
      <c r="D229" s="8" t="s">
        <v>27</v>
      </c>
      <c r="E229" s="8">
        <v>174232</v>
      </c>
      <c r="F229" s="8" t="s">
        <v>174</v>
      </c>
      <c r="G229" s="8" t="s">
        <v>175</v>
      </c>
      <c r="H229" s="8" t="s">
        <v>176</v>
      </c>
      <c r="I229" s="8">
        <v>1</v>
      </c>
      <c r="J229" s="8">
        <v>92</v>
      </c>
      <c r="K229" s="8">
        <v>10601</v>
      </c>
      <c r="L229" s="8" t="s">
        <v>177</v>
      </c>
      <c r="M229" s="8" t="s">
        <v>178</v>
      </c>
      <c r="N229" s="9" t="s">
        <v>179</v>
      </c>
      <c r="O229" s="9">
        <v>12446</v>
      </c>
      <c r="P229" s="8" t="s">
        <v>232</v>
      </c>
      <c r="Q229" s="10">
        <v>34232631</v>
      </c>
      <c r="R229" s="10">
        <v>69</v>
      </c>
      <c r="S229" s="10">
        <v>2206758</v>
      </c>
    </row>
    <row r="230" ht="14.25" spans="1:19">
      <c r="A230" s="7">
        <v>44878.8541666667</v>
      </c>
      <c r="B230" s="8">
        <v>51389456</v>
      </c>
      <c r="C230" s="8">
        <v>377</v>
      </c>
      <c r="D230" s="8" t="s">
        <v>27</v>
      </c>
      <c r="E230" s="8">
        <v>174232</v>
      </c>
      <c r="F230" s="8" t="s">
        <v>174</v>
      </c>
      <c r="G230" s="8" t="s">
        <v>175</v>
      </c>
      <c r="H230" s="8" t="s">
        <v>176</v>
      </c>
      <c r="I230" s="8">
        <v>1</v>
      </c>
      <c r="J230" s="8">
        <v>92</v>
      </c>
      <c r="K230" s="8">
        <v>10601</v>
      </c>
      <c r="L230" s="8" t="s">
        <v>177</v>
      </c>
      <c r="M230" s="8" t="s">
        <v>178</v>
      </c>
      <c r="N230" s="9" t="s">
        <v>179</v>
      </c>
      <c r="O230" s="9">
        <v>12446</v>
      </c>
      <c r="P230" s="8" t="s">
        <v>232</v>
      </c>
      <c r="Q230" s="10">
        <v>34232631</v>
      </c>
      <c r="R230" s="10">
        <v>69</v>
      </c>
      <c r="S230" s="10">
        <v>2206758</v>
      </c>
    </row>
    <row r="231" ht="14.25" spans="1:19">
      <c r="A231" s="7">
        <v>44878.8541666667</v>
      </c>
      <c r="B231" s="8">
        <v>51389456</v>
      </c>
      <c r="C231" s="8">
        <v>377</v>
      </c>
      <c r="D231" s="8" t="s">
        <v>27</v>
      </c>
      <c r="E231" s="8">
        <v>174232</v>
      </c>
      <c r="F231" s="8" t="s">
        <v>174</v>
      </c>
      <c r="G231" s="8" t="s">
        <v>175</v>
      </c>
      <c r="H231" s="8" t="s">
        <v>176</v>
      </c>
      <c r="I231" s="8">
        <v>2</v>
      </c>
      <c r="J231" s="8">
        <v>184</v>
      </c>
      <c r="K231" s="8">
        <v>10601</v>
      </c>
      <c r="L231" s="8" t="s">
        <v>177</v>
      </c>
      <c r="M231" s="8" t="s">
        <v>178</v>
      </c>
      <c r="N231" s="9" t="s">
        <v>179</v>
      </c>
      <c r="O231" s="9">
        <v>12446</v>
      </c>
      <c r="P231" s="8" t="s">
        <v>232</v>
      </c>
      <c r="Q231" s="10">
        <v>34232631</v>
      </c>
      <c r="R231" s="10">
        <v>69</v>
      </c>
      <c r="S231" s="10">
        <v>2206758</v>
      </c>
    </row>
    <row r="232" ht="14.25" spans="1:19">
      <c r="A232" s="7">
        <v>44880.6930555556</v>
      </c>
      <c r="B232" s="8">
        <v>51412673</v>
      </c>
      <c r="C232" s="8">
        <v>377</v>
      </c>
      <c r="D232" s="8" t="s">
        <v>27</v>
      </c>
      <c r="E232" s="8">
        <v>174232</v>
      </c>
      <c r="F232" s="8" t="s">
        <v>174</v>
      </c>
      <c r="G232" s="8" t="s">
        <v>175</v>
      </c>
      <c r="H232" s="8" t="s">
        <v>176</v>
      </c>
      <c r="I232" s="8">
        <v>5</v>
      </c>
      <c r="J232" s="8">
        <v>345</v>
      </c>
      <c r="K232" s="8">
        <v>10601</v>
      </c>
      <c r="L232" s="8" t="s">
        <v>177</v>
      </c>
      <c r="M232" s="8" t="s">
        <v>178</v>
      </c>
      <c r="N232" s="9" t="s">
        <v>179</v>
      </c>
      <c r="O232" s="9">
        <v>12446</v>
      </c>
      <c r="P232" s="8" t="s">
        <v>232</v>
      </c>
      <c r="Q232" s="10">
        <v>34232631</v>
      </c>
      <c r="R232" s="10">
        <v>69</v>
      </c>
      <c r="S232" s="10">
        <v>2206758</v>
      </c>
    </row>
    <row r="233" ht="14.25" spans="1:19">
      <c r="A233" s="7">
        <v>44880.6930555556</v>
      </c>
      <c r="B233" s="8">
        <v>51412673</v>
      </c>
      <c r="C233" s="8">
        <v>377</v>
      </c>
      <c r="D233" s="8" t="s">
        <v>27</v>
      </c>
      <c r="E233" s="8">
        <v>174232</v>
      </c>
      <c r="F233" s="8" t="s">
        <v>174</v>
      </c>
      <c r="G233" s="8" t="s">
        <v>175</v>
      </c>
      <c r="H233" s="8" t="s">
        <v>176</v>
      </c>
      <c r="I233" s="8">
        <v>5</v>
      </c>
      <c r="J233" s="8">
        <v>345</v>
      </c>
      <c r="K233" s="8">
        <v>10601</v>
      </c>
      <c r="L233" s="8" t="s">
        <v>177</v>
      </c>
      <c r="M233" s="8" t="s">
        <v>178</v>
      </c>
      <c r="N233" s="9" t="s">
        <v>179</v>
      </c>
      <c r="O233" s="9">
        <v>12446</v>
      </c>
      <c r="P233" s="8" t="s">
        <v>232</v>
      </c>
      <c r="Q233" s="10">
        <v>34232631</v>
      </c>
      <c r="R233" s="10">
        <v>69</v>
      </c>
      <c r="S233" s="10">
        <v>2206758</v>
      </c>
    </row>
    <row r="234" ht="14.25" spans="1:19">
      <c r="A234" s="7">
        <v>44880.79375</v>
      </c>
      <c r="B234" s="8">
        <v>51415612</v>
      </c>
      <c r="C234" s="8">
        <v>377</v>
      </c>
      <c r="D234" s="8" t="s">
        <v>27</v>
      </c>
      <c r="E234" s="8">
        <v>174232</v>
      </c>
      <c r="F234" s="8" t="s">
        <v>174</v>
      </c>
      <c r="G234" s="8" t="s">
        <v>175</v>
      </c>
      <c r="H234" s="8" t="s">
        <v>176</v>
      </c>
      <c r="I234" s="8">
        <v>6</v>
      </c>
      <c r="J234" s="8">
        <v>414</v>
      </c>
      <c r="K234" s="8">
        <v>10601</v>
      </c>
      <c r="L234" s="8" t="s">
        <v>177</v>
      </c>
      <c r="M234" s="8" t="s">
        <v>178</v>
      </c>
      <c r="N234" s="9" t="s">
        <v>179</v>
      </c>
      <c r="O234" s="9">
        <v>12446</v>
      </c>
      <c r="P234" s="8" t="s">
        <v>232</v>
      </c>
      <c r="Q234" s="10">
        <v>34318250</v>
      </c>
      <c r="R234" s="10">
        <v>69</v>
      </c>
      <c r="S234" s="10">
        <v>2207726</v>
      </c>
    </row>
    <row r="235" ht="14.25" spans="1:19">
      <c r="A235" s="7">
        <v>44880.79375</v>
      </c>
      <c r="B235" s="8">
        <v>51415612</v>
      </c>
      <c r="C235" s="8">
        <v>377</v>
      </c>
      <c r="D235" s="8" t="s">
        <v>27</v>
      </c>
      <c r="E235" s="8">
        <v>174232</v>
      </c>
      <c r="F235" s="8" t="s">
        <v>174</v>
      </c>
      <c r="G235" s="8" t="s">
        <v>175</v>
      </c>
      <c r="H235" s="8" t="s">
        <v>176</v>
      </c>
      <c r="I235" s="8">
        <v>4</v>
      </c>
      <c r="J235" s="8">
        <v>276</v>
      </c>
      <c r="K235" s="8">
        <v>10601</v>
      </c>
      <c r="L235" s="8" t="s">
        <v>177</v>
      </c>
      <c r="M235" s="8" t="s">
        <v>178</v>
      </c>
      <c r="N235" s="9" t="s">
        <v>179</v>
      </c>
      <c r="O235" s="9">
        <v>12446</v>
      </c>
      <c r="P235" s="8" t="s">
        <v>232</v>
      </c>
      <c r="Q235" s="10">
        <v>34318250</v>
      </c>
      <c r="R235" s="10">
        <v>69</v>
      </c>
      <c r="S235" s="10">
        <v>2207726</v>
      </c>
    </row>
    <row r="236" ht="14.25" spans="1:19">
      <c r="A236" s="7">
        <v>44880.8736111111</v>
      </c>
      <c r="B236" s="8">
        <v>51418516</v>
      </c>
      <c r="C236" s="8">
        <v>377</v>
      </c>
      <c r="D236" s="8" t="s">
        <v>27</v>
      </c>
      <c r="E236" s="8">
        <v>174232</v>
      </c>
      <c r="F236" s="8" t="s">
        <v>174</v>
      </c>
      <c r="G236" s="8" t="s">
        <v>175</v>
      </c>
      <c r="H236" s="8" t="s">
        <v>176</v>
      </c>
      <c r="I236" s="8">
        <v>2</v>
      </c>
      <c r="J236" s="8">
        <v>138</v>
      </c>
      <c r="K236" s="8">
        <v>10601</v>
      </c>
      <c r="L236" s="8" t="s">
        <v>177</v>
      </c>
      <c r="M236" s="8" t="s">
        <v>178</v>
      </c>
      <c r="N236" s="9" t="s">
        <v>179</v>
      </c>
      <c r="O236" s="9">
        <v>5782</v>
      </c>
      <c r="P236" s="8" t="s">
        <v>233</v>
      </c>
      <c r="Q236" s="10">
        <v>34161683</v>
      </c>
      <c r="R236" s="10">
        <v>69</v>
      </c>
      <c r="S236" s="10">
        <v>2206709</v>
      </c>
    </row>
    <row r="237" ht="14.25" spans="1:19">
      <c r="A237" s="7">
        <v>44880.8736111111</v>
      </c>
      <c r="B237" s="8">
        <v>51418516</v>
      </c>
      <c r="C237" s="8">
        <v>377</v>
      </c>
      <c r="D237" s="8" t="s">
        <v>27</v>
      </c>
      <c r="E237" s="8">
        <v>174232</v>
      </c>
      <c r="F237" s="8" t="s">
        <v>174</v>
      </c>
      <c r="G237" s="8" t="s">
        <v>175</v>
      </c>
      <c r="H237" s="8" t="s">
        <v>176</v>
      </c>
      <c r="I237" s="8">
        <v>1</v>
      </c>
      <c r="J237" s="8">
        <v>69</v>
      </c>
      <c r="K237" s="8">
        <v>10601</v>
      </c>
      <c r="L237" s="8" t="s">
        <v>177</v>
      </c>
      <c r="M237" s="8" t="s">
        <v>178</v>
      </c>
      <c r="N237" s="9" t="s">
        <v>179</v>
      </c>
      <c r="O237" s="9">
        <v>5782</v>
      </c>
      <c r="P237" s="8" t="s">
        <v>233</v>
      </c>
      <c r="Q237" s="10">
        <v>34318250</v>
      </c>
      <c r="R237" s="10">
        <v>69</v>
      </c>
      <c r="S237" s="10">
        <v>2207726</v>
      </c>
    </row>
    <row r="238" ht="14.25" spans="1:19">
      <c r="A238" s="7">
        <v>44880.8736111111</v>
      </c>
      <c r="B238" s="8">
        <v>51418516</v>
      </c>
      <c r="C238" s="8">
        <v>377</v>
      </c>
      <c r="D238" s="8" t="s">
        <v>27</v>
      </c>
      <c r="E238" s="8">
        <v>174232</v>
      </c>
      <c r="F238" s="8" t="s">
        <v>174</v>
      </c>
      <c r="G238" s="8" t="s">
        <v>175</v>
      </c>
      <c r="H238" s="8" t="s">
        <v>176</v>
      </c>
      <c r="I238" s="8">
        <v>7</v>
      </c>
      <c r="J238" s="8">
        <v>483</v>
      </c>
      <c r="K238" s="8">
        <v>10601</v>
      </c>
      <c r="L238" s="8" t="s">
        <v>177</v>
      </c>
      <c r="M238" s="8" t="s">
        <v>178</v>
      </c>
      <c r="N238" s="9" t="s">
        <v>179</v>
      </c>
      <c r="O238" s="9">
        <v>5782</v>
      </c>
      <c r="P238" s="8" t="s">
        <v>233</v>
      </c>
      <c r="Q238" s="10">
        <v>34232631</v>
      </c>
      <c r="R238" s="10">
        <v>69</v>
      </c>
      <c r="S238" s="10">
        <v>2206758</v>
      </c>
    </row>
    <row r="239" ht="14.25" spans="1:19">
      <c r="A239" s="7">
        <v>44875.5201388889</v>
      </c>
      <c r="B239" s="8">
        <v>51337046</v>
      </c>
      <c r="C239" s="8">
        <v>379</v>
      </c>
      <c r="D239" s="8" t="s">
        <v>28</v>
      </c>
      <c r="E239" s="8">
        <v>174232</v>
      </c>
      <c r="F239" s="8" t="s">
        <v>174</v>
      </c>
      <c r="G239" s="8" t="s">
        <v>175</v>
      </c>
      <c r="H239" s="8" t="s">
        <v>176</v>
      </c>
      <c r="I239" s="8">
        <v>3</v>
      </c>
      <c r="J239" s="8">
        <v>276</v>
      </c>
      <c r="K239" s="8">
        <v>10601</v>
      </c>
      <c r="L239" s="8" t="s">
        <v>177</v>
      </c>
      <c r="M239" s="8" t="s">
        <v>178</v>
      </c>
      <c r="N239" s="9" t="s">
        <v>179</v>
      </c>
      <c r="O239" s="9">
        <v>6830</v>
      </c>
      <c r="P239" s="8" t="s">
        <v>234</v>
      </c>
      <c r="Q239" s="10">
        <v>34138681</v>
      </c>
      <c r="R239" s="10">
        <v>69</v>
      </c>
      <c r="S239" s="10">
        <v>2206738</v>
      </c>
    </row>
    <row r="240" ht="14.25" spans="1:19">
      <c r="A240" s="7">
        <v>44876.9034722222</v>
      </c>
      <c r="B240" s="8">
        <v>51363708</v>
      </c>
      <c r="C240" s="8">
        <v>379</v>
      </c>
      <c r="D240" s="8" t="s">
        <v>28</v>
      </c>
      <c r="E240" s="8">
        <v>174232</v>
      </c>
      <c r="F240" s="8" t="s">
        <v>174</v>
      </c>
      <c r="G240" s="8" t="s">
        <v>175</v>
      </c>
      <c r="H240" s="8" t="s">
        <v>176</v>
      </c>
      <c r="I240" s="8">
        <v>10</v>
      </c>
      <c r="J240" s="8">
        <v>690</v>
      </c>
      <c r="K240" s="8">
        <v>10601</v>
      </c>
      <c r="L240" s="8" t="s">
        <v>177</v>
      </c>
      <c r="M240" s="8" t="s">
        <v>178</v>
      </c>
      <c r="N240" s="9" t="s">
        <v>179</v>
      </c>
      <c r="O240" s="9">
        <v>6830</v>
      </c>
      <c r="P240" s="8" t="s">
        <v>234</v>
      </c>
      <c r="Q240" s="10">
        <v>34138681</v>
      </c>
      <c r="R240" s="10">
        <v>69</v>
      </c>
      <c r="S240" s="10">
        <v>2206738</v>
      </c>
    </row>
    <row r="241" ht="14.25" spans="1:19">
      <c r="A241" s="7">
        <v>44876.9055555556</v>
      </c>
      <c r="B241" s="8">
        <v>51363809</v>
      </c>
      <c r="C241" s="8">
        <v>379</v>
      </c>
      <c r="D241" s="8" t="s">
        <v>28</v>
      </c>
      <c r="E241" s="8">
        <v>174232</v>
      </c>
      <c r="F241" s="8" t="s">
        <v>174</v>
      </c>
      <c r="G241" s="8" t="s">
        <v>175</v>
      </c>
      <c r="H241" s="8" t="s">
        <v>176</v>
      </c>
      <c r="I241" s="8">
        <v>10</v>
      </c>
      <c r="J241" s="8">
        <v>690</v>
      </c>
      <c r="K241" s="8">
        <v>10601</v>
      </c>
      <c r="L241" s="8" t="s">
        <v>177</v>
      </c>
      <c r="M241" s="8" t="s">
        <v>178</v>
      </c>
      <c r="N241" s="9" t="s">
        <v>179</v>
      </c>
      <c r="O241" s="9">
        <v>6831</v>
      </c>
      <c r="P241" s="8" t="s">
        <v>235</v>
      </c>
      <c r="Q241" s="10">
        <v>34232631</v>
      </c>
      <c r="R241" s="10">
        <v>69</v>
      </c>
      <c r="S241" s="10">
        <v>2206758</v>
      </c>
    </row>
    <row r="242" ht="14.25" spans="1:19">
      <c r="A242" s="7">
        <v>44878.4388888889</v>
      </c>
      <c r="B242" s="8">
        <v>51379167</v>
      </c>
      <c r="C242" s="8">
        <v>379</v>
      </c>
      <c r="D242" s="8" t="s">
        <v>28</v>
      </c>
      <c r="E242" s="8">
        <v>174232</v>
      </c>
      <c r="F242" s="8" t="s">
        <v>174</v>
      </c>
      <c r="G242" s="8" t="s">
        <v>175</v>
      </c>
      <c r="H242" s="8" t="s">
        <v>176</v>
      </c>
      <c r="I242" s="8">
        <v>10</v>
      </c>
      <c r="J242" s="8">
        <v>690</v>
      </c>
      <c r="K242" s="8">
        <v>10601</v>
      </c>
      <c r="L242" s="8" t="s">
        <v>177</v>
      </c>
      <c r="M242" s="8" t="s">
        <v>178</v>
      </c>
      <c r="N242" s="9" t="s">
        <v>179</v>
      </c>
      <c r="O242" s="9">
        <v>15233</v>
      </c>
      <c r="P242" s="8" t="s">
        <v>236</v>
      </c>
      <c r="Q242" s="10">
        <v>34232631</v>
      </c>
      <c r="R242" s="10">
        <v>69</v>
      </c>
      <c r="S242" s="10">
        <v>2206758</v>
      </c>
    </row>
    <row r="243" ht="14.25" spans="1:19">
      <c r="A243" s="7">
        <v>44878.5027777778</v>
      </c>
      <c r="B243" s="8">
        <v>51380906</v>
      </c>
      <c r="C243" s="8">
        <v>379</v>
      </c>
      <c r="D243" s="8" t="s">
        <v>28</v>
      </c>
      <c r="E243" s="8">
        <v>174232</v>
      </c>
      <c r="F243" s="8" t="s">
        <v>174</v>
      </c>
      <c r="G243" s="8" t="s">
        <v>175</v>
      </c>
      <c r="H243" s="8" t="s">
        <v>176</v>
      </c>
      <c r="I243" s="8">
        <v>5</v>
      </c>
      <c r="J243" s="8">
        <v>414</v>
      </c>
      <c r="K243" s="8">
        <v>10601</v>
      </c>
      <c r="L243" s="8" t="s">
        <v>177</v>
      </c>
      <c r="M243" s="8" t="s">
        <v>178</v>
      </c>
      <c r="N243" s="9" t="s">
        <v>179</v>
      </c>
      <c r="O243" s="9">
        <v>6831</v>
      </c>
      <c r="P243" s="8" t="s">
        <v>235</v>
      </c>
      <c r="Q243" s="10">
        <v>34232631</v>
      </c>
      <c r="R243" s="10">
        <v>69</v>
      </c>
      <c r="S243" s="10">
        <v>2206758</v>
      </c>
    </row>
    <row r="244" ht="14.25" spans="1:19">
      <c r="A244" s="7">
        <v>44879.4506944444</v>
      </c>
      <c r="B244" s="8">
        <v>51393352</v>
      </c>
      <c r="C244" s="8">
        <v>379</v>
      </c>
      <c r="D244" s="8" t="s">
        <v>28</v>
      </c>
      <c r="E244" s="8">
        <v>174232</v>
      </c>
      <c r="F244" s="8" t="s">
        <v>174</v>
      </c>
      <c r="G244" s="8" t="s">
        <v>175</v>
      </c>
      <c r="H244" s="8" t="s">
        <v>176</v>
      </c>
      <c r="I244" s="8">
        <v>3</v>
      </c>
      <c r="J244" s="8">
        <v>276</v>
      </c>
      <c r="K244" s="8">
        <v>10601</v>
      </c>
      <c r="L244" s="8" t="s">
        <v>177</v>
      </c>
      <c r="M244" s="8" t="s">
        <v>178</v>
      </c>
      <c r="N244" s="9" t="s">
        <v>179</v>
      </c>
      <c r="O244" s="9">
        <v>15233</v>
      </c>
      <c r="P244" s="8" t="s">
        <v>236</v>
      </c>
      <c r="Q244" s="10">
        <v>34232631</v>
      </c>
      <c r="R244" s="10">
        <v>69</v>
      </c>
      <c r="S244" s="10">
        <v>2206758</v>
      </c>
    </row>
    <row r="245" ht="14.25" spans="1:19">
      <c r="A245" s="7">
        <v>44874.4388888889</v>
      </c>
      <c r="B245" s="8">
        <v>51316749</v>
      </c>
      <c r="C245" s="8">
        <v>385</v>
      </c>
      <c r="D245" s="8" t="s">
        <v>29</v>
      </c>
      <c r="E245" s="8">
        <v>174232</v>
      </c>
      <c r="F245" s="8" t="s">
        <v>174</v>
      </c>
      <c r="G245" s="8" t="s">
        <v>175</v>
      </c>
      <c r="H245" s="8" t="s">
        <v>176</v>
      </c>
      <c r="I245" s="8">
        <v>10</v>
      </c>
      <c r="J245" s="8">
        <v>690</v>
      </c>
      <c r="K245" s="8">
        <v>10601</v>
      </c>
      <c r="L245" s="8" t="s">
        <v>177</v>
      </c>
      <c r="M245" s="8" t="s">
        <v>178</v>
      </c>
      <c r="N245" s="9" t="s">
        <v>179</v>
      </c>
      <c r="O245" s="9">
        <v>7317</v>
      </c>
      <c r="P245" s="8" t="s">
        <v>237</v>
      </c>
      <c r="Q245" s="10">
        <v>34232631</v>
      </c>
      <c r="R245" s="10">
        <v>69</v>
      </c>
      <c r="S245" s="10">
        <v>2206758</v>
      </c>
    </row>
    <row r="246" ht="14.25" spans="1:19">
      <c r="A246" s="7">
        <v>44874.6743055556</v>
      </c>
      <c r="B246" s="8">
        <v>51322384</v>
      </c>
      <c r="C246" s="8">
        <v>385</v>
      </c>
      <c r="D246" s="8" t="s">
        <v>29</v>
      </c>
      <c r="E246" s="8">
        <v>174232</v>
      </c>
      <c r="F246" s="8" t="s">
        <v>174</v>
      </c>
      <c r="G246" s="8" t="s">
        <v>175</v>
      </c>
      <c r="H246" s="8" t="s">
        <v>176</v>
      </c>
      <c r="I246" s="8">
        <v>1</v>
      </c>
      <c r="J246" s="8">
        <v>69</v>
      </c>
      <c r="K246" s="8">
        <v>10601</v>
      </c>
      <c r="L246" s="8" t="s">
        <v>177</v>
      </c>
      <c r="M246" s="8" t="s">
        <v>178</v>
      </c>
      <c r="N246" s="9" t="s">
        <v>179</v>
      </c>
      <c r="O246" s="9">
        <v>7317</v>
      </c>
      <c r="P246" s="8" t="s">
        <v>237</v>
      </c>
      <c r="Q246" s="10">
        <v>34232631</v>
      </c>
      <c r="R246" s="10">
        <v>69</v>
      </c>
      <c r="S246" s="10">
        <v>2206758</v>
      </c>
    </row>
    <row r="247" ht="14.25" spans="1:19">
      <c r="A247" s="7">
        <v>44874.6743055556</v>
      </c>
      <c r="B247" s="8">
        <v>51322384</v>
      </c>
      <c r="C247" s="8">
        <v>385</v>
      </c>
      <c r="D247" s="8" t="s">
        <v>29</v>
      </c>
      <c r="E247" s="8">
        <v>174232</v>
      </c>
      <c r="F247" s="8" t="s">
        <v>174</v>
      </c>
      <c r="G247" s="8" t="s">
        <v>175</v>
      </c>
      <c r="H247" s="8" t="s">
        <v>176</v>
      </c>
      <c r="I247" s="8">
        <v>9</v>
      </c>
      <c r="J247" s="8">
        <v>621</v>
      </c>
      <c r="K247" s="8">
        <v>10601</v>
      </c>
      <c r="L247" s="8" t="s">
        <v>177</v>
      </c>
      <c r="M247" s="8" t="s">
        <v>178</v>
      </c>
      <c r="N247" s="9" t="s">
        <v>179</v>
      </c>
      <c r="O247" s="9">
        <v>7317</v>
      </c>
      <c r="P247" s="8" t="s">
        <v>237</v>
      </c>
      <c r="Q247" s="10">
        <v>34161683</v>
      </c>
      <c r="R247" s="10">
        <v>69</v>
      </c>
      <c r="S247" s="10">
        <v>2206709</v>
      </c>
    </row>
    <row r="248" ht="14.25" spans="1:19">
      <c r="A248" s="7">
        <v>44874.7020833333</v>
      </c>
      <c r="B248" s="8">
        <v>51324130</v>
      </c>
      <c r="C248" s="8">
        <v>385</v>
      </c>
      <c r="D248" s="8" t="s">
        <v>29</v>
      </c>
      <c r="E248" s="8">
        <v>174232</v>
      </c>
      <c r="F248" s="8" t="s">
        <v>174</v>
      </c>
      <c r="G248" s="8" t="s">
        <v>175</v>
      </c>
      <c r="H248" s="8" t="s">
        <v>176</v>
      </c>
      <c r="I248" s="8">
        <v>5</v>
      </c>
      <c r="J248" s="8">
        <v>414</v>
      </c>
      <c r="K248" s="8">
        <v>10601</v>
      </c>
      <c r="L248" s="8" t="s">
        <v>177</v>
      </c>
      <c r="M248" s="8" t="s">
        <v>178</v>
      </c>
      <c r="N248" s="9" t="s">
        <v>179</v>
      </c>
      <c r="O248" s="9">
        <v>7317</v>
      </c>
      <c r="P248" s="8" t="s">
        <v>237</v>
      </c>
      <c r="Q248" s="10">
        <v>34232631</v>
      </c>
      <c r="R248" s="10">
        <v>69</v>
      </c>
      <c r="S248" s="10">
        <v>2206758</v>
      </c>
    </row>
    <row r="249" ht="14.25" spans="1:19">
      <c r="A249" s="7">
        <v>44874.8173611111</v>
      </c>
      <c r="B249" s="8">
        <v>51328218</v>
      </c>
      <c r="C249" s="8">
        <v>385</v>
      </c>
      <c r="D249" s="8" t="s">
        <v>29</v>
      </c>
      <c r="E249" s="8">
        <v>174232</v>
      </c>
      <c r="F249" s="8" t="s">
        <v>174</v>
      </c>
      <c r="G249" s="8" t="s">
        <v>175</v>
      </c>
      <c r="H249" s="8" t="s">
        <v>176</v>
      </c>
      <c r="I249" s="8">
        <v>10</v>
      </c>
      <c r="J249" s="8">
        <v>690</v>
      </c>
      <c r="K249" s="8">
        <v>10601</v>
      </c>
      <c r="L249" s="8" t="s">
        <v>177</v>
      </c>
      <c r="M249" s="8" t="s">
        <v>178</v>
      </c>
      <c r="N249" s="9" t="s">
        <v>179</v>
      </c>
      <c r="O249" s="9">
        <v>7749</v>
      </c>
      <c r="P249" s="8" t="s">
        <v>238</v>
      </c>
      <c r="Q249" s="10">
        <v>34318250</v>
      </c>
      <c r="R249" s="10">
        <v>69</v>
      </c>
      <c r="S249" s="10">
        <v>2207726</v>
      </c>
    </row>
    <row r="250" ht="14.25" spans="1:19">
      <c r="A250" s="7">
        <v>44874.85625</v>
      </c>
      <c r="B250" s="8">
        <v>51329800</v>
      </c>
      <c r="C250" s="8">
        <v>385</v>
      </c>
      <c r="D250" s="8" t="s">
        <v>29</v>
      </c>
      <c r="E250" s="8">
        <v>174232</v>
      </c>
      <c r="F250" s="8" t="s">
        <v>174</v>
      </c>
      <c r="G250" s="8" t="s">
        <v>175</v>
      </c>
      <c r="H250" s="8" t="s">
        <v>176</v>
      </c>
      <c r="I250" s="8">
        <v>10</v>
      </c>
      <c r="J250" s="8">
        <v>690</v>
      </c>
      <c r="K250" s="8">
        <v>10601</v>
      </c>
      <c r="L250" s="8" t="s">
        <v>177</v>
      </c>
      <c r="M250" s="8" t="s">
        <v>178</v>
      </c>
      <c r="N250" s="9" t="s">
        <v>179</v>
      </c>
      <c r="O250" s="9">
        <v>7749</v>
      </c>
      <c r="P250" s="8" t="s">
        <v>238</v>
      </c>
      <c r="Q250" s="10">
        <v>34318250</v>
      </c>
      <c r="R250" s="10">
        <v>69</v>
      </c>
      <c r="S250" s="10">
        <v>2207726</v>
      </c>
    </row>
    <row r="251" ht="14.25" spans="1:19">
      <c r="A251" s="7">
        <v>44875.3909722222</v>
      </c>
      <c r="B251" s="8">
        <v>51333329</v>
      </c>
      <c r="C251" s="8">
        <v>385</v>
      </c>
      <c r="D251" s="8" t="s">
        <v>29</v>
      </c>
      <c r="E251" s="8">
        <v>174232</v>
      </c>
      <c r="F251" s="8" t="s">
        <v>174</v>
      </c>
      <c r="G251" s="8" t="s">
        <v>175</v>
      </c>
      <c r="H251" s="8" t="s">
        <v>176</v>
      </c>
      <c r="I251" s="8">
        <v>10</v>
      </c>
      <c r="J251" s="8">
        <v>690</v>
      </c>
      <c r="K251" s="8">
        <v>10601</v>
      </c>
      <c r="L251" s="8" t="s">
        <v>177</v>
      </c>
      <c r="M251" s="8" t="s">
        <v>178</v>
      </c>
      <c r="N251" s="9" t="s">
        <v>179</v>
      </c>
      <c r="O251" s="9">
        <v>7317</v>
      </c>
      <c r="P251" s="8" t="s">
        <v>237</v>
      </c>
      <c r="Q251" s="10">
        <v>34318250</v>
      </c>
      <c r="R251" s="10">
        <v>69</v>
      </c>
      <c r="S251" s="10">
        <v>2207726</v>
      </c>
    </row>
    <row r="252" ht="14.25" spans="1:19">
      <c r="A252" s="7">
        <v>44875.8208333333</v>
      </c>
      <c r="B252" s="8">
        <v>51344620</v>
      </c>
      <c r="C252" s="8">
        <v>385</v>
      </c>
      <c r="D252" s="8" t="s">
        <v>29</v>
      </c>
      <c r="E252" s="8">
        <v>174232</v>
      </c>
      <c r="F252" s="8" t="s">
        <v>174</v>
      </c>
      <c r="G252" s="8" t="s">
        <v>175</v>
      </c>
      <c r="H252" s="8" t="s">
        <v>176</v>
      </c>
      <c r="I252" s="8">
        <v>10</v>
      </c>
      <c r="J252" s="8">
        <v>690</v>
      </c>
      <c r="K252" s="8">
        <v>10601</v>
      </c>
      <c r="L252" s="8" t="s">
        <v>177</v>
      </c>
      <c r="M252" s="8" t="s">
        <v>178</v>
      </c>
      <c r="N252" s="9" t="s">
        <v>179</v>
      </c>
      <c r="O252" s="9">
        <v>7749</v>
      </c>
      <c r="P252" s="8" t="s">
        <v>238</v>
      </c>
      <c r="Q252" s="10">
        <v>34232631</v>
      </c>
      <c r="R252" s="10">
        <v>69</v>
      </c>
      <c r="S252" s="10">
        <v>2206758</v>
      </c>
    </row>
    <row r="253" ht="14.25" spans="1:19">
      <c r="A253" s="7">
        <v>44875.8506944444</v>
      </c>
      <c r="B253" s="8">
        <v>51345823</v>
      </c>
      <c r="C253" s="8">
        <v>385</v>
      </c>
      <c r="D253" s="8" t="s">
        <v>29</v>
      </c>
      <c r="E253" s="8">
        <v>174232</v>
      </c>
      <c r="F253" s="8" t="s">
        <v>174</v>
      </c>
      <c r="G253" s="8" t="s">
        <v>175</v>
      </c>
      <c r="H253" s="8" t="s">
        <v>176</v>
      </c>
      <c r="I253" s="8">
        <v>10</v>
      </c>
      <c r="J253" s="8">
        <v>690</v>
      </c>
      <c r="K253" s="8">
        <v>10601</v>
      </c>
      <c r="L253" s="8" t="s">
        <v>177</v>
      </c>
      <c r="M253" s="8" t="s">
        <v>178</v>
      </c>
      <c r="N253" s="9" t="s">
        <v>179</v>
      </c>
      <c r="O253" s="9">
        <v>7749</v>
      </c>
      <c r="P253" s="8" t="s">
        <v>238</v>
      </c>
      <c r="Q253" s="10">
        <v>34232631</v>
      </c>
      <c r="R253" s="10">
        <v>69</v>
      </c>
      <c r="S253" s="10">
        <v>2206758</v>
      </c>
    </row>
    <row r="254" ht="14.25" spans="1:19">
      <c r="A254" s="7">
        <v>44876.7215277778</v>
      </c>
      <c r="B254" s="8">
        <v>51357549</v>
      </c>
      <c r="C254" s="8">
        <v>385</v>
      </c>
      <c r="D254" s="8" t="s">
        <v>29</v>
      </c>
      <c r="E254" s="8">
        <v>174232</v>
      </c>
      <c r="F254" s="8" t="s">
        <v>174</v>
      </c>
      <c r="G254" s="8" t="s">
        <v>175</v>
      </c>
      <c r="H254" s="8" t="s">
        <v>176</v>
      </c>
      <c r="I254" s="8">
        <v>10</v>
      </c>
      <c r="J254" s="8">
        <v>690</v>
      </c>
      <c r="K254" s="8">
        <v>10601</v>
      </c>
      <c r="L254" s="8" t="s">
        <v>177</v>
      </c>
      <c r="M254" s="8" t="s">
        <v>178</v>
      </c>
      <c r="N254" s="9" t="s">
        <v>179</v>
      </c>
      <c r="O254" s="9">
        <v>7317</v>
      </c>
      <c r="P254" s="8" t="s">
        <v>237</v>
      </c>
      <c r="Q254" s="10">
        <v>34232631</v>
      </c>
      <c r="R254" s="10">
        <v>69</v>
      </c>
      <c r="S254" s="10">
        <v>2206758</v>
      </c>
    </row>
    <row r="255" ht="14.25" spans="1:19">
      <c r="A255" s="7">
        <v>44876.7534722222</v>
      </c>
      <c r="B255" s="8">
        <v>51358466</v>
      </c>
      <c r="C255" s="8">
        <v>385</v>
      </c>
      <c r="D255" s="8" t="s">
        <v>29</v>
      </c>
      <c r="E255" s="8">
        <v>174232</v>
      </c>
      <c r="F255" s="8" t="s">
        <v>174</v>
      </c>
      <c r="G255" s="8" t="s">
        <v>175</v>
      </c>
      <c r="H255" s="8" t="s">
        <v>176</v>
      </c>
      <c r="I255" s="8">
        <v>10</v>
      </c>
      <c r="J255" s="8">
        <v>690</v>
      </c>
      <c r="K255" s="8">
        <v>10601</v>
      </c>
      <c r="L255" s="8" t="s">
        <v>177</v>
      </c>
      <c r="M255" s="8" t="s">
        <v>178</v>
      </c>
      <c r="N255" s="9" t="s">
        <v>179</v>
      </c>
      <c r="O255" s="9">
        <v>7749</v>
      </c>
      <c r="P255" s="8" t="s">
        <v>238</v>
      </c>
      <c r="Q255" s="10">
        <v>34232631</v>
      </c>
      <c r="R255" s="10">
        <v>69</v>
      </c>
      <c r="S255" s="10">
        <v>2206758</v>
      </c>
    </row>
    <row r="256" ht="14.25" spans="1:19">
      <c r="A256" s="7">
        <v>44876.7861111111</v>
      </c>
      <c r="B256" s="8">
        <v>51359519</v>
      </c>
      <c r="C256" s="8">
        <v>385</v>
      </c>
      <c r="D256" s="8" t="s">
        <v>29</v>
      </c>
      <c r="E256" s="8">
        <v>174232</v>
      </c>
      <c r="F256" s="8" t="s">
        <v>174</v>
      </c>
      <c r="G256" s="8" t="s">
        <v>175</v>
      </c>
      <c r="H256" s="8" t="s">
        <v>176</v>
      </c>
      <c r="I256" s="8">
        <v>10</v>
      </c>
      <c r="J256" s="8">
        <v>690</v>
      </c>
      <c r="K256" s="8">
        <v>10601</v>
      </c>
      <c r="L256" s="8" t="s">
        <v>177</v>
      </c>
      <c r="M256" s="8" t="s">
        <v>178</v>
      </c>
      <c r="N256" s="9" t="s">
        <v>179</v>
      </c>
      <c r="O256" s="9">
        <v>7749</v>
      </c>
      <c r="P256" s="8" t="s">
        <v>238</v>
      </c>
      <c r="Q256" s="10">
        <v>34232631</v>
      </c>
      <c r="R256" s="10">
        <v>69</v>
      </c>
      <c r="S256" s="10">
        <v>2206758</v>
      </c>
    </row>
    <row r="257" ht="14.25" spans="1:19">
      <c r="A257" s="7">
        <v>44877.7770833333</v>
      </c>
      <c r="B257" s="8">
        <v>51373353</v>
      </c>
      <c r="C257" s="8">
        <v>385</v>
      </c>
      <c r="D257" s="8" t="s">
        <v>29</v>
      </c>
      <c r="E257" s="8">
        <v>174232</v>
      </c>
      <c r="F257" s="8" t="s">
        <v>174</v>
      </c>
      <c r="G257" s="8" t="s">
        <v>175</v>
      </c>
      <c r="H257" s="8" t="s">
        <v>176</v>
      </c>
      <c r="I257" s="8">
        <v>1</v>
      </c>
      <c r="J257" s="8">
        <v>92</v>
      </c>
      <c r="K257" s="8">
        <v>10601</v>
      </c>
      <c r="L257" s="8" t="s">
        <v>177</v>
      </c>
      <c r="M257" s="8" t="s">
        <v>178</v>
      </c>
      <c r="N257" s="9" t="s">
        <v>179</v>
      </c>
      <c r="O257" s="9">
        <v>7317</v>
      </c>
      <c r="P257" s="8" t="s">
        <v>237</v>
      </c>
      <c r="Q257" s="10">
        <v>34318250</v>
      </c>
      <c r="R257" s="10">
        <v>69</v>
      </c>
      <c r="S257" s="10">
        <v>2207726</v>
      </c>
    </row>
    <row r="258" ht="14.25" spans="1:19">
      <c r="A258" s="7">
        <v>44877.7770833333</v>
      </c>
      <c r="B258" s="8">
        <v>51373353</v>
      </c>
      <c r="C258" s="8">
        <v>385</v>
      </c>
      <c r="D258" s="8" t="s">
        <v>29</v>
      </c>
      <c r="E258" s="8">
        <v>174232</v>
      </c>
      <c r="F258" s="8" t="s">
        <v>174</v>
      </c>
      <c r="G258" s="8" t="s">
        <v>175</v>
      </c>
      <c r="H258" s="8" t="s">
        <v>176</v>
      </c>
      <c r="I258" s="8">
        <v>2</v>
      </c>
      <c r="J258" s="8">
        <v>184</v>
      </c>
      <c r="K258" s="8">
        <v>10601</v>
      </c>
      <c r="L258" s="8" t="s">
        <v>177</v>
      </c>
      <c r="M258" s="8" t="s">
        <v>178</v>
      </c>
      <c r="N258" s="9" t="s">
        <v>179</v>
      </c>
      <c r="O258" s="9">
        <v>7317</v>
      </c>
      <c r="P258" s="8" t="s">
        <v>237</v>
      </c>
      <c r="Q258" s="10">
        <v>34318250</v>
      </c>
      <c r="R258" s="10">
        <v>69</v>
      </c>
      <c r="S258" s="10">
        <v>2207726</v>
      </c>
    </row>
    <row r="259" ht="14.25" spans="1:19">
      <c r="A259" s="7">
        <v>44878.4006944444</v>
      </c>
      <c r="B259" s="8">
        <v>51378138</v>
      </c>
      <c r="C259" s="8">
        <v>385</v>
      </c>
      <c r="D259" s="8" t="s">
        <v>29</v>
      </c>
      <c r="E259" s="8">
        <v>174232</v>
      </c>
      <c r="F259" s="8" t="s">
        <v>174</v>
      </c>
      <c r="G259" s="8" t="s">
        <v>175</v>
      </c>
      <c r="H259" s="8" t="s">
        <v>176</v>
      </c>
      <c r="I259" s="8">
        <v>10</v>
      </c>
      <c r="J259" s="8">
        <v>690</v>
      </c>
      <c r="K259" s="8">
        <v>10601</v>
      </c>
      <c r="L259" s="8" t="s">
        <v>177</v>
      </c>
      <c r="M259" s="8" t="s">
        <v>178</v>
      </c>
      <c r="N259" s="9" t="s">
        <v>179</v>
      </c>
      <c r="O259" s="9">
        <v>7317</v>
      </c>
      <c r="P259" s="8" t="s">
        <v>237</v>
      </c>
      <c r="Q259" s="10">
        <v>34318250</v>
      </c>
      <c r="R259" s="10">
        <v>69</v>
      </c>
      <c r="S259" s="10">
        <v>2207726</v>
      </c>
    </row>
    <row r="260" ht="14.25" spans="1:19">
      <c r="A260" s="7">
        <v>44878.6229166667</v>
      </c>
      <c r="B260" s="8">
        <v>51383342</v>
      </c>
      <c r="C260" s="8">
        <v>385</v>
      </c>
      <c r="D260" s="8" t="s">
        <v>29</v>
      </c>
      <c r="E260" s="8">
        <v>174232</v>
      </c>
      <c r="F260" s="8" t="s">
        <v>174</v>
      </c>
      <c r="G260" s="8" t="s">
        <v>175</v>
      </c>
      <c r="H260" s="8" t="s">
        <v>176</v>
      </c>
      <c r="I260" s="8">
        <v>10</v>
      </c>
      <c r="J260" s="8">
        <v>690</v>
      </c>
      <c r="K260" s="8">
        <v>10601</v>
      </c>
      <c r="L260" s="8" t="s">
        <v>177</v>
      </c>
      <c r="M260" s="8" t="s">
        <v>178</v>
      </c>
      <c r="N260" s="9" t="s">
        <v>179</v>
      </c>
      <c r="O260" s="9">
        <v>7749</v>
      </c>
      <c r="P260" s="8" t="s">
        <v>238</v>
      </c>
      <c r="Q260" s="10">
        <v>34318250</v>
      </c>
      <c r="R260" s="10">
        <v>69</v>
      </c>
      <c r="S260" s="10">
        <v>2207726</v>
      </c>
    </row>
    <row r="261" ht="14.25" spans="1:19">
      <c r="A261" s="7">
        <v>44879.8111111111</v>
      </c>
      <c r="B261" s="8">
        <v>51401142</v>
      </c>
      <c r="C261" s="8">
        <v>385</v>
      </c>
      <c r="D261" s="8" t="s">
        <v>29</v>
      </c>
      <c r="E261" s="8">
        <v>174232</v>
      </c>
      <c r="F261" s="8" t="s">
        <v>174</v>
      </c>
      <c r="G261" s="8" t="s">
        <v>175</v>
      </c>
      <c r="H261" s="8" t="s">
        <v>176</v>
      </c>
      <c r="I261" s="8">
        <v>5</v>
      </c>
      <c r="J261" s="8">
        <v>414</v>
      </c>
      <c r="K261" s="8">
        <v>10601</v>
      </c>
      <c r="L261" s="8" t="s">
        <v>177</v>
      </c>
      <c r="M261" s="8" t="s">
        <v>178</v>
      </c>
      <c r="N261" s="9" t="s">
        <v>179</v>
      </c>
      <c r="O261" s="9">
        <v>12566</v>
      </c>
      <c r="P261" s="8" t="s">
        <v>239</v>
      </c>
      <c r="Q261" s="10">
        <v>34733815</v>
      </c>
      <c r="R261" s="10">
        <v>69</v>
      </c>
      <c r="S261" s="10">
        <v>2207729</v>
      </c>
    </row>
    <row r="262" ht="14.25" spans="1:19">
      <c r="A262" s="7">
        <v>44880.7479166667</v>
      </c>
      <c r="B262" s="8">
        <v>51414208</v>
      </c>
      <c r="C262" s="8">
        <v>385</v>
      </c>
      <c r="D262" s="8" t="s">
        <v>29</v>
      </c>
      <c r="E262" s="8">
        <v>174232</v>
      </c>
      <c r="F262" s="8" t="s">
        <v>174</v>
      </c>
      <c r="G262" s="8" t="s">
        <v>175</v>
      </c>
      <c r="H262" s="8" t="s">
        <v>176</v>
      </c>
      <c r="I262" s="8">
        <v>1</v>
      </c>
      <c r="J262" s="8">
        <v>58</v>
      </c>
      <c r="K262" s="8">
        <v>10601</v>
      </c>
      <c r="L262" s="8" t="s">
        <v>177</v>
      </c>
      <c r="M262" s="8" t="s">
        <v>178</v>
      </c>
      <c r="N262" s="9" t="s">
        <v>179</v>
      </c>
      <c r="O262" s="9">
        <v>7317</v>
      </c>
      <c r="P262" s="8" t="s">
        <v>237</v>
      </c>
      <c r="Q262" s="10">
        <v>34733815</v>
      </c>
      <c r="R262" s="10">
        <v>69</v>
      </c>
      <c r="S262" s="10">
        <v>2207729</v>
      </c>
    </row>
    <row r="263" ht="14.25" spans="1:19">
      <c r="A263" s="7">
        <v>44880.7479166667</v>
      </c>
      <c r="B263" s="8">
        <v>51414226</v>
      </c>
      <c r="C263" s="8">
        <v>385</v>
      </c>
      <c r="D263" s="8" t="s">
        <v>29</v>
      </c>
      <c r="E263" s="8">
        <v>174232</v>
      </c>
      <c r="F263" s="8" t="s">
        <v>174</v>
      </c>
      <c r="G263" s="8" t="s">
        <v>175</v>
      </c>
      <c r="H263" s="8" t="s">
        <v>176</v>
      </c>
      <c r="I263" s="8">
        <v>1</v>
      </c>
      <c r="J263" s="8">
        <v>58</v>
      </c>
      <c r="K263" s="8">
        <v>10601</v>
      </c>
      <c r="L263" s="8" t="s">
        <v>177</v>
      </c>
      <c r="M263" s="8" t="s">
        <v>178</v>
      </c>
      <c r="N263" s="9" t="s">
        <v>179</v>
      </c>
      <c r="O263" s="9">
        <v>7317</v>
      </c>
      <c r="P263" s="8" t="s">
        <v>237</v>
      </c>
      <c r="Q263" s="10">
        <v>34733815</v>
      </c>
      <c r="R263" s="10">
        <v>69</v>
      </c>
      <c r="S263" s="10">
        <v>2207729</v>
      </c>
    </row>
    <row r="264" ht="14.25" spans="1:19">
      <c r="A264" s="7">
        <v>44880.7527777778</v>
      </c>
      <c r="B264" s="8">
        <v>51414346</v>
      </c>
      <c r="C264" s="8">
        <v>385</v>
      </c>
      <c r="D264" s="8" t="s">
        <v>29</v>
      </c>
      <c r="E264" s="8">
        <v>174232</v>
      </c>
      <c r="F264" s="8" t="s">
        <v>174</v>
      </c>
      <c r="G264" s="8" t="s">
        <v>175</v>
      </c>
      <c r="H264" s="8" t="s">
        <v>176</v>
      </c>
      <c r="I264" s="8">
        <v>10</v>
      </c>
      <c r="J264" s="8">
        <v>690</v>
      </c>
      <c r="K264" s="8">
        <v>10601</v>
      </c>
      <c r="L264" s="8" t="s">
        <v>177</v>
      </c>
      <c r="M264" s="8" t="s">
        <v>178</v>
      </c>
      <c r="N264" s="9" t="s">
        <v>179</v>
      </c>
      <c r="O264" s="9">
        <v>7749</v>
      </c>
      <c r="P264" s="8" t="s">
        <v>238</v>
      </c>
      <c r="Q264" s="10">
        <v>34733815</v>
      </c>
      <c r="R264" s="10">
        <v>69</v>
      </c>
      <c r="S264" s="10">
        <v>2207729</v>
      </c>
    </row>
    <row r="265" ht="14.25" spans="1:19">
      <c r="A265" s="7">
        <v>44880.8243055556</v>
      </c>
      <c r="B265" s="8">
        <v>51414592</v>
      </c>
      <c r="C265" s="8">
        <v>385</v>
      </c>
      <c r="D265" s="8" t="s">
        <v>29</v>
      </c>
      <c r="E265" s="8">
        <v>174232</v>
      </c>
      <c r="F265" s="8" t="s">
        <v>174</v>
      </c>
      <c r="G265" s="8" t="s">
        <v>175</v>
      </c>
      <c r="H265" s="8" t="s">
        <v>176</v>
      </c>
      <c r="I265" s="8">
        <v>10</v>
      </c>
      <c r="J265" s="8">
        <v>690</v>
      </c>
      <c r="K265" s="8">
        <v>10601</v>
      </c>
      <c r="L265" s="8" t="s">
        <v>177</v>
      </c>
      <c r="M265" s="8" t="s">
        <v>178</v>
      </c>
      <c r="N265" s="9" t="s">
        <v>179</v>
      </c>
      <c r="O265" s="9">
        <v>7317</v>
      </c>
      <c r="P265" s="8" t="s">
        <v>237</v>
      </c>
      <c r="Q265" s="10">
        <v>34733815</v>
      </c>
      <c r="R265" s="10">
        <v>69</v>
      </c>
      <c r="S265" s="10">
        <v>2207729</v>
      </c>
    </row>
    <row r="266" ht="14.25" spans="1:19">
      <c r="A266" s="7">
        <v>44880.8576388889</v>
      </c>
      <c r="B266" s="8">
        <v>51417930</v>
      </c>
      <c r="C266" s="8">
        <v>385</v>
      </c>
      <c r="D266" s="8" t="s">
        <v>29</v>
      </c>
      <c r="E266" s="8">
        <v>174232</v>
      </c>
      <c r="F266" s="8" t="s">
        <v>174</v>
      </c>
      <c r="G266" s="8" t="s">
        <v>175</v>
      </c>
      <c r="H266" s="8" t="s">
        <v>176</v>
      </c>
      <c r="I266" s="8">
        <v>10</v>
      </c>
      <c r="J266" s="8">
        <v>690</v>
      </c>
      <c r="K266" s="8">
        <v>10601</v>
      </c>
      <c r="L266" s="8" t="s">
        <v>177</v>
      </c>
      <c r="M266" s="8" t="s">
        <v>178</v>
      </c>
      <c r="N266" s="9" t="s">
        <v>179</v>
      </c>
      <c r="O266" s="9">
        <v>7749</v>
      </c>
      <c r="P266" s="8" t="s">
        <v>238</v>
      </c>
      <c r="Q266" s="10">
        <v>34733815</v>
      </c>
      <c r="R266" s="10">
        <v>69</v>
      </c>
      <c r="S266" s="10">
        <v>2207729</v>
      </c>
    </row>
    <row r="267" ht="14.25" spans="1:19">
      <c r="A267" s="7">
        <v>44880.89375</v>
      </c>
      <c r="B267" s="8">
        <v>51418012</v>
      </c>
      <c r="C267" s="8">
        <v>385</v>
      </c>
      <c r="D267" s="8" t="s">
        <v>29</v>
      </c>
      <c r="E267" s="8">
        <v>174232</v>
      </c>
      <c r="F267" s="8" t="s">
        <v>174</v>
      </c>
      <c r="G267" s="8" t="s">
        <v>175</v>
      </c>
      <c r="H267" s="8" t="s">
        <v>176</v>
      </c>
      <c r="I267" s="8">
        <v>10</v>
      </c>
      <c r="J267" s="8">
        <v>690</v>
      </c>
      <c r="K267" s="8">
        <v>10601</v>
      </c>
      <c r="L267" s="8" t="s">
        <v>177</v>
      </c>
      <c r="M267" s="8" t="s">
        <v>178</v>
      </c>
      <c r="N267" s="9" t="s">
        <v>179</v>
      </c>
      <c r="O267" s="9">
        <v>7749</v>
      </c>
      <c r="P267" s="8" t="s">
        <v>238</v>
      </c>
      <c r="Q267" s="10">
        <v>34733815</v>
      </c>
      <c r="R267" s="10">
        <v>69</v>
      </c>
      <c r="S267" s="10">
        <v>2207729</v>
      </c>
    </row>
    <row r="268" ht="14.25" spans="1:19">
      <c r="A268" s="7">
        <v>44874.3916666667</v>
      </c>
      <c r="B268" s="8">
        <v>51314918</v>
      </c>
      <c r="C268" s="8">
        <v>387</v>
      </c>
      <c r="D268" s="8" t="s">
        <v>30</v>
      </c>
      <c r="E268" s="8">
        <v>174232</v>
      </c>
      <c r="F268" s="8" t="s">
        <v>174</v>
      </c>
      <c r="G268" s="8" t="s">
        <v>175</v>
      </c>
      <c r="H268" s="8" t="s">
        <v>176</v>
      </c>
      <c r="I268" s="8">
        <v>10</v>
      </c>
      <c r="J268" s="8">
        <v>690</v>
      </c>
      <c r="K268" s="8">
        <v>10601</v>
      </c>
      <c r="L268" s="8" t="s">
        <v>177</v>
      </c>
      <c r="M268" s="8" t="s">
        <v>178</v>
      </c>
      <c r="N268" s="9" t="s">
        <v>179</v>
      </c>
      <c r="O268" s="9">
        <v>5701</v>
      </c>
      <c r="P268" s="8" t="s">
        <v>240</v>
      </c>
      <c r="Q268" s="10">
        <v>34232631</v>
      </c>
      <c r="R268" s="10">
        <v>69</v>
      </c>
      <c r="S268" s="10">
        <v>2206758</v>
      </c>
    </row>
    <row r="269" ht="14.25" spans="1:19">
      <c r="A269" s="7">
        <v>44874.4118055556</v>
      </c>
      <c r="B269" s="8">
        <v>51315708</v>
      </c>
      <c r="C269" s="8">
        <v>387</v>
      </c>
      <c r="D269" s="8" t="s">
        <v>30</v>
      </c>
      <c r="E269" s="8">
        <v>174232</v>
      </c>
      <c r="F269" s="8" t="s">
        <v>174</v>
      </c>
      <c r="G269" s="8" t="s">
        <v>175</v>
      </c>
      <c r="H269" s="8" t="s">
        <v>176</v>
      </c>
      <c r="I269" s="8">
        <v>5</v>
      </c>
      <c r="J269" s="8">
        <v>414</v>
      </c>
      <c r="K269" s="8">
        <v>10601</v>
      </c>
      <c r="L269" s="8" t="s">
        <v>177</v>
      </c>
      <c r="M269" s="8" t="s">
        <v>178</v>
      </c>
      <c r="N269" s="9" t="s">
        <v>179</v>
      </c>
      <c r="O269" s="9">
        <v>5701</v>
      </c>
      <c r="P269" s="8" t="s">
        <v>240</v>
      </c>
      <c r="Q269" s="10">
        <v>34232631</v>
      </c>
      <c r="R269" s="10">
        <v>69</v>
      </c>
      <c r="S269" s="10">
        <v>2206758</v>
      </c>
    </row>
    <row r="270" ht="14.25" spans="1:19">
      <c r="A270" s="7">
        <v>44874.4145833333</v>
      </c>
      <c r="B270" s="8">
        <v>51315839</v>
      </c>
      <c r="C270" s="8">
        <v>387</v>
      </c>
      <c r="D270" s="8" t="s">
        <v>30</v>
      </c>
      <c r="E270" s="8">
        <v>174232</v>
      </c>
      <c r="F270" s="8" t="s">
        <v>174</v>
      </c>
      <c r="G270" s="8" t="s">
        <v>175</v>
      </c>
      <c r="H270" s="8" t="s">
        <v>176</v>
      </c>
      <c r="I270" s="8">
        <v>10</v>
      </c>
      <c r="J270" s="8">
        <v>690</v>
      </c>
      <c r="K270" s="8">
        <v>10601</v>
      </c>
      <c r="L270" s="8" t="s">
        <v>177</v>
      </c>
      <c r="M270" s="8" t="s">
        <v>178</v>
      </c>
      <c r="N270" s="9" t="s">
        <v>179</v>
      </c>
      <c r="O270" s="9">
        <v>5701</v>
      </c>
      <c r="P270" s="8" t="s">
        <v>240</v>
      </c>
      <c r="Q270" s="10">
        <v>34232631</v>
      </c>
      <c r="R270" s="10">
        <v>69</v>
      </c>
      <c r="S270" s="10">
        <v>2206758</v>
      </c>
    </row>
    <row r="271" ht="14.25" spans="1:19">
      <c r="A271" s="7">
        <v>44874.4270833333</v>
      </c>
      <c r="B271" s="8">
        <v>51316309</v>
      </c>
      <c r="C271" s="8">
        <v>387</v>
      </c>
      <c r="D271" s="8" t="s">
        <v>30</v>
      </c>
      <c r="E271" s="8">
        <v>174232</v>
      </c>
      <c r="F271" s="8" t="s">
        <v>174</v>
      </c>
      <c r="G271" s="8" t="s">
        <v>175</v>
      </c>
      <c r="H271" s="8" t="s">
        <v>176</v>
      </c>
      <c r="I271" s="8">
        <v>10</v>
      </c>
      <c r="J271" s="8">
        <v>645</v>
      </c>
      <c r="K271" s="8">
        <v>10601</v>
      </c>
      <c r="L271" s="8" t="s">
        <v>177</v>
      </c>
      <c r="M271" s="8" t="s">
        <v>178</v>
      </c>
      <c r="N271" s="9" t="s">
        <v>179</v>
      </c>
      <c r="O271" s="9">
        <v>5701</v>
      </c>
      <c r="P271" s="8" t="s">
        <v>240</v>
      </c>
      <c r="Q271" s="10">
        <v>34232631</v>
      </c>
      <c r="R271" s="10">
        <v>69</v>
      </c>
      <c r="S271" s="10">
        <v>2206758</v>
      </c>
    </row>
    <row r="272" ht="14.25" spans="1:19">
      <c r="A272" s="7">
        <v>44874.64375</v>
      </c>
      <c r="B272" s="8">
        <v>51322435</v>
      </c>
      <c r="C272" s="8">
        <v>387</v>
      </c>
      <c r="D272" s="8" t="s">
        <v>30</v>
      </c>
      <c r="E272" s="8">
        <v>174232</v>
      </c>
      <c r="F272" s="8" t="s">
        <v>174</v>
      </c>
      <c r="G272" s="8" t="s">
        <v>175</v>
      </c>
      <c r="H272" s="8" t="s">
        <v>176</v>
      </c>
      <c r="I272" s="8">
        <v>5</v>
      </c>
      <c r="J272" s="8">
        <v>414</v>
      </c>
      <c r="K272" s="8">
        <v>10601</v>
      </c>
      <c r="L272" s="8" t="s">
        <v>177</v>
      </c>
      <c r="M272" s="8" t="s">
        <v>178</v>
      </c>
      <c r="N272" s="9" t="s">
        <v>179</v>
      </c>
      <c r="O272" s="9">
        <v>5701</v>
      </c>
      <c r="P272" s="8" t="s">
        <v>240</v>
      </c>
      <c r="Q272" s="10">
        <v>34232631</v>
      </c>
      <c r="R272" s="10">
        <v>69</v>
      </c>
      <c r="S272" s="10">
        <v>2206758</v>
      </c>
    </row>
    <row r="273" ht="14.25" spans="1:19">
      <c r="A273" s="7">
        <v>44874.8027777778</v>
      </c>
      <c r="B273" s="8">
        <v>51327450</v>
      </c>
      <c r="C273" s="8">
        <v>387</v>
      </c>
      <c r="D273" s="8" t="s">
        <v>30</v>
      </c>
      <c r="E273" s="8">
        <v>174232</v>
      </c>
      <c r="F273" s="8" t="s">
        <v>174</v>
      </c>
      <c r="G273" s="8" t="s">
        <v>175</v>
      </c>
      <c r="H273" s="8" t="s">
        <v>176</v>
      </c>
      <c r="I273" s="8">
        <v>5</v>
      </c>
      <c r="J273" s="8">
        <v>414</v>
      </c>
      <c r="K273" s="8">
        <v>10601</v>
      </c>
      <c r="L273" s="8" t="s">
        <v>177</v>
      </c>
      <c r="M273" s="8" t="s">
        <v>178</v>
      </c>
      <c r="N273" s="9" t="s">
        <v>179</v>
      </c>
      <c r="O273" s="9">
        <v>14388</v>
      </c>
      <c r="P273" s="8" t="s">
        <v>241</v>
      </c>
      <c r="Q273" s="10">
        <v>34232631</v>
      </c>
      <c r="R273" s="10">
        <v>69</v>
      </c>
      <c r="S273" s="10">
        <v>2206758</v>
      </c>
    </row>
    <row r="274" ht="14.25" spans="1:19">
      <c r="A274" s="7">
        <v>44875.6694444444</v>
      </c>
      <c r="B274" s="8">
        <v>51340162</v>
      </c>
      <c r="C274" s="8">
        <v>387</v>
      </c>
      <c r="D274" s="8" t="s">
        <v>30</v>
      </c>
      <c r="E274" s="8">
        <v>174232</v>
      </c>
      <c r="F274" s="8" t="s">
        <v>174</v>
      </c>
      <c r="G274" s="8" t="s">
        <v>175</v>
      </c>
      <c r="H274" s="8" t="s">
        <v>176</v>
      </c>
      <c r="I274" s="8">
        <v>10</v>
      </c>
      <c r="J274" s="8">
        <v>690</v>
      </c>
      <c r="K274" s="8">
        <v>10601</v>
      </c>
      <c r="L274" s="8" t="s">
        <v>177</v>
      </c>
      <c r="M274" s="8" t="s">
        <v>178</v>
      </c>
      <c r="N274" s="9" t="s">
        <v>179</v>
      </c>
      <c r="O274" s="9">
        <v>14388</v>
      </c>
      <c r="P274" s="8" t="s">
        <v>241</v>
      </c>
      <c r="Q274" s="10">
        <v>34232631</v>
      </c>
      <c r="R274" s="10">
        <v>69</v>
      </c>
      <c r="S274" s="10">
        <v>2206758</v>
      </c>
    </row>
    <row r="275" ht="14.25" spans="1:19">
      <c r="A275" s="7">
        <v>44875.7888888889</v>
      </c>
      <c r="B275" s="8">
        <v>51343455</v>
      </c>
      <c r="C275" s="8">
        <v>387</v>
      </c>
      <c r="D275" s="8" t="s">
        <v>30</v>
      </c>
      <c r="E275" s="8">
        <v>174232</v>
      </c>
      <c r="F275" s="8" t="s">
        <v>174</v>
      </c>
      <c r="G275" s="8" t="s">
        <v>175</v>
      </c>
      <c r="H275" s="8" t="s">
        <v>176</v>
      </c>
      <c r="I275" s="8">
        <v>3</v>
      </c>
      <c r="J275" s="8">
        <v>276</v>
      </c>
      <c r="K275" s="8">
        <v>10601</v>
      </c>
      <c r="L275" s="8" t="s">
        <v>177</v>
      </c>
      <c r="M275" s="8" t="s">
        <v>178</v>
      </c>
      <c r="N275" s="9" t="s">
        <v>179</v>
      </c>
      <c r="O275" s="9">
        <v>14388</v>
      </c>
      <c r="P275" s="8" t="s">
        <v>241</v>
      </c>
      <c r="Q275" s="10">
        <v>34232631</v>
      </c>
      <c r="R275" s="10">
        <v>69</v>
      </c>
      <c r="S275" s="10">
        <v>2206758</v>
      </c>
    </row>
    <row r="276" ht="14.25" spans="1:19">
      <c r="A276" s="7">
        <v>44876.3847222222</v>
      </c>
      <c r="B276" s="8">
        <v>51349218</v>
      </c>
      <c r="C276" s="8">
        <v>387</v>
      </c>
      <c r="D276" s="8" t="s">
        <v>30</v>
      </c>
      <c r="E276" s="8">
        <v>174232</v>
      </c>
      <c r="F276" s="8" t="s">
        <v>174</v>
      </c>
      <c r="G276" s="8" t="s">
        <v>175</v>
      </c>
      <c r="H276" s="8" t="s">
        <v>176</v>
      </c>
      <c r="I276" s="8">
        <v>10</v>
      </c>
      <c r="J276" s="8">
        <v>690</v>
      </c>
      <c r="K276" s="8">
        <v>10601</v>
      </c>
      <c r="L276" s="8" t="s">
        <v>177</v>
      </c>
      <c r="M276" s="8" t="s">
        <v>178</v>
      </c>
      <c r="N276" s="9" t="s">
        <v>179</v>
      </c>
      <c r="O276" s="9">
        <v>5701</v>
      </c>
      <c r="P276" s="8" t="s">
        <v>240</v>
      </c>
      <c r="Q276" s="10">
        <v>34232631</v>
      </c>
      <c r="R276" s="10">
        <v>69</v>
      </c>
      <c r="S276" s="10">
        <v>2206758</v>
      </c>
    </row>
    <row r="277" ht="14.25" spans="1:19">
      <c r="A277" s="7">
        <v>44876.6131944444</v>
      </c>
      <c r="B277" s="8">
        <v>51354898</v>
      </c>
      <c r="C277" s="8">
        <v>387</v>
      </c>
      <c r="D277" s="8" t="s">
        <v>30</v>
      </c>
      <c r="E277" s="8">
        <v>174232</v>
      </c>
      <c r="F277" s="8" t="s">
        <v>174</v>
      </c>
      <c r="G277" s="8" t="s">
        <v>175</v>
      </c>
      <c r="H277" s="8" t="s">
        <v>176</v>
      </c>
      <c r="I277" s="8">
        <v>10</v>
      </c>
      <c r="J277" s="8">
        <v>690</v>
      </c>
      <c r="K277" s="8">
        <v>10601</v>
      </c>
      <c r="L277" s="8" t="s">
        <v>177</v>
      </c>
      <c r="M277" s="8" t="s">
        <v>178</v>
      </c>
      <c r="N277" s="9" t="s">
        <v>179</v>
      </c>
      <c r="O277" s="9">
        <v>5701</v>
      </c>
      <c r="P277" s="8" t="s">
        <v>240</v>
      </c>
      <c r="Q277" s="10">
        <v>34232631</v>
      </c>
      <c r="R277" s="10">
        <v>69</v>
      </c>
      <c r="S277" s="10">
        <v>2206758</v>
      </c>
    </row>
    <row r="278" ht="14.25" spans="1:19">
      <c r="A278" s="7">
        <v>44876.6520833333</v>
      </c>
      <c r="B278" s="8">
        <v>51355667</v>
      </c>
      <c r="C278" s="8">
        <v>387</v>
      </c>
      <c r="D278" s="8" t="s">
        <v>30</v>
      </c>
      <c r="E278" s="8">
        <v>174232</v>
      </c>
      <c r="F278" s="8" t="s">
        <v>174</v>
      </c>
      <c r="G278" s="8" t="s">
        <v>175</v>
      </c>
      <c r="H278" s="8" t="s">
        <v>176</v>
      </c>
      <c r="I278" s="8">
        <v>10</v>
      </c>
      <c r="J278" s="8">
        <v>690</v>
      </c>
      <c r="K278" s="8">
        <v>10601</v>
      </c>
      <c r="L278" s="8" t="s">
        <v>177</v>
      </c>
      <c r="M278" s="8" t="s">
        <v>178</v>
      </c>
      <c r="N278" s="9" t="s">
        <v>179</v>
      </c>
      <c r="O278" s="9">
        <v>15322</v>
      </c>
      <c r="P278" s="8" t="s">
        <v>242</v>
      </c>
      <c r="Q278" s="10">
        <v>34232631</v>
      </c>
      <c r="R278" s="10">
        <v>69</v>
      </c>
      <c r="S278" s="10">
        <v>2206758</v>
      </c>
    </row>
    <row r="279" ht="14.25" spans="1:19">
      <c r="A279" s="7">
        <v>44876.8902777778</v>
      </c>
      <c r="B279" s="8">
        <v>51363300</v>
      </c>
      <c r="C279" s="8">
        <v>387</v>
      </c>
      <c r="D279" s="8" t="s">
        <v>30</v>
      </c>
      <c r="E279" s="8">
        <v>174232</v>
      </c>
      <c r="F279" s="8" t="s">
        <v>174</v>
      </c>
      <c r="G279" s="8" t="s">
        <v>175</v>
      </c>
      <c r="H279" s="8" t="s">
        <v>176</v>
      </c>
      <c r="I279" s="8">
        <v>10</v>
      </c>
      <c r="J279" s="8">
        <v>690</v>
      </c>
      <c r="K279" s="8">
        <v>10601</v>
      </c>
      <c r="L279" s="8" t="s">
        <v>177</v>
      </c>
      <c r="M279" s="8" t="s">
        <v>178</v>
      </c>
      <c r="N279" s="9" t="s">
        <v>179</v>
      </c>
      <c r="O279" s="9">
        <v>5701</v>
      </c>
      <c r="P279" s="8" t="s">
        <v>240</v>
      </c>
      <c r="Q279" s="10">
        <v>34232631</v>
      </c>
      <c r="R279" s="10">
        <v>69</v>
      </c>
      <c r="S279" s="10">
        <v>2206758</v>
      </c>
    </row>
    <row r="280" ht="14.25" spans="1:19">
      <c r="A280" s="7">
        <v>44877.3770833333</v>
      </c>
      <c r="B280" s="8">
        <v>51364760</v>
      </c>
      <c r="C280" s="8">
        <v>387</v>
      </c>
      <c r="D280" s="8" t="s">
        <v>30</v>
      </c>
      <c r="E280" s="8">
        <v>174232</v>
      </c>
      <c r="F280" s="8" t="s">
        <v>174</v>
      </c>
      <c r="G280" s="8" t="s">
        <v>175</v>
      </c>
      <c r="H280" s="8" t="s">
        <v>176</v>
      </c>
      <c r="I280" s="8">
        <v>10</v>
      </c>
      <c r="J280" s="8">
        <v>690</v>
      </c>
      <c r="K280" s="8">
        <v>10601</v>
      </c>
      <c r="L280" s="8" t="s">
        <v>177</v>
      </c>
      <c r="M280" s="8" t="s">
        <v>178</v>
      </c>
      <c r="N280" s="9" t="s">
        <v>179</v>
      </c>
      <c r="O280" s="9">
        <v>5701</v>
      </c>
      <c r="P280" s="8" t="s">
        <v>240</v>
      </c>
      <c r="Q280" s="10">
        <v>34232631</v>
      </c>
      <c r="R280" s="10">
        <v>69</v>
      </c>
      <c r="S280" s="10">
        <v>2206758</v>
      </c>
    </row>
    <row r="281" ht="14.25" spans="1:19">
      <c r="A281" s="7">
        <v>44877.3916666667</v>
      </c>
      <c r="B281" s="8">
        <v>51365110</v>
      </c>
      <c r="C281" s="8">
        <v>387</v>
      </c>
      <c r="D281" s="8" t="s">
        <v>30</v>
      </c>
      <c r="E281" s="8">
        <v>174232</v>
      </c>
      <c r="F281" s="8" t="s">
        <v>174</v>
      </c>
      <c r="G281" s="8" t="s">
        <v>175</v>
      </c>
      <c r="H281" s="8" t="s">
        <v>176</v>
      </c>
      <c r="I281" s="8">
        <v>1</v>
      </c>
      <c r="J281" s="8">
        <v>104.5</v>
      </c>
      <c r="K281" s="8">
        <v>10601</v>
      </c>
      <c r="L281" s="8" t="s">
        <v>177</v>
      </c>
      <c r="M281" s="8" t="s">
        <v>178</v>
      </c>
      <c r="N281" s="9" t="s">
        <v>179</v>
      </c>
      <c r="O281" s="9">
        <v>5701</v>
      </c>
      <c r="P281" s="8" t="s">
        <v>240</v>
      </c>
      <c r="Q281" s="10">
        <v>34232631</v>
      </c>
      <c r="R281" s="10">
        <v>69</v>
      </c>
      <c r="S281" s="10">
        <v>2206758</v>
      </c>
    </row>
    <row r="282" ht="14.25" spans="1:19">
      <c r="A282" s="7">
        <v>44877.5513888889</v>
      </c>
      <c r="B282" s="8">
        <v>51368631</v>
      </c>
      <c r="C282" s="8">
        <v>387</v>
      </c>
      <c r="D282" s="8" t="s">
        <v>30</v>
      </c>
      <c r="E282" s="8">
        <v>174232</v>
      </c>
      <c r="F282" s="8" t="s">
        <v>174</v>
      </c>
      <c r="G282" s="8" t="s">
        <v>175</v>
      </c>
      <c r="H282" s="8" t="s">
        <v>176</v>
      </c>
      <c r="I282" s="8">
        <v>10</v>
      </c>
      <c r="J282" s="8">
        <v>690</v>
      </c>
      <c r="K282" s="8">
        <v>10601</v>
      </c>
      <c r="L282" s="8" t="s">
        <v>177</v>
      </c>
      <c r="M282" s="8" t="s">
        <v>178</v>
      </c>
      <c r="N282" s="9" t="s">
        <v>179</v>
      </c>
      <c r="O282" s="9">
        <v>5701</v>
      </c>
      <c r="P282" s="8" t="s">
        <v>240</v>
      </c>
      <c r="Q282" s="10">
        <v>34232631</v>
      </c>
      <c r="R282" s="10">
        <v>69</v>
      </c>
      <c r="S282" s="10">
        <v>2206758</v>
      </c>
    </row>
    <row r="283" ht="14.25" spans="1:19">
      <c r="A283" s="7">
        <v>44877.5527777778</v>
      </c>
      <c r="B283" s="8">
        <v>51368644</v>
      </c>
      <c r="C283" s="8">
        <v>387</v>
      </c>
      <c r="D283" s="8" t="s">
        <v>30</v>
      </c>
      <c r="E283" s="8">
        <v>174232</v>
      </c>
      <c r="F283" s="8" t="s">
        <v>174</v>
      </c>
      <c r="G283" s="8" t="s">
        <v>175</v>
      </c>
      <c r="H283" s="8" t="s">
        <v>176</v>
      </c>
      <c r="I283" s="8">
        <v>10</v>
      </c>
      <c r="J283" s="8">
        <v>690</v>
      </c>
      <c r="K283" s="8">
        <v>10601</v>
      </c>
      <c r="L283" s="8" t="s">
        <v>177</v>
      </c>
      <c r="M283" s="8" t="s">
        <v>178</v>
      </c>
      <c r="N283" s="9" t="s">
        <v>179</v>
      </c>
      <c r="O283" s="9">
        <v>5701</v>
      </c>
      <c r="P283" s="8" t="s">
        <v>240</v>
      </c>
      <c r="Q283" s="10">
        <v>34232631</v>
      </c>
      <c r="R283" s="10">
        <v>69</v>
      </c>
      <c r="S283" s="10">
        <v>2206758</v>
      </c>
    </row>
    <row r="284" ht="14.25" spans="1:19">
      <c r="A284" s="7">
        <v>44877.5541666667</v>
      </c>
      <c r="B284" s="8">
        <v>51368666</v>
      </c>
      <c r="C284" s="8">
        <v>387</v>
      </c>
      <c r="D284" s="8" t="s">
        <v>30</v>
      </c>
      <c r="E284" s="8">
        <v>174232</v>
      </c>
      <c r="F284" s="8" t="s">
        <v>174</v>
      </c>
      <c r="G284" s="8" t="s">
        <v>175</v>
      </c>
      <c r="H284" s="8" t="s">
        <v>176</v>
      </c>
      <c r="I284" s="8">
        <v>10</v>
      </c>
      <c r="J284" s="8">
        <v>690</v>
      </c>
      <c r="K284" s="8">
        <v>10601</v>
      </c>
      <c r="L284" s="8" t="s">
        <v>177</v>
      </c>
      <c r="M284" s="8" t="s">
        <v>178</v>
      </c>
      <c r="N284" s="9" t="s">
        <v>179</v>
      </c>
      <c r="O284" s="9">
        <v>5701</v>
      </c>
      <c r="P284" s="8" t="s">
        <v>240</v>
      </c>
      <c r="Q284" s="10">
        <v>34232631</v>
      </c>
      <c r="R284" s="10">
        <v>69</v>
      </c>
      <c r="S284" s="10">
        <v>2206758</v>
      </c>
    </row>
    <row r="285" ht="14.25" spans="1:19">
      <c r="A285" s="7">
        <v>44877.5881944444</v>
      </c>
      <c r="B285" s="8">
        <v>51369185</v>
      </c>
      <c r="C285" s="8">
        <v>387</v>
      </c>
      <c r="D285" s="8" t="s">
        <v>30</v>
      </c>
      <c r="E285" s="8">
        <v>174232</v>
      </c>
      <c r="F285" s="8" t="s">
        <v>174</v>
      </c>
      <c r="G285" s="8" t="s">
        <v>175</v>
      </c>
      <c r="H285" s="8" t="s">
        <v>176</v>
      </c>
      <c r="I285" s="8">
        <v>1</v>
      </c>
      <c r="J285" s="8">
        <v>55.52</v>
      </c>
      <c r="K285" s="8">
        <v>10601</v>
      </c>
      <c r="L285" s="8" t="s">
        <v>177</v>
      </c>
      <c r="M285" s="8" t="s">
        <v>178</v>
      </c>
      <c r="N285" s="9" t="s">
        <v>179</v>
      </c>
      <c r="O285" s="9">
        <v>5701</v>
      </c>
      <c r="P285" s="8" t="s">
        <v>240</v>
      </c>
      <c r="Q285" s="10">
        <v>34232631</v>
      </c>
      <c r="R285" s="10">
        <v>69</v>
      </c>
      <c r="S285" s="10">
        <v>2206758</v>
      </c>
    </row>
    <row r="286" ht="14.25" spans="1:19">
      <c r="A286" s="7">
        <v>44878.66875</v>
      </c>
      <c r="B286" s="8">
        <v>51384466</v>
      </c>
      <c r="C286" s="8">
        <v>387</v>
      </c>
      <c r="D286" s="8" t="s">
        <v>30</v>
      </c>
      <c r="E286" s="8">
        <v>174232</v>
      </c>
      <c r="F286" s="8" t="s">
        <v>174</v>
      </c>
      <c r="G286" s="8" t="s">
        <v>175</v>
      </c>
      <c r="H286" s="8" t="s">
        <v>176</v>
      </c>
      <c r="I286" s="8">
        <v>10</v>
      </c>
      <c r="J286" s="8">
        <v>690</v>
      </c>
      <c r="K286" s="8">
        <v>10601</v>
      </c>
      <c r="L286" s="8" t="s">
        <v>177</v>
      </c>
      <c r="M286" s="8" t="s">
        <v>178</v>
      </c>
      <c r="N286" s="9" t="s">
        <v>179</v>
      </c>
      <c r="O286" s="9">
        <v>5701</v>
      </c>
      <c r="P286" s="8" t="s">
        <v>240</v>
      </c>
      <c r="Q286" s="10">
        <v>34232631</v>
      </c>
      <c r="R286" s="10">
        <v>69</v>
      </c>
      <c r="S286" s="10">
        <v>2206758</v>
      </c>
    </row>
    <row r="287" ht="14.25" spans="1:19">
      <c r="A287" s="7">
        <v>44878.7784722222</v>
      </c>
      <c r="B287" s="8">
        <v>51387132</v>
      </c>
      <c r="C287" s="8">
        <v>387</v>
      </c>
      <c r="D287" s="8" t="s">
        <v>30</v>
      </c>
      <c r="E287" s="8">
        <v>174232</v>
      </c>
      <c r="F287" s="8" t="s">
        <v>174</v>
      </c>
      <c r="G287" s="8" t="s">
        <v>175</v>
      </c>
      <c r="H287" s="8" t="s">
        <v>176</v>
      </c>
      <c r="I287" s="8">
        <v>1</v>
      </c>
      <c r="J287" s="8">
        <v>55.81</v>
      </c>
      <c r="K287" s="8">
        <v>10601</v>
      </c>
      <c r="L287" s="8" t="s">
        <v>177</v>
      </c>
      <c r="M287" s="8" t="s">
        <v>178</v>
      </c>
      <c r="N287" s="9" t="s">
        <v>179</v>
      </c>
      <c r="O287" s="9">
        <v>5701</v>
      </c>
      <c r="P287" s="8" t="s">
        <v>240</v>
      </c>
      <c r="Q287" s="10">
        <v>34232631</v>
      </c>
      <c r="R287" s="10">
        <v>69</v>
      </c>
      <c r="S287" s="10">
        <v>2206758</v>
      </c>
    </row>
    <row r="288" ht="14.25" spans="1:19">
      <c r="A288" s="7">
        <v>44880.7055555556</v>
      </c>
      <c r="B288" s="8">
        <v>51412968</v>
      </c>
      <c r="C288" s="8">
        <v>387</v>
      </c>
      <c r="D288" s="8" t="s">
        <v>30</v>
      </c>
      <c r="E288" s="8">
        <v>174232</v>
      </c>
      <c r="F288" s="8" t="s">
        <v>174</v>
      </c>
      <c r="G288" s="8" t="s">
        <v>175</v>
      </c>
      <c r="H288" s="8" t="s">
        <v>176</v>
      </c>
      <c r="I288" s="8">
        <v>10</v>
      </c>
      <c r="J288" s="8">
        <v>690</v>
      </c>
      <c r="K288" s="8">
        <v>10601</v>
      </c>
      <c r="L288" s="8" t="s">
        <v>177</v>
      </c>
      <c r="M288" s="8" t="s">
        <v>178</v>
      </c>
      <c r="N288" s="9" t="s">
        <v>179</v>
      </c>
      <c r="O288" s="9">
        <v>5701</v>
      </c>
      <c r="P288" s="8" t="s">
        <v>240</v>
      </c>
      <c r="Q288" s="10">
        <v>34232631</v>
      </c>
      <c r="R288" s="10">
        <v>69</v>
      </c>
      <c r="S288" s="10">
        <v>2206758</v>
      </c>
    </row>
    <row r="289" ht="14.25" spans="1:19">
      <c r="A289" s="7">
        <v>44880.9090277778</v>
      </c>
      <c r="B289" s="8">
        <v>51419655</v>
      </c>
      <c r="C289" s="8">
        <v>387</v>
      </c>
      <c r="D289" s="8" t="s">
        <v>30</v>
      </c>
      <c r="E289" s="8">
        <v>174232</v>
      </c>
      <c r="F289" s="8" t="s">
        <v>174</v>
      </c>
      <c r="G289" s="8" t="s">
        <v>175</v>
      </c>
      <c r="H289" s="8" t="s">
        <v>176</v>
      </c>
      <c r="I289" s="8">
        <v>7</v>
      </c>
      <c r="J289" s="8">
        <v>483</v>
      </c>
      <c r="K289" s="8">
        <v>10601</v>
      </c>
      <c r="L289" s="8" t="s">
        <v>177</v>
      </c>
      <c r="M289" s="8" t="s">
        <v>178</v>
      </c>
      <c r="N289" s="9" t="s">
        <v>179</v>
      </c>
      <c r="O289" s="9">
        <v>5701</v>
      </c>
      <c r="P289" s="8" t="s">
        <v>240</v>
      </c>
      <c r="Q289" s="10">
        <v>34232631</v>
      </c>
      <c r="R289" s="10">
        <v>69</v>
      </c>
      <c r="S289" s="10">
        <v>2206758</v>
      </c>
    </row>
    <row r="290" ht="14.25" spans="1:19">
      <c r="A290" s="7">
        <v>44880.9090277778</v>
      </c>
      <c r="B290" s="8">
        <v>51419655</v>
      </c>
      <c r="C290" s="8">
        <v>387</v>
      </c>
      <c r="D290" s="8" t="s">
        <v>30</v>
      </c>
      <c r="E290" s="8">
        <v>174232</v>
      </c>
      <c r="F290" s="8" t="s">
        <v>174</v>
      </c>
      <c r="G290" s="8" t="s">
        <v>175</v>
      </c>
      <c r="H290" s="8" t="s">
        <v>176</v>
      </c>
      <c r="I290" s="8">
        <v>3</v>
      </c>
      <c r="J290" s="8">
        <v>207</v>
      </c>
      <c r="K290" s="8">
        <v>10601</v>
      </c>
      <c r="L290" s="8" t="s">
        <v>177</v>
      </c>
      <c r="M290" s="8" t="s">
        <v>178</v>
      </c>
      <c r="N290" s="9" t="s">
        <v>179</v>
      </c>
      <c r="O290" s="9">
        <v>5701</v>
      </c>
      <c r="P290" s="8" t="s">
        <v>240</v>
      </c>
      <c r="Q290" s="10">
        <v>34318250</v>
      </c>
      <c r="R290" s="10">
        <v>69</v>
      </c>
      <c r="S290" s="10">
        <v>2207726</v>
      </c>
    </row>
    <row r="291" ht="14.25" spans="1:19">
      <c r="A291" s="7">
        <v>44876.5159722222</v>
      </c>
      <c r="B291" s="8">
        <v>51353105</v>
      </c>
      <c r="C291" s="8">
        <v>391</v>
      </c>
      <c r="D291" s="8" t="s">
        <v>31</v>
      </c>
      <c r="E291" s="8">
        <v>174232</v>
      </c>
      <c r="F291" s="8" t="s">
        <v>174</v>
      </c>
      <c r="G291" s="8" t="s">
        <v>175</v>
      </c>
      <c r="H291" s="8" t="s">
        <v>176</v>
      </c>
      <c r="I291" s="8">
        <v>5</v>
      </c>
      <c r="J291" s="8">
        <v>414</v>
      </c>
      <c r="K291" s="8">
        <v>10601</v>
      </c>
      <c r="L291" s="8" t="s">
        <v>177</v>
      </c>
      <c r="M291" s="8" t="s">
        <v>178</v>
      </c>
      <c r="N291" s="9" t="s">
        <v>179</v>
      </c>
      <c r="O291" s="9">
        <v>12462</v>
      </c>
      <c r="P291" s="8" t="s">
        <v>243</v>
      </c>
      <c r="Q291" s="10">
        <v>34161683</v>
      </c>
      <c r="R291" s="10">
        <v>69</v>
      </c>
      <c r="S291" s="10">
        <v>2206709</v>
      </c>
    </row>
    <row r="292" ht="14.25" spans="1:19">
      <c r="A292" s="7">
        <v>44877.4555555556</v>
      </c>
      <c r="B292" s="8">
        <v>51366529</v>
      </c>
      <c r="C292" s="8">
        <v>391</v>
      </c>
      <c r="D292" s="8" t="s">
        <v>31</v>
      </c>
      <c r="E292" s="8">
        <v>174232</v>
      </c>
      <c r="F292" s="8" t="s">
        <v>174</v>
      </c>
      <c r="G292" s="8" t="s">
        <v>175</v>
      </c>
      <c r="H292" s="8" t="s">
        <v>176</v>
      </c>
      <c r="I292" s="8">
        <v>4</v>
      </c>
      <c r="J292" s="8">
        <v>276</v>
      </c>
      <c r="K292" s="8">
        <v>10601</v>
      </c>
      <c r="L292" s="8" t="s">
        <v>177</v>
      </c>
      <c r="M292" s="8" t="s">
        <v>178</v>
      </c>
      <c r="N292" s="9" t="s">
        <v>179</v>
      </c>
      <c r="O292" s="9">
        <v>9308</v>
      </c>
      <c r="P292" s="8" t="s">
        <v>244</v>
      </c>
      <c r="Q292" s="10">
        <v>34232631</v>
      </c>
      <c r="R292" s="10">
        <v>69</v>
      </c>
      <c r="S292" s="10">
        <v>2206758</v>
      </c>
    </row>
    <row r="293" ht="14.25" spans="1:19">
      <c r="A293" s="7">
        <v>44877.4555555556</v>
      </c>
      <c r="B293" s="8">
        <v>51366529</v>
      </c>
      <c r="C293" s="8">
        <v>391</v>
      </c>
      <c r="D293" s="8" t="s">
        <v>31</v>
      </c>
      <c r="E293" s="8">
        <v>174232</v>
      </c>
      <c r="F293" s="8" t="s">
        <v>174</v>
      </c>
      <c r="G293" s="8" t="s">
        <v>175</v>
      </c>
      <c r="H293" s="8" t="s">
        <v>176</v>
      </c>
      <c r="I293" s="8">
        <v>6</v>
      </c>
      <c r="J293" s="8">
        <v>414</v>
      </c>
      <c r="K293" s="8">
        <v>10601</v>
      </c>
      <c r="L293" s="8" t="s">
        <v>177</v>
      </c>
      <c r="M293" s="8" t="s">
        <v>178</v>
      </c>
      <c r="N293" s="9" t="s">
        <v>179</v>
      </c>
      <c r="O293" s="9">
        <v>9308</v>
      </c>
      <c r="P293" s="8" t="s">
        <v>244</v>
      </c>
      <c r="Q293" s="10">
        <v>34161683</v>
      </c>
      <c r="R293" s="10">
        <v>69</v>
      </c>
      <c r="S293" s="10">
        <v>2206709</v>
      </c>
    </row>
    <row r="294" ht="14.25" spans="1:19">
      <c r="A294" s="7">
        <v>44877.8590277778</v>
      </c>
      <c r="B294" s="8">
        <v>51375711</v>
      </c>
      <c r="C294" s="8">
        <v>391</v>
      </c>
      <c r="D294" s="8" t="s">
        <v>31</v>
      </c>
      <c r="E294" s="8">
        <v>174232</v>
      </c>
      <c r="F294" s="8" t="s">
        <v>174</v>
      </c>
      <c r="G294" s="8" t="s">
        <v>175</v>
      </c>
      <c r="H294" s="8" t="s">
        <v>176</v>
      </c>
      <c r="I294" s="8">
        <v>1</v>
      </c>
      <c r="J294" s="8">
        <v>130.65</v>
      </c>
      <c r="K294" s="8">
        <v>10601</v>
      </c>
      <c r="L294" s="8" t="s">
        <v>177</v>
      </c>
      <c r="M294" s="8" t="s">
        <v>178</v>
      </c>
      <c r="N294" s="9" t="s">
        <v>179</v>
      </c>
      <c r="O294" s="9">
        <v>12462</v>
      </c>
      <c r="P294" s="8" t="s">
        <v>243</v>
      </c>
      <c r="Q294" s="10">
        <v>34232631</v>
      </c>
      <c r="R294" s="10">
        <v>69</v>
      </c>
      <c r="S294" s="10">
        <v>2206758</v>
      </c>
    </row>
    <row r="295" ht="14.25" spans="1:19">
      <c r="A295" s="7">
        <v>44874.6729166667</v>
      </c>
      <c r="B295" s="8">
        <v>51323313</v>
      </c>
      <c r="C295" s="8">
        <v>399</v>
      </c>
      <c r="D295" s="8" t="s">
        <v>32</v>
      </c>
      <c r="E295" s="8">
        <v>174232</v>
      </c>
      <c r="F295" s="8" t="s">
        <v>174</v>
      </c>
      <c r="G295" s="8" t="s">
        <v>175</v>
      </c>
      <c r="H295" s="8" t="s">
        <v>176</v>
      </c>
      <c r="I295" s="8">
        <v>3</v>
      </c>
      <c r="J295" s="8">
        <v>276</v>
      </c>
      <c r="K295" s="8">
        <v>10601</v>
      </c>
      <c r="L295" s="8" t="s">
        <v>177</v>
      </c>
      <c r="M295" s="8" t="s">
        <v>178</v>
      </c>
      <c r="N295" s="9" t="s">
        <v>179</v>
      </c>
      <c r="O295" s="9">
        <v>13000</v>
      </c>
      <c r="P295" s="8" t="s">
        <v>245</v>
      </c>
      <c r="Q295" s="10">
        <v>34232631</v>
      </c>
      <c r="R295" s="10">
        <v>69</v>
      </c>
      <c r="S295" s="10">
        <v>2206758</v>
      </c>
    </row>
    <row r="296" ht="14.25" spans="1:19">
      <c r="A296" s="7">
        <v>44874.8506944444</v>
      </c>
      <c r="B296" s="8">
        <v>51329583</v>
      </c>
      <c r="C296" s="8">
        <v>399</v>
      </c>
      <c r="D296" s="8" t="s">
        <v>32</v>
      </c>
      <c r="E296" s="8">
        <v>174232</v>
      </c>
      <c r="F296" s="8" t="s">
        <v>174</v>
      </c>
      <c r="G296" s="8" t="s">
        <v>175</v>
      </c>
      <c r="H296" s="8" t="s">
        <v>176</v>
      </c>
      <c r="I296" s="8">
        <v>5</v>
      </c>
      <c r="J296" s="8">
        <v>414</v>
      </c>
      <c r="K296" s="8">
        <v>10601</v>
      </c>
      <c r="L296" s="8" t="s">
        <v>177</v>
      </c>
      <c r="M296" s="8" t="s">
        <v>178</v>
      </c>
      <c r="N296" s="9" t="s">
        <v>179</v>
      </c>
      <c r="O296" s="9">
        <v>13000</v>
      </c>
      <c r="P296" s="8" t="s">
        <v>245</v>
      </c>
      <c r="Q296" s="10">
        <v>34232631</v>
      </c>
      <c r="R296" s="10">
        <v>69</v>
      </c>
      <c r="S296" s="10">
        <v>2206758</v>
      </c>
    </row>
    <row r="297" ht="14.25" spans="1:19">
      <c r="A297" s="7">
        <v>44876.8333333333</v>
      </c>
      <c r="B297" s="8">
        <v>51361154</v>
      </c>
      <c r="C297" s="8">
        <v>399</v>
      </c>
      <c r="D297" s="8" t="s">
        <v>32</v>
      </c>
      <c r="E297" s="8">
        <v>174232</v>
      </c>
      <c r="F297" s="8" t="s">
        <v>174</v>
      </c>
      <c r="G297" s="8" t="s">
        <v>175</v>
      </c>
      <c r="H297" s="8" t="s">
        <v>176</v>
      </c>
      <c r="I297" s="8">
        <v>1</v>
      </c>
      <c r="J297" s="8">
        <v>58</v>
      </c>
      <c r="K297" s="8">
        <v>10601</v>
      </c>
      <c r="L297" s="8" t="s">
        <v>177</v>
      </c>
      <c r="M297" s="8" t="s">
        <v>178</v>
      </c>
      <c r="N297" s="9" t="s">
        <v>179</v>
      </c>
      <c r="O297" s="9">
        <v>7707</v>
      </c>
      <c r="P297" s="8" t="s">
        <v>246</v>
      </c>
      <c r="Q297" s="10">
        <v>34318250</v>
      </c>
      <c r="R297" s="10">
        <v>69</v>
      </c>
      <c r="S297" s="10">
        <v>2207726</v>
      </c>
    </row>
    <row r="298" ht="14.25" spans="1:19">
      <c r="A298" s="7">
        <v>44879.7965277778</v>
      </c>
      <c r="B298" s="8">
        <v>51400523</v>
      </c>
      <c r="C298" s="8">
        <v>399</v>
      </c>
      <c r="D298" s="8" t="s">
        <v>32</v>
      </c>
      <c r="E298" s="8">
        <v>174232</v>
      </c>
      <c r="F298" s="8" t="s">
        <v>174</v>
      </c>
      <c r="G298" s="8" t="s">
        <v>175</v>
      </c>
      <c r="H298" s="8" t="s">
        <v>176</v>
      </c>
      <c r="I298" s="8">
        <v>10</v>
      </c>
      <c r="J298" s="8">
        <v>690</v>
      </c>
      <c r="K298" s="8">
        <v>10601</v>
      </c>
      <c r="L298" s="8" t="s">
        <v>177</v>
      </c>
      <c r="M298" s="8" t="s">
        <v>178</v>
      </c>
      <c r="N298" s="9" t="s">
        <v>179</v>
      </c>
      <c r="O298" s="9">
        <v>15323</v>
      </c>
      <c r="P298" s="8" t="s">
        <v>247</v>
      </c>
      <c r="Q298" s="10">
        <v>34232631</v>
      </c>
      <c r="R298" s="10">
        <v>69</v>
      </c>
      <c r="S298" s="10">
        <v>2206758</v>
      </c>
    </row>
    <row r="299" ht="14.25" spans="1:19">
      <c r="A299" s="7">
        <v>44880.6076388889</v>
      </c>
      <c r="B299" s="8">
        <v>51410524</v>
      </c>
      <c r="C299" s="8">
        <v>399</v>
      </c>
      <c r="D299" s="8" t="s">
        <v>32</v>
      </c>
      <c r="E299" s="8">
        <v>174232</v>
      </c>
      <c r="F299" s="8" t="s">
        <v>174</v>
      </c>
      <c r="G299" s="8" t="s">
        <v>175</v>
      </c>
      <c r="H299" s="8" t="s">
        <v>176</v>
      </c>
      <c r="I299" s="8">
        <v>10</v>
      </c>
      <c r="J299" s="8">
        <v>690</v>
      </c>
      <c r="K299" s="8">
        <v>10601</v>
      </c>
      <c r="L299" s="8" t="s">
        <v>177</v>
      </c>
      <c r="M299" s="8" t="s">
        <v>178</v>
      </c>
      <c r="N299" s="9" t="s">
        <v>179</v>
      </c>
      <c r="O299" s="9">
        <v>7707</v>
      </c>
      <c r="P299" s="8" t="s">
        <v>246</v>
      </c>
      <c r="Q299" s="10">
        <v>34318250</v>
      </c>
      <c r="R299" s="10">
        <v>69</v>
      </c>
      <c r="S299" s="10">
        <v>2207726</v>
      </c>
    </row>
    <row r="300" ht="14.25" spans="1:19">
      <c r="A300" s="7">
        <v>44876.85625</v>
      </c>
      <c r="B300" s="8">
        <v>51362069</v>
      </c>
      <c r="C300" s="8">
        <v>511</v>
      </c>
      <c r="D300" s="8" t="s">
        <v>33</v>
      </c>
      <c r="E300" s="8">
        <v>174232</v>
      </c>
      <c r="F300" s="8" t="s">
        <v>174</v>
      </c>
      <c r="G300" s="8" t="s">
        <v>175</v>
      </c>
      <c r="H300" s="8" t="s">
        <v>176</v>
      </c>
      <c r="I300" s="8">
        <v>10</v>
      </c>
      <c r="J300" s="8">
        <v>690</v>
      </c>
      <c r="K300" s="8">
        <v>10601</v>
      </c>
      <c r="L300" s="8" t="s">
        <v>177</v>
      </c>
      <c r="M300" s="8" t="s">
        <v>178</v>
      </c>
      <c r="N300" s="9" t="s">
        <v>179</v>
      </c>
      <c r="O300" s="9">
        <v>7917</v>
      </c>
      <c r="P300" s="8" t="s">
        <v>248</v>
      </c>
      <c r="Q300" s="10">
        <v>33721990</v>
      </c>
      <c r="R300" s="10">
        <v>69</v>
      </c>
      <c r="S300" s="10">
        <v>2206729</v>
      </c>
    </row>
    <row r="301" ht="14.25" spans="1:19">
      <c r="A301" s="7">
        <v>44878.4402777778</v>
      </c>
      <c r="B301" s="8">
        <v>51379193</v>
      </c>
      <c r="C301" s="8">
        <v>511</v>
      </c>
      <c r="D301" s="8" t="s">
        <v>33</v>
      </c>
      <c r="E301" s="8">
        <v>174232</v>
      </c>
      <c r="F301" s="8" t="s">
        <v>174</v>
      </c>
      <c r="G301" s="8" t="s">
        <v>175</v>
      </c>
      <c r="H301" s="8" t="s">
        <v>176</v>
      </c>
      <c r="I301" s="8">
        <v>10</v>
      </c>
      <c r="J301" s="8">
        <v>690</v>
      </c>
      <c r="K301" s="8">
        <v>10601</v>
      </c>
      <c r="L301" s="8" t="s">
        <v>177</v>
      </c>
      <c r="M301" s="8" t="s">
        <v>178</v>
      </c>
      <c r="N301" s="9" t="s">
        <v>179</v>
      </c>
      <c r="O301" s="9">
        <v>5527</v>
      </c>
      <c r="P301" s="8" t="s">
        <v>249</v>
      </c>
      <c r="Q301" s="10">
        <v>33721990</v>
      </c>
      <c r="R301" s="10">
        <v>69</v>
      </c>
      <c r="S301" s="10">
        <v>2206729</v>
      </c>
    </row>
    <row r="302" ht="14.25" spans="1:19">
      <c r="A302" s="7">
        <v>44878.6909722222</v>
      </c>
      <c r="B302" s="8">
        <v>51385023</v>
      </c>
      <c r="C302" s="8">
        <v>511</v>
      </c>
      <c r="D302" s="8" t="s">
        <v>33</v>
      </c>
      <c r="E302" s="8">
        <v>174232</v>
      </c>
      <c r="F302" s="8" t="s">
        <v>174</v>
      </c>
      <c r="G302" s="8" t="s">
        <v>175</v>
      </c>
      <c r="H302" s="8" t="s">
        <v>176</v>
      </c>
      <c r="I302" s="8">
        <v>1</v>
      </c>
      <c r="J302" s="8">
        <v>69</v>
      </c>
      <c r="K302" s="8">
        <v>10601</v>
      </c>
      <c r="L302" s="8" t="s">
        <v>177</v>
      </c>
      <c r="M302" s="8" t="s">
        <v>178</v>
      </c>
      <c r="N302" s="9" t="s">
        <v>179</v>
      </c>
      <c r="O302" s="9">
        <v>7917</v>
      </c>
      <c r="P302" s="8" t="s">
        <v>248</v>
      </c>
      <c r="Q302" s="10">
        <v>33334353</v>
      </c>
      <c r="R302" s="10">
        <v>69</v>
      </c>
      <c r="S302" s="10">
        <v>2205707</v>
      </c>
    </row>
    <row r="303" ht="14.25" spans="1:19">
      <c r="A303" s="7">
        <v>44878.6909722222</v>
      </c>
      <c r="B303" s="8">
        <v>51385023</v>
      </c>
      <c r="C303" s="8">
        <v>511</v>
      </c>
      <c r="D303" s="8" t="s">
        <v>33</v>
      </c>
      <c r="E303" s="8">
        <v>174232</v>
      </c>
      <c r="F303" s="8" t="s">
        <v>174</v>
      </c>
      <c r="G303" s="8" t="s">
        <v>175</v>
      </c>
      <c r="H303" s="8" t="s">
        <v>176</v>
      </c>
      <c r="I303" s="8">
        <v>9</v>
      </c>
      <c r="J303" s="8">
        <v>621</v>
      </c>
      <c r="K303" s="8">
        <v>10601</v>
      </c>
      <c r="L303" s="8" t="s">
        <v>177</v>
      </c>
      <c r="M303" s="8" t="s">
        <v>178</v>
      </c>
      <c r="N303" s="9" t="s">
        <v>179</v>
      </c>
      <c r="O303" s="9">
        <v>7917</v>
      </c>
      <c r="P303" s="8" t="s">
        <v>248</v>
      </c>
      <c r="Q303" s="10">
        <v>34318250</v>
      </c>
      <c r="R303" s="10">
        <v>69</v>
      </c>
      <c r="S303" s="10">
        <v>2207726</v>
      </c>
    </row>
    <row r="304" ht="14.25" spans="1:19">
      <c r="A304" s="7">
        <v>44874.4076388889</v>
      </c>
      <c r="B304" s="8">
        <v>51315551</v>
      </c>
      <c r="C304" s="8">
        <v>513</v>
      </c>
      <c r="D304" s="8" t="s">
        <v>34</v>
      </c>
      <c r="E304" s="8">
        <v>174232</v>
      </c>
      <c r="F304" s="8" t="s">
        <v>174</v>
      </c>
      <c r="G304" s="8" t="s">
        <v>175</v>
      </c>
      <c r="H304" s="8" t="s">
        <v>176</v>
      </c>
      <c r="I304" s="8">
        <v>10</v>
      </c>
      <c r="J304" s="8">
        <v>690</v>
      </c>
      <c r="K304" s="8">
        <v>10601</v>
      </c>
      <c r="L304" s="8" t="s">
        <v>177</v>
      </c>
      <c r="M304" s="8" t="s">
        <v>178</v>
      </c>
      <c r="N304" s="9" t="s">
        <v>179</v>
      </c>
      <c r="O304" s="9">
        <v>12157</v>
      </c>
      <c r="P304" s="8" t="s">
        <v>250</v>
      </c>
      <c r="Q304" s="10">
        <v>34232631</v>
      </c>
      <c r="R304" s="10">
        <v>69</v>
      </c>
      <c r="S304" s="10">
        <v>2206758</v>
      </c>
    </row>
    <row r="305" ht="14.25" spans="1:19">
      <c r="A305" s="7">
        <v>44874.6215277778</v>
      </c>
      <c r="B305" s="8">
        <v>51321800</v>
      </c>
      <c r="C305" s="8">
        <v>513</v>
      </c>
      <c r="D305" s="8" t="s">
        <v>34</v>
      </c>
      <c r="E305" s="8">
        <v>174232</v>
      </c>
      <c r="F305" s="8" t="s">
        <v>174</v>
      </c>
      <c r="G305" s="8" t="s">
        <v>175</v>
      </c>
      <c r="H305" s="8" t="s">
        <v>176</v>
      </c>
      <c r="I305" s="8">
        <v>10</v>
      </c>
      <c r="J305" s="8">
        <v>690</v>
      </c>
      <c r="K305" s="8">
        <v>10601</v>
      </c>
      <c r="L305" s="8" t="s">
        <v>177</v>
      </c>
      <c r="M305" s="8" t="s">
        <v>178</v>
      </c>
      <c r="N305" s="9" t="s">
        <v>179</v>
      </c>
      <c r="O305" s="9">
        <v>12157</v>
      </c>
      <c r="P305" s="8" t="s">
        <v>250</v>
      </c>
      <c r="Q305" s="10">
        <v>34232631</v>
      </c>
      <c r="R305" s="10">
        <v>69</v>
      </c>
      <c r="S305" s="10">
        <v>2206758</v>
      </c>
    </row>
    <row r="306" ht="14.25" spans="1:19">
      <c r="A306" s="7">
        <v>44874.6479166667</v>
      </c>
      <c r="B306" s="8">
        <v>51322560</v>
      </c>
      <c r="C306" s="8">
        <v>513</v>
      </c>
      <c r="D306" s="8" t="s">
        <v>34</v>
      </c>
      <c r="E306" s="8">
        <v>174232</v>
      </c>
      <c r="F306" s="8" t="s">
        <v>174</v>
      </c>
      <c r="G306" s="8" t="s">
        <v>175</v>
      </c>
      <c r="H306" s="8" t="s">
        <v>176</v>
      </c>
      <c r="I306" s="8">
        <v>5</v>
      </c>
      <c r="J306" s="8">
        <v>414</v>
      </c>
      <c r="K306" s="8">
        <v>10601</v>
      </c>
      <c r="L306" s="8" t="s">
        <v>177</v>
      </c>
      <c r="M306" s="8" t="s">
        <v>178</v>
      </c>
      <c r="N306" s="9" t="s">
        <v>179</v>
      </c>
      <c r="O306" s="9">
        <v>12157</v>
      </c>
      <c r="P306" s="8" t="s">
        <v>250</v>
      </c>
      <c r="Q306" s="10">
        <v>34232631</v>
      </c>
      <c r="R306" s="10">
        <v>69</v>
      </c>
      <c r="S306" s="10">
        <v>2206758</v>
      </c>
    </row>
    <row r="307" ht="14.25" spans="1:19">
      <c r="A307" s="7">
        <v>44875.6479166667</v>
      </c>
      <c r="B307" s="8">
        <v>51339607</v>
      </c>
      <c r="C307" s="8">
        <v>513</v>
      </c>
      <c r="D307" s="8" t="s">
        <v>34</v>
      </c>
      <c r="E307" s="8">
        <v>174232</v>
      </c>
      <c r="F307" s="8" t="s">
        <v>174</v>
      </c>
      <c r="G307" s="8" t="s">
        <v>175</v>
      </c>
      <c r="H307" s="8" t="s">
        <v>176</v>
      </c>
      <c r="I307" s="8">
        <v>10</v>
      </c>
      <c r="J307" s="8">
        <v>690</v>
      </c>
      <c r="K307" s="8">
        <v>10601</v>
      </c>
      <c r="L307" s="8" t="s">
        <v>177</v>
      </c>
      <c r="M307" s="8" t="s">
        <v>178</v>
      </c>
      <c r="N307" s="9" t="s">
        <v>179</v>
      </c>
      <c r="O307" s="9">
        <v>12157</v>
      </c>
      <c r="P307" s="8" t="s">
        <v>250</v>
      </c>
      <c r="Q307" s="10">
        <v>34232631</v>
      </c>
      <c r="R307" s="10">
        <v>69</v>
      </c>
      <c r="S307" s="10">
        <v>2206758</v>
      </c>
    </row>
    <row r="308" ht="14.25" spans="1:19">
      <c r="A308" s="7">
        <v>44875.8381944444</v>
      </c>
      <c r="B308" s="8">
        <v>51345331</v>
      </c>
      <c r="C308" s="8">
        <v>513</v>
      </c>
      <c r="D308" s="8" t="s">
        <v>34</v>
      </c>
      <c r="E308" s="8">
        <v>174232</v>
      </c>
      <c r="F308" s="8" t="s">
        <v>174</v>
      </c>
      <c r="G308" s="8" t="s">
        <v>175</v>
      </c>
      <c r="H308" s="8" t="s">
        <v>176</v>
      </c>
      <c r="I308" s="8">
        <v>5</v>
      </c>
      <c r="J308" s="8">
        <v>345</v>
      </c>
      <c r="K308" s="8">
        <v>10601</v>
      </c>
      <c r="L308" s="8" t="s">
        <v>177</v>
      </c>
      <c r="M308" s="8" t="s">
        <v>178</v>
      </c>
      <c r="N308" s="9" t="s">
        <v>179</v>
      </c>
      <c r="O308" s="9">
        <v>14358</v>
      </c>
      <c r="P308" s="8" t="s">
        <v>251</v>
      </c>
      <c r="Q308" s="10">
        <v>34318250</v>
      </c>
      <c r="R308" s="10">
        <v>69</v>
      </c>
      <c r="S308" s="10">
        <v>2207726</v>
      </c>
    </row>
    <row r="309" ht="14.25" spans="1:19">
      <c r="A309" s="7">
        <v>44875.8381944444</v>
      </c>
      <c r="B309" s="8">
        <v>51345331</v>
      </c>
      <c r="C309" s="8">
        <v>513</v>
      </c>
      <c r="D309" s="8" t="s">
        <v>34</v>
      </c>
      <c r="E309" s="8">
        <v>174232</v>
      </c>
      <c r="F309" s="8" t="s">
        <v>174</v>
      </c>
      <c r="G309" s="8" t="s">
        <v>175</v>
      </c>
      <c r="H309" s="8" t="s">
        <v>176</v>
      </c>
      <c r="I309" s="8">
        <v>5</v>
      </c>
      <c r="J309" s="8">
        <v>345</v>
      </c>
      <c r="K309" s="8">
        <v>10601</v>
      </c>
      <c r="L309" s="8" t="s">
        <v>177</v>
      </c>
      <c r="M309" s="8" t="s">
        <v>178</v>
      </c>
      <c r="N309" s="9" t="s">
        <v>179</v>
      </c>
      <c r="O309" s="9">
        <v>14358</v>
      </c>
      <c r="P309" s="8" t="s">
        <v>251</v>
      </c>
      <c r="Q309" s="10">
        <v>34138681</v>
      </c>
      <c r="R309" s="10">
        <v>69</v>
      </c>
      <c r="S309" s="10">
        <v>2206738</v>
      </c>
    </row>
    <row r="310" ht="14.25" spans="1:19">
      <c r="A310" s="7">
        <v>44876.4756944444</v>
      </c>
      <c r="B310" s="8">
        <v>51351917</v>
      </c>
      <c r="C310" s="8">
        <v>513</v>
      </c>
      <c r="D310" s="8" t="s">
        <v>34</v>
      </c>
      <c r="E310" s="8">
        <v>174232</v>
      </c>
      <c r="F310" s="8" t="s">
        <v>174</v>
      </c>
      <c r="G310" s="8" t="s">
        <v>175</v>
      </c>
      <c r="H310" s="8" t="s">
        <v>176</v>
      </c>
      <c r="I310" s="8">
        <v>7</v>
      </c>
      <c r="J310" s="8">
        <v>483</v>
      </c>
      <c r="K310" s="8">
        <v>10601</v>
      </c>
      <c r="L310" s="8" t="s">
        <v>177</v>
      </c>
      <c r="M310" s="8" t="s">
        <v>178</v>
      </c>
      <c r="N310" s="9" t="s">
        <v>179</v>
      </c>
      <c r="O310" s="9">
        <v>14358</v>
      </c>
      <c r="P310" s="8" t="s">
        <v>251</v>
      </c>
      <c r="Q310" s="10">
        <v>34232631</v>
      </c>
      <c r="R310" s="10">
        <v>69</v>
      </c>
      <c r="S310" s="10">
        <v>2206758</v>
      </c>
    </row>
    <row r="311" ht="14.25" spans="1:19">
      <c r="A311" s="7">
        <v>44876.4756944444</v>
      </c>
      <c r="B311" s="8">
        <v>51351917</v>
      </c>
      <c r="C311" s="8">
        <v>513</v>
      </c>
      <c r="D311" s="8" t="s">
        <v>34</v>
      </c>
      <c r="E311" s="8">
        <v>174232</v>
      </c>
      <c r="F311" s="8" t="s">
        <v>174</v>
      </c>
      <c r="G311" s="8" t="s">
        <v>175</v>
      </c>
      <c r="H311" s="8" t="s">
        <v>176</v>
      </c>
      <c r="I311" s="8">
        <v>3</v>
      </c>
      <c r="J311" s="8">
        <v>207</v>
      </c>
      <c r="K311" s="8">
        <v>10601</v>
      </c>
      <c r="L311" s="8" t="s">
        <v>177</v>
      </c>
      <c r="M311" s="8" t="s">
        <v>178</v>
      </c>
      <c r="N311" s="9" t="s">
        <v>179</v>
      </c>
      <c r="O311" s="9">
        <v>14358</v>
      </c>
      <c r="P311" s="8" t="s">
        <v>251</v>
      </c>
      <c r="Q311" s="10">
        <v>34161683</v>
      </c>
      <c r="R311" s="10">
        <v>69</v>
      </c>
      <c r="S311" s="10">
        <v>2206709</v>
      </c>
    </row>
    <row r="312" ht="14.25" spans="1:19">
      <c r="A312" s="7">
        <v>44876.8375</v>
      </c>
      <c r="B312" s="8">
        <v>51361182</v>
      </c>
      <c r="C312" s="8">
        <v>513</v>
      </c>
      <c r="D312" s="8" t="s">
        <v>34</v>
      </c>
      <c r="E312" s="8">
        <v>174232</v>
      </c>
      <c r="F312" s="8" t="s">
        <v>174</v>
      </c>
      <c r="G312" s="8" t="s">
        <v>175</v>
      </c>
      <c r="H312" s="8" t="s">
        <v>176</v>
      </c>
      <c r="I312" s="8">
        <v>10</v>
      </c>
      <c r="J312" s="8">
        <v>690</v>
      </c>
      <c r="K312" s="8">
        <v>10601</v>
      </c>
      <c r="L312" s="8" t="s">
        <v>177</v>
      </c>
      <c r="M312" s="8" t="s">
        <v>178</v>
      </c>
      <c r="N312" s="9" t="s">
        <v>179</v>
      </c>
      <c r="O312" s="9">
        <v>12157</v>
      </c>
      <c r="P312" s="8" t="s">
        <v>250</v>
      </c>
      <c r="Q312" s="10">
        <v>34232631</v>
      </c>
      <c r="R312" s="10">
        <v>69</v>
      </c>
      <c r="S312" s="10">
        <v>2206758</v>
      </c>
    </row>
    <row r="313" ht="14.25" spans="1:19">
      <c r="A313" s="7">
        <v>44876.9013888889</v>
      </c>
      <c r="B313" s="8">
        <v>51363685</v>
      </c>
      <c r="C313" s="8">
        <v>513</v>
      </c>
      <c r="D313" s="8" t="s">
        <v>34</v>
      </c>
      <c r="E313" s="8">
        <v>174232</v>
      </c>
      <c r="F313" s="8" t="s">
        <v>174</v>
      </c>
      <c r="G313" s="8" t="s">
        <v>175</v>
      </c>
      <c r="H313" s="8" t="s">
        <v>176</v>
      </c>
      <c r="I313" s="8">
        <v>10</v>
      </c>
      <c r="J313" s="8">
        <v>690</v>
      </c>
      <c r="K313" s="8">
        <v>10601</v>
      </c>
      <c r="L313" s="8" t="s">
        <v>177</v>
      </c>
      <c r="M313" s="8" t="s">
        <v>178</v>
      </c>
      <c r="N313" s="9" t="s">
        <v>179</v>
      </c>
      <c r="O313" s="9">
        <v>14358</v>
      </c>
      <c r="P313" s="8" t="s">
        <v>251</v>
      </c>
      <c r="Q313" s="10">
        <v>34232631</v>
      </c>
      <c r="R313" s="10">
        <v>69</v>
      </c>
      <c r="S313" s="10">
        <v>2206758</v>
      </c>
    </row>
    <row r="314" ht="14.25" spans="1:19">
      <c r="A314" s="7">
        <v>44877.4402777778</v>
      </c>
      <c r="B314" s="8">
        <v>51366235</v>
      </c>
      <c r="C314" s="8">
        <v>513</v>
      </c>
      <c r="D314" s="8" t="s">
        <v>34</v>
      </c>
      <c r="E314" s="8">
        <v>174232</v>
      </c>
      <c r="F314" s="8" t="s">
        <v>174</v>
      </c>
      <c r="G314" s="8" t="s">
        <v>175</v>
      </c>
      <c r="H314" s="8" t="s">
        <v>176</v>
      </c>
      <c r="I314" s="8">
        <v>5</v>
      </c>
      <c r="J314" s="8">
        <v>414</v>
      </c>
      <c r="K314" s="8">
        <v>10601</v>
      </c>
      <c r="L314" s="8" t="s">
        <v>177</v>
      </c>
      <c r="M314" s="8" t="s">
        <v>178</v>
      </c>
      <c r="N314" s="9" t="s">
        <v>179</v>
      </c>
      <c r="O314" s="9">
        <v>14358</v>
      </c>
      <c r="P314" s="8" t="s">
        <v>251</v>
      </c>
      <c r="Q314" s="10">
        <v>34232631</v>
      </c>
      <c r="R314" s="10">
        <v>69</v>
      </c>
      <c r="S314" s="10">
        <v>2206758</v>
      </c>
    </row>
    <row r="315" ht="14.25" spans="1:19">
      <c r="A315" s="7">
        <v>44877.8541666667</v>
      </c>
      <c r="B315" s="8">
        <v>51375697</v>
      </c>
      <c r="C315" s="8">
        <v>513</v>
      </c>
      <c r="D315" s="8" t="s">
        <v>34</v>
      </c>
      <c r="E315" s="8">
        <v>174232</v>
      </c>
      <c r="F315" s="8" t="s">
        <v>174</v>
      </c>
      <c r="G315" s="8" t="s">
        <v>175</v>
      </c>
      <c r="H315" s="8" t="s">
        <v>176</v>
      </c>
      <c r="I315" s="8">
        <v>5</v>
      </c>
      <c r="J315" s="8">
        <v>414</v>
      </c>
      <c r="K315" s="8">
        <v>10601</v>
      </c>
      <c r="L315" s="8" t="s">
        <v>177</v>
      </c>
      <c r="M315" s="8" t="s">
        <v>178</v>
      </c>
      <c r="N315" s="9" t="s">
        <v>179</v>
      </c>
      <c r="O315" s="9">
        <v>12157</v>
      </c>
      <c r="P315" s="8" t="s">
        <v>250</v>
      </c>
      <c r="Q315" s="10">
        <v>34232631</v>
      </c>
      <c r="R315" s="10">
        <v>69</v>
      </c>
      <c r="S315" s="10">
        <v>2206758</v>
      </c>
    </row>
    <row r="316" ht="14.25" spans="1:19">
      <c r="A316" s="7">
        <v>44880.8256944444</v>
      </c>
      <c r="B316" s="8">
        <v>51416340</v>
      </c>
      <c r="C316" s="8">
        <v>513</v>
      </c>
      <c r="D316" s="8" t="s">
        <v>34</v>
      </c>
      <c r="E316" s="8">
        <v>174232</v>
      </c>
      <c r="F316" s="8" t="s">
        <v>174</v>
      </c>
      <c r="G316" s="8" t="s">
        <v>175</v>
      </c>
      <c r="H316" s="8" t="s">
        <v>176</v>
      </c>
      <c r="I316" s="8">
        <v>2</v>
      </c>
      <c r="J316" s="8">
        <v>138</v>
      </c>
      <c r="K316" s="8">
        <v>10601</v>
      </c>
      <c r="L316" s="8" t="s">
        <v>177</v>
      </c>
      <c r="M316" s="8" t="s">
        <v>178</v>
      </c>
      <c r="N316" s="9" t="s">
        <v>179</v>
      </c>
      <c r="O316" s="9">
        <v>14358</v>
      </c>
      <c r="P316" s="8" t="s">
        <v>251</v>
      </c>
      <c r="Q316" s="10">
        <v>34733815</v>
      </c>
      <c r="R316" s="10">
        <v>69</v>
      </c>
      <c r="S316" s="10">
        <v>2207729</v>
      </c>
    </row>
    <row r="317" ht="14.25" spans="1:19">
      <c r="A317" s="7">
        <v>44880.8256944444</v>
      </c>
      <c r="B317" s="8">
        <v>51416340</v>
      </c>
      <c r="C317" s="8">
        <v>513</v>
      </c>
      <c r="D317" s="8" t="s">
        <v>34</v>
      </c>
      <c r="E317" s="8">
        <v>174232</v>
      </c>
      <c r="F317" s="8" t="s">
        <v>174</v>
      </c>
      <c r="G317" s="8" t="s">
        <v>175</v>
      </c>
      <c r="H317" s="8" t="s">
        <v>176</v>
      </c>
      <c r="I317" s="8">
        <v>2</v>
      </c>
      <c r="J317" s="8">
        <v>138</v>
      </c>
      <c r="K317" s="8">
        <v>10601</v>
      </c>
      <c r="L317" s="8" t="s">
        <v>177</v>
      </c>
      <c r="M317" s="8" t="s">
        <v>178</v>
      </c>
      <c r="N317" s="9" t="s">
        <v>179</v>
      </c>
      <c r="O317" s="9">
        <v>14358</v>
      </c>
      <c r="P317" s="8" t="s">
        <v>251</v>
      </c>
      <c r="Q317" s="10">
        <v>34318250</v>
      </c>
      <c r="R317" s="10">
        <v>69</v>
      </c>
      <c r="S317" s="10">
        <v>2207726</v>
      </c>
    </row>
    <row r="318" ht="14.25" spans="1:19">
      <c r="A318" s="7">
        <v>44880.8256944444</v>
      </c>
      <c r="B318" s="8">
        <v>51416340</v>
      </c>
      <c r="C318" s="8">
        <v>513</v>
      </c>
      <c r="D318" s="8" t="s">
        <v>34</v>
      </c>
      <c r="E318" s="8">
        <v>174232</v>
      </c>
      <c r="F318" s="8" t="s">
        <v>174</v>
      </c>
      <c r="G318" s="8" t="s">
        <v>175</v>
      </c>
      <c r="H318" s="8" t="s">
        <v>176</v>
      </c>
      <c r="I318" s="8">
        <v>2</v>
      </c>
      <c r="J318" s="8">
        <v>138</v>
      </c>
      <c r="K318" s="8">
        <v>10601</v>
      </c>
      <c r="L318" s="8" t="s">
        <v>177</v>
      </c>
      <c r="M318" s="8" t="s">
        <v>178</v>
      </c>
      <c r="N318" s="9" t="s">
        <v>179</v>
      </c>
      <c r="O318" s="9">
        <v>14358</v>
      </c>
      <c r="P318" s="8" t="s">
        <v>251</v>
      </c>
      <c r="Q318" s="10">
        <v>34161683</v>
      </c>
      <c r="R318" s="10">
        <v>69</v>
      </c>
      <c r="S318" s="10">
        <v>2206709</v>
      </c>
    </row>
    <row r="319" ht="14.25" spans="1:19">
      <c r="A319" s="7">
        <v>44880.8256944444</v>
      </c>
      <c r="B319" s="8">
        <v>51416340</v>
      </c>
      <c r="C319" s="8">
        <v>513</v>
      </c>
      <c r="D319" s="8" t="s">
        <v>34</v>
      </c>
      <c r="E319" s="8">
        <v>174232</v>
      </c>
      <c r="F319" s="8" t="s">
        <v>174</v>
      </c>
      <c r="G319" s="8" t="s">
        <v>175</v>
      </c>
      <c r="H319" s="8" t="s">
        <v>176</v>
      </c>
      <c r="I319" s="8">
        <v>4</v>
      </c>
      <c r="J319" s="8">
        <v>276</v>
      </c>
      <c r="K319" s="8">
        <v>10601</v>
      </c>
      <c r="L319" s="8" t="s">
        <v>177</v>
      </c>
      <c r="M319" s="8" t="s">
        <v>178</v>
      </c>
      <c r="N319" s="9" t="s">
        <v>179</v>
      </c>
      <c r="O319" s="9">
        <v>14358</v>
      </c>
      <c r="P319" s="8" t="s">
        <v>251</v>
      </c>
      <c r="Q319" s="10">
        <v>34232631</v>
      </c>
      <c r="R319" s="10">
        <v>69</v>
      </c>
      <c r="S319" s="10">
        <v>2206758</v>
      </c>
    </row>
    <row r="320" ht="14.25" spans="1:19">
      <c r="A320" s="7">
        <v>44874.4083333333</v>
      </c>
      <c r="B320" s="8">
        <v>51315574</v>
      </c>
      <c r="C320" s="8">
        <v>514</v>
      </c>
      <c r="D320" s="8" t="s">
        <v>35</v>
      </c>
      <c r="E320" s="8">
        <v>174232</v>
      </c>
      <c r="F320" s="8" t="s">
        <v>174</v>
      </c>
      <c r="G320" s="8" t="s">
        <v>175</v>
      </c>
      <c r="H320" s="8" t="s">
        <v>176</v>
      </c>
      <c r="I320" s="8">
        <v>1</v>
      </c>
      <c r="J320" s="8">
        <v>88</v>
      </c>
      <c r="K320" s="8">
        <v>10601</v>
      </c>
      <c r="L320" s="8" t="s">
        <v>177</v>
      </c>
      <c r="M320" s="8" t="s">
        <v>178</v>
      </c>
      <c r="N320" s="9" t="s">
        <v>179</v>
      </c>
      <c r="O320" s="9">
        <v>12338</v>
      </c>
      <c r="P320" s="8" t="s">
        <v>252</v>
      </c>
      <c r="Q320" s="10">
        <v>34161683</v>
      </c>
      <c r="R320" s="10">
        <v>69</v>
      </c>
      <c r="S320" s="10">
        <v>2206709</v>
      </c>
    </row>
    <row r="321" ht="14.25" spans="1:19">
      <c r="A321" s="7">
        <v>44874.5583333333</v>
      </c>
      <c r="B321" s="8">
        <v>51320203</v>
      </c>
      <c r="C321" s="8">
        <v>514</v>
      </c>
      <c r="D321" s="8" t="s">
        <v>35</v>
      </c>
      <c r="E321" s="8">
        <v>174232</v>
      </c>
      <c r="F321" s="8" t="s">
        <v>174</v>
      </c>
      <c r="G321" s="8" t="s">
        <v>175</v>
      </c>
      <c r="H321" s="8" t="s">
        <v>176</v>
      </c>
      <c r="I321" s="8">
        <v>3</v>
      </c>
      <c r="J321" s="8">
        <v>276</v>
      </c>
      <c r="K321" s="8">
        <v>10601</v>
      </c>
      <c r="L321" s="8" t="s">
        <v>177</v>
      </c>
      <c r="M321" s="8" t="s">
        <v>178</v>
      </c>
      <c r="N321" s="9" t="s">
        <v>179</v>
      </c>
      <c r="O321" s="9">
        <v>14827</v>
      </c>
      <c r="P321" s="8" t="s">
        <v>253</v>
      </c>
      <c r="Q321" s="10">
        <v>33721990</v>
      </c>
      <c r="R321" s="10">
        <v>69</v>
      </c>
      <c r="S321" s="10">
        <v>2206729</v>
      </c>
    </row>
    <row r="322" ht="14.25" spans="1:19">
      <c r="A322" s="7">
        <v>44874.6034722222</v>
      </c>
      <c r="B322" s="8">
        <v>51321319</v>
      </c>
      <c r="C322" s="8">
        <v>514</v>
      </c>
      <c r="D322" s="8" t="s">
        <v>35</v>
      </c>
      <c r="E322" s="8">
        <v>174232</v>
      </c>
      <c r="F322" s="8" t="s">
        <v>174</v>
      </c>
      <c r="G322" s="8" t="s">
        <v>175</v>
      </c>
      <c r="H322" s="8" t="s">
        <v>176</v>
      </c>
      <c r="I322" s="8">
        <v>2</v>
      </c>
      <c r="J322" s="8">
        <v>184</v>
      </c>
      <c r="K322" s="8">
        <v>10601</v>
      </c>
      <c r="L322" s="8" t="s">
        <v>177</v>
      </c>
      <c r="M322" s="8" t="s">
        <v>178</v>
      </c>
      <c r="N322" s="9" t="s">
        <v>179</v>
      </c>
      <c r="O322" s="9">
        <v>5406</v>
      </c>
      <c r="P322" s="8" t="s">
        <v>254</v>
      </c>
      <c r="Q322" s="10">
        <v>33721990</v>
      </c>
      <c r="R322" s="10">
        <v>69</v>
      </c>
      <c r="S322" s="10">
        <v>2206729</v>
      </c>
    </row>
    <row r="323" ht="14.25" spans="1:19">
      <c r="A323" s="7">
        <v>44874.6034722222</v>
      </c>
      <c r="B323" s="8">
        <v>51321319</v>
      </c>
      <c r="C323" s="8">
        <v>514</v>
      </c>
      <c r="D323" s="8" t="s">
        <v>35</v>
      </c>
      <c r="E323" s="8">
        <v>174232</v>
      </c>
      <c r="F323" s="8" t="s">
        <v>174</v>
      </c>
      <c r="G323" s="8" t="s">
        <v>175</v>
      </c>
      <c r="H323" s="8" t="s">
        <v>176</v>
      </c>
      <c r="I323" s="8">
        <v>1</v>
      </c>
      <c r="J323" s="8">
        <v>92</v>
      </c>
      <c r="K323" s="8">
        <v>10601</v>
      </c>
      <c r="L323" s="8" t="s">
        <v>177</v>
      </c>
      <c r="M323" s="8" t="s">
        <v>178</v>
      </c>
      <c r="N323" s="9" t="s">
        <v>179</v>
      </c>
      <c r="O323" s="9">
        <v>5406</v>
      </c>
      <c r="P323" s="8" t="s">
        <v>254</v>
      </c>
      <c r="Q323" s="10">
        <v>34161683</v>
      </c>
      <c r="R323" s="10">
        <v>69</v>
      </c>
      <c r="S323" s="10">
        <v>2206709</v>
      </c>
    </row>
    <row r="324" ht="14.25" spans="1:19">
      <c r="A324" s="7">
        <v>44874.8305555556</v>
      </c>
      <c r="B324" s="8">
        <v>51328759</v>
      </c>
      <c r="C324" s="8">
        <v>514</v>
      </c>
      <c r="D324" s="8" t="s">
        <v>35</v>
      </c>
      <c r="E324" s="8">
        <v>174232</v>
      </c>
      <c r="F324" s="8" t="s">
        <v>174</v>
      </c>
      <c r="G324" s="8" t="s">
        <v>175</v>
      </c>
      <c r="H324" s="8" t="s">
        <v>176</v>
      </c>
      <c r="I324" s="8">
        <v>10</v>
      </c>
      <c r="J324" s="8">
        <v>690</v>
      </c>
      <c r="K324" s="8">
        <v>10601</v>
      </c>
      <c r="L324" s="8" t="s">
        <v>177</v>
      </c>
      <c r="M324" s="8" t="s">
        <v>178</v>
      </c>
      <c r="N324" s="9" t="s">
        <v>179</v>
      </c>
      <c r="O324" s="9">
        <v>12338</v>
      </c>
      <c r="P324" s="8" t="s">
        <v>252</v>
      </c>
      <c r="Q324" s="10">
        <v>34138681</v>
      </c>
      <c r="R324" s="10">
        <v>69</v>
      </c>
      <c r="S324" s="10">
        <v>2206738</v>
      </c>
    </row>
    <row r="325" ht="14.25" spans="1:19">
      <c r="A325" s="7">
        <v>44875.3798611111</v>
      </c>
      <c r="B325" s="8">
        <v>51333045</v>
      </c>
      <c r="C325" s="8">
        <v>514</v>
      </c>
      <c r="D325" s="8" t="s">
        <v>35</v>
      </c>
      <c r="E325" s="8">
        <v>174232</v>
      </c>
      <c r="F325" s="8" t="s">
        <v>174</v>
      </c>
      <c r="G325" s="8" t="s">
        <v>175</v>
      </c>
      <c r="H325" s="8" t="s">
        <v>176</v>
      </c>
      <c r="I325" s="8">
        <v>3</v>
      </c>
      <c r="J325" s="8">
        <v>276</v>
      </c>
      <c r="K325" s="8">
        <v>10601</v>
      </c>
      <c r="L325" s="8" t="s">
        <v>177</v>
      </c>
      <c r="M325" s="8" t="s">
        <v>178</v>
      </c>
      <c r="N325" s="9" t="s">
        <v>179</v>
      </c>
      <c r="O325" s="9">
        <v>4330</v>
      </c>
      <c r="P325" s="8" t="s">
        <v>255</v>
      </c>
      <c r="Q325" s="10">
        <v>33721990</v>
      </c>
      <c r="R325" s="10">
        <v>69</v>
      </c>
      <c r="S325" s="10">
        <v>2206729</v>
      </c>
    </row>
    <row r="326" ht="14.25" spans="1:19">
      <c r="A326" s="7">
        <v>44875.6319444444</v>
      </c>
      <c r="B326" s="8">
        <v>51339298</v>
      </c>
      <c r="C326" s="8">
        <v>514</v>
      </c>
      <c r="D326" s="8" t="s">
        <v>35</v>
      </c>
      <c r="E326" s="8">
        <v>174232</v>
      </c>
      <c r="F326" s="8" t="s">
        <v>174</v>
      </c>
      <c r="G326" s="8" t="s">
        <v>175</v>
      </c>
      <c r="H326" s="8" t="s">
        <v>176</v>
      </c>
      <c r="I326" s="8">
        <v>1</v>
      </c>
      <c r="J326" s="8">
        <v>95</v>
      </c>
      <c r="K326" s="8">
        <v>10601</v>
      </c>
      <c r="L326" s="8" t="s">
        <v>177</v>
      </c>
      <c r="M326" s="8" t="s">
        <v>178</v>
      </c>
      <c r="N326" s="9" t="s">
        <v>179</v>
      </c>
      <c r="O326" s="9">
        <v>4330</v>
      </c>
      <c r="P326" s="8" t="s">
        <v>255</v>
      </c>
      <c r="Q326" s="10">
        <v>34138681</v>
      </c>
      <c r="R326" s="10">
        <v>69</v>
      </c>
      <c r="S326" s="10">
        <v>2206738</v>
      </c>
    </row>
    <row r="327" ht="14.25" spans="1:19">
      <c r="A327" s="7">
        <v>44875.6576388889</v>
      </c>
      <c r="B327" s="8">
        <v>51339910</v>
      </c>
      <c r="C327" s="8">
        <v>514</v>
      </c>
      <c r="D327" s="8" t="s">
        <v>35</v>
      </c>
      <c r="E327" s="8">
        <v>174232</v>
      </c>
      <c r="F327" s="8" t="s">
        <v>174</v>
      </c>
      <c r="G327" s="8" t="s">
        <v>175</v>
      </c>
      <c r="H327" s="8" t="s">
        <v>176</v>
      </c>
      <c r="I327" s="8">
        <v>10</v>
      </c>
      <c r="J327" s="8">
        <v>690</v>
      </c>
      <c r="K327" s="8">
        <v>10601</v>
      </c>
      <c r="L327" s="8" t="s">
        <v>177</v>
      </c>
      <c r="M327" s="8" t="s">
        <v>178</v>
      </c>
      <c r="N327" s="9" t="s">
        <v>179</v>
      </c>
      <c r="O327" s="9">
        <v>5406</v>
      </c>
      <c r="P327" s="8" t="s">
        <v>254</v>
      </c>
      <c r="Q327" s="10">
        <v>34232631</v>
      </c>
      <c r="R327" s="10">
        <v>69</v>
      </c>
      <c r="S327" s="10">
        <v>2206758</v>
      </c>
    </row>
    <row r="328" ht="14.25" spans="1:19">
      <c r="A328" s="7">
        <v>44875.7722222222</v>
      </c>
      <c r="B328" s="8">
        <v>51342942</v>
      </c>
      <c r="C328" s="8">
        <v>514</v>
      </c>
      <c r="D328" s="8" t="s">
        <v>35</v>
      </c>
      <c r="E328" s="8">
        <v>174232</v>
      </c>
      <c r="F328" s="8" t="s">
        <v>174</v>
      </c>
      <c r="G328" s="8" t="s">
        <v>175</v>
      </c>
      <c r="H328" s="8" t="s">
        <v>176</v>
      </c>
      <c r="I328" s="8">
        <v>10</v>
      </c>
      <c r="J328" s="8">
        <v>690</v>
      </c>
      <c r="K328" s="8">
        <v>10601</v>
      </c>
      <c r="L328" s="8" t="s">
        <v>177</v>
      </c>
      <c r="M328" s="8" t="s">
        <v>178</v>
      </c>
      <c r="N328" s="9" t="s">
        <v>179</v>
      </c>
      <c r="O328" s="9">
        <v>12338</v>
      </c>
      <c r="P328" s="8" t="s">
        <v>252</v>
      </c>
      <c r="Q328" s="10">
        <v>34138681</v>
      </c>
      <c r="R328" s="10">
        <v>69</v>
      </c>
      <c r="S328" s="10">
        <v>2206738</v>
      </c>
    </row>
    <row r="329" ht="14.25" spans="1:19">
      <c r="A329" s="7">
        <v>44875.8680555556</v>
      </c>
      <c r="B329" s="8">
        <v>51346329</v>
      </c>
      <c r="C329" s="8">
        <v>514</v>
      </c>
      <c r="D329" s="8" t="s">
        <v>35</v>
      </c>
      <c r="E329" s="8">
        <v>174232</v>
      </c>
      <c r="F329" s="8" t="s">
        <v>174</v>
      </c>
      <c r="G329" s="8" t="s">
        <v>175</v>
      </c>
      <c r="H329" s="8" t="s">
        <v>176</v>
      </c>
      <c r="I329" s="8">
        <v>1</v>
      </c>
      <c r="J329" s="8">
        <v>59.43</v>
      </c>
      <c r="K329" s="8">
        <v>10601</v>
      </c>
      <c r="L329" s="8" t="s">
        <v>177</v>
      </c>
      <c r="M329" s="8" t="s">
        <v>178</v>
      </c>
      <c r="N329" s="9" t="s">
        <v>179</v>
      </c>
      <c r="O329" s="9">
        <v>4330</v>
      </c>
      <c r="P329" s="8" t="s">
        <v>255</v>
      </c>
      <c r="Q329" s="10">
        <v>33721990</v>
      </c>
      <c r="R329" s="10">
        <v>69</v>
      </c>
      <c r="S329" s="10">
        <v>2206729</v>
      </c>
    </row>
    <row r="330" ht="14.25" spans="1:19">
      <c r="A330" s="7">
        <v>44875.8951388889</v>
      </c>
      <c r="B330" s="8">
        <v>51347399</v>
      </c>
      <c r="C330" s="8">
        <v>514</v>
      </c>
      <c r="D330" s="8" t="s">
        <v>35</v>
      </c>
      <c r="E330" s="8">
        <v>174232</v>
      </c>
      <c r="F330" s="8" t="s">
        <v>174</v>
      </c>
      <c r="G330" s="8" t="s">
        <v>175</v>
      </c>
      <c r="H330" s="8" t="s">
        <v>176</v>
      </c>
      <c r="I330" s="8">
        <v>1</v>
      </c>
      <c r="J330" s="8">
        <v>55.85</v>
      </c>
      <c r="K330" s="8">
        <v>10601</v>
      </c>
      <c r="L330" s="8" t="s">
        <v>177</v>
      </c>
      <c r="M330" s="8" t="s">
        <v>178</v>
      </c>
      <c r="N330" s="9" t="s">
        <v>179</v>
      </c>
      <c r="O330" s="9">
        <v>12338</v>
      </c>
      <c r="P330" s="8" t="s">
        <v>252</v>
      </c>
      <c r="Q330" s="10">
        <v>33721990</v>
      </c>
      <c r="R330" s="10">
        <v>69</v>
      </c>
      <c r="S330" s="10">
        <v>2206729</v>
      </c>
    </row>
    <row r="331" ht="14.25" spans="1:19">
      <c r="A331" s="7">
        <v>44876.4805555556</v>
      </c>
      <c r="B331" s="8">
        <v>51352349</v>
      </c>
      <c r="C331" s="8">
        <v>514</v>
      </c>
      <c r="D331" s="8" t="s">
        <v>35</v>
      </c>
      <c r="E331" s="8">
        <v>174232</v>
      </c>
      <c r="F331" s="8" t="s">
        <v>174</v>
      </c>
      <c r="G331" s="8" t="s">
        <v>175</v>
      </c>
      <c r="H331" s="8" t="s">
        <v>176</v>
      </c>
      <c r="I331" s="8">
        <v>10</v>
      </c>
      <c r="J331" s="8">
        <v>690</v>
      </c>
      <c r="K331" s="8">
        <v>10601</v>
      </c>
      <c r="L331" s="8" t="s">
        <v>177</v>
      </c>
      <c r="M331" s="8" t="s">
        <v>178</v>
      </c>
      <c r="N331" s="9" t="s">
        <v>179</v>
      </c>
      <c r="O331" s="9">
        <v>5406</v>
      </c>
      <c r="P331" s="8" t="s">
        <v>254</v>
      </c>
      <c r="Q331" s="10">
        <v>34232631</v>
      </c>
      <c r="R331" s="10">
        <v>69</v>
      </c>
      <c r="S331" s="10">
        <v>2206758</v>
      </c>
    </row>
    <row r="332" ht="14.25" spans="1:19">
      <c r="A332" s="7">
        <v>44876.6</v>
      </c>
      <c r="B332" s="8">
        <v>51354647</v>
      </c>
      <c r="C332" s="8">
        <v>514</v>
      </c>
      <c r="D332" s="8" t="s">
        <v>35</v>
      </c>
      <c r="E332" s="8">
        <v>174232</v>
      </c>
      <c r="F332" s="8" t="s">
        <v>174</v>
      </c>
      <c r="G332" s="8" t="s">
        <v>175</v>
      </c>
      <c r="H332" s="8" t="s">
        <v>176</v>
      </c>
      <c r="I332" s="8">
        <v>5</v>
      </c>
      <c r="J332" s="8">
        <v>414</v>
      </c>
      <c r="K332" s="8">
        <v>10601</v>
      </c>
      <c r="L332" s="8" t="s">
        <v>177</v>
      </c>
      <c r="M332" s="8" t="s">
        <v>178</v>
      </c>
      <c r="N332" s="9" t="s">
        <v>179</v>
      </c>
      <c r="O332" s="9">
        <v>5406</v>
      </c>
      <c r="P332" s="8" t="s">
        <v>254</v>
      </c>
      <c r="Q332" s="10">
        <v>33721990</v>
      </c>
      <c r="R332" s="10">
        <v>69</v>
      </c>
      <c r="S332" s="10">
        <v>2206729</v>
      </c>
    </row>
    <row r="333" ht="14.25" spans="1:19">
      <c r="A333" s="7">
        <v>44876.7958333333</v>
      </c>
      <c r="B333" s="8">
        <v>51359851</v>
      </c>
      <c r="C333" s="8">
        <v>514</v>
      </c>
      <c r="D333" s="8" t="s">
        <v>35</v>
      </c>
      <c r="E333" s="8">
        <v>174232</v>
      </c>
      <c r="F333" s="8" t="s">
        <v>174</v>
      </c>
      <c r="G333" s="8" t="s">
        <v>175</v>
      </c>
      <c r="H333" s="8" t="s">
        <v>176</v>
      </c>
      <c r="I333" s="8">
        <v>2</v>
      </c>
      <c r="J333" s="8">
        <v>157</v>
      </c>
      <c r="K333" s="8">
        <v>10601</v>
      </c>
      <c r="L333" s="8" t="s">
        <v>177</v>
      </c>
      <c r="M333" s="8" t="s">
        <v>178</v>
      </c>
      <c r="N333" s="9" t="s">
        <v>179</v>
      </c>
      <c r="O333" s="9">
        <v>4330</v>
      </c>
      <c r="P333" s="8" t="s">
        <v>255</v>
      </c>
      <c r="Q333" s="10">
        <v>34232631</v>
      </c>
      <c r="R333" s="10">
        <v>69</v>
      </c>
      <c r="S333" s="10">
        <v>2206758</v>
      </c>
    </row>
    <row r="334" ht="14.25" spans="1:19">
      <c r="A334" s="7">
        <v>44876.7986111111</v>
      </c>
      <c r="B334" s="8">
        <v>51359962</v>
      </c>
      <c r="C334" s="8">
        <v>514</v>
      </c>
      <c r="D334" s="8" t="s">
        <v>35</v>
      </c>
      <c r="E334" s="8">
        <v>174232</v>
      </c>
      <c r="F334" s="8" t="s">
        <v>174</v>
      </c>
      <c r="G334" s="8" t="s">
        <v>175</v>
      </c>
      <c r="H334" s="8" t="s">
        <v>176</v>
      </c>
      <c r="I334" s="8">
        <v>1</v>
      </c>
      <c r="J334" s="8">
        <v>56.01</v>
      </c>
      <c r="K334" s="8">
        <v>10601</v>
      </c>
      <c r="L334" s="8" t="s">
        <v>177</v>
      </c>
      <c r="M334" s="8" t="s">
        <v>178</v>
      </c>
      <c r="N334" s="9" t="s">
        <v>179</v>
      </c>
      <c r="O334" s="9">
        <v>12338</v>
      </c>
      <c r="P334" s="8" t="s">
        <v>252</v>
      </c>
      <c r="Q334" s="10">
        <v>33721990</v>
      </c>
      <c r="R334" s="10">
        <v>69</v>
      </c>
      <c r="S334" s="10">
        <v>2206729</v>
      </c>
    </row>
    <row r="335" ht="14.25" spans="1:19">
      <c r="A335" s="7">
        <v>44876.8111111111</v>
      </c>
      <c r="B335" s="8">
        <v>51360390</v>
      </c>
      <c r="C335" s="8">
        <v>514</v>
      </c>
      <c r="D335" s="8" t="s">
        <v>35</v>
      </c>
      <c r="E335" s="8">
        <v>174232</v>
      </c>
      <c r="F335" s="8" t="s">
        <v>174</v>
      </c>
      <c r="G335" s="8" t="s">
        <v>175</v>
      </c>
      <c r="H335" s="8" t="s">
        <v>176</v>
      </c>
      <c r="I335" s="8">
        <v>10</v>
      </c>
      <c r="J335" s="8">
        <v>690</v>
      </c>
      <c r="K335" s="8">
        <v>10601</v>
      </c>
      <c r="L335" s="8" t="s">
        <v>177</v>
      </c>
      <c r="M335" s="8" t="s">
        <v>178</v>
      </c>
      <c r="N335" s="9" t="s">
        <v>179</v>
      </c>
      <c r="O335" s="9">
        <v>5406</v>
      </c>
      <c r="P335" s="8" t="s">
        <v>254</v>
      </c>
      <c r="Q335" s="10">
        <v>34232631</v>
      </c>
      <c r="R335" s="10">
        <v>69</v>
      </c>
      <c r="S335" s="10">
        <v>2206758</v>
      </c>
    </row>
    <row r="336" ht="14.25" spans="1:19">
      <c r="A336" s="7">
        <v>44876.8916666667</v>
      </c>
      <c r="B336" s="8">
        <v>51363348</v>
      </c>
      <c r="C336" s="8">
        <v>514</v>
      </c>
      <c r="D336" s="8" t="s">
        <v>35</v>
      </c>
      <c r="E336" s="8">
        <v>174232</v>
      </c>
      <c r="F336" s="8" t="s">
        <v>174</v>
      </c>
      <c r="G336" s="8" t="s">
        <v>175</v>
      </c>
      <c r="H336" s="8" t="s">
        <v>176</v>
      </c>
      <c r="I336" s="8">
        <v>10</v>
      </c>
      <c r="J336" s="8">
        <v>690</v>
      </c>
      <c r="K336" s="8">
        <v>10601</v>
      </c>
      <c r="L336" s="8" t="s">
        <v>177</v>
      </c>
      <c r="M336" s="8" t="s">
        <v>178</v>
      </c>
      <c r="N336" s="9" t="s">
        <v>179</v>
      </c>
      <c r="O336" s="9">
        <v>5406</v>
      </c>
      <c r="P336" s="8" t="s">
        <v>254</v>
      </c>
      <c r="Q336" s="10">
        <v>34232631</v>
      </c>
      <c r="R336" s="10">
        <v>69</v>
      </c>
      <c r="S336" s="10">
        <v>2206758</v>
      </c>
    </row>
    <row r="337" ht="14.25" spans="1:19">
      <c r="A337" s="7">
        <v>44878.6347222222</v>
      </c>
      <c r="B337" s="8">
        <v>51383612</v>
      </c>
      <c r="C337" s="8">
        <v>514</v>
      </c>
      <c r="D337" s="8" t="s">
        <v>35</v>
      </c>
      <c r="E337" s="8">
        <v>174232</v>
      </c>
      <c r="F337" s="8" t="s">
        <v>174</v>
      </c>
      <c r="G337" s="8" t="s">
        <v>175</v>
      </c>
      <c r="H337" s="8" t="s">
        <v>176</v>
      </c>
      <c r="I337" s="8">
        <v>1</v>
      </c>
      <c r="J337" s="8">
        <v>95</v>
      </c>
      <c r="K337" s="8">
        <v>10601</v>
      </c>
      <c r="L337" s="8" t="s">
        <v>177</v>
      </c>
      <c r="M337" s="8" t="s">
        <v>178</v>
      </c>
      <c r="N337" s="9" t="s">
        <v>179</v>
      </c>
      <c r="O337" s="9">
        <v>4330</v>
      </c>
      <c r="P337" s="8" t="s">
        <v>255</v>
      </c>
      <c r="Q337" s="10">
        <v>34232631</v>
      </c>
      <c r="R337" s="10">
        <v>69</v>
      </c>
      <c r="S337" s="10">
        <v>2206758</v>
      </c>
    </row>
    <row r="338" ht="14.25" spans="1:19">
      <c r="A338" s="7">
        <v>44878.7354166667</v>
      </c>
      <c r="B338" s="8">
        <v>51386208</v>
      </c>
      <c r="C338" s="8">
        <v>514</v>
      </c>
      <c r="D338" s="8" t="s">
        <v>35</v>
      </c>
      <c r="E338" s="8">
        <v>174232</v>
      </c>
      <c r="F338" s="8" t="s">
        <v>174</v>
      </c>
      <c r="G338" s="8" t="s">
        <v>175</v>
      </c>
      <c r="H338" s="8" t="s">
        <v>176</v>
      </c>
      <c r="I338" s="8">
        <v>9</v>
      </c>
      <c r="J338" s="8">
        <v>621</v>
      </c>
      <c r="K338" s="8">
        <v>10601</v>
      </c>
      <c r="L338" s="8" t="s">
        <v>177</v>
      </c>
      <c r="M338" s="8" t="s">
        <v>178</v>
      </c>
      <c r="N338" s="9" t="s">
        <v>179</v>
      </c>
      <c r="O338" s="9">
        <v>4330</v>
      </c>
      <c r="P338" s="8" t="s">
        <v>255</v>
      </c>
      <c r="Q338" s="10">
        <v>34232631</v>
      </c>
      <c r="R338" s="10">
        <v>69</v>
      </c>
      <c r="S338" s="10">
        <v>2206758</v>
      </c>
    </row>
    <row r="339" ht="14.25" spans="1:19">
      <c r="A339" s="7">
        <v>44878.7354166667</v>
      </c>
      <c r="B339" s="8">
        <v>51386208</v>
      </c>
      <c r="C339" s="8">
        <v>514</v>
      </c>
      <c r="D339" s="8" t="s">
        <v>35</v>
      </c>
      <c r="E339" s="8">
        <v>174232</v>
      </c>
      <c r="F339" s="8" t="s">
        <v>174</v>
      </c>
      <c r="G339" s="8" t="s">
        <v>175</v>
      </c>
      <c r="H339" s="8" t="s">
        <v>176</v>
      </c>
      <c r="I339" s="8">
        <v>1</v>
      </c>
      <c r="J339" s="8">
        <v>69</v>
      </c>
      <c r="K339" s="8">
        <v>10601</v>
      </c>
      <c r="L339" s="8" t="s">
        <v>177</v>
      </c>
      <c r="M339" s="8" t="s">
        <v>178</v>
      </c>
      <c r="N339" s="9" t="s">
        <v>179</v>
      </c>
      <c r="O339" s="9">
        <v>4330</v>
      </c>
      <c r="P339" s="8" t="s">
        <v>255</v>
      </c>
      <c r="Q339" s="10">
        <v>34318250</v>
      </c>
      <c r="R339" s="10">
        <v>69</v>
      </c>
      <c r="S339" s="10">
        <v>2207726</v>
      </c>
    </row>
    <row r="340" ht="14.25" spans="1:19">
      <c r="A340" s="7">
        <v>44879.6625</v>
      </c>
      <c r="B340" s="8">
        <v>51397375</v>
      </c>
      <c r="C340" s="8">
        <v>514</v>
      </c>
      <c r="D340" s="8" t="s">
        <v>35</v>
      </c>
      <c r="E340" s="8">
        <v>174232</v>
      </c>
      <c r="F340" s="8" t="s">
        <v>174</v>
      </c>
      <c r="G340" s="8" t="s">
        <v>175</v>
      </c>
      <c r="H340" s="8" t="s">
        <v>176</v>
      </c>
      <c r="I340" s="8">
        <v>10</v>
      </c>
      <c r="J340" s="8">
        <v>690</v>
      </c>
      <c r="K340" s="8">
        <v>10601</v>
      </c>
      <c r="L340" s="8" t="s">
        <v>177</v>
      </c>
      <c r="M340" s="8" t="s">
        <v>178</v>
      </c>
      <c r="N340" s="9" t="s">
        <v>179</v>
      </c>
      <c r="O340" s="9">
        <v>14827</v>
      </c>
      <c r="P340" s="8" t="s">
        <v>253</v>
      </c>
      <c r="Q340" s="10">
        <v>34733815</v>
      </c>
      <c r="R340" s="10">
        <v>69</v>
      </c>
      <c r="S340" s="10">
        <v>2207729</v>
      </c>
    </row>
    <row r="341" ht="14.25" spans="1:19">
      <c r="A341" s="7">
        <v>44879.8798611111</v>
      </c>
      <c r="B341" s="8">
        <v>51403535</v>
      </c>
      <c r="C341" s="8">
        <v>514</v>
      </c>
      <c r="D341" s="8" t="s">
        <v>35</v>
      </c>
      <c r="E341" s="8">
        <v>174232</v>
      </c>
      <c r="F341" s="8" t="s">
        <v>174</v>
      </c>
      <c r="G341" s="8" t="s">
        <v>175</v>
      </c>
      <c r="H341" s="8" t="s">
        <v>176</v>
      </c>
      <c r="I341" s="8">
        <v>5</v>
      </c>
      <c r="J341" s="8">
        <v>414</v>
      </c>
      <c r="K341" s="8">
        <v>10601</v>
      </c>
      <c r="L341" s="8" t="s">
        <v>177</v>
      </c>
      <c r="M341" s="8" t="s">
        <v>178</v>
      </c>
      <c r="N341" s="9" t="s">
        <v>179</v>
      </c>
      <c r="O341" s="9">
        <v>4330</v>
      </c>
      <c r="P341" s="8" t="s">
        <v>255</v>
      </c>
      <c r="Q341" s="10">
        <v>34733815</v>
      </c>
      <c r="R341" s="10">
        <v>69</v>
      </c>
      <c r="S341" s="10">
        <v>2207729</v>
      </c>
    </row>
    <row r="342" ht="14.25" spans="1:19">
      <c r="A342" s="7">
        <v>44880.4201388889</v>
      </c>
      <c r="B342" s="8">
        <v>51406271</v>
      </c>
      <c r="C342" s="8">
        <v>514</v>
      </c>
      <c r="D342" s="8" t="s">
        <v>35</v>
      </c>
      <c r="E342" s="8">
        <v>174232</v>
      </c>
      <c r="F342" s="8" t="s">
        <v>174</v>
      </c>
      <c r="G342" s="8" t="s">
        <v>175</v>
      </c>
      <c r="H342" s="8" t="s">
        <v>176</v>
      </c>
      <c r="I342" s="8">
        <v>5</v>
      </c>
      <c r="J342" s="8">
        <v>414</v>
      </c>
      <c r="K342" s="8">
        <v>10601</v>
      </c>
      <c r="L342" s="8" t="s">
        <v>177</v>
      </c>
      <c r="M342" s="8" t="s">
        <v>178</v>
      </c>
      <c r="N342" s="9" t="s">
        <v>179</v>
      </c>
      <c r="O342" s="9">
        <v>4330</v>
      </c>
      <c r="P342" s="8" t="s">
        <v>255</v>
      </c>
      <c r="Q342" s="10">
        <v>34733815</v>
      </c>
      <c r="R342" s="10">
        <v>69</v>
      </c>
      <c r="S342" s="10">
        <v>2207729</v>
      </c>
    </row>
    <row r="343" ht="14.25" spans="1:19">
      <c r="A343" s="7">
        <v>44880.7756944444</v>
      </c>
      <c r="B343" s="8">
        <v>51415038</v>
      </c>
      <c r="C343" s="8">
        <v>514</v>
      </c>
      <c r="D343" s="8" t="s">
        <v>35</v>
      </c>
      <c r="E343" s="8">
        <v>174232</v>
      </c>
      <c r="F343" s="8" t="s">
        <v>174</v>
      </c>
      <c r="G343" s="8" t="s">
        <v>175</v>
      </c>
      <c r="H343" s="8" t="s">
        <v>176</v>
      </c>
      <c r="I343" s="8">
        <v>3</v>
      </c>
      <c r="J343" s="8">
        <v>276</v>
      </c>
      <c r="K343" s="8">
        <v>10601</v>
      </c>
      <c r="L343" s="8" t="s">
        <v>177</v>
      </c>
      <c r="M343" s="8" t="s">
        <v>178</v>
      </c>
      <c r="N343" s="9" t="s">
        <v>179</v>
      </c>
      <c r="O343" s="9">
        <v>5406</v>
      </c>
      <c r="P343" s="8" t="s">
        <v>254</v>
      </c>
      <c r="Q343" s="10">
        <v>34318250</v>
      </c>
      <c r="R343" s="10">
        <v>69</v>
      </c>
      <c r="S343" s="10">
        <v>2207726</v>
      </c>
    </row>
    <row r="344" ht="14.25" spans="1:19">
      <c r="A344" s="7">
        <v>44880.8805555556</v>
      </c>
      <c r="B344" s="8">
        <v>51418692</v>
      </c>
      <c r="C344" s="8">
        <v>514</v>
      </c>
      <c r="D344" s="8" t="s">
        <v>35</v>
      </c>
      <c r="E344" s="8">
        <v>174232</v>
      </c>
      <c r="F344" s="8" t="s">
        <v>174</v>
      </c>
      <c r="G344" s="8" t="s">
        <v>175</v>
      </c>
      <c r="H344" s="8" t="s">
        <v>176</v>
      </c>
      <c r="I344" s="8">
        <v>3</v>
      </c>
      <c r="J344" s="8">
        <v>276</v>
      </c>
      <c r="K344" s="8">
        <v>10601</v>
      </c>
      <c r="L344" s="8" t="s">
        <v>177</v>
      </c>
      <c r="M344" s="8" t="s">
        <v>178</v>
      </c>
      <c r="N344" s="9" t="s">
        <v>179</v>
      </c>
      <c r="O344" s="9">
        <v>12338</v>
      </c>
      <c r="P344" s="8" t="s">
        <v>252</v>
      </c>
      <c r="Q344" s="10">
        <v>34733815</v>
      </c>
      <c r="R344" s="10">
        <v>69</v>
      </c>
      <c r="S344" s="10">
        <v>2207729</v>
      </c>
    </row>
    <row r="345" ht="14.25" spans="1:19">
      <c r="A345" s="7">
        <v>44874.3888888889</v>
      </c>
      <c r="B345" s="8">
        <v>51314816</v>
      </c>
      <c r="C345" s="8">
        <v>515</v>
      </c>
      <c r="D345" s="8" t="s">
        <v>36</v>
      </c>
      <c r="E345" s="8">
        <v>174232</v>
      </c>
      <c r="F345" s="8" t="s">
        <v>174</v>
      </c>
      <c r="G345" s="8" t="s">
        <v>175</v>
      </c>
      <c r="H345" s="8" t="s">
        <v>176</v>
      </c>
      <c r="I345" s="8">
        <v>10</v>
      </c>
      <c r="J345" s="8">
        <v>690</v>
      </c>
      <c r="K345" s="8">
        <v>10601</v>
      </c>
      <c r="L345" s="8" t="s">
        <v>177</v>
      </c>
      <c r="M345" s="8" t="s">
        <v>178</v>
      </c>
      <c r="N345" s="9" t="s">
        <v>179</v>
      </c>
      <c r="O345" s="9">
        <v>12669</v>
      </c>
      <c r="P345" s="8" t="s">
        <v>256</v>
      </c>
      <c r="Q345" s="10">
        <v>34318250</v>
      </c>
      <c r="R345" s="10">
        <v>69</v>
      </c>
      <c r="S345" s="10">
        <v>2207726</v>
      </c>
    </row>
    <row r="346" ht="14.25" spans="1:19">
      <c r="A346" s="7">
        <v>44874.9034722222</v>
      </c>
      <c r="B346" s="8">
        <v>51331545</v>
      </c>
      <c r="C346" s="8">
        <v>515</v>
      </c>
      <c r="D346" s="8" t="s">
        <v>36</v>
      </c>
      <c r="E346" s="8">
        <v>174232</v>
      </c>
      <c r="F346" s="8" t="s">
        <v>174</v>
      </c>
      <c r="G346" s="8" t="s">
        <v>175</v>
      </c>
      <c r="H346" s="8" t="s">
        <v>176</v>
      </c>
      <c r="I346" s="8">
        <v>10</v>
      </c>
      <c r="J346" s="8">
        <v>690</v>
      </c>
      <c r="K346" s="8">
        <v>10601</v>
      </c>
      <c r="L346" s="8" t="s">
        <v>177</v>
      </c>
      <c r="M346" s="8" t="s">
        <v>178</v>
      </c>
      <c r="N346" s="9" t="s">
        <v>179</v>
      </c>
      <c r="O346" s="9">
        <v>12623</v>
      </c>
      <c r="P346" s="8" t="s">
        <v>257</v>
      </c>
      <c r="Q346" s="10">
        <v>34318250</v>
      </c>
      <c r="R346" s="10">
        <v>69</v>
      </c>
      <c r="S346" s="10">
        <v>2207726</v>
      </c>
    </row>
    <row r="347" ht="14.25" spans="1:19">
      <c r="A347" s="7">
        <v>44875.8048611111</v>
      </c>
      <c r="B347" s="8">
        <v>51344014</v>
      </c>
      <c r="C347" s="8">
        <v>515</v>
      </c>
      <c r="D347" s="8" t="s">
        <v>36</v>
      </c>
      <c r="E347" s="8">
        <v>174232</v>
      </c>
      <c r="F347" s="8" t="s">
        <v>174</v>
      </c>
      <c r="G347" s="8" t="s">
        <v>175</v>
      </c>
      <c r="H347" s="8" t="s">
        <v>176</v>
      </c>
      <c r="I347" s="8">
        <v>10</v>
      </c>
      <c r="J347" s="8">
        <v>690</v>
      </c>
      <c r="K347" s="8">
        <v>10601</v>
      </c>
      <c r="L347" s="8" t="s">
        <v>177</v>
      </c>
      <c r="M347" s="8" t="s">
        <v>178</v>
      </c>
      <c r="N347" s="9" t="s">
        <v>179</v>
      </c>
      <c r="O347" s="9">
        <v>12669</v>
      </c>
      <c r="P347" s="8" t="s">
        <v>256</v>
      </c>
      <c r="Q347" s="10">
        <v>34161683</v>
      </c>
      <c r="R347" s="10">
        <v>69</v>
      </c>
      <c r="S347" s="10">
        <v>2206709</v>
      </c>
    </row>
    <row r="348" ht="14.25" spans="1:19">
      <c r="A348" s="7">
        <v>44876.4423611111</v>
      </c>
      <c r="B348" s="8">
        <v>51351171</v>
      </c>
      <c r="C348" s="8">
        <v>515</v>
      </c>
      <c r="D348" s="8" t="s">
        <v>36</v>
      </c>
      <c r="E348" s="8">
        <v>174232</v>
      </c>
      <c r="F348" s="8" t="s">
        <v>174</v>
      </c>
      <c r="G348" s="8" t="s">
        <v>175</v>
      </c>
      <c r="H348" s="8" t="s">
        <v>176</v>
      </c>
      <c r="I348" s="8">
        <v>5</v>
      </c>
      <c r="J348" s="8">
        <v>414</v>
      </c>
      <c r="K348" s="8">
        <v>10601</v>
      </c>
      <c r="L348" s="8" t="s">
        <v>177</v>
      </c>
      <c r="M348" s="8" t="s">
        <v>178</v>
      </c>
      <c r="N348" s="9" t="s">
        <v>179</v>
      </c>
      <c r="O348" s="9">
        <v>12623</v>
      </c>
      <c r="P348" s="8" t="s">
        <v>257</v>
      </c>
      <c r="Q348" s="10">
        <v>34161683</v>
      </c>
      <c r="R348" s="10">
        <v>69</v>
      </c>
      <c r="S348" s="10">
        <v>2206709</v>
      </c>
    </row>
    <row r="349" ht="14.25" spans="1:19">
      <c r="A349" s="7">
        <v>44877.4409722222</v>
      </c>
      <c r="B349" s="8">
        <v>51366240</v>
      </c>
      <c r="C349" s="8">
        <v>515</v>
      </c>
      <c r="D349" s="8" t="s">
        <v>36</v>
      </c>
      <c r="E349" s="8">
        <v>174232</v>
      </c>
      <c r="F349" s="8" t="s">
        <v>174</v>
      </c>
      <c r="G349" s="8" t="s">
        <v>175</v>
      </c>
      <c r="H349" s="8" t="s">
        <v>176</v>
      </c>
      <c r="I349" s="8">
        <v>10</v>
      </c>
      <c r="J349" s="8">
        <v>690</v>
      </c>
      <c r="K349" s="8">
        <v>10601</v>
      </c>
      <c r="L349" s="8" t="s">
        <v>177</v>
      </c>
      <c r="M349" s="8" t="s">
        <v>178</v>
      </c>
      <c r="N349" s="9" t="s">
        <v>179</v>
      </c>
      <c r="O349" s="9">
        <v>12623</v>
      </c>
      <c r="P349" s="8" t="s">
        <v>257</v>
      </c>
      <c r="Q349" s="10">
        <v>34161683</v>
      </c>
      <c r="R349" s="10">
        <v>69</v>
      </c>
      <c r="S349" s="10">
        <v>2206709</v>
      </c>
    </row>
    <row r="350" ht="14.25" spans="1:19">
      <c r="A350" s="7">
        <v>44880.7993055556</v>
      </c>
      <c r="B350" s="8">
        <v>51415779</v>
      </c>
      <c r="C350" s="8">
        <v>515</v>
      </c>
      <c r="D350" s="8" t="s">
        <v>36</v>
      </c>
      <c r="E350" s="8">
        <v>174232</v>
      </c>
      <c r="F350" s="8" t="s">
        <v>174</v>
      </c>
      <c r="G350" s="8" t="s">
        <v>175</v>
      </c>
      <c r="H350" s="8" t="s">
        <v>176</v>
      </c>
      <c r="I350" s="8">
        <v>1</v>
      </c>
      <c r="J350" s="8">
        <v>138</v>
      </c>
      <c r="K350" s="8">
        <v>10601</v>
      </c>
      <c r="L350" s="8" t="s">
        <v>177</v>
      </c>
      <c r="M350" s="8" t="s">
        <v>178</v>
      </c>
      <c r="N350" s="9" t="s">
        <v>179</v>
      </c>
      <c r="O350" s="9">
        <v>12669</v>
      </c>
      <c r="P350" s="8" t="s">
        <v>256</v>
      </c>
      <c r="Q350" s="10">
        <v>34318250</v>
      </c>
      <c r="R350" s="10">
        <v>69</v>
      </c>
      <c r="S350" s="10">
        <v>2207726</v>
      </c>
    </row>
    <row r="351" ht="14.25" spans="1:19">
      <c r="A351" s="7">
        <v>44874.5798611111</v>
      </c>
      <c r="B351" s="8">
        <v>51320645</v>
      </c>
      <c r="C351" s="8">
        <v>517</v>
      </c>
      <c r="D351" s="8" t="s">
        <v>37</v>
      </c>
      <c r="E351" s="8">
        <v>174232</v>
      </c>
      <c r="F351" s="8" t="s">
        <v>174</v>
      </c>
      <c r="G351" s="8" t="s">
        <v>175</v>
      </c>
      <c r="H351" s="8" t="s">
        <v>176</v>
      </c>
      <c r="I351" s="8">
        <v>1</v>
      </c>
      <c r="J351" s="8">
        <v>58.67</v>
      </c>
      <c r="K351" s="8">
        <v>10601</v>
      </c>
      <c r="L351" s="8" t="s">
        <v>177</v>
      </c>
      <c r="M351" s="8" t="s">
        <v>178</v>
      </c>
      <c r="N351" s="9" t="s">
        <v>179</v>
      </c>
      <c r="O351" s="9">
        <v>11143</v>
      </c>
      <c r="P351" s="8" t="s">
        <v>258</v>
      </c>
      <c r="Q351" s="10">
        <v>33721990</v>
      </c>
      <c r="R351" s="10">
        <v>69</v>
      </c>
      <c r="S351" s="10">
        <v>2206729</v>
      </c>
    </row>
    <row r="352" ht="14.25" spans="1:19">
      <c r="A352" s="7">
        <v>44874.5805555556</v>
      </c>
      <c r="B352" s="8">
        <v>51320737</v>
      </c>
      <c r="C352" s="8">
        <v>517</v>
      </c>
      <c r="D352" s="8" t="s">
        <v>37</v>
      </c>
      <c r="E352" s="8">
        <v>174232</v>
      </c>
      <c r="F352" s="8" t="s">
        <v>174</v>
      </c>
      <c r="G352" s="8" t="s">
        <v>175</v>
      </c>
      <c r="H352" s="8" t="s">
        <v>176</v>
      </c>
      <c r="I352" s="8">
        <v>1</v>
      </c>
      <c r="J352" s="8">
        <v>58.67</v>
      </c>
      <c r="K352" s="8">
        <v>10601</v>
      </c>
      <c r="L352" s="8" t="s">
        <v>177</v>
      </c>
      <c r="M352" s="8" t="s">
        <v>178</v>
      </c>
      <c r="N352" s="9" t="s">
        <v>179</v>
      </c>
      <c r="O352" s="9">
        <v>11143</v>
      </c>
      <c r="P352" s="8" t="s">
        <v>258</v>
      </c>
      <c r="Q352" s="10">
        <v>33721990</v>
      </c>
      <c r="R352" s="10">
        <v>69</v>
      </c>
      <c r="S352" s="10">
        <v>2206729</v>
      </c>
    </row>
    <row r="353" ht="14.25" spans="1:19">
      <c r="A353" s="7">
        <v>44874.58125</v>
      </c>
      <c r="B353" s="8">
        <v>51320751</v>
      </c>
      <c r="C353" s="8">
        <v>517</v>
      </c>
      <c r="D353" s="8" t="s">
        <v>37</v>
      </c>
      <c r="E353" s="8">
        <v>174232</v>
      </c>
      <c r="F353" s="8" t="s">
        <v>174</v>
      </c>
      <c r="G353" s="8" t="s">
        <v>175</v>
      </c>
      <c r="H353" s="8" t="s">
        <v>176</v>
      </c>
      <c r="I353" s="8">
        <v>1</v>
      </c>
      <c r="J353" s="8">
        <v>58.67</v>
      </c>
      <c r="K353" s="8">
        <v>10601</v>
      </c>
      <c r="L353" s="8" t="s">
        <v>177</v>
      </c>
      <c r="M353" s="8" t="s">
        <v>178</v>
      </c>
      <c r="N353" s="9" t="s">
        <v>179</v>
      </c>
      <c r="O353" s="9">
        <v>11143</v>
      </c>
      <c r="P353" s="8" t="s">
        <v>258</v>
      </c>
      <c r="Q353" s="10">
        <v>33721990</v>
      </c>
      <c r="R353" s="10">
        <v>69</v>
      </c>
      <c r="S353" s="10">
        <v>2206729</v>
      </c>
    </row>
    <row r="354" ht="14.25" spans="1:19">
      <c r="A354" s="7">
        <v>44874.5826388889</v>
      </c>
      <c r="B354" s="8">
        <v>51320781</v>
      </c>
      <c r="C354" s="8">
        <v>517</v>
      </c>
      <c r="D354" s="8" t="s">
        <v>37</v>
      </c>
      <c r="E354" s="8">
        <v>174232</v>
      </c>
      <c r="F354" s="8" t="s">
        <v>174</v>
      </c>
      <c r="G354" s="8" t="s">
        <v>175</v>
      </c>
      <c r="H354" s="8" t="s">
        <v>176</v>
      </c>
      <c r="I354" s="8">
        <v>1</v>
      </c>
      <c r="J354" s="8">
        <v>58.67</v>
      </c>
      <c r="K354" s="8">
        <v>10601</v>
      </c>
      <c r="L354" s="8" t="s">
        <v>177</v>
      </c>
      <c r="M354" s="8" t="s">
        <v>178</v>
      </c>
      <c r="N354" s="9" t="s">
        <v>179</v>
      </c>
      <c r="O354" s="9">
        <v>11143</v>
      </c>
      <c r="P354" s="8" t="s">
        <v>258</v>
      </c>
      <c r="Q354" s="10">
        <v>33721990</v>
      </c>
      <c r="R354" s="10">
        <v>69</v>
      </c>
      <c r="S354" s="10">
        <v>2206729</v>
      </c>
    </row>
    <row r="355" ht="14.25" spans="1:19">
      <c r="A355" s="7">
        <v>44874.5854166667</v>
      </c>
      <c r="B355" s="8">
        <v>51320875</v>
      </c>
      <c r="C355" s="8">
        <v>517</v>
      </c>
      <c r="D355" s="8" t="s">
        <v>37</v>
      </c>
      <c r="E355" s="8">
        <v>174232</v>
      </c>
      <c r="F355" s="8" t="s">
        <v>174</v>
      </c>
      <c r="G355" s="8" t="s">
        <v>175</v>
      </c>
      <c r="H355" s="8" t="s">
        <v>176</v>
      </c>
      <c r="I355" s="8">
        <v>1</v>
      </c>
      <c r="J355" s="8">
        <v>58.67</v>
      </c>
      <c r="K355" s="8">
        <v>10601</v>
      </c>
      <c r="L355" s="8" t="s">
        <v>177</v>
      </c>
      <c r="M355" s="8" t="s">
        <v>178</v>
      </c>
      <c r="N355" s="9" t="s">
        <v>179</v>
      </c>
      <c r="O355" s="9">
        <v>15255</v>
      </c>
      <c r="P355" s="8" t="s">
        <v>259</v>
      </c>
      <c r="Q355" s="10">
        <v>33721990</v>
      </c>
      <c r="R355" s="10">
        <v>69</v>
      </c>
      <c r="S355" s="10">
        <v>2206729</v>
      </c>
    </row>
    <row r="356" ht="14.25" spans="1:19">
      <c r="A356" s="7">
        <v>44874.5958333333</v>
      </c>
      <c r="B356" s="8">
        <v>51321118</v>
      </c>
      <c r="C356" s="8">
        <v>517</v>
      </c>
      <c r="D356" s="8" t="s">
        <v>37</v>
      </c>
      <c r="E356" s="8">
        <v>174232</v>
      </c>
      <c r="F356" s="8" t="s">
        <v>174</v>
      </c>
      <c r="G356" s="8" t="s">
        <v>175</v>
      </c>
      <c r="H356" s="8" t="s">
        <v>176</v>
      </c>
      <c r="I356" s="8">
        <v>1</v>
      </c>
      <c r="J356" s="8">
        <v>58.67</v>
      </c>
      <c r="K356" s="8">
        <v>10601</v>
      </c>
      <c r="L356" s="8" t="s">
        <v>177</v>
      </c>
      <c r="M356" s="8" t="s">
        <v>178</v>
      </c>
      <c r="N356" s="9" t="s">
        <v>179</v>
      </c>
      <c r="O356" s="9">
        <v>11143</v>
      </c>
      <c r="P356" s="8" t="s">
        <v>258</v>
      </c>
      <c r="Q356" s="10">
        <v>33721990</v>
      </c>
      <c r="R356" s="10">
        <v>69</v>
      </c>
      <c r="S356" s="10">
        <v>2206729</v>
      </c>
    </row>
    <row r="357" ht="14.25" spans="1:19">
      <c r="A357" s="7">
        <v>44874.6493055556</v>
      </c>
      <c r="B357" s="8">
        <v>51322592</v>
      </c>
      <c r="C357" s="8">
        <v>517</v>
      </c>
      <c r="D357" s="8" t="s">
        <v>37</v>
      </c>
      <c r="E357" s="8">
        <v>174232</v>
      </c>
      <c r="F357" s="8" t="s">
        <v>174</v>
      </c>
      <c r="G357" s="8" t="s">
        <v>175</v>
      </c>
      <c r="H357" s="8" t="s">
        <v>176</v>
      </c>
      <c r="I357" s="8">
        <v>8</v>
      </c>
      <c r="J357" s="8">
        <v>552</v>
      </c>
      <c r="K357" s="8">
        <v>10601</v>
      </c>
      <c r="L357" s="8" t="s">
        <v>177</v>
      </c>
      <c r="M357" s="8" t="s">
        <v>178</v>
      </c>
      <c r="N357" s="9" t="s">
        <v>179</v>
      </c>
      <c r="O357" s="9">
        <v>4024</v>
      </c>
      <c r="P357" s="8" t="s">
        <v>260</v>
      </c>
      <c r="Q357" s="10">
        <v>33721990</v>
      </c>
      <c r="R357" s="10">
        <v>69</v>
      </c>
      <c r="S357" s="10">
        <v>2206729</v>
      </c>
    </row>
    <row r="358" ht="14.25" spans="1:19">
      <c r="A358" s="7">
        <v>44874.6493055556</v>
      </c>
      <c r="B358" s="8">
        <v>51322592</v>
      </c>
      <c r="C358" s="8">
        <v>517</v>
      </c>
      <c r="D358" s="8" t="s">
        <v>37</v>
      </c>
      <c r="E358" s="8">
        <v>174232</v>
      </c>
      <c r="F358" s="8" t="s">
        <v>174</v>
      </c>
      <c r="G358" s="8" t="s">
        <v>175</v>
      </c>
      <c r="H358" s="8" t="s">
        <v>176</v>
      </c>
      <c r="I358" s="8">
        <v>2</v>
      </c>
      <c r="J358" s="8">
        <v>138</v>
      </c>
      <c r="K358" s="8">
        <v>10601</v>
      </c>
      <c r="L358" s="8" t="s">
        <v>177</v>
      </c>
      <c r="M358" s="8" t="s">
        <v>178</v>
      </c>
      <c r="N358" s="9" t="s">
        <v>179</v>
      </c>
      <c r="O358" s="9">
        <v>4024</v>
      </c>
      <c r="P358" s="8" t="s">
        <v>260</v>
      </c>
      <c r="Q358" s="10">
        <v>34161683</v>
      </c>
      <c r="R358" s="10">
        <v>69</v>
      </c>
      <c r="S358" s="10">
        <v>2206709</v>
      </c>
    </row>
    <row r="359" ht="14.25" spans="1:19">
      <c r="A359" s="7">
        <v>44874.6631944444</v>
      </c>
      <c r="B359" s="8">
        <v>51323069</v>
      </c>
      <c r="C359" s="8">
        <v>517</v>
      </c>
      <c r="D359" s="8" t="s">
        <v>37</v>
      </c>
      <c r="E359" s="8">
        <v>174232</v>
      </c>
      <c r="F359" s="8" t="s">
        <v>174</v>
      </c>
      <c r="G359" s="8" t="s">
        <v>175</v>
      </c>
      <c r="H359" s="8" t="s">
        <v>176</v>
      </c>
      <c r="I359" s="8">
        <v>5</v>
      </c>
      <c r="J359" s="8">
        <v>414</v>
      </c>
      <c r="K359" s="8">
        <v>10601</v>
      </c>
      <c r="L359" s="8" t="s">
        <v>177</v>
      </c>
      <c r="M359" s="8" t="s">
        <v>178</v>
      </c>
      <c r="N359" s="9" t="s">
        <v>179</v>
      </c>
      <c r="O359" s="9">
        <v>15292</v>
      </c>
      <c r="P359" s="8" t="s">
        <v>261</v>
      </c>
      <c r="Q359" s="10">
        <v>34161683</v>
      </c>
      <c r="R359" s="10">
        <v>69</v>
      </c>
      <c r="S359" s="10">
        <v>2206709</v>
      </c>
    </row>
    <row r="360" ht="14.25" spans="1:19">
      <c r="A360" s="7">
        <v>44875.4763888889</v>
      </c>
      <c r="B360" s="8">
        <v>51335973</v>
      </c>
      <c r="C360" s="8">
        <v>517</v>
      </c>
      <c r="D360" s="8" t="s">
        <v>37</v>
      </c>
      <c r="E360" s="8">
        <v>174232</v>
      </c>
      <c r="F360" s="8" t="s">
        <v>174</v>
      </c>
      <c r="G360" s="8" t="s">
        <v>175</v>
      </c>
      <c r="H360" s="8" t="s">
        <v>176</v>
      </c>
      <c r="I360" s="8">
        <v>10</v>
      </c>
      <c r="J360" s="8">
        <v>690</v>
      </c>
      <c r="K360" s="8">
        <v>10601</v>
      </c>
      <c r="L360" s="8" t="s">
        <v>177</v>
      </c>
      <c r="M360" s="8" t="s">
        <v>178</v>
      </c>
      <c r="N360" s="9" t="s">
        <v>179</v>
      </c>
      <c r="O360" s="9">
        <v>4024</v>
      </c>
      <c r="P360" s="8" t="s">
        <v>260</v>
      </c>
      <c r="Q360" s="10">
        <v>34161683</v>
      </c>
      <c r="R360" s="10">
        <v>69</v>
      </c>
      <c r="S360" s="10">
        <v>2206709</v>
      </c>
    </row>
    <row r="361" ht="14.25" spans="1:19">
      <c r="A361" s="7">
        <v>44875.5673611111</v>
      </c>
      <c r="B361" s="8">
        <v>51337905</v>
      </c>
      <c r="C361" s="8">
        <v>517</v>
      </c>
      <c r="D361" s="8" t="s">
        <v>37</v>
      </c>
      <c r="E361" s="8">
        <v>174232</v>
      </c>
      <c r="F361" s="8" t="s">
        <v>174</v>
      </c>
      <c r="G361" s="8" t="s">
        <v>175</v>
      </c>
      <c r="H361" s="8" t="s">
        <v>176</v>
      </c>
      <c r="I361" s="8">
        <v>24</v>
      </c>
      <c r="J361" s="8">
        <v>3308.45</v>
      </c>
      <c r="K361" s="8">
        <v>10601</v>
      </c>
      <c r="L361" s="8" t="s">
        <v>177</v>
      </c>
      <c r="M361" s="8" t="s">
        <v>178</v>
      </c>
      <c r="N361" s="9" t="s">
        <v>179</v>
      </c>
      <c r="O361" s="9">
        <v>11143</v>
      </c>
      <c r="P361" s="8" t="s">
        <v>258</v>
      </c>
      <c r="Q361" s="10">
        <v>34161683</v>
      </c>
      <c r="R361" s="10">
        <v>69</v>
      </c>
      <c r="S361" s="10">
        <v>2206709</v>
      </c>
    </row>
    <row r="362" ht="14.25" spans="1:19">
      <c r="A362" s="7">
        <v>44875.6194444444</v>
      </c>
      <c r="B362" s="8">
        <v>51338995</v>
      </c>
      <c r="C362" s="8">
        <v>517</v>
      </c>
      <c r="D362" s="8" t="s">
        <v>37</v>
      </c>
      <c r="E362" s="8">
        <v>174232</v>
      </c>
      <c r="F362" s="8" t="s">
        <v>174</v>
      </c>
      <c r="G362" s="8" t="s">
        <v>175</v>
      </c>
      <c r="H362" s="8" t="s">
        <v>176</v>
      </c>
      <c r="I362" s="8">
        <v>-24</v>
      </c>
      <c r="J362" s="8">
        <v>-3308.45</v>
      </c>
      <c r="K362" s="8">
        <v>10601</v>
      </c>
      <c r="L362" s="8" t="s">
        <v>177</v>
      </c>
      <c r="M362" s="8" t="s">
        <v>178</v>
      </c>
      <c r="N362" s="9" t="s">
        <v>179</v>
      </c>
      <c r="O362" s="9">
        <v>11143</v>
      </c>
      <c r="P362" s="8" t="s">
        <v>258</v>
      </c>
      <c r="Q362" s="10">
        <v>34161683</v>
      </c>
      <c r="R362" s="10">
        <v>69</v>
      </c>
      <c r="S362" s="10">
        <v>2206709</v>
      </c>
    </row>
    <row r="363" ht="14.25" spans="1:19">
      <c r="A363" s="7">
        <v>44876.8916666667</v>
      </c>
      <c r="B363" s="8">
        <v>51363322</v>
      </c>
      <c r="C363" s="8">
        <v>517</v>
      </c>
      <c r="D363" s="8" t="s">
        <v>37</v>
      </c>
      <c r="E363" s="8">
        <v>174232</v>
      </c>
      <c r="F363" s="8" t="s">
        <v>174</v>
      </c>
      <c r="G363" s="8" t="s">
        <v>175</v>
      </c>
      <c r="H363" s="8" t="s">
        <v>176</v>
      </c>
      <c r="I363" s="8">
        <v>4</v>
      </c>
      <c r="J363" s="8">
        <v>276</v>
      </c>
      <c r="K363" s="8">
        <v>10601</v>
      </c>
      <c r="L363" s="8" t="s">
        <v>177</v>
      </c>
      <c r="M363" s="8" t="s">
        <v>178</v>
      </c>
      <c r="N363" s="9" t="s">
        <v>179</v>
      </c>
      <c r="O363" s="9">
        <v>15255</v>
      </c>
      <c r="P363" s="8" t="s">
        <v>259</v>
      </c>
      <c r="Q363" s="10">
        <v>34161683</v>
      </c>
      <c r="R363" s="10">
        <v>69</v>
      </c>
      <c r="S363" s="10">
        <v>2206709</v>
      </c>
    </row>
    <row r="364" ht="14.25" spans="1:19">
      <c r="A364" s="7">
        <v>44876.8916666667</v>
      </c>
      <c r="B364" s="8">
        <v>51363322</v>
      </c>
      <c r="C364" s="8">
        <v>517</v>
      </c>
      <c r="D364" s="8" t="s">
        <v>37</v>
      </c>
      <c r="E364" s="8">
        <v>174232</v>
      </c>
      <c r="F364" s="8" t="s">
        <v>174</v>
      </c>
      <c r="G364" s="8" t="s">
        <v>175</v>
      </c>
      <c r="H364" s="8" t="s">
        <v>176</v>
      </c>
      <c r="I364" s="8">
        <v>4</v>
      </c>
      <c r="J364" s="8">
        <v>276</v>
      </c>
      <c r="K364" s="8">
        <v>10601</v>
      </c>
      <c r="L364" s="8" t="s">
        <v>177</v>
      </c>
      <c r="M364" s="8" t="s">
        <v>178</v>
      </c>
      <c r="N364" s="9" t="s">
        <v>179</v>
      </c>
      <c r="O364" s="9">
        <v>13198</v>
      </c>
      <c r="P364" s="8" t="s">
        <v>262</v>
      </c>
      <c r="Q364" s="10">
        <v>34161683</v>
      </c>
      <c r="R364" s="10">
        <v>69</v>
      </c>
      <c r="S364" s="10">
        <v>2206709</v>
      </c>
    </row>
    <row r="365" ht="14.25" spans="1:19">
      <c r="A365" s="7">
        <v>44876.8916666667</v>
      </c>
      <c r="B365" s="8">
        <v>51363322</v>
      </c>
      <c r="C365" s="8">
        <v>517</v>
      </c>
      <c r="D365" s="8" t="s">
        <v>37</v>
      </c>
      <c r="E365" s="8">
        <v>174232</v>
      </c>
      <c r="F365" s="8" t="s">
        <v>174</v>
      </c>
      <c r="G365" s="8" t="s">
        <v>175</v>
      </c>
      <c r="H365" s="8" t="s">
        <v>176</v>
      </c>
      <c r="I365" s="8">
        <v>2</v>
      </c>
      <c r="J365" s="8">
        <v>138</v>
      </c>
      <c r="K365" s="8">
        <v>10601</v>
      </c>
      <c r="L365" s="8" t="s">
        <v>177</v>
      </c>
      <c r="M365" s="8" t="s">
        <v>178</v>
      </c>
      <c r="N365" s="9" t="s">
        <v>179</v>
      </c>
      <c r="O365" s="9">
        <v>15292</v>
      </c>
      <c r="P365" s="8" t="s">
        <v>261</v>
      </c>
      <c r="Q365" s="10">
        <v>34161683</v>
      </c>
      <c r="R365" s="10">
        <v>69</v>
      </c>
      <c r="S365" s="10">
        <v>2206709</v>
      </c>
    </row>
    <row r="366" ht="14.25" spans="1:19">
      <c r="A366" s="7">
        <v>44876.9131944444</v>
      </c>
      <c r="B366" s="8">
        <v>51364057</v>
      </c>
      <c r="C366" s="8">
        <v>517</v>
      </c>
      <c r="D366" s="8" t="s">
        <v>37</v>
      </c>
      <c r="E366" s="8">
        <v>174232</v>
      </c>
      <c r="F366" s="8" t="s">
        <v>174</v>
      </c>
      <c r="G366" s="8" t="s">
        <v>175</v>
      </c>
      <c r="H366" s="8" t="s">
        <v>176</v>
      </c>
      <c r="I366" s="8">
        <v>4</v>
      </c>
      <c r="J366" s="8">
        <v>276</v>
      </c>
      <c r="K366" s="8">
        <v>10601</v>
      </c>
      <c r="L366" s="8" t="s">
        <v>177</v>
      </c>
      <c r="M366" s="8" t="s">
        <v>178</v>
      </c>
      <c r="N366" s="9" t="s">
        <v>179</v>
      </c>
      <c r="O366" s="9">
        <v>13198</v>
      </c>
      <c r="P366" s="8" t="s">
        <v>262</v>
      </c>
      <c r="Q366" s="10">
        <v>34161683</v>
      </c>
      <c r="R366" s="10">
        <v>69</v>
      </c>
      <c r="S366" s="10">
        <v>2206709</v>
      </c>
    </row>
    <row r="367" ht="14.25" spans="1:19">
      <c r="A367" s="7">
        <v>44876.9131944444</v>
      </c>
      <c r="B367" s="8">
        <v>51364057</v>
      </c>
      <c r="C367" s="8">
        <v>517</v>
      </c>
      <c r="D367" s="8" t="s">
        <v>37</v>
      </c>
      <c r="E367" s="8">
        <v>174232</v>
      </c>
      <c r="F367" s="8" t="s">
        <v>174</v>
      </c>
      <c r="G367" s="8" t="s">
        <v>175</v>
      </c>
      <c r="H367" s="8" t="s">
        <v>176</v>
      </c>
      <c r="I367" s="8">
        <v>2</v>
      </c>
      <c r="J367" s="8">
        <v>138</v>
      </c>
      <c r="K367" s="8">
        <v>10601</v>
      </c>
      <c r="L367" s="8" t="s">
        <v>177</v>
      </c>
      <c r="M367" s="8" t="s">
        <v>178</v>
      </c>
      <c r="N367" s="9" t="s">
        <v>179</v>
      </c>
      <c r="O367" s="9">
        <v>15255</v>
      </c>
      <c r="P367" s="8" t="s">
        <v>259</v>
      </c>
      <c r="Q367" s="10">
        <v>34161683</v>
      </c>
      <c r="R367" s="10">
        <v>69</v>
      </c>
      <c r="S367" s="10">
        <v>2206709</v>
      </c>
    </row>
    <row r="368" ht="14.25" spans="1:19">
      <c r="A368" s="7">
        <v>44876.9131944444</v>
      </c>
      <c r="B368" s="8">
        <v>51364057</v>
      </c>
      <c r="C368" s="8">
        <v>517</v>
      </c>
      <c r="D368" s="8" t="s">
        <v>37</v>
      </c>
      <c r="E368" s="8">
        <v>174232</v>
      </c>
      <c r="F368" s="8" t="s">
        <v>174</v>
      </c>
      <c r="G368" s="8" t="s">
        <v>175</v>
      </c>
      <c r="H368" s="8" t="s">
        <v>176</v>
      </c>
      <c r="I368" s="8">
        <v>4</v>
      </c>
      <c r="J368" s="8">
        <v>276</v>
      </c>
      <c r="K368" s="8">
        <v>10601</v>
      </c>
      <c r="L368" s="8" t="s">
        <v>177</v>
      </c>
      <c r="M368" s="8" t="s">
        <v>178</v>
      </c>
      <c r="N368" s="9" t="s">
        <v>179</v>
      </c>
      <c r="O368" s="9">
        <v>11143</v>
      </c>
      <c r="P368" s="8" t="s">
        <v>258</v>
      </c>
      <c r="Q368" s="10">
        <v>34161683</v>
      </c>
      <c r="R368" s="10">
        <v>69</v>
      </c>
      <c r="S368" s="10">
        <v>2206709</v>
      </c>
    </row>
    <row r="369" ht="14.25" spans="1:19">
      <c r="A369" s="7">
        <v>44877.4888888889</v>
      </c>
      <c r="B369" s="8">
        <v>51367465</v>
      </c>
      <c r="C369" s="8">
        <v>517</v>
      </c>
      <c r="D369" s="8" t="s">
        <v>37</v>
      </c>
      <c r="E369" s="8">
        <v>174232</v>
      </c>
      <c r="F369" s="8" t="s">
        <v>174</v>
      </c>
      <c r="G369" s="8" t="s">
        <v>175</v>
      </c>
      <c r="H369" s="8" t="s">
        <v>176</v>
      </c>
      <c r="I369" s="8">
        <v>3</v>
      </c>
      <c r="J369" s="8">
        <v>248.4</v>
      </c>
      <c r="K369" s="8">
        <v>10601</v>
      </c>
      <c r="L369" s="8" t="s">
        <v>177</v>
      </c>
      <c r="M369" s="8" t="s">
        <v>178</v>
      </c>
      <c r="N369" s="9" t="s">
        <v>179</v>
      </c>
      <c r="O369" s="9">
        <v>13198</v>
      </c>
      <c r="P369" s="8" t="s">
        <v>262</v>
      </c>
      <c r="Q369" s="10">
        <v>34161683</v>
      </c>
      <c r="R369" s="10">
        <v>69</v>
      </c>
      <c r="S369" s="10">
        <v>2206709</v>
      </c>
    </row>
    <row r="370" ht="14.25" spans="1:19">
      <c r="A370" s="7">
        <v>44877.4888888889</v>
      </c>
      <c r="B370" s="8">
        <v>51367465</v>
      </c>
      <c r="C370" s="8">
        <v>517</v>
      </c>
      <c r="D370" s="8" t="s">
        <v>37</v>
      </c>
      <c r="E370" s="8">
        <v>174232</v>
      </c>
      <c r="F370" s="8" t="s">
        <v>174</v>
      </c>
      <c r="G370" s="8" t="s">
        <v>175</v>
      </c>
      <c r="H370" s="8" t="s">
        <v>176</v>
      </c>
      <c r="I370" s="8">
        <v>2</v>
      </c>
      <c r="J370" s="8">
        <v>165.6</v>
      </c>
      <c r="K370" s="8">
        <v>10601</v>
      </c>
      <c r="L370" s="8" t="s">
        <v>177</v>
      </c>
      <c r="M370" s="8" t="s">
        <v>178</v>
      </c>
      <c r="N370" s="9" t="s">
        <v>179</v>
      </c>
      <c r="O370" s="9">
        <v>15255</v>
      </c>
      <c r="P370" s="8" t="s">
        <v>259</v>
      </c>
      <c r="Q370" s="10">
        <v>34161683</v>
      </c>
      <c r="R370" s="10">
        <v>69</v>
      </c>
      <c r="S370" s="10">
        <v>2206709</v>
      </c>
    </row>
    <row r="371" ht="14.25" spans="1:19">
      <c r="A371" s="7">
        <v>44877.6125</v>
      </c>
      <c r="B371" s="8">
        <v>51369772</v>
      </c>
      <c r="C371" s="8">
        <v>517</v>
      </c>
      <c r="D371" s="8" t="s">
        <v>37</v>
      </c>
      <c r="E371" s="8">
        <v>174232</v>
      </c>
      <c r="F371" s="8" t="s">
        <v>174</v>
      </c>
      <c r="G371" s="8" t="s">
        <v>175</v>
      </c>
      <c r="H371" s="8" t="s">
        <v>176</v>
      </c>
      <c r="I371" s="8">
        <v>1</v>
      </c>
      <c r="J371" s="8">
        <v>58.67</v>
      </c>
      <c r="K371" s="8">
        <v>10601</v>
      </c>
      <c r="L371" s="8" t="s">
        <v>177</v>
      </c>
      <c r="M371" s="8" t="s">
        <v>178</v>
      </c>
      <c r="N371" s="9" t="s">
        <v>179</v>
      </c>
      <c r="O371" s="9">
        <v>11143</v>
      </c>
      <c r="P371" s="8" t="s">
        <v>258</v>
      </c>
      <c r="Q371" s="10">
        <v>34161683</v>
      </c>
      <c r="R371" s="10">
        <v>69</v>
      </c>
      <c r="S371" s="10">
        <v>2206709</v>
      </c>
    </row>
    <row r="372" ht="14.25" spans="1:19">
      <c r="A372" s="7">
        <v>44877.6166666667</v>
      </c>
      <c r="B372" s="8">
        <v>51369876</v>
      </c>
      <c r="C372" s="8">
        <v>517</v>
      </c>
      <c r="D372" s="8" t="s">
        <v>37</v>
      </c>
      <c r="E372" s="8">
        <v>174232</v>
      </c>
      <c r="F372" s="8" t="s">
        <v>174</v>
      </c>
      <c r="G372" s="8" t="s">
        <v>175</v>
      </c>
      <c r="H372" s="8" t="s">
        <v>176</v>
      </c>
      <c r="I372" s="8">
        <v>1</v>
      </c>
      <c r="J372" s="8">
        <v>58.67</v>
      </c>
      <c r="K372" s="8">
        <v>10601</v>
      </c>
      <c r="L372" s="8" t="s">
        <v>177</v>
      </c>
      <c r="M372" s="8" t="s">
        <v>178</v>
      </c>
      <c r="N372" s="9" t="s">
        <v>179</v>
      </c>
      <c r="O372" s="9">
        <v>11143</v>
      </c>
      <c r="P372" s="8" t="s">
        <v>258</v>
      </c>
      <c r="Q372" s="10">
        <v>34161683</v>
      </c>
      <c r="R372" s="10">
        <v>69</v>
      </c>
      <c r="S372" s="10">
        <v>2206709</v>
      </c>
    </row>
    <row r="373" ht="14.25" spans="1:19">
      <c r="A373" s="7">
        <v>44877.6243055556</v>
      </c>
      <c r="B373" s="8">
        <v>51370049</v>
      </c>
      <c r="C373" s="8">
        <v>517</v>
      </c>
      <c r="D373" s="8" t="s">
        <v>37</v>
      </c>
      <c r="E373" s="8">
        <v>174232</v>
      </c>
      <c r="F373" s="8" t="s">
        <v>174</v>
      </c>
      <c r="G373" s="8" t="s">
        <v>175</v>
      </c>
      <c r="H373" s="8" t="s">
        <v>176</v>
      </c>
      <c r="I373" s="8">
        <v>1</v>
      </c>
      <c r="J373" s="8">
        <v>58.67</v>
      </c>
      <c r="K373" s="8">
        <v>10601</v>
      </c>
      <c r="L373" s="8" t="s">
        <v>177</v>
      </c>
      <c r="M373" s="8" t="s">
        <v>178</v>
      </c>
      <c r="N373" s="9" t="s">
        <v>179</v>
      </c>
      <c r="O373" s="9">
        <v>11143</v>
      </c>
      <c r="P373" s="8" t="s">
        <v>258</v>
      </c>
      <c r="Q373" s="10">
        <v>34161683</v>
      </c>
      <c r="R373" s="10">
        <v>69</v>
      </c>
      <c r="S373" s="10">
        <v>2206709</v>
      </c>
    </row>
    <row r="374" ht="14.25" spans="1:19">
      <c r="A374" s="7">
        <v>44877.6409722222</v>
      </c>
      <c r="B374" s="8">
        <v>51370351</v>
      </c>
      <c r="C374" s="8">
        <v>517</v>
      </c>
      <c r="D374" s="8" t="s">
        <v>37</v>
      </c>
      <c r="E374" s="8">
        <v>174232</v>
      </c>
      <c r="F374" s="8" t="s">
        <v>174</v>
      </c>
      <c r="G374" s="8" t="s">
        <v>175</v>
      </c>
      <c r="H374" s="8" t="s">
        <v>176</v>
      </c>
      <c r="I374" s="8">
        <v>2</v>
      </c>
      <c r="J374" s="8">
        <v>275.65</v>
      </c>
      <c r="K374" s="8">
        <v>10601</v>
      </c>
      <c r="L374" s="8" t="s">
        <v>177</v>
      </c>
      <c r="M374" s="8" t="s">
        <v>178</v>
      </c>
      <c r="N374" s="9" t="s">
        <v>179</v>
      </c>
      <c r="O374" s="9">
        <v>13198</v>
      </c>
      <c r="P374" s="8" t="s">
        <v>262</v>
      </c>
      <c r="Q374" s="10">
        <v>34161683</v>
      </c>
      <c r="R374" s="10">
        <v>69</v>
      </c>
      <c r="S374" s="10">
        <v>2206709</v>
      </c>
    </row>
    <row r="375" ht="14.25" spans="1:19">
      <c r="A375" s="7">
        <v>44877.8604166667</v>
      </c>
      <c r="B375" s="8">
        <v>51375857</v>
      </c>
      <c r="C375" s="8">
        <v>517</v>
      </c>
      <c r="D375" s="8" t="s">
        <v>37</v>
      </c>
      <c r="E375" s="8">
        <v>174232</v>
      </c>
      <c r="F375" s="8" t="s">
        <v>174</v>
      </c>
      <c r="G375" s="8" t="s">
        <v>175</v>
      </c>
      <c r="H375" s="8" t="s">
        <v>176</v>
      </c>
      <c r="I375" s="8">
        <v>-2</v>
      </c>
      <c r="J375" s="8">
        <v>-275.65</v>
      </c>
      <c r="K375" s="8">
        <v>10601</v>
      </c>
      <c r="L375" s="8" t="s">
        <v>177</v>
      </c>
      <c r="M375" s="8" t="s">
        <v>178</v>
      </c>
      <c r="N375" s="9" t="s">
        <v>179</v>
      </c>
      <c r="O375" s="9">
        <v>13198</v>
      </c>
      <c r="P375" s="8" t="s">
        <v>262</v>
      </c>
      <c r="Q375" s="10">
        <v>34161683</v>
      </c>
      <c r="R375" s="10">
        <v>69</v>
      </c>
      <c r="S375" s="10">
        <v>2206709</v>
      </c>
    </row>
    <row r="376" ht="14.25" spans="1:19">
      <c r="A376" s="7">
        <v>44878.4972222222</v>
      </c>
      <c r="B376" s="8">
        <v>51380784</v>
      </c>
      <c r="C376" s="8">
        <v>517</v>
      </c>
      <c r="D376" s="8" t="s">
        <v>37</v>
      </c>
      <c r="E376" s="8">
        <v>174232</v>
      </c>
      <c r="F376" s="8" t="s">
        <v>174</v>
      </c>
      <c r="G376" s="8" t="s">
        <v>175</v>
      </c>
      <c r="H376" s="8" t="s">
        <v>176</v>
      </c>
      <c r="I376" s="8">
        <v>5</v>
      </c>
      <c r="J376" s="8">
        <v>414</v>
      </c>
      <c r="K376" s="8">
        <v>10601</v>
      </c>
      <c r="L376" s="8" t="s">
        <v>177</v>
      </c>
      <c r="M376" s="8" t="s">
        <v>178</v>
      </c>
      <c r="N376" s="9" t="s">
        <v>179</v>
      </c>
      <c r="O376" s="9">
        <v>11143</v>
      </c>
      <c r="P376" s="8" t="s">
        <v>258</v>
      </c>
      <c r="Q376" s="10">
        <v>34161683</v>
      </c>
      <c r="R376" s="10">
        <v>69</v>
      </c>
      <c r="S376" s="10">
        <v>2206709</v>
      </c>
    </row>
    <row r="377" ht="14.25" spans="1:19">
      <c r="A377" s="7">
        <v>44879.6993055556</v>
      </c>
      <c r="B377" s="8">
        <v>51398206</v>
      </c>
      <c r="C377" s="8">
        <v>517</v>
      </c>
      <c r="D377" s="8" t="s">
        <v>37</v>
      </c>
      <c r="E377" s="8">
        <v>174232</v>
      </c>
      <c r="F377" s="8" t="s">
        <v>174</v>
      </c>
      <c r="G377" s="8" t="s">
        <v>175</v>
      </c>
      <c r="H377" s="8" t="s">
        <v>176</v>
      </c>
      <c r="I377" s="8">
        <v>1</v>
      </c>
      <c r="J377" s="8">
        <v>58</v>
      </c>
      <c r="K377" s="8">
        <v>10601</v>
      </c>
      <c r="L377" s="8" t="s">
        <v>177</v>
      </c>
      <c r="M377" s="8" t="s">
        <v>178</v>
      </c>
      <c r="N377" s="9" t="s">
        <v>179</v>
      </c>
      <c r="O377" s="9">
        <v>4024</v>
      </c>
      <c r="P377" s="8" t="s">
        <v>260</v>
      </c>
      <c r="Q377" s="10">
        <v>34161683</v>
      </c>
      <c r="R377" s="10">
        <v>69</v>
      </c>
      <c r="S377" s="10">
        <v>2206709</v>
      </c>
    </row>
    <row r="378" ht="14.25" spans="1:19">
      <c r="A378" s="7">
        <v>44879.7638888889</v>
      </c>
      <c r="B378" s="8">
        <v>51399888</v>
      </c>
      <c r="C378" s="8">
        <v>517</v>
      </c>
      <c r="D378" s="8" t="s">
        <v>37</v>
      </c>
      <c r="E378" s="8">
        <v>174232</v>
      </c>
      <c r="F378" s="8" t="s">
        <v>174</v>
      </c>
      <c r="G378" s="8" t="s">
        <v>175</v>
      </c>
      <c r="H378" s="8" t="s">
        <v>176</v>
      </c>
      <c r="I378" s="8">
        <v>1</v>
      </c>
      <c r="J378" s="8">
        <v>58</v>
      </c>
      <c r="K378" s="8">
        <v>10601</v>
      </c>
      <c r="L378" s="8" t="s">
        <v>177</v>
      </c>
      <c r="M378" s="8" t="s">
        <v>178</v>
      </c>
      <c r="N378" s="9" t="s">
        <v>179</v>
      </c>
      <c r="O378" s="9">
        <v>4024</v>
      </c>
      <c r="P378" s="8" t="s">
        <v>260</v>
      </c>
      <c r="Q378" s="10">
        <v>34161683</v>
      </c>
      <c r="R378" s="10">
        <v>69</v>
      </c>
      <c r="S378" s="10">
        <v>2206709</v>
      </c>
    </row>
    <row r="379" ht="14.25" spans="1:19">
      <c r="A379" s="7">
        <v>44880.3638888889</v>
      </c>
      <c r="B379" s="8">
        <v>51404926</v>
      </c>
      <c r="C379" s="8">
        <v>517</v>
      </c>
      <c r="D379" s="8" t="s">
        <v>37</v>
      </c>
      <c r="E379" s="8">
        <v>174232</v>
      </c>
      <c r="F379" s="8" t="s">
        <v>174</v>
      </c>
      <c r="G379" s="8" t="s">
        <v>175</v>
      </c>
      <c r="H379" s="8" t="s">
        <v>176</v>
      </c>
      <c r="I379" s="8">
        <v>10</v>
      </c>
      <c r="J379" s="8">
        <v>690</v>
      </c>
      <c r="K379" s="8">
        <v>10601</v>
      </c>
      <c r="L379" s="8" t="s">
        <v>177</v>
      </c>
      <c r="M379" s="8" t="s">
        <v>178</v>
      </c>
      <c r="N379" s="9" t="s">
        <v>179</v>
      </c>
      <c r="O379" s="9">
        <v>4024</v>
      </c>
      <c r="P379" s="8" t="s">
        <v>260</v>
      </c>
      <c r="Q379" s="10">
        <v>34161683</v>
      </c>
      <c r="R379" s="10">
        <v>69</v>
      </c>
      <c r="S379" s="10">
        <v>2206709</v>
      </c>
    </row>
    <row r="380" ht="14.25" spans="1:19">
      <c r="A380" s="7">
        <v>44880.5541666667</v>
      </c>
      <c r="B380" s="8">
        <v>51409434</v>
      </c>
      <c r="C380" s="8">
        <v>517</v>
      </c>
      <c r="D380" s="8" t="s">
        <v>37</v>
      </c>
      <c r="E380" s="8">
        <v>174232</v>
      </c>
      <c r="F380" s="8" t="s">
        <v>174</v>
      </c>
      <c r="G380" s="8" t="s">
        <v>175</v>
      </c>
      <c r="H380" s="8" t="s">
        <v>176</v>
      </c>
      <c r="I380" s="8">
        <v>10</v>
      </c>
      <c r="J380" s="8">
        <v>690</v>
      </c>
      <c r="K380" s="8">
        <v>10601</v>
      </c>
      <c r="L380" s="8" t="s">
        <v>177</v>
      </c>
      <c r="M380" s="8" t="s">
        <v>178</v>
      </c>
      <c r="N380" s="9" t="s">
        <v>179</v>
      </c>
      <c r="O380" s="9">
        <v>4024</v>
      </c>
      <c r="P380" s="8" t="s">
        <v>260</v>
      </c>
      <c r="Q380" s="10">
        <v>34161683</v>
      </c>
      <c r="R380" s="10">
        <v>69</v>
      </c>
      <c r="S380" s="10">
        <v>2206709</v>
      </c>
    </row>
    <row r="381" ht="14.25" spans="1:19">
      <c r="A381" s="7">
        <v>44880.8659722222</v>
      </c>
      <c r="B381" s="8">
        <v>51418241</v>
      </c>
      <c r="C381" s="8">
        <v>517</v>
      </c>
      <c r="D381" s="8" t="s">
        <v>37</v>
      </c>
      <c r="E381" s="8">
        <v>174232</v>
      </c>
      <c r="F381" s="8" t="s">
        <v>174</v>
      </c>
      <c r="G381" s="8" t="s">
        <v>175</v>
      </c>
      <c r="H381" s="8" t="s">
        <v>176</v>
      </c>
      <c r="I381" s="8">
        <v>1</v>
      </c>
      <c r="J381" s="8">
        <v>58.67</v>
      </c>
      <c r="K381" s="8">
        <v>10601</v>
      </c>
      <c r="L381" s="8" t="s">
        <v>177</v>
      </c>
      <c r="M381" s="8" t="s">
        <v>178</v>
      </c>
      <c r="N381" s="9" t="s">
        <v>179</v>
      </c>
      <c r="O381" s="9">
        <v>15292</v>
      </c>
      <c r="P381" s="8" t="s">
        <v>261</v>
      </c>
      <c r="Q381" s="10">
        <v>34161683</v>
      </c>
      <c r="R381" s="10">
        <v>69</v>
      </c>
      <c r="S381" s="10">
        <v>2206709</v>
      </c>
    </row>
    <row r="382" ht="14.25" spans="1:19">
      <c r="A382" s="7">
        <v>44874.6138888889</v>
      </c>
      <c r="B382" s="8">
        <v>51321523</v>
      </c>
      <c r="C382" s="8">
        <v>539</v>
      </c>
      <c r="D382" s="8" t="s">
        <v>38</v>
      </c>
      <c r="E382" s="8">
        <v>174232</v>
      </c>
      <c r="F382" s="8" t="s">
        <v>174</v>
      </c>
      <c r="G382" s="8" t="s">
        <v>175</v>
      </c>
      <c r="H382" s="8" t="s">
        <v>176</v>
      </c>
      <c r="I382" s="8">
        <v>5</v>
      </c>
      <c r="J382" s="8">
        <v>345</v>
      </c>
      <c r="K382" s="8">
        <v>10601</v>
      </c>
      <c r="L382" s="8" t="s">
        <v>177</v>
      </c>
      <c r="M382" s="8" t="s">
        <v>178</v>
      </c>
      <c r="N382" s="9" t="s">
        <v>179</v>
      </c>
      <c r="O382" s="9">
        <v>9320</v>
      </c>
      <c r="P382" s="8" t="s">
        <v>263</v>
      </c>
      <c r="Q382" s="10">
        <v>34232631</v>
      </c>
      <c r="R382" s="10">
        <v>69</v>
      </c>
      <c r="S382" s="10">
        <v>2206758</v>
      </c>
    </row>
    <row r="383" ht="14.25" spans="1:19">
      <c r="A383" s="7">
        <v>44874.6138888889</v>
      </c>
      <c r="B383" s="8">
        <v>51321523</v>
      </c>
      <c r="C383" s="8">
        <v>539</v>
      </c>
      <c r="D383" s="8" t="s">
        <v>38</v>
      </c>
      <c r="E383" s="8">
        <v>174232</v>
      </c>
      <c r="F383" s="8" t="s">
        <v>174</v>
      </c>
      <c r="G383" s="8" t="s">
        <v>175</v>
      </c>
      <c r="H383" s="8" t="s">
        <v>176</v>
      </c>
      <c r="I383" s="8">
        <v>5</v>
      </c>
      <c r="J383" s="8">
        <v>345</v>
      </c>
      <c r="K383" s="8">
        <v>10601</v>
      </c>
      <c r="L383" s="8" t="s">
        <v>177</v>
      </c>
      <c r="M383" s="8" t="s">
        <v>178</v>
      </c>
      <c r="N383" s="9" t="s">
        <v>179</v>
      </c>
      <c r="O383" s="9">
        <v>14840</v>
      </c>
      <c r="P383" s="8" t="s">
        <v>264</v>
      </c>
      <c r="Q383" s="10">
        <v>34138681</v>
      </c>
      <c r="R383" s="10">
        <v>69</v>
      </c>
      <c r="S383" s="10">
        <v>2206738</v>
      </c>
    </row>
    <row r="384" ht="14.25" spans="1:19">
      <c r="A384" s="7">
        <v>44874.6395833333</v>
      </c>
      <c r="B384" s="8">
        <v>51322331</v>
      </c>
      <c r="C384" s="8">
        <v>539</v>
      </c>
      <c r="D384" s="8" t="s">
        <v>38</v>
      </c>
      <c r="E384" s="8">
        <v>174232</v>
      </c>
      <c r="F384" s="8" t="s">
        <v>174</v>
      </c>
      <c r="G384" s="8" t="s">
        <v>175</v>
      </c>
      <c r="H384" s="8" t="s">
        <v>176</v>
      </c>
      <c r="I384" s="8">
        <v>10</v>
      </c>
      <c r="J384" s="8">
        <v>690</v>
      </c>
      <c r="K384" s="8">
        <v>10601</v>
      </c>
      <c r="L384" s="8" t="s">
        <v>177</v>
      </c>
      <c r="M384" s="8" t="s">
        <v>178</v>
      </c>
      <c r="N384" s="9" t="s">
        <v>179</v>
      </c>
      <c r="O384" s="9">
        <v>14840</v>
      </c>
      <c r="P384" s="8" t="s">
        <v>264</v>
      </c>
      <c r="Q384" s="10">
        <v>34232631</v>
      </c>
      <c r="R384" s="10">
        <v>69</v>
      </c>
      <c r="S384" s="10">
        <v>2206758</v>
      </c>
    </row>
    <row r="385" ht="14.25" spans="1:19">
      <c r="A385" s="7">
        <v>44874.6631944444</v>
      </c>
      <c r="B385" s="8">
        <v>51322114</v>
      </c>
      <c r="C385" s="8">
        <v>539</v>
      </c>
      <c r="D385" s="8" t="s">
        <v>38</v>
      </c>
      <c r="E385" s="8">
        <v>174232</v>
      </c>
      <c r="F385" s="8" t="s">
        <v>174</v>
      </c>
      <c r="G385" s="8" t="s">
        <v>175</v>
      </c>
      <c r="H385" s="8" t="s">
        <v>176</v>
      </c>
      <c r="I385" s="8">
        <v>10</v>
      </c>
      <c r="J385" s="8">
        <v>690</v>
      </c>
      <c r="K385" s="8">
        <v>10601</v>
      </c>
      <c r="L385" s="8" t="s">
        <v>177</v>
      </c>
      <c r="M385" s="8" t="s">
        <v>178</v>
      </c>
      <c r="N385" s="9" t="s">
        <v>179</v>
      </c>
      <c r="O385" s="9">
        <v>9320</v>
      </c>
      <c r="P385" s="8" t="s">
        <v>263</v>
      </c>
      <c r="Q385" s="10">
        <v>34232631</v>
      </c>
      <c r="R385" s="10">
        <v>69</v>
      </c>
      <c r="S385" s="10">
        <v>2206758</v>
      </c>
    </row>
    <row r="386" ht="14.25" spans="1:19">
      <c r="A386" s="7">
        <v>44874.7944444444</v>
      </c>
      <c r="B386" s="8">
        <v>51327309</v>
      </c>
      <c r="C386" s="8">
        <v>539</v>
      </c>
      <c r="D386" s="8" t="s">
        <v>38</v>
      </c>
      <c r="E386" s="8">
        <v>174232</v>
      </c>
      <c r="F386" s="8" t="s">
        <v>174</v>
      </c>
      <c r="G386" s="8" t="s">
        <v>175</v>
      </c>
      <c r="H386" s="8" t="s">
        <v>176</v>
      </c>
      <c r="I386" s="8">
        <v>5</v>
      </c>
      <c r="J386" s="8">
        <v>345</v>
      </c>
      <c r="K386" s="8">
        <v>10601</v>
      </c>
      <c r="L386" s="8" t="s">
        <v>177</v>
      </c>
      <c r="M386" s="8" t="s">
        <v>178</v>
      </c>
      <c r="N386" s="9" t="s">
        <v>179</v>
      </c>
      <c r="O386" s="9">
        <v>14840</v>
      </c>
      <c r="P386" s="8" t="s">
        <v>264</v>
      </c>
      <c r="Q386" s="10">
        <v>34232631</v>
      </c>
      <c r="R386" s="10">
        <v>69</v>
      </c>
      <c r="S386" s="10">
        <v>2206758</v>
      </c>
    </row>
    <row r="387" ht="14.25" spans="1:19">
      <c r="A387" s="7">
        <v>44874.7944444444</v>
      </c>
      <c r="B387" s="8">
        <v>51327309</v>
      </c>
      <c r="C387" s="8">
        <v>539</v>
      </c>
      <c r="D387" s="8" t="s">
        <v>38</v>
      </c>
      <c r="E387" s="8">
        <v>174232</v>
      </c>
      <c r="F387" s="8" t="s">
        <v>174</v>
      </c>
      <c r="G387" s="8" t="s">
        <v>175</v>
      </c>
      <c r="H387" s="8" t="s">
        <v>176</v>
      </c>
      <c r="I387" s="8">
        <v>5</v>
      </c>
      <c r="J387" s="8">
        <v>345</v>
      </c>
      <c r="K387" s="8">
        <v>10601</v>
      </c>
      <c r="L387" s="8" t="s">
        <v>177</v>
      </c>
      <c r="M387" s="8" t="s">
        <v>178</v>
      </c>
      <c r="N387" s="9" t="s">
        <v>179</v>
      </c>
      <c r="O387" s="9">
        <v>9320</v>
      </c>
      <c r="P387" s="8" t="s">
        <v>263</v>
      </c>
      <c r="Q387" s="10">
        <v>34232631</v>
      </c>
      <c r="R387" s="10">
        <v>69</v>
      </c>
      <c r="S387" s="10">
        <v>2206758</v>
      </c>
    </row>
    <row r="388" ht="14.25" spans="1:19">
      <c r="A388" s="7">
        <v>44875.7354166667</v>
      </c>
      <c r="B388" s="8">
        <v>51341814</v>
      </c>
      <c r="C388" s="8">
        <v>539</v>
      </c>
      <c r="D388" s="8" t="s">
        <v>38</v>
      </c>
      <c r="E388" s="8">
        <v>174232</v>
      </c>
      <c r="F388" s="8" t="s">
        <v>174</v>
      </c>
      <c r="G388" s="8" t="s">
        <v>175</v>
      </c>
      <c r="H388" s="8" t="s">
        <v>176</v>
      </c>
      <c r="I388" s="8">
        <v>5</v>
      </c>
      <c r="J388" s="8">
        <v>345</v>
      </c>
      <c r="K388" s="8">
        <v>10601</v>
      </c>
      <c r="L388" s="8" t="s">
        <v>177</v>
      </c>
      <c r="M388" s="8" t="s">
        <v>178</v>
      </c>
      <c r="N388" s="9" t="s">
        <v>179</v>
      </c>
      <c r="O388" s="9">
        <v>9320</v>
      </c>
      <c r="P388" s="8" t="s">
        <v>263</v>
      </c>
      <c r="Q388" s="10">
        <v>34318250</v>
      </c>
      <c r="R388" s="10">
        <v>69</v>
      </c>
      <c r="S388" s="10">
        <v>2207726</v>
      </c>
    </row>
    <row r="389" ht="14.25" spans="1:19">
      <c r="A389" s="7">
        <v>44875.7354166667</v>
      </c>
      <c r="B389" s="8">
        <v>51341814</v>
      </c>
      <c r="C389" s="8">
        <v>539</v>
      </c>
      <c r="D389" s="8" t="s">
        <v>38</v>
      </c>
      <c r="E389" s="8">
        <v>174232</v>
      </c>
      <c r="F389" s="8" t="s">
        <v>174</v>
      </c>
      <c r="G389" s="8" t="s">
        <v>175</v>
      </c>
      <c r="H389" s="8" t="s">
        <v>176</v>
      </c>
      <c r="I389" s="8">
        <v>5</v>
      </c>
      <c r="J389" s="8">
        <v>345</v>
      </c>
      <c r="K389" s="8">
        <v>10601</v>
      </c>
      <c r="L389" s="8" t="s">
        <v>177</v>
      </c>
      <c r="M389" s="8" t="s">
        <v>178</v>
      </c>
      <c r="N389" s="9" t="s">
        <v>179</v>
      </c>
      <c r="O389" s="9">
        <v>14840</v>
      </c>
      <c r="P389" s="8" t="s">
        <v>264</v>
      </c>
      <c r="Q389" s="10">
        <v>34318250</v>
      </c>
      <c r="R389" s="10">
        <v>69</v>
      </c>
      <c r="S389" s="10">
        <v>2207726</v>
      </c>
    </row>
    <row r="390" ht="14.25" spans="1:19">
      <c r="A390" s="7">
        <v>44876.3965277778</v>
      </c>
      <c r="B390" s="8">
        <v>51349543</v>
      </c>
      <c r="C390" s="8">
        <v>539</v>
      </c>
      <c r="D390" s="8" t="s">
        <v>38</v>
      </c>
      <c r="E390" s="8">
        <v>174232</v>
      </c>
      <c r="F390" s="8" t="s">
        <v>174</v>
      </c>
      <c r="G390" s="8" t="s">
        <v>175</v>
      </c>
      <c r="H390" s="8" t="s">
        <v>176</v>
      </c>
      <c r="I390" s="8">
        <v>5</v>
      </c>
      <c r="J390" s="8">
        <v>414</v>
      </c>
      <c r="K390" s="8">
        <v>10601</v>
      </c>
      <c r="L390" s="8" t="s">
        <v>177</v>
      </c>
      <c r="M390" s="8" t="s">
        <v>178</v>
      </c>
      <c r="N390" s="9" t="s">
        <v>179</v>
      </c>
      <c r="O390" s="9">
        <v>9320</v>
      </c>
      <c r="P390" s="8" t="s">
        <v>263</v>
      </c>
      <c r="Q390" s="10">
        <v>34318250</v>
      </c>
      <c r="R390" s="10">
        <v>69</v>
      </c>
      <c r="S390" s="10">
        <v>2207726</v>
      </c>
    </row>
    <row r="391" ht="14.25" spans="1:19">
      <c r="A391" s="7">
        <v>44876.4604166667</v>
      </c>
      <c r="B391" s="8">
        <v>51351751</v>
      </c>
      <c r="C391" s="8">
        <v>539</v>
      </c>
      <c r="D391" s="8" t="s">
        <v>38</v>
      </c>
      <c r="E391" s="8">
        <v>174232</v>
      </c>
      <c r="F391" s="8" t="s">
        <v>174</v>
      </c>
      <c r="G391" s="8" t="s">
        <v>175</v>
      </c>
      <c r="H391" s="8" t="s">
        <v>176</v>
      </c>
      <c r="I391" s="8">
        <v>5</v>
      </c>
      <c r="J391" s="8">
        <v>345</v>
      </c>
      <c r="K391" s="8">
        <v>10601</v>
      </c>
      <c r="L391" s="8" t="s">
        <v>177</v>
      </c>
      <c r="M391" s="8" t="s">
        <v>178</v>
      </c>
      <c r="N391" s="9" t="s">
        <v>179</v>
      </c>
      <c r="O391" s="9">
        <v>9320</v>
      </c>
      <c r="P391" s="8" t="s">
        <v>263</v>
      </c>
      <c r="Q391" s="10">
        <v>34232631</v>
      </c>
      <c r="R391" s="10">
        <v>69</v>
      </c>
      <c r="S391" s="10">
        <v>2206758</v>
      </c>
    </row>
    <row r="392" ht="14.25" spans="1:19">
      <c r="A392" s="7">
        <v>44876.4604166667</v>
      </c>
      <c r="B392" s="8">
        <v>51351751</v>
      </c>
      <c r="C392" s="8">
        <v>539</v>
      </c>
      <c r="D392" s="8" t="s">
        <v>38</v>
      </c>
      <c r="E392" s="8">
        <v>174232</v>
      </c>
      <c r="F392" s="8" t="s">
        <v>174</v>
      </c>
      <c r="G392" s="8" t="s">
        <v>175</v>
      </c>
      <c r="H392" s="8" t="s">
        <v>176</v>
      </c>
      <c r="I392" s="8">
        <v>5</v>
      </c>
      <c r="J392" s="8">
        <v>345</v>
      </c>
      <c r="K392" s="8">
        <v>10601</v>
      </c>
      <c r="L392" s="8" t="s">
        <v>177</v>
      </c>
      <c r="M392" s="8" t="s">
        <v>178</v>
      </c>
      <c r="N392" s="9" t="s">
        <v>179</v>
      </c>
      <c r="O392" s="9">
        <v>14840</v>
      </c>
      <c r="P392" s="8" t="s">
        <v>264</v>
      </c>
      <c r="Q392" s="10">
        <v>34232631</v>
      </c>
      <c r="R392" s="10">
        <v>69</v>
      </c>
      <c r="S392" s="10">
        <v>2206758</v>
      </c>
    </row>
    <row r="393" ht="14.25" spans="1:19">
      <c r="A393" s="7">
        <v>44876.6104166667</v>
      </c>
      <c r="B393" s="8">
        <v>51354851</v>
      </c>
      <c r="C393" s="8">
        <v>539</v>
      </c>
      <c r="D393" s="8" t="s">
        <v>38</v>
      </c>
      <c r="E393" s="8">
        <v>174232</v>
      </c>
      <c r="F393" s="8" t="s">
        <v>174</v>
      </c>
      <c r="G393" s="8" t="s">
        <v>175</v>
      </c>
      <c r="H393" s="8" t="s">
        <v>176</v>
      </c>
      <c r="I393" s="8">
        <v>10</v>
      </c>
      <c r="J393" s="8">
        <v>690</v>
      </c>
      <c r="K393" s="8">
        <v>10601</v>
      </c>
      <c r="L393" s="8" t="s">
        <v>177</v>
      </c>
      <c r="M393" s="8" t="s">
        <v>178</v>
      </c>
      <c r="N393" s="9" t="s">
        <v>179</v>
      </c>
      <c r="O393" s="9">
        <v>9320</v>
      </c>
      <c r="P393" s="8" t="s">
        <v>263</v>
      </c>
      <c r="Q393" s="10">
        <v>34232631</v>
      </c>
      <c r="R393" s="10">
        <v>69</v>
      </c>
      <c r="S393" s="10">
        <v>2206758</v>
      </c>
    </row>
    <row r="394" ht="14.25" spans="1:19">
      <c r="A394" s="7">
        <v>44876.675</v>
      </c>
      <c r="B394" s="8">
        <v>51356017</v>
      </c>
      <c r="C394" s="8">
        <v>539</v>
      </c>
      <c r="D394" s="8" t="s">
        <v>38</v>
      </c>
      <c r="E394" s="8">
        <v>174232</v>
      </c>
      <c r="F394" s="8" t="s">
        <v>174</v>
      </c>
      <c r="G394" s="8" t="s">
        <v>175</v>
      </c>
      <c r="H394" s="8" t="s">
        <v>176</v>
      </c>
      <c r="I394" s="8">
        <v>2</v>
      </c>
      <c r="J394" s="8">
        <v>184</v>
      </c>
      <c r="K394" s="8">
        <v>10601</v>
      </c>
      <c r="L394" s="8" t="s">
        <v>177</v>
      </c>
      <c r="M394" s="8" t="s">
        <v>178</v>
      </c>
      <c r="N394" s="9" t="s">
        <v>179</v>
      </c>
      <c r="O394" s="9">
        <v>14840</v>
      </c>
      <c r="P394" s="8" t="s">
        <v>264</v>
      </c>
      <c r="Q394" s="10">
        <v>34138681</v>
      </c>
      <c r="R394" s="10">
        <v>69</v>
      </c>
      <c r="S394" s="10">
        <v>2206738</v>
      </c>
    </row>
    <row r="395" ht="14.25" spans="1:19">
      <c r="A395" s="7">
        <v>44876.675</v>
      </c>
      <c r="B395" s="8">
        <v>51356017</v>
      </c>
      <c r="C395" s="8">
        <v>539</v>
      </c>
      <c r="D395" s="8" t="s">
        <v>38</v>
      </c>
      <c r="E395" s="8">
        <v>174232</v>
      </c>
      <c r="F395" s="8" t="s">
        <v>174</v>
      </c>
      <c r="G395" s="8" t="s">
        <v>175</v>
      </c>
      <c r="H395" s="8" t="s">
        <v>176</v>
      </c>
      <c r="I395" s="8">
        <v>1</v>
      </c>
      <c r="J395" s="8">
        <v>92</v>
      </c>
      <c r="K395" s="8">
        <v>10601</v>
      </c>
      <c r="L395" s="8" t="s">
        <v>177</v>
      </c>
      <c r="M395" s="8" t="s">
        <v>178</v>
      </c>
      <c r="N395" s="9" t="s">
        <v>179</v>
      </c>
      <c r="O395" s="9">
        <v>14840</v>
      </c>
      <c r="P395" s="8" t="s">
        <v>264</v>
      </c>
      <c r="Q395" s="10">
        <v>34138681</v>
      </c>
      <c r="R395" s="10">
        <v>69</v>
      </c>
      <c r="S395" s="10">
        <v>2206738</v>
      </c>
    </row>
    <row r="396" ht="14.25" spans="1:19">
      <c r="A396" s="7">
        <v>44876.7090277778</v>
      </c>
      <c r="B396" s="8">
        <v>51357224</v>
      </c>
      <c r="C396" s="8">
        <v>539</v>
      </c>
      <c r="D396" s="8" t="s">
        <v>38</v>
      </c>
      <c r="E396" s="8">
        <v>174232</v>
      </c>
      <c r="F396" s="8" t="s">
        <v>174</v>
      </c>
      <c r="G396" s="8" t="s">
        <v>175</v>
      </c>
      <c r="H396" s="8" t="s">
        <v>176</v>
      </c>
      <c r="I396" s="8">
        <v>5</v>
      </c>
      <c r="J396" s="8">
        <v>345</v>
      </c>
      <c r="K396" s="8">
        <v>10601</v>
      </c>
      <c r="L396" s="8" t="s">
        <v>177</v>
      </c>
      <c r="M396" s="8" t="s">
        <v>178</v>
      </c>
      <c r="N396" s="9" t="s">
        <v>179</v>
      </c>
      <c r="O396" s="9">
        <v>14840</v>
      </c>
      <c r="P396" s="8" t="s">
        <v>264</v>
      </c>
      <c r="Q396" s="10">
        <v>34232631</v>
      </c>
      <c r="R396" s="10">
        <v>69</v>
      </c>
      <c r="S396" s="10">
        <v>2206758</v>
      </c>
    </row>
    <row r="397" ht="14.25" spans="1:19">
      <c r="A397" s="7">
        <v>44876.7090277778</v>
      </c>
      <c r="B397" s="8">
        <v>51357224</v>
      </c>
      <c r="C397" s="8">
        <v>539</v>
      </c>
      <c r="D397" s="8" t="s">
        <v>38</v>
      </c>
      <c r="E397" s="8">
        <v>174232</v>
      </c>
      <c r="F397" s="8" t="s">
        <v>174</v>
      </c>
      <c r="G397" s="8" t="s">
        <v>175</v>
      </c>
      <c r="H397" s="8" t="s">
        <v>176</v>
      </c>
      <c r="I397" s="8">
        <v>5</v>
      </c>
      <c r="J397" s="8">
        <v>345</v>
      </c>
      <c r="K397" s="8">
        <v>10601</v>
      </c>
      <c r="L397" s="8" t="s">
        <v>177</v>
      </c>
      <c r="M397" s="8" t="s">
        <v>178</v>
      </c>
      <c r="N397" s="9" t="s">
        <v>179</v>
      </c>
      <c r="O397" s="9">
        <v>9320</v>
      </c>
      <c r="P397" s="8" t="s">
        <v>263</v>
      </c>
      <c r="Q397" s="10">
        <v>34232631</v>
      </c>
      <c r="R397" s="10">
        <v>69</v>
      </c>
      <c r="S397" s="10">
        <v>2206758</v>
      </c>
    </row>
    <row r="398" ht="14.25" spans="1:19">
      <c r="A398" s="7">
        <v>44876.8534722222</v>
      </c>
      <c r="B398" s="8">
        <v>51361952</v>
      </c>
      <c r="C398" s="8">
        <v>539</v>
      </c>
      <c r="D398" s="8" t="s">
        <v>38</v>
      </c>
      <c r="E398" s="8">
        <v>174232</v>
      </c>
      <c r="F398" s="8" t="s">
        <v>174</v>
      </c>
      <c r="G398" s="8" t="s">
        <v>175</v>
      </c>
      <c r="H398" s="8" t="s">
        <v>176</v>
      </c>
      <c r="I398" s="8">
        <v>5</v>
      </c>
      <c r="J398" s="8">
        <v>345</v>
      </c>
      <c r="K398" s="8">
        <v>10601</v>
      </c>
      <c r="L398" s="8" t="s">
        <v>177</v>
      </c>
      <c r="M398" s="8" t="s">
        <v>178</v>
      </c>
      <c r="N398" s="9" t="s">
        <v>179</v>
      </c>
      <c r="O398" s="9">
        <v>9320</v>
      </c>
      <c r="P398" s="8" t="s">
        <v>263</v>
      </c>
      <c r="Q398" s="10">
        <v>34733815</v>
      </c>
      <c r="R398" s="10">
        <v>69</v>
      </c>
      <c r="S398" s="10">
        <v>2207729</v>
      </c>
    </row>
    <row r="399" ht="14.25" spans="1:19">
      <c r="A399" s="7">
        <v>44876.8534722222</v>
      </c>
      <c r="B399" s="8">
        <v>51361952</v>
      </c>
      <c r="C399" s="8">
        <v>539</v>
      </c>
      <c r="D399" s="8" t="s">
        <v>38</v>
      </c>
      <c r="E399" s="8">
        <v>174232</v>
      </c>
      <c r="F399" s="8" t="s">
        <v>174</v>
      </c>
      <c r="G399" s="8" t="s">
        <v>175</v>
      </c>
      <c r="H399" s="8" t="s">
        <v>176</v>
      </c>
      <c r="I399" s="8">
        <v>5</v>
      </c>
      <c r="J399" s="8">
        <v>345</v>
      </c>
      <c r="K399" s="8">
        <v>10601</v>
      </c>
      <c r="L399" s="8" t="s">
        <v>177</v>
      </c>
      <c r="M399" s="8" t="s">
        <v>178</v>
      </c>
      <c r="N399" s="9" t="s">
        <v>179</v>
      </c>
      <c r="O399" s="9">
        <v>14840</v>
      </c>
      <c r="P399" s="8" t="s">
        <v>264</v>
      </c>
      <c r="Q399" s="10">
        <v>34232631</v>
      </c>
      <c r="R399" s="10">
        <v>69</v>
      </c>
      <c r="S399" s="10">
        <v>2206758</v>
      </c>
    </row>
    <row r="400" ht="14.25" spans="1:19">
      <c r="A400" s="7">
        <v>44876.9208333333</v>
      </c>
      <c r="B400" s="8">
        <v>51364220</v>
      </c>
      <c r="C400" s="8">
        <v>539</v>
      </c>
      <c r="D400" s="8" t="s">
        <v>38</v>
      </c>
      <c r="E400" s="8">
        <v>174232</v>
      </c>
      <c r="F400" s="8" t="s">
        <v>174</v>
      </c>
      <c r="G400" s="8" t="s">
        <v>175</v>
      </c>
      <c r="H400" s="8" t="s">
        <v>176</v>
      </c>
      <c r="I400" s="8">
        <v>1</v>
      </c>
      <c r="J400" s="8">
        <v>82.8</v>
      </c>
      <c r="K400" s="8">
        <v>10601</v>
      </c>
      <c r="L400" s="8" t="s">
        <v>177</v>
      </c>
      <c r="M400" s="8" t="s">
        <v>178</v>
      </c>
      <c r="N400" s="9" t="s">
        <v>179</v>
      </c>
      <c r="O400" s="9">
        <v>14840</v>
      </c>
      <c r="P400" s="8" t="s">
        <v>264</v>
      </c>
      <c r="Q400" s="10">
        <v>34232631</v>
      </c>
      <c r="R400" s="10">
        <v>69</v>
      </c>
      <c r="S400" s="10">
        <v>2206758</v>
      </c>
    </row>
    <row r="401" ht="14.25" spans="1:19">
      <c r="A401" s="7">
        <v>44876.9208333333</v>
      </c>
      <c r="B401" s="8">
        <v>51364220</v>
      </c>
      <c r="C401" s="8">
        <v>539</v>
      </c>
      <c r="D401" s="8" t="s">
        <v>38</v>
      </c>
      <c r="E401" s="8">
        <v>174232</v>
      </c>
      <c r="F401" s="8" t="s">
        <v>174</v>
      </c>
      <c r="G401" s="8" t="s">
        <v>175</v>
      </c>
      <c r="H401" s="8" t="s">
        <v>176</v>
      </c>
      <c r="I401" s="8">
        <v>4</v>
      </c>
      <c r="J401" s="8">
        <v>331.2</v>
      </c>
      <c r="K401" s="8">
        <v>10601</v>
      </c>
      <c r="L401" s="8" t="s">
        <v>177</v>
      </c>
      <c r="M401" s="8" t="s">
        <v>178</v>
      </c>
      <c r="N401" s="9" t="s">
        <v>179</v>
      </c>
      <c r="O401" s="9">
        <v>14840</v>
      </c>
      <c r="P401" s="8" t="s">
        <v>264</v>
      </c>
      <c r="Q401" s="10">
        <v>34733815</v>
      </c>
      <c r="R401" s="10">
        <v>69</v>
      </c>
      <c r="S401" s="10">
        <v>2207729</v>
      </c>
    </row>
    <row r="402" ht="14.25" spans="1:19">
      <c r="A402" s="7">
        <v>44877.4215277778</v>
      </c>
      <c r="B402" s="8">
        <v>51365691</v>
      </c>
      <c r="C402" s="8">
        <v>539</v>
      </c>
      <c r="D402" s="8" t="s">
        <v>38</v>
      </c>
      <c r="E402" s="8">
        <v>174232</v>
      </c>
      <c r="F402" s="8" t="s">
        <v>174</v>
      </c>
      <c r="G402" s="8" t="s">
        <v>175</v>
      </c>
      <c r="H402" s="8" t="s">
        <v>176</v>
      </c>
      <c r="I402" s="8">
        <v>1</v>
      </c>
      <c r="J402" s="8">
        <v>88</v>
      </c>
      <c r="K402" s="8">
        <v>10601</v>
      </c>
      <c r="L402" s="8" t="s">
        <v>177</v>
      </c>
      <c r="M402" s="8" t="s">
        <v>178</v>
      </c>
      <c r="N402" s="9" t="s">
        <v>179</v>
      </c>
      <c r="O402" s="9">
        <v>9320</v>
      </c>
      <c r="P402" s="8" t="s">
        <v>263</v>
      </c>
      <c r="Q402" s="10">
        <v>34733815</v>
      </c>
      <c r="R402" s="10">
        <v>69</v>
      </c>
      <c r="S402" s="10">
        <v>2207729</v>
      </c>
    </row>
    <row r="403" ht="14.25" spans="1:19">
      <c r="A403" s="7">
        <v>44878.4638888889</v>
      </c>
      <c r="B403" s="8">
        <v>51379761</v>
      </c>
      <c r="C403" s="8">
        <v>539</v>
      </c>
      <c r="D403" s="8" t="s">
        <v>38</v>
      </c>
      <c r="E403" s="8">
        <v>174232</v>
      </c>
      <c r="F403" s="8" t="s">
        <v>174</v>
      </c>
      <c r="G403" s="8" t="s">
        <v>175</v>
      </c>
      <c r="H403" s="8" t="s">
        <v>176</v>
      </c>
      <c r="I403" s="8">
        <v>10</v>
      </c>
      <c r="J403" s="8">
        <v>690</v>
      </c>
      <c r="K403" s="8">
        <v>10601</v>
      </c>
      <c r="L403" s="8" t="s">
        <v>177</v>
      </c>
      <c r="M403" s="8" t="s">
        <v>178</v>
      </c>
      <c r="N403" s="9" t="s">
        <v>179</v>
      </c>
      <c r="O403" s="9">
        <v>14840</v>
      </c>
      <c r="P403" s="8" t="s">
        <v>264</v>
      </c>
      <c r="Q403" s="10">
        <v>34733815</v>
      </c>
      <c r="R403" s="10">
        <v>69</v>
      </c>
      <c r="S403" s="10">
        <v>2207729</v>
      </c>
    </row>
    <row r="404" ht="14.25" spans="1:19">
      <c r="A404" s="7">
        <v>44878.5055555556</v>
      </c>
      <c r="B404" s="8">
        <v>51380925</v>
      </c>
      <c r="C404" s="8">
        <v>539</v>
      </c>
      <c r="D404" s="8" t="s">
        <v>38</v>
      </c>
      <c r="E404" s="8">
        <v>174232</v>
      </c>
      <c r="F404" s="8" t="s">
        <v>174</v>
      </c>
      <c r="G404" s="8" t="s">
        <v>175</v>
      </c>
      <c r="H404" s="8" t="s">
        <v>176</v>
      </c>
      <c r="I404" s="8">
        <v>10</v>
      </c>
      <c r="J404" s="8">
        <v>690</v>
      </c>
      <c r="K404" s="8">
        <v>10601</v>
      </c>
      <c r="L404" s="8" t="s">
        <v>177</v>
      </c>
      <c r="M404" s="8" t="s">
        <v>178</v>
      </c>
      <c r="N404" s="9" t="s">
        <v>179</v>
      </c>
      <c r="O404" s="9">
        <v>14840</v>
      </c>
      <c r="P404" s="8" t="s">
        <v>264</v>
      </c>
      <c r="Q404" s="10">
        <v>34733815</v>
      </c>
      <c r="R404" s="10">
        <v>69</v>
      </c>
      <c r="S404" s="10">
        <v>2207729</v>
      </c>
    </row>
    <row r="405" ht="14.25" spans="1:19">
      <c r="A405" s="7">
        <v>44879.4402777778</v>
      </c>
      <c r="B405" s="8">
        <v>51392984</v>
      </c>
      <c r="C405" s="8">
        <v>539</v>
      </c>
      <c r="D405" s="8" t="s">
        <v>38</v>
      </c>
      <c r="E405" s="8">
        <v>174232</v>
      </c>
      <c r="F405" s="8" t="s">
        <v>174</v>
      </c>
      <c r="G405" s="8" t="s">
        <v>175</v>
      </c>
      <c r="H405" s="8" t="s">
        <v>176</v>
      </c>
      <c r="I405" s="8">
        <v>3</v>
      </c>
      <c r="J405" s="8">
        <v>276</v>
      </c>
      <c r="K405" s="8">
        <v>10601</v>
      </c>
      <c r="L405" s="8" t="s">
        <v>177</v>
      </c>
      <c r="M405" s="8" t="s">
        <v>178</v>
      </c>
      <c r="N405" s="9" t="s">
        <v>179</v>
      </c>
      <c r="O405" s="9">
        <v>9320</v>
      </c>
      <c r="P405" s="8" t="s">
        <v>263</v>
      </c>
      <c r="Q405" s="10">
        <v>34733815</v>
      </c>
      <c r="R405" s="10">
        <v>69</v>
      </c>
      <c r="S405" s="10">
        <v>2207729</v>
      </c>
    </row>
    <row r="406" ht="14.25" spans="1:19">
      <c r="A406" s="7">
        <v>44879.5</v>
      </c>
      <c r="B406" s="8">
        <v>51394382</v>
      </c>
      <c r="C406" s="8">
        <v>539</v>
      </c>
      <c r="D406" s="8" t="s">
        <v>38</v>
      </c>
      <c r="E406" s="8">
        <v>174232</v>
      </c>
      <c r="F406" s="8" t="s">
        <v>174</v>
      </c>
      <c r="G406" s="8" t="s">
        <v>175</v>
      </c>
      <c r="H406" s="8" t="s">
        <v>176</v>
      </c>
      <c r="I406" s="8">
        <v>10</v>
      </c>
      <c r="J406" s="8">
        <v>690</v>
      </c>
      <c r="K406" s="8">
        <v>10601</v>
      </c>
      <c r="L406" s="8" t="s">
        <v>177</v>
      </c>
      <c r="M406" s="8" t="s">
        <v>178</v>
      </c>
      <c r="N406" s="9" t="s">
        <v>179</v>
      </c>
      <c r="O406" s="9">
        <v>9320</v>
      </c>
      <c r="P406" s="8" t="s">
        <v>263</v>
      </c>
      <c r="Q406" s="10">
        <v>34733815</v>
      </c>
      <c r="R406" s="10">
        <v>69</v>
      </c>
      <c r="S406" s="10">
        <v>2207729</v>
      </c>
    </row>
    <row r="407" ht="14.25" spans="1:19">
      <c r="A407" s="7">
        <v>44880.4166666667</v>
      </c>
      <c r="B407" s="8">
        <v>51406024</v>
      </c>
      <c r="C407" s="8">
        <v>539</v>
      </c>
      <c r="D407" s="8" t="s">
        <v>38</v>
      </c>
      <c r="E407" s="8">
        <v>174232</v>
      </c>
      <c r="F407" s="8" t="s">
        <v>174</v>
      </c>
      <c r="G407" s="8" t="s">
        <v>175</v>
      </c>
      <c r="H407" s="8" t="s">
        <v>176</v>
      </c>
      <c r="I407" s="8">
        <v>3</v>
      </c>
      <c r="J407" s="8">
        <v>207</v>
      </c>
      <c r="K407" s="8">
        <v>10601</v>
      </c>
      <c r="L407" s="8" t="s">
        <v>177</v>
      </c>
      <c r="M407" s="8" t="s">
        <v>178</v>
      </c>
      <c r="N407" s="9" t="s">
        <v>179</v>
      </c>
      <c r="O407" s="9">
        <v>14840</v>
      </c>
      <c r="P407" s="8" t="s">
        <v>264</v>
      </c>
      <c r="Q407" s="10">
        <v>34318250</v>
      </c>
      <c r="R407" s="10">
        <v>69</v>
      </c>
      <c r="S407" s="10">
        <v>2207726</v>
      </c>
    </row>
    <row r="408" ht="14.25" spans="1:19">
      <c r="A408" s="7">
        <v>44880.4166666667</v>
      </c>
      <c r="B408" s="8">
        <v>51406024</v>
      </c>
      <c r="C408" s="8">
        <v>539</v>
      </c>
      <c r="D408" s="8" t="s">
        <v>38</v>
      </c>
      <c r="E408" s="8">
        <v>174232</v>
      </c>
      <c r="F408" s="8" t="s">
        <v>174</v>
      </c>
      <c r="G408" s="8" t="s">
        <v>175</v>
      </c>
      <c r="H408" s="8" t="s">
        <v>176</v>
      </c>
      <c r="I408" s="8">
        <v>7</v>
      </c>
      <c r="J408" s="8">
        <v>483</v>
      </c>
      <c r="K408" s="8">
        <v>10601</v>
      </c>
      <c r="L408" s="8" t="s">
        <v>177</v>
      </c>
      <c r="M408" s="8" t="s">
        <v>178</v>
      </c>
      <c r="N408" s="9" t="s">
        <v>179</v>
      </c>
      <c r="O408" s="9">
        <v>14840</v>
      </c>
      <c r="P408" s="8" t="s">
        <v>264</v>
      </c>
      <c r="Q408" s="10">
        <v>34733815</v>
      </c>
      <c r="R408" s="10">
        <v>69</v>
      </c>
      <c r="S408" s="10">
        <v>2207729</v>
      </c>
    </row>
    <row r="409" ht="14.25" spans="1:19">
      <c r="A409" s="7">
        <v>44880.7736111111</v>
      </c>
      <c r="B409" s="8">
        <v>51414693</v>
      </c>
      <c r="C409" s="8">
        <v>539</v>
      </c>
      <c r="D409" s="8" t="s">
        <v>38</v>
      </c>
      <c r="E409" s="8">
        <v>174232</v>
      </c>
      <c r="F409" s="8" t="s">
        <v>174</v>
      </c>
      <c r="G409" s="8" t="s">
        <v>175</v>
      </c>
      <c r="H409" s="8" t="s">
        <v>176</v>
      </c>
      <c r="I409" s="8">
        <v>5</v>
      </c>
      <c r="J409" s="8">
        <v>345</v>
      </c>
      <c r="K409" s="8">
        <v>10601</v>
      </c>
      <c r="L409" s="8" t="s">
        <v>177</v>
      </c>
      <c r="M409" s="8" t="s">
        <v>178</v>
      </c>
      <c r="N409" s="9" t="s">
        <v>179</v>
      </c>
      <c r="O409" s="9">
        <v>9320</v>
      </c>
      <c r="P409" s="8" t="s">
        <v>263</v>
      </c>
      <c r="Q409" s="10">
        <v>34318250</v>
      </c>
      <c r="R409" s="10">
        <v>69</v>
      </c>
      <c r="S409" s="10">
        <v>2207726</v>
      </c>
    </row>
    <row r="410" ht="14.25" spans="1:19">
      <c r="A410" s="7">
        <v>44880.7736111111</v>
      </c>
      <c r="B410" s="8">
        <v>51414693</v>
      </c>
      <c r="C410" s="8">
        <v>539</v>
      </c>
      <c r="D410" s="8" t="s">
        <v>38</v>
      </c>
      <c r="E410" s="8">
        <v>174232</v>
      </c>
      <c r="F410" s="8" t="s">
        <v>174</v>
      </c>
      <c r="G410" s="8" t="s">
        <v>175</v>
      </c>
      <c r="H410" s="8" t="s">
        <v>176</v>
      </c>
      <c r="I410" s="8">
        <v>5</v>
      </c>
      <c r="J410" s="8">
        <v>345</v>
      </c>
      <c r="K410" s="8">
        <v>10601</v>
      </c>
      <c r="L410" s="8" t="s">
        <v>177</v>
      </c>
      <c r="M410" s="8" t="s">
        <v>178</v>
      </c>
      <c r="N410" s="9" t="s">
        <v>179</v>
      </c>
      <c r="O410" s="9">
        <v>9320</v>
      </c>
      <c r="P410" s="8" t="s">
        <v>263</v>
      </c>
      <c r="Q410" s="10">
        <v>34318250</v>
      </c>
      <c r="R410" s="10">
        <v>69</v>
      </c>
      <c r="S410" s="10">
        <v>2207726</v>
      </c>
    </row>
    <row r="411" ht="14.25" spans="1:19">
      <c r="A411" s="7">
        <v>44877.44375</v>
      </c>
      <c r="B411" s="8">
        <v>51366298</v>
      </c>
      <c r="C411" s="8">
        <v>546</v>
      </c>
      <c r="D411" s="8" t="s">
        <v>39</v>
      </c>
      <c r="E411" s="8">
        <v>174232</v>
      </c>
      <c r="F411" s="8" t="s">
        <v>174</v>
      </c>
      <c r="G411" s="8" t="s">
        <v>175</v>
      </c>
      <c r="H411" s="8" t="s">
        <v>176</v>
      </c>
      <c r="I411" s="8">
        <v>5</v>
      </c>
      <c r="J411" s="8">
        <v>414</v>
      </c>
      <c r="K411" s="8">
        <v>10601</v>
      </c>
      <c r="L411" s="8" t="s">
        <v>177</v>
      </c>
      <c r="M411" s="8" t="s">
        <v>178</v>
      </c>
      <c r="N411" s="9" t="s">
        <v>179</v>
      </c>
      <c r="O411" s="9">
        <v>13410</v>
      </c>
      <c r="P411" s="8" t="s">
        <v>265</v>
      </c>
      <c r="Q411" s="10">
        <v>34232631</v>
      </c>
      <c r="R411" s="10">
        <v>69</v>
      </c>
      <c r="S411" s="10">
        <v>2206758</v>
      </c>
    </row>
    <row r="412" ht="14.25" spans="1:19">
      <c r="A412" s="7">
        <v>44878.8145833333</v>
      </c>
      <c r="B412" s="8">
        <v>51388234</v>
      </c>
      <c r="C412" s="8">
        <v>546</v>
      </c>
      <c r="D412" s="8" t="s">
        <v>39</v>
      </c>
      <c r="E412" s="8">
        <v>174232</v>
      </c>
      <c r="F412" s="8" t="s">
        <v>174</v>
      </c>
      <c r="G412" s="8" t="s">
        <v>175</v>
      </c>
      <c r="H412" s="8" t="s">
        <v>176</v>
      </c>
      <c r="I412" s="8">
        <v>10</v>
      </c>
      <c r="J412" s="8">
        <v>690</v>
      </c>
      <c r="K412" s="8">
        <v>10601</v>
      </c>
      <c r="L412" s="8" t="s">
        <v>177</v>
      </c>
      <c r="M412" s="8" t="s">
        <v>178</v>
      </c>
      <c r="N412" s="9" t="s">
        <v>179</v>
      </c>
      <c r="O412" s="9">
        <v>13410</v>
      </c>
      <c r="P412" s="8" t="s">
        <v>265</v>
      </c>
      <c r="Q412" s="10">
        <v>34232631</v>
      </c>
      <c r="R412" s="10">
        <v>69</v>
      </c>
      <c r="S412" s="10">
        <v>2206758</v>
      </c>
    </row>
    <row r="413" ht="14.25" spans="1:19">
      <c r="A413" s="7">
        <v>44880.3597222222</v>
      </c>
      <c r="B413" s="8">
        <v>51404731</v>
      </c>
      <c r="C413" s="8">
        <v>546</v>
      </c>
      <c r="D413" s="8" t="s">
        <v>39</v>
      </c>
      <c r="E413" s="8">
        <v>174232</v>
      </c>
      <c r="F413" s="8" t="s">
        <v>174</v>
      </c>
      <c r="G413" s="8" t="s">
        <v>175</v>
      </c>
      <c r="H413" s="8" t="s">
        <v>176</v>
      </c>
      <c r="I413" s="8">
        <v>3</v>
      </c>
      <c r="J413" s="8">
        <v>276</v>
      </c>
      <c r="K413" s="8">
        <v>10601</v>
      </c>
      <c r="L413" s="8" t="s">
        <v>177</v>
      </c>
      <c r="M413" s="8" t="s">
        <v>178</v>
      </c>
      <c r="N413" s="9" t="s">
        <v>179</v>
      </c>
      <c r="O413" s="9">
        <v>13410</v>
      </c>
      <c r="P413" s="8" t="s">
        <v>265</v>
      </c>
      <c r="Q413" s="10">
        <v>34161683</v>
      </c>
      <c r="R413" s="10">
        <v>69</v>
      </c>
      <c r="S413" s="10">
        <v>2206709</v>
      </c>
    </row>
    <row r="414" ht="14.25" spans="1:19">
      <c r="A414" s="7">
        <v>44874.4048611111</v>
      </c>
      <c r="B414" s="8">
        <v>51315417</v>
      </c>
      <c r="C414" s="8">
        <v>549</v>
      </c>
      <c r="D414" s="8" t="s">
        <v>40</v>
      </c>
      <c r="E414" s="8">
        <v>174232</v>
      </c>
      <c r="F414" s="8" t="s">
        <v>174</v>
      </c>
      <c r="G414" s="8" t="s">
        <v>175</v>
      </c>
      <c r="H414" s="8" t="s">
        <v>176</v>
      </c>
      <c r="I414" s="8">
        <v>10</v>
      </c>
      <c r="J414" s="8">
        <v>690</v>
      </c>
      <c r="K414" s="8">
        <v>10601</v>
      </c>
      <c r="L414" s="8" t="s">
        <v>177</v>
      </c>
      <c r="M414" s="8" t="s">
        <v>178</v>
      </c>
      <c r="N414" s="9" t="s">
        <v>179</v>
      </c>
      <c r="O414" s="9">
        <v>6731</v>
      </c>
      <c r="P414" s="8" t="s">
        <v>266</v>
      </c>
      <c r="Q414" s="10">
        <v>34161683</v>
      </c>
      <c r="R414" s="10">
        <v>69</v>
      </c>
      <c r="S414" s="10">
        <v>2206709</v>
      </c>
    </row>
    <row r="415" ht="14.25" spans="1:19">
      <c r="A415" s="7">
        <v>44874.7736111111</v>
      </c>
      <c r="B415" s="8">
        <v>51326629</v>
      </c>
      <c r="C415" s="8">
        <v>549</v>
      </c>
      <c r="D415" s="8" t="s">
        <v>40</v>
      </c>
      <c r="E415" s="8">
        <v>174232</v>
      </c>
      <c r="F415" s="8" t="s">
        <v>174</v>
      </c>
      <c r="G415" s="8" t="s">
        <v>175</v>
      </c>
      <c r="H415" s="8" t="s">
        <v>176</v>
      </c>
      <c r="I415" s="8">
        <v>6</v>
      </c>
      <c r="J415" s="8">
        <v>414</v>
      </c>
      <c r="K415" s="8">
        <v>10601</v>
      </c>
      <c r="L415" s="8" t="s">
        <v>177</v>
      </c>
      <c r="M415" s="8" t="s">
        <v>178</v>
      </c>
      <c r="N415" s="9" t="s">
        <v>179</v>
      </c>
      <c r="O415" s="9">
        <v>6731</v>
      </c>
      <c r="P415" s="8" t="s">
        <v>266</v>
      </c>
      <c r="Q415" s="10">
        <v>33721990</v>
      </c>
      <c r="R415" s="10">
        <v>69</v>
      </c>
      <c r="S415" s="10">
        <v>2206729</v>
      </c>
    </row>
    <row r="416" ht="14.25" spans="1:19">
      <c r="A416" s="7">
        <v>44874.7736111111</v>
      </c>
      <c r="B416" s="8">
        <v>51326629</v>
      </c>
      <c r="C416" s="8">
        <v>549</v>
      </c>
      <c r="D416" s="8" t="s">
        <v>40</v>
      </c>
      <c r="E416" s="8">
        <v>174232</v>
      </c>
      <c r="F416" s="8" t="s">
        <v>174</v>
      </c>
      <c r="G416" s="8" t="s">
        <v>175</v>
      </c>
      <c r="H416" s="8" t="s">
        <v>176</v>
      </c>
      <c r="I416" s="8">
        <v>4</v>
      </c>
      <c r="J416" s="8">
        <v>276</v>
      </c>
      <c r="K416" s="8">
        <v>10601</v>
      </c>
      <c r="L416" s="8" t="s">
        <v>177</v>
      </c>
      <c r="M416" s="8" t="s">
        <v>178</v>
      </c>
      <c r="N416" s="9" t="s">
        <v>179</v>
      </c>
      <c r="O416" s="9">
        <v>6731</v>
      </c>
      <c r="P416" s="8" t="s">
        <v>266</v>
      </c>
      <c r="Q416" s="10">
        <v>34161683</v>
      </c>
      <c r="R416" s="10">
        <v>69</v>
      </c>
      <c r="S416" s="10">
        <v>2206709</v>
      </c>
    </row>
    <row r="417" ht="14.25" spans="1:19">
      <c r="A417" s="7">
        <v>44875.7902777778</v>
      </c>
      <c r="B417" s="8">
        <v>51343522</v>
      </c>
      <c r="C417" s="8">
        <v>549</v>
      </c>
      <c r="D417" s="8" t="s">
        <v>40</v>
      </c>
      <c r="E417" s="8">
        <v>174232</v>
      </c>
      <c r="F417" s="8" t="s">
        <v>174</v>
      </c>
      <c r="G417" s="8" t="s">
        <v>175</v>
      </c>
      <c r="H417" s="8" t="s">
        <v>176</v>
      </c>
      <c r="I417" s="8">
        <v>10</v>
      </c>
      <c r="J417" s="8">
        <v>690</v>
      </c>
      <c r="K417" s="8">
        <v>10601</v>
      </c>
      <c r="L417" s="8" t="s">
        <v>177</v>
      </c>
      <c r="M417" s="8" t="s">
        <v>178</v>
      </c>
      <c r="N417" s="9" t="s">
        <v>179</v>
      </c>
      <c r="O417" s="9">
        <v>6731</v>
      </c>
      <c r="P417" s="8" t="s">
        <v>266</v>
      </c>
      <c r="Q417" s="10">
        <v>34161683</v>
      </c>
      <c r="R417" s="10">
        <v>69</v>
      </c>
      <c r="S417" s="10">
        <v>2206709</v>
      </c>
    </row>
    <row r="418" ht="14.25" spans="1:19">
      <c r="A418" s="7">
        <v>44875.8263888889</v>
      </c>
      <c r="B418" s="8">
        <v>51344819</v>
      </c>
      <c r="C418" s="8">
        <v>549</v>
      </c>
      <c r="D418" s="8" t="s">
        <v>40</v>
      </c>
      <c r="E418" s="8">
        <v>174232</v>
      </c>
      <c r="F418" s="8" t="s">
        <v>174</v>
      </c>
      <c r="G418" s="8" t="s">
        <v>175</v>
      </c>
      <c r="H418" s="8" t="s">
        <v>176</v>
      </c>
      <c r="I418" s="8">
        <v>1</v>
      </c>
      <c r="J418" s="8">
        <v>58.67</v>
      </c>
      <c r="K418" s="8">
        <v>10601</v>
      </c>
      <c r="L418" s="8" t="s">
        <v>177</v>
      </c>
      <c r="M418" s="8" t="s">
        <v>178</v>
      </c>
      <c r="N418" s="9" t="s">
        <v>179</v>
      </c>
      <c r="O418" s="9">
        <v>6731</v>
      </c>
      <c r="P418" s="8" t="s">
        <v>266</v>
      </c>
      <c r="Q418" s="10">
        <v>34161683</v>
      </c>
      <c r="R418" s="10">
        <v>69</v>
      </c>
      <c r="S418" s="10">
        <v>2206709</v>
      </c>
    </row>
    <row r="419" ht="14.25" spans="1:19">
      <c r="A419" s="7">
        <v>44876.6777777778</v>
      </c>
      <c r="B419" s="8">
        <v>51356172</v>
      </c>
      <c r="C419" s="8">
        <v>549</v>
      </c>
      <c r="D419" s="8" t="s">
        <v>40</v>
      </c>
      <c r="E419" s="8">
        <v>174232</v>
      </c>
      <c r="F419" s="8" t="s">
        <v>174</v>
      </c>
      <c r="G419" s="8" t="s">
        <v>175</v>
      </c>
      <c r="H419" s="8" t="s">
        <v>176</v>
      </c>
      <c r="I419" s="8">
        <v>10</v>
      </c>
      <c r="J419" s="8">
        <v>690</v>
      </c>
      <c r="K419" s="8">
        <v>10601</v>
      </c>
      <c r="L419" s="8" t="s">
        <v>177</v>
      </c>
      <c r="M419" s="8" t="s">
        <v>178</v>
      </c>
      <c r="N419" s="9" t="s">
        <v>179</v>
      </c>
      <c r="O419" s="9">
        <v>7687</v>
      </c>
      <c r="P419" s="8" t="s">
        <v>267</v>
      </c>
      <c r="Q419" s="10">
        <v>34161683</v>
      </c>
      <c r="R419" s="10">
        <v>69</v>
      </c>
      <c r="S419" s="10">
        <v>2206709</v>
      </c>
    </row>
    <row r="420" ht="14.25" spans="1:19">
      <c r="A420" s="7">
        <v>44876.83125</v>
      </c>
      <c r="B420" s="8">
        <v>51361073</v>
      </c>
      <c r="C420" s="8">
        <v>549</v>
      </c>
      <c r="D420" s="8" t="s">
        <v>40</v>
      </c>
      <c r="E420" s="8">
        <v>174232</v>
      </c>
      <c r="F420" s="8" t="s">
        <v>174</v>
      </c>
      <c r="G420" s="8" t="s">
        <v>175</v>
      </c>
      <c r="H420" s="8" t="s">
        <v>176</v>
      </c>
      <c r="I420" s="8">
        <v>7</v>
      </c>
      <c r="J420" s="8">
        <v>483</v>
      </c>
      <c r="K420" s="8">
        <v>10601</v>
      </c>
      <c r="L420" s="8" t="s">
        <v>177</v>
      </c>
      <c r="M420" s="8" t="s">
        <v>178</v>
      </c>
      <c r="N420" s="9" t="s">
        <v>179</v>
      </c>
      <c r="O420" s="9">
        <v>6731</v>
      </c>
      <c r="P420" s="8" t="s">
        <v>266</v>
      </c>
      <c r="Q420" s="10">
        <v>34318250</v>
      </c>
      <c r="R420" s="10">
        <v>69</v>
      </c>
      <c r="S420" s="10">
        <v>2207726</v>
      </c>
    </row>
    <row r="421" ht="14.25" spans="1:19">
      <c r="A421" s="7">
        <v>44876.83125</v>
      </c>
      <c r="B421" s="8">
        <v>51361073</v>
      </c>
      <c r="C421" s="8">
        <v>549</v>
      </c>
      <c r="D421" s="8" t="s">
        <v>40</v>
      </c>
      <c r="E421" s="8">
        <v>174232</v>
      </c>
      <c r="F421" s="8" t="s">
        <v>174</v>
      </c>
      <c r="G421" s="8" t="s">
        <v>175</v>
      </c>
      <c r="H421" s="8" t="s">
        <v>176</v>
      </c>
      <c r="I421" s="8">
        <v>3</v>
      </c>
      <c r="J421" s="8">
        <v>207</v>
      </c>
      <c r="K421" s="8">
        <v>10601</v>
      </c>
      <c r="L421" s="8" t="s">
        <v>177</v>
      </c>
      <c r="M421" s="8" t="s">
        <v>178</v>
      </c>
      <c r="N421" s="9" t="s">
        <v>179</v>
      </c>
      <c r="O421" s="9">
        <v>6731</v>
      </c>
      <c r="P421" s="8" t="s">
        <v>266</v>
      </c>
      <c r="Q421" s="10">
        <v>34161683</v>
      </c>
      <c r="R421" s="10">
        <v>69</v>
      </c>
      <c r="S421" s="10">
        <v>2206709</v>
      </c>
    </row>
    <row r="422" ht="14.25" spans="1:19">
      <c r="A422" s="7">
        <v>44877.5236111111</v>
      </c>
      <c r="B422" s="8">
        <v>51368076</v>
      </c>
      <c r="C422" s="8">
        <v>549</v>
      </c>
      <c r="D422" s="8" t="s">
        <v>40</v>
      </c>
      <c r="E422" s="8">
        <v>174232</v>
      </c>
      <c r="F422" s="8" t="s">
        <v>174</v>
      </c>
      <c r="G422" s="8" t="s">
        <v>175</v>
      </c>
      <c r="H422" s="8" t="s">
        <v>176</v>
      </c>
      <c r="I422" s="8">
        <v>10</v>
      </c>
      <c r="J422" s="8">
        <v>690</v>
      </c>
      <c r="K422" s="8">
        <v>10601</v>
      </c>
      <c r="L422" s="8" t="s">
        <v>177</v>
      </c>
      <c r="M422" s="8" t="s">
        <v>178</v>
      </c>
      <c r="N422" s="9" t="s">
        <v>179</v>
      </c>
      <c r="O422" s="9">
        <v>6731</v>
      </c>
      <c r="P422" s="8" t="s">
        <v>266</v>
      </c>
      <c r="Q422" s="10">
        <v>34318250</v>
      </c>
      <c r="R422" s="10">
        <v>69</v>
      </c>
      <c r="S422" s="10">
        <v>2207726</v>
      </c>
    </row>
    <row r="423" ht="14.25" spans="1:19">
      <c r="A423" s="7">
        <v>44879.8125</v>
      </c>
      <c r="B423" s="8">
        <v>51401317</v>
      </c>
      <c r="C423" s="8">
        <v>549</v>
      </c>
      <c r="D423" s="8" t="s">
        <v>40</v>
      </c>
      <c r="E423" s="8">
        <v>174232</v>
      </c>
      <c r="F423" s="8" t="s">
        <v>174</v>
      </c>
      <c r="G423" s="8" t="s">
        <v>175</v>
      </c>
      <c r="H423" s="8" t="s">
        <v>176</v>
      </c>
      <c r="I423" s="8">
        <v>1</v>
      </c>
      <c r="J423" s="8">
        <v>138</v>
      </c>
      <c r="K423" s="8">
        <v>10601</v>
      </c>
      <c r="L423" s="8" t="s">
        <v>177</v>
      </c>
      <c r="M423" s="8" t="s">
        <v>178</v>
      </c>
      <c r="N423" s="9" t="s">
        <v>179</v>
      </c>
      <c r="O423" s="9">
        <v>7687</v>
      </c>
      <c r="P423" s="8" t="s">
        <v>267</v>
      </c>
      <c r="Q423" s="10">
        <v>34318250</v>
      </c>
      <c r="R423" s="10">
        <v>69</v>
      </c>
      <c r="S423" s="10">
        <v>2207726</v>
      </c>
    </row>
    <row r="424" ht="14.25" spans="1:19">
      <c r="A424" s="7">
        <v>44874.5305555556</v>
      </c>
      <c r="B424" s="8">
        <v>51319541</v>
      </c>
      <c r="C424" s="8">
        <v>570</v>
      </c>
      <c r="D424" s="8" t="s">
        <v>41</v>
      </c>
      <c r="E424" s="8">
        <v>174232</v>
      </c>
      <c r="F424" s="8" t="s">
        <v>174</v>
      </c>
      <c r="G424" s="8" t="s">
        <v>175</v>
      </c>
      <c r="H424" s="8" t="s">
        <v>176</v>
      </c>
      <c r="I424" s="8">
        <v>5</v>
      </c>
      <c r="J424" s="8">
        <v>414</v>
      </c>
      <c r="K424" s="8">
        <v>10601</v>
      </c>
      <c r="L424" s="8" t="s">
        <v>177</v>
      </c>
      <c r="M424" s="8" t="s">
        <v>178</v>
      </c>
      <c r="N424" s="9" t="s">
        <v>179</v>
      </c>
      <c r="O424" s="9">
        <v>15156</v>
      </c>
      <c r="P424" s="8" t="s">
        <v>268</v>
      </c>
      <c r="Q424" s="10">
        <v>34232631</v>
      </c>
      <c r="R424" s="10">
        <v>69</v>
      </c>
      <c r="S424" s="10">
        <v>2206758</v>
      </c>
    </row>
    <row r="425" ht="14.25" spans="1:19">
      <c r="A425" s="7">
        <v>44875.4277777778</v>
      </c>
      <c r="B425" s="8">
        <v>51334453</v>
      </c>
      <c r="C425" s="8">
        <v>570</v>
      </c>
      <c r="D425" s="8" t="s">
        <v>41</v>
      </c>
      <c r="E425" s="8">
        <v>174232</v>
      </c>
      <c r="F425" s="8" t="s">
        <v>174</v>
      </c>
      <c r="G425" s="8" t="s">
        <v>175</v>
      </c>
      <c r="H425" s="8" t="s">
        <v>176</v>
      </c>
      <c r="I425" s="8">
        <v>1</v>
      </c>
      <c r="J425" s="8">
        <v>92</v>
      </c>
      <c r="K425" s="8">
        <v>10601</v>
      </c>
      <c r="L425" s="8" t="s">
        <v>177</v>
      </c>
      <c r="M425" s="8" t="s">
        <v>178</v>
      </c>
      <c r="N425" s="9" t="s">
        <v>179</v>
      </c>
      <c r="O425" s="9">
        <v>13304</v>
      </c>
      <c r="P425" s="8" t="s">
        <v>269</v>
      </c>
      <c r="Q425" s="10">
        <v>33721990</v>
      </c>
      <c r="R425" s="10">
        <v>69</v>
      </c>
      <c r="S425" s="10">
        <v>2206729</v>
      </c>
    </row>
    <row r="426" ht="14.25" spans="1:19">
      <c r="A426" s="7">
        <v>44875.4277777778</v>
      </c>
      <c r="B426" s="8">
        <v>51334453</v>
      </c>
      <c r="C426" s="8">
        <v>570</v>
      </c>
      <c r="D426" s="8" t="s">
        <v>41</v>
      </c>
      <c r="E426" s="8">
        <v>174232</v>
      </c>
      <c r="F426" s="8" t="s">
        <v>174</v>
      </c>
      <c r="G426" s="8" t="s">
        <v>175</v>
      </c>
      <c r="H426" s="8" t="s">
        <v>176</v>
      </c>
      <c r="I426" s="8">
        <v>2</v>
      </c>
      <c r="J426" s="8">
        <v>184</v>
      </c>
      <c r="K426" s="8">
        <v>10601</v>
      </c>
      <c r="L426" s="8" t="s">
        <v>177</v>
      </c>
      <c r="M426" s="8" t="s">
        <v>178</v>
      </c>
      <c r="N426" s="9" t="s">
        <v>179</v>
      </c>
      <c r="O426" s="9">
        <v>13304</v>
      </c>
      <c r="P426" s="8" t="s">
        <v>269</v>
      </c>
      <c r="Q426" s="10">
        <v>34161683</v>
      </c>
      <c r="R426" s="10">
        <v>69</v>
      </c>
      <c r="S426" s="10">
        <v>2206709</v>
      </c>
    </row>
    <row r="427" ht="14.25" spans="1:19">
      <c r="A427" s="7">
        <v>44875.8208333333</v>
      </c>
      <c r="B427" s="8">
        <v>51344604</v>
      </c>
      <c r="C427" s="8">
        <v>570</v>
      </c>
      <c r="D427" s="8" t="s">
        <v>41</v>
      </c>
      <c r="E427" s="8">
        <v>174232</v>
      </c>
      <c r="F427" s="8" t="s">
        <v>174</v>
      </c>
      <c r="G427" s="8" t="s">
        <v>175</v>
      </c>
      <c r="H427" s="8" t="s">
        <v>176</v>
      </c>
      <c r="I427" s="8">
        <v>5</v>
      </c>
      <c r="J427" s="8">
        <v>414</v>
      </c>
      <c r="K427" s="8">
        <v>10601</v>
      </c>
      <c r="L427" s="8" t="s">
        <v>177</v>
      </c>
      <c r="M427" s="8" t="s">
        <v>178</v>
      </c>
      <c r="N427" s="9" t="s">
        <v>179</v>
      </c>
      <c r="O427" s="9">
        <v>15156</v>
      </c>
      <c r="P427" s="8" t="s">
        <v>268</v>
      </c>
      <c r="Q427" s="10">
        <v>34161683</v>
      </c>
      <c r="R427" s="10">
        <v>69</v>
      </c>
      <c r="S427" s="10">
        <v>2206709</v>
      </c>
    </row>
    <row r="428" ht="14.25" spans="1:19">
      <c r="A428" s="7">
        <v>44879.4944444444</v>
      </c>
      <c r="B428" s="8">
        <v>51394278</v>
      </c>
      <c r="C428" s="8">
        <v>570</v>
      </c>
      <c r="D428" s="8" t="s">
        <v>41</v>
      </c>
      <c r="E428" s="8">
        <v>174232</v>
      </c>
      <c r="F428" s="8" t="s">
        <v>174</v>
      </c>
      <c r="G428" s="8" t="s">
        <v>175</v>
      </c>
      <c r="H428" s="8" t="s">
        <v>176</v>
      </c>
      <c r="I428" s="8">
        <v>10</v>
      </c>
      <c r="J428" s="8">
        <v>690</v>
      </c>
      <c r="K428" s="8">
        <v>10601</v>
      </c>
      <c r="L428" s="8" t="s">
        <v>177</v>
      </c>
      <c r="M428" s="8" t="s">
        <v>178</v>
      </c>
      <c r="N428" s="9" t="s">
        <v>179</v>
      </c>
      <c r="O428" s="9">
        <v>13304</v>
      </c>
      <c r="P428" s="8" t="s">
        <v>269</v>
      </c>
      <c r="Q428" s="10">
        <v>34318250</v>
      </c>
      <c r="R428" s="10">
        <v>69</v>
      </c>
      <c r="S428" s="10">
        <v>2207726</v>
      </c>
    </row>
    <row r="429" ht="14.25" spans="1:19">
      <c r="A429" s="7">
        <v>44874.6222222222</v>
      </c>
      <c r="B429" s="8">
        <v>51321730</v>
      </c>
      <c r="C429" s="8">
        <v>571</v>
      </c>
      <c r="D429" s="8" t="s">
        <v>42</v>
      </c>
      <c r="E429" s="8">
        <v>174232</v>
      </c>
      <c r="F429" s="8" t="s">
        <v>174</v>
      </c>
      <c r="G429" s="8" t="s">
        <v>175</v>
      </c>
      <c r="H429" s="8" t="s">
        <v>176</v>
      </c>
      <c r="I429" s="8">
        <v>5</v>
      </c>
      <c r="J429" s="8">
        <v>414</v>
      </c>
      <c r="K429" s="8">
        <v>10601</v>
      </c>
      <c r="L429" s="8" t="s">
        <v>177</v>
      </c>
      <c r="M429" s="8" t="s">
        <v>178</v>
      </c>
      <c r="N429" s="9" t="s">
        <v>179</v>
      </c>
      <c r="O429" s="9">
        <v>5471</v>
      </c>
      <c r="P429" s="8" t="s">
        <v>270</v>
      </c>
      <c r="Q429" s="10">
        <v>34232631</v>
      </c>
      <c r="R429" s="10">
        <v>69</v>
      </c>
      <c r="S429" s="10">
        <v>2206758</v>
      </c>
    </row>
    <row r="430" ht="14.25" spans="1:19">
      <c r="A430" s="7">
        <v>44874.8208333333</v>
      </c>
      <c r="B430" s="8">
        <v>51328361</v>
      </c>
      <c r="C430" s="8">
        <v>571</v>
      </c>
      <c r="D430" s="8" t="s">
        <v>42</v>
      </c>
      <c r="E430" s="8">
        <v>174232</v>
      </c>
      <c r="F430" s="8" t="s">
        <v>174</v>
      </c>
      <c r="G430" s="8" t="s">
        <v>175</v>
      </c>
      <c r="H430" s="8" t="s">
        <v>176</v>
      </c>
      <c r="I430" s="8">
        <v>10</v>
      </c>
      <c r="J430" s="8">
        <v>690</v>
      </c>
      <c r="K430" s="8">
        <v>10601</v>
      </c>
      <c r="L430" s="8" t="s">
        <v>177</v>
      </c>
      <c r="M430" s="8" t="s">
        <v>178</v>
      </c>
      <c r="N430" s="9" t="s">
        <v>179</v>
      </c>
      <c r="O430" s="9">
        <v>5471</v>
      </c>
      <c r="P430" s="8" t="s">
        <v>270</v>
      </c>
      <c r="Q430" s="10">
        <v>34232631</v>
      </c>
      <c r="R430" s="10">
        <v>69</v>
      </c>
      <c r="S430" s="10">
        <v>2206758</v>
      </c>
    </row>
    <row r="431" ht="14.25" spans="1:19">
      <c r="A431" s="7">
        <v>44874.8263888889</v>
      </c>
      <c r="B431" s="8">
        <v>51328550</v>
      </c>
      <c r="C431" s="8">
        <v>571</v>
      </c>
      <c r="D431" s="8" t="s">
        <v>42</v>
      </c>
      <c r="E431" s="8">
        <v>174232</v>
      </c>
      <c r="F431" s="8" t="s">
        <v>174</v>
      </c>
      <c r="G431" s="8" t="s">
        <v>175</v>
      </c>
      <c r="H431" s="8" t="s">
        <v>176</v>
      </c>
      <c r="I431" s="8">
        <v>10</v>
      </c>
      <c r="J431" s="8">
        <v>690</v>
      </c>
      <c r="K431" s="8">
        <v>10601</v>
      </c>
      <c r="L431" s="8" t="s">
        <v>177</v>
      </c>
      <c r="M431" s="8" t="s">
        <v>178</v>
      </c>
      <c r="N431" s="9" t="s">
        <v>179</v>
      </c>
      <c r="O431" s="9">
        <v>6454</v>
      </c>
      <c r="P431" s="8" t="s">
        <v>271</v>
      </c>
      <c r="Q431" s="10">
        <v>34232631</v>
      </c>
      <c r="R431" s="10">
        <v>69</v>
      </c>
      <c r="S431" s="10">
        <v>2206758</v>
      </c>
    </row>
    <row r="432" ht="14.25" spans="1:19">
      <c r="A432" s="7">
        <v>44874.8861111111</v>
      </c>
      <c r="B432" s="8">
        <v>51330962</v>
      </c>
      <c r="C432" s="8">
        <v>571</v>
      </c>
      <c r="D432" s="8" t="s">
        <v>42</v>
      </c>
      <c r="E432" s="8">
        <v>174232</v>
      </c>
      <c r="F432" s="8" t="s">
        <v>174</v>
      </c>
      <c r="G432" s="8" t="s">
        <v>175</v>
      </c>
      <c r="H432" s="8" t="s">
        <v>176</v>
      </c>
      <c r="I432" s="8">
        <v>-10</v>
      </c>
      <c r="J432" s="8">
        <v>-690</v>
      </c>
      <c r="K432" s="8">
        <v>10601</v>
      </c>
      <c r="L432" s="8" t="s">
        <v>177</v>
      </c>
      <c r="M432" s="8" t="s">
        <v>178</v>
      </c>
      <c r="N432" s="9" t="s">
        <v>179</v>
      </c>
      <c r="O432" s="9">
        <v>5471</v>
      </c>
      <c r="P432" s="8" t="s">
        <v>270</v>
      </c>
      <c r="Q432" s="10">
        <v>34232631</v>
      </c>
      <c r="R432" s="10">
        <v>69</v>
      </c>
      <c r="S432" s="10">
        <v>2206758</v>
      </c>
    </row>
    <row r="433" ht="14.25" spans="1:19">
      <c r="A433" s="7">
        <v>44875.6270833333</v>
      </c>
      <c r="B433" s="8">
        <v>51339144</v>
      </c>
      <c r="C433" s="8">
        <v>571</v>
      </c>
      <c r="D433" s="8" t="s">
        <v>42</v>
      </c>
      <c r="E433" s="8">
        <v>174232</v>
      </c>
      <c r="F433" s="8" t="s">
        <v>174</v>
      </c>
      <c r="G433" s="8" t="s">
        <v>175</v>
      </c>
      <c r="H433" s="8" t="s">
        <v>176</v>
      </c>
      <c r="I433" s="8">
        <v>5</v>
      </c>
      <c r="J433" s="8">
        <v>414</v>
      </c>
      <c r="K433" s="8">
        <v>10601</v>
      </c>
      <c r="L433" s="8" t="s">
        <v>177</v>
      </c>
      <c r="M433" s="8" t="s">
        <v>178</v>
      </c>
      <c r="N433" s="9" t="s">
        <v>179</v>
      </c>
      <c r="O433" s="9">
        <v>6454</v>
      </c>
      <c r="P433" s="8" t="s">
        <v>271</v>
      </c>
      <c r="Q433" s="10">
        <v>34232631</v>
      </c>
      <c r="R433" s="10">
        <v>69</v>
      </c>
      <c r="S433" s="10">
        <v>2206758</v>
      </c>
    </row>
    <row r="434" ht="14.25" spans="1:19">
      <c r="A434" s="7">
        <v>44875.63125</v>
      </c>
      <c r="B434" s="8">
        <v>51339250</v>
      </c>
      <c r="C434" s="8">
        <v>571</v>
      </c>
      <c r="D434" s="8" t="s">
        <v>42</v>
      </c>
      <c r="E434" s="8">
        <v>174232</v>
      </c>
      <c r="F434" s="8" t="s">
        <v>174</v>
      </c>
      <c r="G434" s="8" t="s">
        <v>175</v>
      </c>
      <c r="H434" s="8" t="s">
        <v>176</v>
      </c>
      <c r="I434" s="8">
        <v>10</v>
      </c>
      <c r="J434" s="8">
        <v>690</v>
      </c>
      <c r="K434" s="8">
        <v>10601</v>
      </c>
      <c r="L434" s="8" t="s">
        <v>177</v>
      </c>
      <c r="M434" s="8" t="s">
        <v>178</v>
      </c>
      <c r="N434" s="9" t="s">
        <v>179</v>
      </c>
      <c r="O434" s="9">
        <v>6454</v>
      </c>
      <c r="P434" s="8" t="s">
        <v>271</v>
      </c>
      <c r="Q434" s="10">
        <v>34232631</v>
      </c>
      <c r="R434" s="10">
        <v>69</v>
      </c>
      <c r="S434" s="10">
        <v>2206758</v>
      </c>
    </row>
    <row r="435" ht="14.25" spans="1:19">
      <c r="A435" s="7">
        <v>44875.8486111111</v>
      </c>
      <c r="B435" s="8">
        <v>51345737</v>
      </c>
      <c r="C435" s="8">
        <v>571</v>
      </c>
      <c r="D435" s="8" t="s">
        <v>42</v>
      </c>
      <c r="E435" s="8">
        <v>174232</v>
      </c>
      <c r="F435" s="8" t="s">
        <v>174</v>
      </c>
      <c r="G435" s="8" t="s">
        <v>175</v>
      </c>
      <c r="H435" s="8" t="s">
        <v>176</v>
      </c>
      <c r="I435" s="8">
        <v>-5</v>
      </c>
      <c r="J435" s="8">
        <v>-414</v>
      </c>
      <c r="K435" s="8">
        <v>10601</v>
      </c>
      <c r="L435" s="8" t="s">
        <v>177</v>
      </c>
      <c r="M435" s="8" t="s">
        <v>178</v>
      </c>
      <c r="N435" s="9" t="s">
        <v>179</v>
      </c>
      <c r="O435" s="9">
        <v>6454</v>
      </c>
      <c r="P435" s="8" t="s">
        <v>271</v>
      </c>
      <c r="Q435" s="10">
        <v>34232631</v>
      </c>
      <c r="R435" s="10">
        <v>69</v>
      </c>
      <c r="S435" s="10">
        <v>2206758</v>
      </c>
    </row>
    <row r="436" ht="14.25" spans="1:19">
      <c r="A436" s="7">
        <v>44875.8694444444</v>
      </c>
      <c r="B436" s="8">
        <v>51346495</v>
      </c>
      <c r="C436" s="8">
        <v>571</v>
      </c>
      <c r="D436" s="8" t="s">
        <v>42</v>
      </c>
      <c r="E436" s="8">
        <v>174232</v>
      </c>
      <c r="F436" s="8" t="s">
        <v>174</v>
      </c>
      <c r="G436" s="8" t="s">
        <v>175</v>
      </c>
      <c r="H436" s="8" t="s">
        <v>176</v>
      </c>
      <c r="I436" s="8">
        <v>10</v>
      </c>
      <c r="J436" s="8">
        <v>690</v>
      </c>
      <c r="K436" s="8">
        <v>10601</v>
      </c>
      <c r="L436" s="8" t="s">
        <v>177</v>
      </c>
      <c r="M436" s="8" t="s">
        <v>178</v>
      </c>
      <c r="N436" s="9" t="s">
        <v>179</v>
      </c>
      <c r="O436" s="9">
        <v>5471</v>
      </c>
      <c r="P436" s="8" t="s">
        <v>270</v>
      </c>
      <c r="Q436" s="10">
        <v>34232631</v>
      </c>
      <c r="R436" s="10">
        <v>69</v>
      </c>
      <c r="S436" s="10">
        <v>2206758</v>
      </c>
    </row>
    <row r="437" ht="14.25" spans="1:19">
      <c r="A437" s="7">
        <v>44876.3680555556</v>
      </c>
      <c r="B437" s="8">
        <v>51348736</v>
      </c>
      <c r="C437" s="8">
        <v>571</v>
      </c>
      <c r="D437" s="8" t="s">
        <v>42</v>
      </c>
      <c r="E437" s="8">
        <v>174232</v>
      </c>
      <c r="F437" s="8" t="s">
        <v>174</v>
      </c>
      <c r="G437" s="8" t="s">
        <v>175</v>
      </c>
      <c r="H437" s="8" t="s">
        <v>176</v>
      </c>
      <c r="I437" s="8">
        <v>3</v>
      </c>
      <c r="J437" s="8">
        <v>276</v>
      </c>
      <c r="K437" s="8">
        <v>10601</v>
      </c>
      <c r="L437" s="8" t="s">
        <v>177</v>
      </c>
      <c r="M437" s="8" t="s">
        <v>178</v>
      </c>
      <c r="N437" s="9" t="s">
        <v>179</v>
      </c>
      <c r="O437" s="9">
        <v>5471</v>
      </c>
      <c r="P437" s="8" t="s">
        <v>270</v>
      </c>
      <c r="Q437" s="10">
        <v>34232631</v>
      </c>
      <c r="R437" s="10">
        <v>69</v>
      </c>
      <c r="S437" s="10">
        <v>2206758</v>
      </c>
    </row>
    <row r="438" ht="14.25" spans="1:19">
      <c r="A438" s="7">
        <v>44878.4395833333</v>
      </c>
      <c r="B438" s="8">
        <v>51379174</v>
      </c>
      <c r="C438" s="8">
        <v>571</v>
      </c>
      <c r="D438" s="8" t="s">
        <v>42</v>
      </c>
      <c r="E438" s="8">
        <v>174232</v>
      </c>
      <c r="F438" s="8" t="s">
        <v>174</v>
      </c>
      <c r="G438" s="8" t="s">
        <v>175</v>
      </c>
      <c r="H438" s="8" t="s">
        <v>176</v>
      </c>
      <c r="I438" s="8">
        <v>10</v>
      </c>
      <c r="J438" s="8">
        <v>690</v>
      </c>
      <c r="K438" s="8">
        <v>10601</v>
      </c>
      <c r="L438" s="8" t="s">
        <v>177</v>
      </c>
      <c r="M438" s="8" t="s">
        <v>178</v>
      </c>
      <c r="N438" s="9" t="s">
        <v>179</v>
      </c>
      <c r="O438" s="9">
        <v>5471</v>
      </c>
      <c r="P438" s="8" t="s">
        <v>270</v>
      </c>
      <c r="Q438" s="10">
        <v>34232631</v>
      </c>
      <c r="R438" s="10">
        <v>69</v>
      </c>
      <c r="S438" s="10">
        <v>2206758</v>
      </c>
    </row>
    <row r="439" ht="14.25" spans="1:19">
      <c r="A439" s="7">
        <v>44878.5743055556</v>
      </c>
      <c r="B439" s="8">
        <v>51382136</v>
      </c>
      <c r="C439" s="8">
        <v>571</v>
      </c>
      <c r="D439" s="8" t="s">
        <v>42</v>
      </c>
      <c r="E439" s="8">
        <v>174232</v>
      </c>
      <c r="F439" s="8" t="s">
        <v>174</v>
      </c>
      <c r="G439" s="8" t="s">
        <v>175</v>
      </c>
      <c r="H439" s="8" t="s">
        <v>176</v>
      </c>
      <c r="I439" s="8">
        <v>3</v>
      </c>
      <c r="J439" s="8">
        <v>248.4</v>
      </c>
      <c r="K439" s="8">
        <v>10601</v>
      </c>
      <c r="L439" s="8" t="s">
        <v>177</v>
      </c>
      <c r="M439" s="8" t="s">
        <v>178</v>
      </c>
      <c r="N439" s="9" t="s">
        <v>179</v>
      </c>
      <c r="O439" s="9">
        <v>5471</v>
      </c>
      <c r="P439" s="8" t="s">
        <v>270</v>
      </c>
      <c r="Q439" s="10">
        <v>34232631</v>
      </c>
      <c r="R439" s="10">
        <v>69</v>
      </c>
      <c r="S439" s="10">
        <v>2206758</v>
      </c>
    </row>
    <row r="440" ht="14.25" spans="1:19">
      <c r="A440" s="7">
        <v>44878.5743055556</v>
      </c>
      <c r="B440" s="8">
        <v>51382136</v>
      </c>
      <c r="C440" s="8">
        <v>571</v>
      </c>
      <c r="D440" s="8" t="s">
        <v>42</v>
      </c>
      <c r="E440" s="8">
        <v>174232</v>
      </c>
      <c r="F440" s="8" t="s">
        <v>174</v>
      </c>
      <c r="G440" s="8" t="s">
        <v>175</v>
      </c>
      <c r="H440" s="8" t="s">
        <v>176</v>
      </c>
      <c r="I440" s="8">
        <v>2</v>
      </c>
      <c r="J440" s="8">
        <v>165.6</v>
      </c>
      <c r="K440" s="8">
        <v>10601</v>
      </c>
      <c r="L440" s="8" t="s">
        <v>177</v>
      </c>
      <c r="M440" s="8" t="s">
        <v>178</v>
      </c>
      <c r="N440" s="9" t="s">
        <v>179</v>
      </c>
      <c r="O440" s="9">
        <v>5471</v>
      </c>
      <c r="P440" s="8" t="s">
        <v>270</v>
      </c>
      <c r="Q440" s="10">
        <v>34318250</v>
      </c>
      <c r="R440" s="10">
        <v>69</v>
      </c>
      <c r="S440" s="10">
        <v>2207726</v>
      </c>
    </row>
    <row r="441" ht="14.25" spans="1:19">
      <c r="A441" s="7">
        <v>44874.3715277778</v>
      </c>
      <c r="B441" s="8">
        <v>51314291</v>
      </c>
      <c r="C441" s="8">
        <v>572</v>
      </c>
      <c r="D441" s="8" t="s">
        <v>43</v>
      </c>
      <c r="E441" s="8">
        <v>174232</v>
      </c>
      <c r="F441" s="8" t="s">
        <v>174</v>
      </c>
      <c r="G441" s="8" t="s">
        <v>175</v>
      </c>
      <c r="H441" s="8" t="s">
        <v>176</v>
      </c>
      <c r="I441" s="8">
        <v>-3</v>
      </c>
      <c r="J441" s="8">
        <v>-276</v>
      </c>
      <c r="K441" s="8">
        <v>10601</v>
      </c>
      <c r="L441" s="8" t="s">
        <v>177</v>
      </c>
      <c r="M441" s="8" t="s">
        <v>178</v>
      </c>
      <c r="N441" s="9" t="s">
        <v>179</v>
      </c>
      <c r="O441" s="9">
        <v>10186</v>
      </c>
      <c r="P441" s="8" t="s">
        <v>272</v>
      </c>
      <c r="Q441" s="10">
        <v>34138681</v>
      </c>
      <c r="R441" s="10">
        <v>69</v>
      </c>
      <c r="S441" s="10">
        <v>2206738</v>
      </c>
    </row>
    <row r="442" ht="14.25" spans="1:19">
      <c r="A442" s="7">
        <v>44874.7263888889</v>
      </c>
      <c r="B442" s="8">
        <v>51324914</v>
      </c>
      <c r="C442" s="8">
        <v>572</v>
      </c>
      <c r="D442" s="8" t="s">
        <v>43</v>
      </c>
      <c r="E442" s="8">
        <v>174232</v>
      </c>
      <c r="F442" s="8" t="s">
        <v>174</v>
      </c>
      <c r="G442" s="8" t="s">
        <v>175</v>
      </c>
      <c r="H442" s="8" t="s">
        <v>176</v>
      </c>
      <c r="I442" s="8">
        <v>10</v>
      </c>
      <c r="J442" s="8">
        <v>690</v>
      </c>
      <c r="K442" s="8">
        <v>10601</v>
      </c>
      <c r="L442" s="8" t="s">
        <v>177</v>
      </c>
      <c r="M442" s="8" t="s">
        <v>178</v>
      </c>
      <c r="N442" s="9" t="s">
        <v>179</v>
      </c>
      <c r="O442" s="9">
        <v>10186</v>
      </c>
      <c r="P442" s="8" t="s">
        <v>272</v>
      </c>
      <c r="Q442" s="10">
        <v>34318250</v>
      </c>
      <c r="R442" s="10">
        <v>69</v>
      </c>
      <c r="S442" s="10">
        <v>2207726</v>
      </c>
    </row>
    <row r="443" ht="14.25" spans="1:19">
      <c r="A443" s="7">
        <v>44875.6673611111</v>
      </c>
      <c r="B443" s="8">
        <v>51340133</v>
      </c>
      <c r="C443" s="8">
        <v>572</v>
      </c>
      <c r="D443" s="8" t="s">
        <v>43</v>
      </c>
      <c r="E443" s="8">
        <v>174232</v>
      </c>
      <c r="F443" s="8" t="s">
        <v>174</v>
      </c>
      <c r="G443" s="8" t="s">
        <v>175</v>
      </c>
      <c r="H443" s="8" t="s">
        <v>176</v>
      </c>
      <c r="I443" s="8">
        <v>3</v>
      </c>
      <c r="J443" s="8">
        <v>276</v>
      </c>
      <c r="K443" s="8">
        <v>10601</v>
      </c>
      <c r="L443" s="8" t="s">
        <v>177</v>
      </c>
      <c r="M443" s="8" t="s">
        <v>178</v>
      </c>
      <c r="N443" s="9" t="s">
        <v>179</v>
      </c>
      <c r="O443" s="9">
        <v>10186</v>
      </c>
      <c r="P443" s="8" t="s">
        <v>272</v>
      </c>
      <c r="Q443" s="10">
        <v>34138681</v>
      </c>
      <c r="R443" s="10">
        <v>69</v>
      </c>
      <c r="S443" s="10">
        <v>2206738</v>
      </c>
    </row>
    <row r="444" ht="14.25" spans="1:19">
      <c r="A444" s="7">
        <v>44875.9125</v>
      </c>
      <c r="B444" s="8">
        <v>51347872</v>
      </c>
      <c r="C444" s="8">
        <v>572</v>
      </c>
      <c r="D444" s="8" t="s">
        <v>43</v>
      </c>
      <c r="E444" s="8">
        <v>174232</v>
      </c>
      <c r="F444" s="8" t="s">
        <v>174</v>
      </c>
      <c r="G444" s="8" t="s">
        <v>175</v>
      </c>
      <c r="H444" s="8" t="s">
        <v>176</v>
      </c>
      <c r="I444" s="8">
        <v>10</v>
      </c>
      <c r="J444" s="8">
        <v>690</v>
      </c>
      <c r="K444" s="8">
        <v>10601</v>
      </c>
      <c r="L444" s="8" t="s">
        <v>177</v>
      </c>
      <c r="M444" s="8" t="s">
        <v>178</v>
      </c>
      <c r="N444" s="9" t="s">
        <v>179</v>
      </c>
      <c r="O444" s="9">
        <v>10186</v>
      </c>
      <c r="P444" s="8" t="s">
        <v>272</v>
      </c>
      <c r="Q444" s="10">
        <v>34318250</v>
      </c>
      <c r="R444" s="10">
        <v>69</v>
      </c>
      <c r="S444" s="10">
        <v>2207726</v>
      </c>
    </row>
    <row r="445" ht="14.25" spans="1:19">
      <c r="A445" s="7">
        <v>44875.9256944444</v>
      </c>
      <c r="B445" s="8">
        <v>51348065</v>
      </c>
      <c r="C445" s="8">
        <v>572</v>
      </c>
      <c r="D445" s="8" t="s">
        <v>43</v>
      </c>
      <c r="E445" s="8">
        <v>174232</v>
      </c>
      <c r="F445" s="8" t="s">
        <v>174</v>
      </c>
      <c r="G445" s="8" t="s">
        <v>175</v>
      </c>
      <c r="H445" s="8" t="s">
        <v>176</v>
      </c>
      <c r="I445" s="8">
        <v>10</v>
      </c>
      <c r="J445" s="8">
        <v>690</v>
      </c>
      <c r="K445" s="8">
        <v>10601</v>
      </c>
      <c r="L445" s="8" t="s">
        <v>177</v>
      </c>
      <c r="M445" s="8" t="s">
        <v>178</v>
      </c>
      <c r="N445" s="9" t="s">
        <v>179</v>
      </c>
      <c r="O445" s="9">
        <v>5457</v>
      </c>
      <c r="P445" s="8" t="s">
        <v>273</v>
      </c>
      <c r="Q445" s="10">
        <v>34318250</v>
      </c>
      <c r="R445" s="10">
        <v>69</v>
      </c>
      <c r="S445" s="10">
        <v>2207726</v>
      </c>
    </row>
    <row r="446" ht="14.25" spans="1:19">
      <c r="A446" s="7">
        <v>44877.66875</v>
      </c>
      <c r="B446" s="8">
        <v>51371023</v>
      </c>
      <c r="C446" s="8">
        <v>572</v>
      </c>
      <c r="D446" s="8" t="s">
        <v>43</v>
      </c>
      <c r="E446" s="8">
        <v>174232</v>
      </c>
      <c r="F446" s="8" t="s">
        <v>174</v>
      </c>
      <c r="G446" s="8" t="s">
        <v>175</v>
      </c>
      <c r="H446" s="8" t="s">
        <v>176</v>
      </c>
      <c r="I446" s="8">
        <v>5</v>
      </c>
      <c r="J446" s="8">
        <v>414</v>
      </c>
      <c r="K446" s="8">
        <v>10601</v>
      </c>
      <c r="L446" s="8" t="s">
        <v>177</v>
      </c>
      <c r="M446" s="8" t="s">
        <v>178</v>
      </c>
      <c r="N446" s="9" t="s">
        <v>179</v>
      </c>
      <c r="O446" s="9">
        <v>5457</v>
      </c>
      <c r="P446" s="8" t="s">
        <v>273</v>
      </c>
      <c r="Q446" s="10">
        <v>34318250</v>
      </c>
      <c r="R446" s="10">
        <v>69</v>
      </c>
      <c r="S446" s="10">
        <v>2207726</v>
      </c>
    </row>
    <row r="447" ht="14.25" spans="1:19">
      <c r="A447" s="7">
        <v>44878.68125</v>
      </c>
      <c r="B447" s="8">
        <v>51384780</v>
      </c>
      <c r="C447" s="8">
        <v>572</v>
      </c>
      <c r="D447" s="8" t="s">
        <v>43</v>
      </c>
      <c r="E447" s="8">
        <v>174232</v>
      </c>
      <c r="F447" s="8" t="s">
        <v>174</v>
      </c>
      <c r="G447" s="8" t="s">
        <v>175</v>
      </c>
      <c r="H447" s="8" t="s">
        <v>176</v>
      </c>
      <c r="I447" s="8">
        <v>1</v>
      </c>
      <c r="J447" s="8">
        <v>138</v>
      </c>
      <c r="K447" s="8">
        <v>10601</v>
      </c>
      <c r="L447" s="8" t="s">
        <v>177</v>
      </c>
      <c r="M447" s="8" t="s">
        <v>178</v>
      </c>
      <c r="N447" s="9" t="s">
        <v>179</v>
      </c>
      <c r="O447" s="9">
        <v>10186</v>
      </c>
      <c r="P447" s="8" t="s">
        <v>272</v>
      </c>
      <c r="Q447" s="10">
        <v>34318250</v>
      </c>
      <c r="R447" s="10">
        <v>69</v>
      </c>
      <c r="S447" s="10">
        <v>2207726</v>
      </c>
    </row>
    <row r="448" ht="14.25" spans="1:19">
      <c r="A448" s="7">
        <v>44878.8791666667</v>
      </c>
      <c r="B448" s="8">
        <v>51390096</v>
      </c>
      <c r="C448" s="8">
        <v>572</v>
      </c>
      <c r="D448" s="8" t="s">
        <v>43</v>
      </c>
      <c r="E448" s="8">
        <v>174232</v>
      </c>
      <c r="F448" s="8" t="s">
        <v>174</v>
      </c>
      <c r="G448" s="8" t="s">
        <v>175</v>
      </c>
      <c r="H448" s="8" t="s">
        <v>176</v>
      </c>
      <c r="I448" s="8">
        <v>-1</v>
      </c>
      <c r="J448" s="8">
        <v>-138</v>
      </c>
      <c r="K448" s="8">
        <v>10601</v>
      </c>
      <c r="L448" s="8" t="s">
        <v>177</v>
      </c>
      <c r="M448" s="8" t="s">
        <v>178</v>
      </c>
      <c r="N448" s="9" t="s">
        <v>179</v>
      </c>
      <c r="O448" s="9">
        <v>10186</v>
      </c>
      <c r="P448" s="8" t="s">
        <v>272</v>
      </c>
      <c r="Q448" s="10">
        <v>34318250</v>
      </c>
      <c r="R448" s="10">
        <v>69</v>
      </c>
      <c r="S448" s="10">
        <v>2207726</v>
      </c>
    </row>
    <row r="449" ht="14.25" spans="1:19">
      <c r="A449" s="7">
        <v>44880.7166666667</v>
      </c>
      <c r="B449" s="8">
        <v>51405805</v>
      </c>
      <c r="C449" s="8">
        <v>572</v>
      </c>
      <c r="D449" s="8" t="s">
        <v>43</v>
      </c>
      <c r="E449" s="8">
        <v>174232</v>
      </c>
      <c r="F449" s="8" t="s">
        <v>174</v>
      </c>
      <c r="G449" s="8" t="s">
        <v>175</v>
      </c>
      <c r="H449" s="8" t="s">
        <v>176</v>
      </c>
      <c r="I449" s="8">
        <v>5</v>
      </c>
      <c r="J449" s="8">
        <v>414</v>
      </c>
      <c r="K449" s="8">
        <v>10601</v>
      </c>
      <c r="L449" s="8" t="s">
        <v>177</v>
      </c>
      <c r="M449" s="8" t="s">
        <v>178</v>
      </c>
      <c r="N449" s="9" t="s">
        <v>179</v>
      </c>
      <c r="O449" s="9">
        <v>10186</v>
      </c>
      <c r="P449" s="8" t="s">
        <v>272</v>
      </c>
      <c r="Q449" s="10">
        <v>34318250</v>
      </c>
      <c r="R449" s="10">
        <v>69</v>
      </c>
      <c r="S449" s="10">
        <v>2207726</v>
      </c>
    </row>
    <row r="450" ht="14.25" spans="1:19">
      <c r="A450" s="7">
        <v>44874.4326388889</v>
      </c>
      <c r="B450" s="8">
        <v>51316524</v>
      </c>
      <c r="C450" s="8">
        <v>573</v>
      </c>
      <c r="D450" s="8" t="s">
        <v>44</v>
      </c>
      <c r="E450" s="8">
        <v>174232</v>
      </c>
      <c r="F450" s="8" t="s">
        <v>174</v>
      </c>
      <c r="G450" s="8" t="s">
        <v>175</v>
      </c>
      <c r="H450" s="8" t="s">
        <v>176</v>
      </c>
      <c r="I450" s="8">
        <v>8</v>
      </c>
      <c r="J450" s="8">
        <v>552</v>
      </c>
      <c r="K450" s="8">
        <v>10601</v>
      </c>
      <c r="L450" s="8" t="s">
        <v>177</v>
      </c>
      <c r="M450" s="8" t="s">
        <v>178</v>
      </c>
      <c r="N450" s="9" t="s">
        <v>179</v>
      </c>
      <c r="O450" s="9">
        <v>5501</v>
      </c>
      <c r="P450" s="8" t="s">
        <v>274</v>
      </c>
      <c r="Q450" s="10">
        <v>34232631</v>
      </c>
      <c r="R450" s="10">
        <v>69</v>
      </c>
      <c r="S450" s="10">
        <v>2206758</v>
      </c>
    </row>
    <row r="451" ht="14.25" spans="1:19">
      <c r="A451" s="7">
        <v>44874.4326388889</v>
      </c>
      <c r="B451" s="8">
        <v>51316524</v>
      </c>
      <c r="C451" s="8">
        <v>573</v>
      </c>
      <c r="D451" s="8" t="s">
        <v>44</v>
      </c>
      <c r="E451" s="8">
        <v>174232</v>
      </c>
      <c r="F451" s="8" t="s">
        <v>174</v>
      </c>
      <c r="G451" s="8" t="s">
        <v>175</v>
      </c>
      <c r="H451" s="8" t="s">
        <v>176</v>
      </c>
      <c r="I451" s="8">
        <v>1</v>
      </c>
      <c r="J451" s="8">
        <v>69</v>
      </c>
      <c r="K451" s="8">
        <v>10601</v>
      </c>
      <c r="L451" s="8" t="s">
        <v>177</v>
      </c>
      <c r="M451" s="8" t="s">
        <v>178</v>
      </c>
      <c r="N451" s="9" t="s">
        <v>179</v>
      </c>
      <c r="O451" s="9">
        <v>5501</v>
      </c>
      <c r="P451" s="8" t="s">
        <v>274</v>
      </c>
      <c r="Q451" s="10">
        <v>34318250</v>
      </c>
      <c r="R451" s="10">
        <v>69</v>
      </c>
      <c r="S451" s="10">
        <v>2207726</v>
      </c>
    </row>
    <row r="452" ht="14.25" spans="1:19">
      <c r="A452" s="7">
        <v>44874.4326388889</v>
      </c>
      <c r="B452" s="8">
        <v>51316524</v>
      </c>
      <c r="C452" s="8">
        <v>573</v>
      </c>
      <c r="D452" s="8" t="s">
        <v>44</v>
      </c>
      <c r="E452" s="8">
        <v>174232</v>
      </c>
      <c r="F452" s="8" t="s">
        <v>174</v>
      </c>
      <c r="G452" s="8" t="s">
        <v>175</v>
      </c>
      <c r="H452" s="8" t="s">
        <v>176</v>
      </c>
      <c r="I452" s="8">
        <v>1</v>
      </c>
      <c r="J452" s="8">
        <v>69</v>
      </c>
      <c r="K452" s="8">
        <v>10601</v>
      </c>
      <c r="L452" s="8" t="s">
        <v>177</v>
      </c>
      <c r="M452" s="8" t="s">
        <v>178</v>
      </c>
      <c r="N452" s="9" t="s">
        <v>179</v>
      </c>
      <c r="O452" s="9">
        <v>5501</v>
      </c>
      <c r="P452" s="8" t="s">
        <v>274</v>
      </c>
      <c r="Q452" s="10">
        <v>34161683</v>
      </c>
      <c r="R452" s="10">
        <v>69</v>
      </c>
      <c r="S452" s="10">
        <v>2206709</v>
      </c>
    </row>
    <row r="453" ht="14.25" spans="1:19">
      <c r="A453" s="7">
        <v>44874.4861111111</v>
      </c>
      <c r="B453" s="8">
        <v>51318525</v>
      </c>
      <c r="C453" s="8">
        <v>573</v>
      </c>
      <c r="D453" s="8" t="s">
        <v>44</v>
      </c>
      <c r="E453" s="8">
        <v>174232</v>
      </c>
      <c r="F453" s="8" t="s">
        <v>174</v>
      </c>
      <c r="G453" s="8" t="s">
        <v>175</v>
      </c>
      <c r="H453" s="8" t="s">
        <v>176</v>
      </c>
      <c r="I453" s="8">
        <v>1</v>
      </c>
      <c r="J453" s="8">
        <v>88</v>
      </c>
      <c r="K453" s="8">
        <v>10601</v>
      </c>
      <c r="L453" s="8" t="s">
        <v>177</v>
      </c>
      <c r="M453" s="8" t="s">
        <v>178</v>
      </c>
      <c r="N453" s="9" t="s">
        <v>179</v>
      </c>
      <c r="O453" s="9">
        <v>5501</v>
      </c>
      <c r="P453" s="8" t="s">
        <v>274</v>
      </c>
      <c r="Q453" s="10">
        <v>34318250</v>
      </c>
      <c r="R453" s="10">
        <v>69</v>
      </c>
      <c r="S453" s="10">
        <v>2207726</v>
      </c>
    </row>
    <row r="454" ht="14.25" spans="1:19">
      <c r="A454" s="7">
        <v>44874.7458333333</v>
      </c>
      <c r="B454" s="8">
        <v>51325666</v>
      </c>
      <c r="C454" s="8">
        <v>573</v>
      </c>
      <c r="D454" s="8" t="s">
        <v>44</v>
      </c>
      <c r="E454" s="8">
        <v>174232</v>
      </c>
      <c r="F454" s="8" t="s">
        <v>174</v>
      </c>
      <c r="G454" s="8" t="s">
        <v>175</v>
      </c>
      <c r="H454" s="8" t="s">
        <v>176</v>
      </c>
      <c r="I454" s="8">
        <v>3</v>
      </c>
      <c r="J454" s="8">
        <v>276</v>
      </c>
      <c r="K454" s="8">
        <v>10601</v>
      </c>
      <c r="L454" s="8" t="s">
        <v>177</v>
      </c>
      <c r="M454" s="8" t="s">
        <v>178</v>
      </c>
      <c r="N454" s="9" t="s">
        <v>179</v>
      </c>
      <c r="O454" s="9">
        <v>5501</v>
      </c>
      <c r="P454" s="8" t="s">
        <v>274</v>
      </c>
      <c r="Q454" s="10">
        <v>34318250</v>
      </c>
      <c r="R454" s="10">
        <v>69</v>
      </c>
      <c r="S454" s="10">
        <v>2207726</v>
      </c>
    </row>
    <row r="455" ht="14.25" spans="1:19">
      <c r="A455" s="7">
        <v>44874.8506944444</v>
      </c>
      <c r="B455" s="8">
        <v>51329600</v>
      </c>
      <c r="C455" s="8">
        <v>573</v>
      </c>
      <c r="D455" s="8" t="s">
        <v>44</v>
      </c>
      <c r="E455" s="8">
        <v>174232</v>
      </c>
      <c r="F455" s="8" t="s">
        <v>174</v>
      </c>
      <c r="G455" s="8" t="s">
        <v>175</v>
      </c>
      <c r="H455" s="8" t="s">
        <v>176</v>
      </c>
      <c r="I455" s="8">
        <v>3</v>
      </c>
      <c r="J455" s="8">
        <v>276</v>
      </c>
      <c r="K455" s="8">
        <v>10601</v>
      </c>
      <c r="L455" s="8" t="s">
        <v>177</v>
      </c>
      <c r="M455" s="8" t="s">
        <v>178</v>
      </c>
      <c r="N455" s="9" t="s">
        <v>179</v>
      </c>
      <c r="O455" s="9">
        <v>15445</v>
      </c>
      <c r="P455" s="8" t="s">
        <v>275</v>
      </c>
      <c r="Q455" s="10">
        <v>34318250</v>
      </c>
      <c r="R455" s="10">
        <v>69</v>
      </c>
      <c r="S455" s="10">
        <v>2207726</v>
      </c>
    </row>
    <row r="456" ht="14.25" spans="1:19">
      <c r="A456" s="7">
        <v>44875.8090277778</v>
      </c>
      <c r="B456" s="8">
        <v>51344147</v>
      </c>
      <c r="C456" s="8">
        <v>573</v>
      </c>
      <c r="D456" s="8" t="s">
        <v>44</v>
      </c>
      <c r="E456" s="8">
        <v>174232</v>
      </c>
      <c r="F456" s="8" t="s">
        <v>174</v>
      </c>
      <c r="G456" s="8" t="s">
        <v>175</v>
      </c>
      <c r="H456" s="8" t="s">
        <v>176</v>
      </c>
      <c r="I456" s="8">
        <v>10</v>
      </c>
      <c r="J456" s="8">
        <v>690</v>
      </c>
      <c r="K456" s="8">
        <v>10601</v>
      </c>
      <c r="L456" s="8" t="s">
        <v>177</v>
      </c>
      <c r="M456" s="8" t="s">
        <v>178</v>
      </c>
      <c r="N456" s="9" t="s">
        <v>179</v>
      </c>
      <c r="O456" s="9">
        <v>5501</v>
      </c>
      <c r="P456" s="8" t="s">
        <v>274</v>
      </c>
      <c r="Q456" s="10">
        <v>34318250</v>
      </c>
      <c r="R456" s="10">
        <v>69</v>
      </c>
      <c r="S456" s="10">
        <v>2207726</v>
      </c>
    </row>
    <row r="457" ht="14.25" spans="1:19">
      <c r="A457" s="7">
        <v>44876.6013888889</v>
      </c>
      <c r="B457" s="8">
        <v>51354669</v>
      </c>
      <c r="C457" s="8">
        <v>573</v>
      </c>
      <c r="D457" s="8" t="s">
        <v>44</v>
      </c>
      <c r="E457" s="8">
        <v>174232</v>
      </c>
      <c r="F457" s="8" t="s">
        <v>174</v>
      </c>
      <c r="G457" s="8" t="s">
        <v>175</v>
      </c>
      <c r="H457" s="8" t="s">
        <v>176</v>
      </c>
      <c r="I457" s="8">
        <v>1</v>
      </c>
      <c r="J457" s="8">
        <v>58.67</v>
      </c>
      <c r="K457" s="8">
        <v>10601</v>
      </c>
      <c r="L457" s="8" t="s">
        <v>177</v>
      </c>
      <c r="M457" s="8" t="s">
        <v>178</v>
      </c>
      <c r="N457" s="9" t="s">
        <v>179</v>
      </c>
      <c r="O457" s="9">
        <v>5501</v>
      </c>
      <c r="P457" s="8" t="s">
        <v>274</v>
      </c>
      <c r="Q457" s="10">
        <v>34318250</v>
      </c>
      <c r="R457" s="10">
        <v>69</v>
      </c>
      <c r="S457" s="10">
        <v>2207726</v>
      </c>
    </row>
    <row r="458" ht="14.25" spans="1:19">
      <c r="A458" s="7">
        <v>44876.7215277778</v>
      </c>
      <c r="B458" s="8">
        <v>51357559</v>
      </c>
      <c r="C458" s="8">
        <v>573</v>
      </c>
      <c r="D458" s="8" t="s">
        <v>44</v>
      </c>
      <c r="E458" s="8">
        <v>174232</v>
      </c>
      <c r="F458" s="8" t="s">
        <v>174</v>
      </c>
      <c r="G458" s="8" t="s">
        <v>175</v>
      </c>
      <c r="H458" s="8" t="s">
        <v>176</v>
      </c>
      <c r="I458" s="8">
        <v>5</v>
      </c>
      <c r="J458" s="8">
        <v>414</v>
      </c>
      <c r="K458" s="8">
        <v>10601</v>
      </c>
      <c r="L458" s="8" t="s">
        <v>177</v>
      </c>
      <c r="M458" s="8" t="s">
        <v>178</v>
      </c>
      <c r="N458" s="9" t="s">
        <v>179</v>
      </c>
      <c r="O458" s="9">
        <v>5501</v>
      </c>
      <c r="P458" s="8" t="s">
        <v>274</v>
      </c>
      <c r="Q458" s="10">
        <v>34318250</v>
      </c>
      <c r="R458" s="10">
        <v>69</v>
      </c>
      <c r="S458" s="10">
        <v>2207726</v>
      </c>
    </row>
    <row r="459" ht="14.25" spans="1:19">
      <c r="A459" s="7">
        <v>44874.6291666667</v>
      </c>
      <c r="B459" s="8">
        <v>51322004</v>
      </c>
      <c r="C459" s="8">
        <v>578</v>
      </c>
      <c r="D459" s="8" t="s">
        <v>45</v>
      </c>
      <c r="E459" s="8">
        <v>174232</v>
      </c>
      <c r="F459" s="8" t="s">
        <v>174</v>
      </c>
      <c r="G459" s="8" t="s">
        <v>175</v>
      </c>
      <c r="H459" s="8" t="s">
        <v>176</v>
      </c>
      <c r="I459" s="8">
        <v>3</v>
      </c>
      <c r="J459" s="8">
        <v>252</v>
      </c>
      <c r="K459" s="8">
        <v>10601</v>
      </c>
      <c r="L459" s="8" t="s">
        <v>177</v>
      </c>
      <c r="M459" s="8" t="s">
        <v>178</v>
      </c>
      <c r="N459" s="9" t="s">
        <v>179</v>
      </c>
      <c r="O459" s="9">
        <v>13064</v>
      </c>
      <c r="P459" s="8" t="s">
        <v>276</v>
      </c>
      <c r="Q459" s="10">
        <v>33721990</v>
      </c>
      <c r="R459" s="10">
        <v>69</v>
      </c>
      <c r="S459" s="10">
        <v>2206729</v>
      </c>
    </row>
    <row r="460" ht="14.25" spans="1:19">
      <c r="A460" s="7">
        <v>44880.8576388889</v>
      </c>
      <c r="B460" s="8">
        <v>51417917</v>
      </c>
      <c r="C460" s="8">
        <v>578</v>
      </c>
      <c r="D460" s="8" t="s">
        <v>45</v>
      </c>
      <c r="E460" s="8">
        <v>174232</v>
      </c>
      <c r="F460" s="8" t="s">
        <v>174</v>
      </c>
      <c r="G460" s="8" t="s">
        <v>175</v>
      </c>
      <c r="H460" s="8" t="s">
        <v>176</v>
      </c>
      <c r="I460" s="8">
        <v>5</v>
      </c>
      <c r="J460" s="8">
        <v>414</v>
      </c>
      <c r="K460" s="8">
        <v>10601</v>
      </c>
      <c r="L460" s="8" t="s">
        <v>177</v>
      </c>
      <c r="M460" s="8" t="s">
        <v>178</v>
      </c>
      <c r="N460" s="9" t="s">
        <v>179</v>
      </c>
      <c r="O460" s="9">
        <v>9140</v>
      </c>
      <c r="P460" s="8" t="s">
        <v>277</v>
      </c>
      <c r="Q460" s="10">
        <v>34318250</v>
      </c>
      <c r="R460" s="10">
        <v>69</v>
      </c>
      <c r="S460" s="10">
        <v>2207726</v>
      </c>
    </row>
    <row r="461" ht="14.25" spans="1:19">
      <c r="A461" s="7">
        <v>44875.4875</v>
      </c>
      <c r="B461" s="8">
        <v>51336279</v>
      </c>
      <c r="C461" s="8">
        <v>581</v>
      </c>
      <c r="D461" s="8" t="s">
        <v>46</v>
      </c>
      <c r="E461" s="8">
        <v>174232</v>
      </c>
      <c r="F461" s="8" t="s">
        <v>174</v>
      </c>
      <c r="G461" s="8" t="s">
        <v>175</v>
      </c>
      <c r="H461" s="8" t="s">
        <v>176</v>
      </c>
      <c r="I461" s="8">
        <v>3</v>
      </c>
      <c r="J461" s="8">
        <v>276</v>
      </c>
      <c r="K461" s="8">
        <v>10601</v>
      </c>
      <c r="L461" s="8" t="s">
        <v>177</v>
      </c>
      <c r="M461" s="8" t="s">
        <v>178</v>
      </c>
      <c r="N461" s="9" t="s">
        <v>179</v>
      </c>
      <c r="O461" s="9">
        <v>13581</v>
      </c>
      <c r="P461" s="8" t="s">
        <v>278</v>
      </c>
      <c r="Q461" s="10">
        <v>34318250</v>
      </c>
      <c r="R461" s="10">
        <v>69</v>
      </c>
      <c r="S461" s="10">
        <v>2207726</v>
      </c>
    </row>
    <row r="462" ht="14.25" spans="1:19">
      <c r="A462" s="7">
        <v>44875.7013888889</v>
      </c>
      <c r="B462" s="8">
        <v>51341025</v>
      </c>
      <c r="C462" s="8">
        <v>581</v>
      </c>
      <c r="D462" s="8" t="s">
        <v>46</v>
      </c>
      <c r="E462" s="8">
        <v>174232</v>
      </c>
      <c r="F462" s="8" t="s">
        <v>174</v>
      </c>
      <c r="G462" s="8" t="s">
        <v>175</v>
      </c>
      <c r="H462" s="8" t="s">
        <v>176</v>
      </c>
      <c r="I462" s="8">
        <v>10</v>
      </c>
      <c r="J462" s="8">
        <v>690</v>
      </c>
      <c r="K462" s="8">
        <v>10601</v>
      </c>
      <c r="L462" s="8" t="s">
        <v>177</v>
      </c>
      <c r="M462" s="8" t="s">
        <v>178</v>
      </c>
      <c r="N462" s="9" t="s">
        <v>179</v>
      </c>
      <c r="O462" s="9">
        <v>9331</v>
      </c>
      <c r="P462" s="8" t="s">
        <v>279</v>
      </c>
      <c r="Q462" s="10">
        <v>34161683</v>
      </c>
      <c r="R462" s="10">
        <v>69</v>
      </c>
      <c r="S462" s="10">
        <v>2206709</v>
      </c>
    </row>
    <row r="463" ht="14.25" spans="1:19">
      <c r="A463" s="7">
        <v>44876.8895833333</v>
      </c>
      <c r="B463" s="8">
        <v>51363244</v>
      </c>
      <c r="C463" s="8">
        <v>581</v>
      </c>
      <c r="D463" s="8" t="s">
        <v>46</v>
      </c>
      <c r="E463" s="8">
        <v>174232</v>
      </c>
      <c r="F463" s="8" t="s">
        <v>174</v>
      </c>
      <c r="G463" s="8" t="s">
        <v>175</v>
      </c>
      <c r="H463" s="8" t="s">
        <v>176</v>
      </c>
      <c r="I463" s="8">
        <v>10</v>
      </c>
      <c r="J463" s="8">
        <v>690</v>
      </c>
      <c r="K463" s="8">
        <v>10601</v>
      </c>
      <c r="L463" s="8" t="s">
        <v>177</v>
      </c>
      <c r="M463" s="8" t="s">
        <v>178</v>
      </c>
      <c r="N463" s="9" t="s">
        <v>179</v>
      </c>
      <c r="O463" s="9">
        <v>13052</v>
      </c>
      <c r="P463" s="8" t="s">
        <v>280</v>
      </c>
      <c r="Q463" s="10">
        <v>34161683</v>
      </c>
      <c r="R463" s="10">
        <v>69</v>
      </c>
      <c r="S463" s="10">
        <v>2206709</v>
      </c>
    </row>
    <row r="464" ht="14.25" spans="1:19">
      <c r="A464" s="7">
        <v>44877.7708333333</v>
      </c>
      <c r="B464" s="8">
        <v>51373437</v>
      </c>
      <c r="C464" s="8">
        <v>581</v>
      </c>
      <c r="D464" s="8" t="s">
        <v>46</v>
      </c>
      <c r="E464" s="8">
        <v>174232</v>
      </c>
      <c r="F464" s="8" t="s">
        <v>174</v>
      </c>
      <c r="G464" s="8" t="s">
        <v>175</v>
      </c>
      <c r="H464" s="8" t="s">
        <v>176</v>
      </c>
      <c r="I464" s="8">
        <v>3</v>
      </c>
      <c r="J464" s="8">
        <v>276</v>
      </c>
      <c r="K464" s="8">
        <v>10601</v>
      </c>
      <c r="L464" s="8" t="s">
        <v>177</v>
      </c>
      <c r="M464" s="8" t="s">
        <v>178</v>
      </c>
      <c r="N464" s="9" t="s">
        <v>179</v>
      </c>
      <c r="O464" s="9">
        <v>13581</v>
      </c>
      <c r="P464" s="8" t="s">
        <v>278</v>
      </c>
      <c r="Q464" s="10">
        <v>34318250</v>
      </c>
      <c r="R464" s="10">
        <v>69</v>
      </c>
      <c r="S464" s="10">
        <v>2207726</v>
      </c>
    </row>
    <row r="465" ht="14.25" spans="1:19">
      <c r="A465" s="7">
        <v>44877.8923611111</v>
      </c>
      <c r="B465" s="8">
        <v>51376627</v>
      </c>
      <c r="C465" s="8">
        <v>581</v>
      </c>
      <c r="D465" s="8" t="s">
        <v>46</v>
      </c>
      <c r="E465" s="8">
        <v>174232</v>
      </c>
      <c r="F465" s="8" t="s">
        <v>174</v>
      </c>
      <c r="G465" s="8" t="s">
        <v>175</v>
      </c>
      <c r="H465" s="8" t="s">
        <v>176</v>
      </c>
      <c r="I465" s="8">
        <v>10</v>
      </c>
      <c r="J465" s="8">
        <v>690</v>
      </c>
      <c r="K465" s="8">
        <v>10601</v>
      </c>
      <c r="L465" s="8" t="s">
        <v>177</v>
      </c>
      <c r="M465" s="8" t="s">
        <v>178</v>
      </c>
      <c r="N465" s="9" t="s">
        <v>179</v>
      </c>
      <c r="O465" s="9">
        <v>13581</v>
      </c>
      <c r="P465" s="8" t="s">
        <v>278</v>
      </c>
      <c r="Q465" s="10">
        <v>34318250</v>
      </c>
      <c r="R465" s="10">
        <v>69</v>
      </c>
      <c r="S465" s="10">
        <v>2207726</v>
      </c>
    </row>
    <row r="466" ht="14.25" spans="1:19">
      <c r="A466" s="7">
        <v>44877.8951388889</v>
      </c>
      <c r="B466" s="8">
        <v>51376659</v>
      </c>
      <c r="C466" s="8">
        <v>581</v>
      </c>
      <c r="D466" s="8" t="s">
        <v>46</v>
      </c>
      <c r="E466" s="8">
        <v>174232</v>
      </c>
      <c r="F466" s="8" t="s">
        <v>174</v>
      </c>
      <c r="G466" s="8" t="s">
        <v>175</v>
      </c>
      <c r="H466" s="8" t="s">
        <v>176</v>
      </c>
      <c r="I466" s="8">
        <v>3</v>
      </c>
      <c r="J466" s="8">
        <v>276</v>
      </c>
      <c r="K466" s="8">
        <v>10601</v>
      </c>
      <c r="L466" s="8" t="s">
        <v>177</v>
      </c>
      <c r="M466" s="8" t="s">
        <v>178</v>
      </c>
      <c r="N466" s="9" t="s">
        <v>179</v>
      </c>
      <c r="O466" s="9">
        <v>13052</v>
      </c>
      <c r="P466" s="8" t="s">
        <v>280</v>
      </c>
      <c r="Q466" s="10">
        <v>34161683</v>
      </c>
      <c r="R466" s="10">
        <v>69</v>
      </c>
      <c r="S466" s="10">
        <v>2206709</v>
      </c>
    </row>
    <row r="467" ht="14.25" spans="1:19">
      <c r="A467" s="7">
        <v>44877.8972222222</v>
      </c>
      <c r="B467" s="8">
        <v>51376684</v>
      </c>
      <c r="C467" s="8">
        <v>581</v>
      </c>
      <c r="D467" s="8" t="s">
        <v>46</v>
      </c>
      <c r="E467" s="8">
        <v>174232</v>
      </c>
      <c r="F467" s="8" t="s">
        <v>174</v>
      </c>
      <c r="G467" s="8" t="s">
        <v>175</v>
      </c>
      <c r="H467" s="8" t="s">
        <v>176</v>
      </c>
      <c r="I467" s="8">
        <v>3</v>
      </c>
      <c r="J467" s="8">
        <v>276</v>
      </c>
      <c r="K467" s="8">
        <v>10601</v>
      </c>
      <c r="L467" s="8" t="s">
        <v>177</v>
      </c>
      <c r="M467" s="8" t="s">
        <v>178</v>
      </c>
      <c r="N467" s="9" t="s">
        <v>179</v>
      </c>
      <c r="O467" s="9">
        <v>13052</v>
      </c>
      <c r="P467" s="8" t="s">
        <v>280</v>
      </c>
      <c r="Q467" s="10">
        <v>34161683</v>
      </c>
      <c r="R467" s="10">
        <v>69</v>
      </c>
      <c r="S467" s="10">
        <v>2206709</v>
      </c>
    </row>
    <row r="468" ht="14.25" spans="1:19">
      <c r="A468" s="7">
        <v>44878.8118055556</v>
      </c>
      <c r="B468" s="8">
        <v>51388134</v>
      </c>
      <c r="C468" s="8">
        <v>581</v>
      </c>
      <c r="D468" s="8" t="s">
        <v>46</v>
      </c>
      <c r="E468" s="8">
        <v>174232</v>
      </c>
      <c r="F468" s="8" t="s">
        <v>174</v>
      </c>
      <c r="G468" s="8" t="s">
        <v>175</v>
      </c>
      <c r="H468" s="8" t="s">
        <v>176</v>
      </c>
      <c r="I468" s="8">
        <v>10</v>
      </c>
      <c r="J468" s="8">
        <v>690</v>
      </c>
      <c r="K468" s="8">
        <v>10601</v>
      </c>
      <c r="L468" s="8" t="s">
        <v>177</v>
      </c>
      <c r="M468" s="8" t="s">
        <v>178</v>
      </c>
      <c r="N468" s="9" t="s">
        <v>179</v>
      </c>
      <c r="O468" s="9">
        <v>9331</v>
      </c>
      <c r="P468" s="8" t="s">
        <v>279</v>
      </c>
      <c r="Q468" s="10">
        <v>34161683</v>
      </c>
      <c r="R468" s="10">
        <v>69</v>
      </c>
      <c r="S468" s="10">
        <v>2206709</v>
      </c>
    </row>
    <row r="469" ht="14.25" spans="1:19">
      <c r="A469" s="7">
        <v>44880.6090277778</v>
      </c>
      <c r="B469" s="8">
        <v>51410553</v>
      </c>
      <c r="C469" s="8">
        <v>581</v>
      </c>
      <c r="D469" s="8" t="s">
        <v>46</v>
      </c>
      <c r="E469" s="8">
        <v>174232</v>
      </c>
      <c r="F469" s="8" t="s">
        <v>174</v>
      </c>
      <c r="G469" s="8" t="s">
        <v>175</v>
      </c>
      <c r="H469" s="8" t="s">
        <v>176</v>
      </c>
      <c r="I469" s="8">
        <v>10</v>
      </c>
      <c r="J469" s="8">
        <v>690</v>
      </c>
      <c r="K469" s="8">
        <v>10601</v>
      </c>
      <c r="L469" s="8" t="s">
        <v>177</v>
      </c>
      <c r="M469" s="8" t="s">
        <v>178</v>
      </c>
      <c r="N469" s="9" t="s">
        <v>179</v>
      </c>
      <c r="O469" s="9">
        <v>9331</v>
      </c>
      <c r="P469" s="8" t="s">
        <v>279</v>
      </c>
      <c r="Q469" s="10">
        <v>34232631</v>
      </c>
      <c r="R469" s="10">
        <v>69</v>
      </c>
      <c r="S469" s="10">
        <v>2206758</v>
      </c>
    </row>
    <row r="470" ht="14.25" spans="1:19">
      <c r="A470" s="7">
        <v>44880.7958333333</v>
      </c>
      <c r="B470" s="8">
        <v>51415550</v>
      </c>
      <c r="C470" s="8">
        <v>581</v>
      </c>
      <c r="D470" s="8" t="s">
        <v>46</v>
      </c>
      <c r="E470" s="8">
        <v>174232</v>
      </c>
      <c r="F470" s="8" t="s">
        <v>174</v>
      </c>
      <c r="G470" s="8" t="s">
        <v>175</v>
      </c>
      <c r="H470" s="8" t="s">
        <v>176</v>
      </c>
      <c r="I470" s="8">
        <v>6</v>
      </c>
      <c r="J470" s="8">
        <v>414</v>
      </c>
      <c r="K470" s="8">
        <v>10601</v>
      </c>
      <c r="L470" s="8" t="s">
        <v>177</v>
      </c>
      <c r="M470" s="8" t="s">
        <v>178</v>
      </c>
      <c r="N470" s="9" t="s">
        <v>179</v>
      </c>
      <c r="O470" s="9">
        <v>13581</v>
      </c>
      <c r="P470" s="8" t="s">
        <v>278</v>
      </c>
      <c r="Q470" s="10">
        <v>34733815</v>
      </c>
      <c r="R470" s="10">
        <v>69</v>
      </c>
      <c r="S470" s="10">
        <v>2207729</v>
      </c>
    </row>
    <row r="471" ht="14.25" spans="1:19">
      <c r="A471" s="7">
        <v>44880.7958333333</v>
      </c>
      <c r="B471" s="8">
        <v>51415550</v>
      </c>
      <c r="C471" s="8">
        <v>581</v>
      </c>
      <c r="D471" s="8" t="s">
        <v>46</v>
      </c>
      <c r="E471" s="8">
        <v>174232</v>
      </c>
      <c r="F471" s="8" t="s">
        <v>174</v>
      </c>
      <c r="G471" s="8" t="s">
        <v>175</v>
      </c>
      <c r="H471" s="8" t="s">
        <v>176</v>
      </c>
      <c r="I471" s="8">
        <v>3</v>
      </c>
      <c r="J471" s="8">
        <v>207</v>
      </c>
      <c r="K471" s="8">
        <v>10601</v>
      </c>
      <c r="L471" s="8" t="s">
        <v>177</v>
      </c>
      <c r="M471" s="8" t="s">
        <v>178</v>
      </c>
      <c r="N471" s="9" t="s">
        <v>179</v>
      </c>
      <c r="O471" s="9">
        <v>13581</v>
      </c>
      <c r="P471" s="8" t="s">
        <v>278</v>
      </c>
      <c r="Q471" s="10">
        <v>34161683</v>
      </c>
      <c r="R471" s="10">
        <v>69</v>
      </c>
      <c r="S471" s="10">
        <v>2206709</v>
      </c>
    </row>
    <row r="472" ht="14.25" spans="1:19">
      <c r="A472" s="7">
        <v>44880.7958333333</v>
      </c>
      <c r="B472" s="8">
        <v>51415550</v>
      </c>
      <c r="C472" s="8">
        <v>581</v>
      </c>
      <c r="D472" s="8" t="s">
        <v>46</v>
      </c>
      <c r="E472" s="8">
        <v>174232</v>
      </c>
      <c r="F472" s="8" t="s">
        <v>174</v>
      </c>
      <c r="G472" s="8" t="s">
        <v>175</v>
      </c>
      <c r="H472" s="8" t="s">
        <v>176</v>
      </c>
      <c r="I472" s="8">
        <v>1</v>
      </c>
      <c r="J472" s="8">
        <v>69</v>
      </c>
      <c r="K472" s="8">
        <v>10601</v>
      </c>
      <c r="L472" s="8" t="s">
        <v>177</v>
      </c>
      <c r="M472" s="8" t="s">
        <v>178</v>
      </c>
      <c r="N472" s="9" t="s">
        <v>179</v>
      </c>
      <c r="O472" s="9">
        <v>13581</v>
      </c>
      <c r="P472" s="8" t="s">
        <v>278</v>
      </c>
      <c r="Q472" s="10">
        <v>34318250</v>
      </c>
      <c r="R472" s="10">
        <v>69</v>
      </c>
      <c r="S472" s="10">
        <v>2207726</v>
      </c>
    </row>
    <row r="473" ht="14.25" spans="1:19">
      <c r="A473" s="7">
        <v>44874.7923611111</v>
      </c>
      <c r="B473" s="8">
        <v>51327225</v>
      </c>
      <c r="C473" s="8">
        <v>585</v>
      </c>
      <c r="D473" s="8" t="s">
        <v>47</v>
      </c>
      <c r="E473" s="8">
        <v>174232</v>
      </c>
      <c r="F473" s="8" t="s">
        <v>174</v>
      </c>
      <c r="G473" s="8" t="s">
        <v>175</v>
      </c>
      <c r="H473" s="8" t="s">
        <v>176</v>
      </c>
      <c r="I473" s="8">
        <v>3</v>
      </c>
      <c r="J473" s="8">
        <v>207</v>
      </c>
      <c r="K473" s="8">
        <v>10601</v>
      </c>
      <c r="L473" s="8" t="s">
        <v>177</v>
      </c>
      <c r="M473" s="8" t="s">
        <v>178</v>
      </c>
      <c r="N473" s="9" t="s">
        <v>179</v>
      </c>
      <c r="O473" s="9">
        <v>14139</v>
      </c>
      <c r="P473" s="8" t="s">
        <v>281</v>
      </c>
      <c r="Q473" s="10">
        <v>34318250</v>
      </c>
      <c r="R473" s="10">
        <v>69</v>
      </c>
      <c r="S473" s="10">
        <v>2207726</v>
      </c>
    </row>
    <row r="474" ht="14.25" spans="1:19">
      <c r="A474" s="7">
        <v>44874.7923611111</v>
      </c>
      <c r="B474" s="8">
        <v>51327225</v>
      </c>
      <c r="C474" s="8">
        <v>585</v>
      </c>
      <c r="D474" s="8" t="s">
        <v>47</v>
      </c>
      <c r="E474" s="8">
        <v>174232</v>
      </c>
      <c r="F474" s="8" t="s">
        <v>174</v>
      </c>
      <c r="G474" s="8" t="s">
        <v>175</v>
      </c>
      <c r="H474" s="8" t="s">
        <v>176</v>
      </c>
      <c r="I474" s="8">
        <v>4</v>
      </c>
      <c r="J474" s="8">
        <v>276</v>
      </c>
      <c r="K474" s="8">
        <v>10601</v>
      </c>
      <c r="L474" s="8" t="s">
        <v>177</v>
      </c>
      <c r="M474" s="8" t="s">
        <v>178</v>
      </c>
      <c r="N474" s="9" t="s">
        <v>179</v>
      </c>
      <c r="O474" s="9">
        <v>6303</v>
      </c>
      <c r="P474" s="8" t="s">
        <v>282</v>
      </c>
      <c r="Q474" s="10">
        <v>34318250</v>
      </c>
      <c r="R474" s="10">
        <v>69</v>
      </c>
      <c r="S474" s="10">
        <v>2207726</v>
      </c>
    </row>
    <row r="475" ht="14.25" spans="1:19">
      <c r="A475" s="7">
        <v>44874.7923611111</v>
      </c>
      <c r="B475" s="8">
        <v>51327225</v>
      </c>
      <c r="C475" s="8">
        <v>585</v>
      </c>
      <c r="D475" s="8" t="s">
        <v>47</v>
      </c>
      <c r="E475" s="8">
        <v>174232</v>
      </c>
      <c r="F475" s="8" t="s">
        <v>174</v>
      </c>
      <c r="G475" s="8" t="s">
        <v>175</v>
      </c>
      <c r="H475" s="8" t="s">
        <v>176</v>
      </c>
      <c r="I475" s="8">
        <v>3</v>
      </c>
      <c r="J475" s="8">
        <v>207</v>
      </c>
      <c r="K475" s="8">
        <v>10601</v>
      </c>
      <c r="L475" s="8" t="s">
        <v>177</v>
      </c>
      <c r="M475" s="8" t="s">
        <v>178</v>
      </c>
      <c r="N475" s="9" t="s">
        <v>179</v>
      </c>
      <c r="O475" s="9">
        <v>5641</v>
      </c>
      <c r="P475" s="8" t="s">
        <v>283</v>
      </c>
      <c r="Q475" s="10">
        <v>34318250</v>
      </c>
      <c r="R475" s="10">
        <v>69</v>
      </c>
      <c r="S475" s="10">
        <v>2207726</v>
      </c>
    </row>
    <row r="476" ht="14.25" spans="1:19">
      <c r="A476" s="7">
        <v>44875.9034722222</v>
      </c>
      <c r="B476" s="8">
        <v>51347607</v>
      </c>
      <c r="C476" s="8">
        <v>585</v>
      </c>
      <c r="D476" s="8" t="s">
        <v>47</v>
      </c>
      <c r="E476" s="8">
        <v>174232</v>
      </c>
      <c r="F476" s="8" t="s">
        <v>174</v>
      </c>
      <c r="G476" s="8" t="s">
        <v>175</v>
      </c>
      <c r="H476" s="8" t="s">
        <v>176</v>
      </c>
      <c r="I476" s="8">
        <v>1</v>
      </c>
      <c r="J476" s="8">
        <v>92</v>
      </c>
      <c r="K476" s="8">
        <v>10601</v>
      </c>
      <c r="L476" s="8" t="s">
        <v>177</v>
      </c>
      <c r="M476" s="8" t="s">
        <v>178</v>
      </c>
      <c r="N476" s="9" t="s">
        <v>179</v>
      </c>
      <c r="O476" s="9">
        <v>6303</v>
      </c>
      <c r="P476" s="8" t="s">
        <v>282</v>
      </c>
      <c r="Q476" s="10">
        <v>34318250</v>
      </c>
      <c r="R476" s="10">
        <v>69</v>
      </c>
      <c r="S476" s="10">
        <v>2207726</v>
      </c>
    </row>
    <row r="477" ht="14.25" spans="1:19">
      <c r="A477" s="7">
        <v>44875.9034722222</v>
      </c>
      <c r="B477" s="8">
        <v>51347607</v>
      </c>
      <c r="C477" s="8">
        <v>585</v>
      </c>
      <c r="D477" s="8" t="s">
        <v>47</v>
      </c>
      <c r="E477" s="8">
        <v>174232</v>
      </c>
      <c r="F477" s="8" t="s">
        <v>174</v>
      </c>
      <c r="G477" s="8" t="s">
        <v>175</v>
      </c>
      <c r="H477" s="8" t="s">
        <v>176</v>
      </c>
      <c r="I477" s="8">
        <v>2</v>
      </c>
      <c r="J477" s="8">
        <v>184</v>
      </c>
      <c r="K477" s="8">
        <v>10601</v>
      </c>
      <c r="L477" s="8" t="s">
        <v>177</v>
      </c>
      <c r="M477" s="8" t="s">
        <v>178</v>
      </c>
      <c r="N477" s="9" t="s">
        <v>179</v>
      </c>
      <c r="O477" s="9">
        <v>6303</v>
      </c>
      <c r="P477" s="8" t="s">
        <v>282</v>
      </c>
      <c r="Q477" s="10">
        <v>34161683</v>
      </c>
      <c r="R477" s="10">
        <v>69</v>
      </c>
      <c r="S477" s="10">
        <v>2206709</v>
      </c>
    </row>
    <row r="478" ht="14.25" spans="1:19">
      <c r="A478" s="7">
        <v>44876.8680555556</v>
      </c>
      <c r="B478" s="8">
        <v>51361056</v>
      </c>
      <c r="C478" s="8">
        <v>585</v>
      </c>
      <c r="D478" s="8" t="s">
        <v>47</v>
      </c>
      <c r="E478" s="8">
        <v>174232</v>
      </c>
      <c r="F478" s="8" t="s">
        <v>174</v>
      </c>
      <c r="G478" s="8" t="s">
        <v>175</v>
      </c>
      <c r="H478" s="8" t="s">
        <v>176</v>
      </c>
      <c r="I478" s="8">
        <v>3</v>
      </c>
      <c r="J478" s="8">
        <v>207</v>
      </c>
      <c r="K478" s="8">
        <v>10601</v>
      </c>
      <c r="L478" s="8" t="s">
        <v>177</v>
      </c>
      <c r="M478" s="8" t="s">
        <v>178</v>
      </c>
      <c r="N478" s="9" t="s">
        <v>179</v>
      </c>
      <c r="O478" s="9">
        <v>14139</v>
      </c>
      <c r="P478" s="8" t="s">
        <v>281</v>
      </c>
      <c r="Q478" s="10">
        <v>34161683</v>
      </c>
      <c r="R478" s="10">
        <v>69</v>
      </c>
      <c r="S478" s="10">
        <v>2206709</v>
      </c>
    </row>
    <row r="479" ht="14.25" spans="1:19">
      <c r="A479" s="7">
        <v>44876.8680555556</v>
      </c>
      <c r="B479" s="8">
        <v>51361056</v>
      </c>
      <c r="C479" s="8">
        <v>585</v>
      </c>
      <c r="D479" s="8" t="s">
        <v>47</v>
      </c>
      <c r="E479" s="8">
        <v>174232</v>
      </c>
      <c r="F479" s="8" t="s">
        <v>174</v>
      </c>
      <c r="G479" s="8" t="s">
        <v>175</v>
      </c>
      <c r="H479" s="8" t="s">
        <v>176</v>
      </c>
      <c r="I479" s="8">
        <v>3</v>
      </c>
      <c r="J479" s="8">
        <v>207</v>
      </c>
      <c r="K479" s="8">
        <v>10601</v>
      </c>
      <c r="L479" s="8" t="s">
        <v>177</v>
      </c>
      <c r="M479" s="8" t="s">
        <v>178</v>
      </c>
      <c r="N479" s="9" t="s">
        <v>179</v>
      </c>
      <c r="O479" s="9">
        <v>5641</v>
      </c>
      <c r="P479" s="8" t="s">
        <v>283</v>
      </c>
      <c r="Q479" s="10">
        <v>34161683</v>
      </c>
      <c r="R479" s="10">
        <v>69</v>
      </c>
      <c r="S479" s="10">
        <v>2206709</v>
      </c>
    </row>
    <row r="480" ht="14.25" spans="1:19">
      <c r="A480" s="7">
        <v>44876.8680555556</v>
      </c>
      <c r="B480" s="8">
        <v>51361056</v>
      </c>
      <c r="C480" s="8">
        <v>585</v>
      </c>
      <c r="D480" s="8" t="s">
        <v>47</v>
      </c>
      <c r="E480" s="8">
        <v>174232</v>
      </c>
      <c r="F480" s="8" t="s">
        <v>174</v>
      </c>
      <c r="G480" s="8" t="s">
        <v>175</v>
      </c>
      <c r="H480" s="8" t="s">
        <v>176</v>
      </c>
      <c r="I480" s="8">
        <v>4</v>
      </c>
      <c r="J480" s="8">
        <v>276</v>
      </c>
      <c r="K480" s="8">
        <v>10601</v>
      </c>
      <c r="L480" s="8" t="s">
        <v>177</v>
      </c>
      <c r="M480" s="8" t="s">
        <v>178</v>
      </c>
      <c r="N480" s="9" t="s">
        <v>179</v>
      </c>
      <c r="O480" s="9">
        <v>6303</v>
      </c>
      <c r="P480" s="8" t="s">
        <v>282</v>
      </c>
      <c r="Q480" s="10">
        <v>34161683</v>
      </c>
      <c r="R480" s="10">
        <v>69</v>
      </c>
      <c r="S480" s="10">
        <v>2206709</v>
      </c>
    </row>
    <row r="481" ht="14.25" spans="1:19">
      <c r="A481" s="7">
        <v>44878.8729166667</v>
      </c>
      <c r="B481" s="8">
        <v>51389946</v>
      </c>
      <c r="C481" s="8">
        <v>585</v>
      </c>
      <c r="D481" s="8" t="s">
        <v>47</v>
      </c>
      <c r="E481" s="8">
        <v>174232</v>
      </c>
      <c r="F481" s="8" t="s">
        <v>174</v>
      </c>
      <c r="G481" s="8" t="s">
        <v>175</v>
      </c>
      <c r="H481" s="8" t="s">
        <v>176</v>
      </c>
      <c r="I481" s="8">
        <v>3</v>
      </c>
      <c r="J481" s="8">
        <v>414</v>
      </c>
      <c r="K481" s="8">
        <v>10601</v>
      </c>
      <c r="L481" s="8" t="s">
        <v>177</v>
      </c>
      <c r="M481" s="8" t="s">
        <v>178</v>
      </c>
      <c r="N481" s="9" t="s">
        <v>179</v>
      </c>
      <c r="O481" s="9">
        <v>6303</v>
      </c>
      <c r="P481" s="8" t="s">
        <v>282</v>
      </c>
      <c r="Q481" s="10">
        <v>34161683</v>
      </c>
      <c r="R481" s="10">
        <v>69</v>
      </c>
      <c r="S481" s="10">
        <v>2206709</v>
      </c>
    </row>
    <row r="482" ht="14.25" spans="1:19">
      <c r="A482" s="7">
        <v>44878.8826388889</v>
      </c>
      <c r="B482" s="8">
        <v>51390171</v>
      </c>
      <c r="C482" s="8">
        <v>585</v>
      </c>
      <c r="D482" s="8" t="s">
        <v>47</v>
      </c>
      <c r="E482" s="8">
        <v>174232</v>
      </c>
      <c r="F482" s="8" t="s">
        <v>174</v>
      </c>
      <c r="G482" s="8" t="s">
        <v>175</v>
      </c>
      <c r="H482" s="8" t="s">
        <v>176</v>
      </c>
      <c r="I482" s="8">
        <v>-3</v>
      </c>
      <c r="J482" s="8">
        <v>-414</v>
      </c>
      <c r="K482" s="8">
        <v>10601</v>
      </c>
      <c r="L482" s="8" t="s">
        <v>177</v>
      </c>
      <c r="M482" s="8" t="s">
        <v>178</v>
      </c>
      <c r="N482" s="9" t="s">
        <v>179</v>
      </c>
      <c r="O482" s="9">
        <v>6303</v>
      </c>
      <c r="P482" s="8" t="s">
        <v>282</v>
      </c>
      <c r="Q482" s="10">
        <v>34161683</v>
      </c>
      <c r="R482" s="10">
        <v>69</v>
      </c>
      <c r="S482" s="10">
        <v>2206709</v>
      </c>
    </row>
    <row r="483" ht="14.25" spans="1:19">
      <c r="A483" s="7">
        <v>44880.4340277778</v>
      </c>
      <c r="B483" s="8">
        <v>51406438</v>
      </c>
      <c r="C483" s="8">
        <v>585</v>
      </c>
      <c r="D483" s="8" t="s">
        <v>47</v>
      </c>
      <c r="E483" s="8">
        <v>174232</v>
      </c>
      <c r="F483" s="8" t="s">
        <v>174</v>
      </c>
      <c r="G483" s="8" t="s">
        <v>175</v>
      </c>
      <c r="H483" s="8" t="s">
        <v>176</v>
      </c>
      <c r="I483" s="8">
        <v>3</v>
      </c>
      <c r="J483" s="8">
        <v>276</v>
      </c>
      <c r="K483" s="8">
        <v>10601</v>
      </c>
      <c r="L483" s="8" t="s">
        <v>177</v>
      </c>
      <c r="M483" s="8" t="s">
        <v>178</v>
      </c>
      <c r="N483" s="9" t="s">
        <v>179</v>
      </c>
      <c r="O483" s="9">
        <v>7046</v>
      </c>
      <c r="P483" s="8" t="s">
        <v>284</v>
      </c>
      <c r="Q483" s="10">
        <v>34161683</v>
      </c>
      <c r="R483" s="10">
        <v>69</v>
      </c>
      <c r="S483" s="10">
        <v>2206709</v>
      </c>
    </row>
    <row r="484" ht="14.25" spans="1:19">
      <c r="A484" s="7">
        <v>44875.4479166667</v>
      </c>
      <c r="B484" s="8">
        <v>51335161</v>
      </c>
      <c r="C484" s="8">
        <v>587</v>
      </c>
      <c r="D484" s="8" t="s">
        <v>48</v>
      </c>
      <c r="E484" s="8">
        <v>174232</v>
      </c>
      <c r="F484" s="8" t="s">
        <v>174</v>
      </c>
      <c r="G484" s="8" t="s">
        <v>175</v>
      </c>
      <c r="H484" s="8" t="s">
        <v>176</v>
      </c>
      <c r="I484" s="8">
        <v>10</v>
      </c>
      <c r="J484" s="8">
        <v>690</v>
      </c>
      <c r="K484" s="8">
        <v>10601</v>
      </c>
      <c r="L484" s="8" t="s">
        <v>177</v>
      </c>
      <c r="M484" s="8" t="s">
        <v>178</v>
      </c>
      <c r="N484" s="9" t="s">
        <v>179</v>
      </c>
      <c r="O484" s="9">
        <v>8073</v>
      </c>
      <c r="P484" s="8" t="s">
        <v>285</v>
      </c>
      <c r="Q484" s="10">
        <v>34138681</v>
      </c>
      <c r="R484" s="10">
        <v>69</v>
      </c>
      <c r="S484" s="10">
        <v>2206738</v>
      </c>
    </row>
    <row r="485" ht="14.25" spans="1:19">
      <c r="A485" s="7">
        <v>44878.4798611111</v>
      </c>
      <c r="B485" s="8">
        <v>51380350</v>
      </c>
      <c r="C485" s="8">
        <v>587</v>
      </c>
      <c r="D485" s="8" t="s">
        <v>48</v>
      </c>
      <c r="E485" s="8">
        <v>174232</v>
      </c>
      <c r="F485" s="8" t="s">
        <v>174</v>
      </c>
      <c r="G485" s="8" t="s">
        <v>175</v>
      </c>
      <c r="H485" s="8" t="s">
        <v>176</v>
      </c>
      <c r="I485" s="8">
        <v>10</v>
      </c>
      <c r="J485" s="8">
        <v>690</v>
      </c>
      <c r="K485" s="8">
        <v>10601</v>
      </c>
      <c r="L485" s="8" t="s">
        <v>177</v>
      </c>
      <c r="M485" s="8" t="s">
        <v>178</v>
      </c>
      <c r="N485" s="9" t="s">
        <v>179</v>
      </c>
      <c r="O485" s="9">
        <v>8073</v>
      </c>
      <c r="P485" s="8" t="s">
        <v>285</v>
      </c>
      <c r="Q485" s="10">
        <v>34138681</v>
      </c>
      <c r="R485" s="10">
        <v>69</v>
      </c>
      <c r="S485" s="10">
        <v>2206738</v>
      </c>
    </row>
    <row r="486" ht="14.25" spans="1:19">
      <c r="A486" s="7">
        <v>44874.8756944444</v>
      </c>
      <c r="B486" s="8">
        <v>51330569</v>
      </c>
      <c r="C486" s="8">
        <v>591</v>
      </c>
      <c r="D486" s="8" t="s">
        <v>49</v>
      </c>
      <c r="E486" s="8">
        <v>174232</v>
      </c>
      <c r="F486" s="8" t="s">
        <v>174</v>
      </c>
      <c r="G486" s="8" t="s">
        <v>175</v>
      </c>
      <c r="H486" s="8" t="s">
        <v>176</v>
      </c>
      <c r="I486" s="8">
        <v>3</v>
      </c>
      <c r="J486" s="8">
        <v>276</v>
      </c>
      <c r="K486" s="8">
        <v>10601</v>
      </c>
      <c r="L486" s="8" t="s">
        <v>177</v>
      </c>
      <c r="M486" s="8" t="s">
        <v>178</v>
      </c>
      <c r="N486" s="9" t="s">
        <v>179</v>
      </c>
      <c r="O486" s="9">
        <v>15422</v>
      </c>
      <c r="P486" s="8" t="s">
        <v>286</v>
      </c>
      <c r="Q486" s="10">
        <v>33646505</v>
      </c>
      <c r="R486" s="10">
        <v>69</v>
      </c>
      <c r="S486" s="10">
        <v>2205772</v>
      </c>
    </row>
    <row r="487" ht="14.25" spans="1:19">
      <c r="A487" s="7">
        <v>44875.7013888889</v>
      </c>
      <c r="B487" s="8">
        <v>51341030</v>
      </c>
      <c r="C487" s="8">
        <v>591</v>
      </c>
      <c r="D487" s="8" t="s">
        <v>49</v>
      </c>
      <c r="E487" s="8">
        <v>174232</v>
      </c>
      <c r="F487" s="8" t="s">
        <v>174</v>
      </c>
      <c r="G487" s="8" t="s">
        <v>175</v>
      </c>
      <c r="H487" s="8" t="s">
        <v>176</v>
      </c>
      <c r="I487" s="8">
        <v>4</v>
      </c>
      <c r="J487" s="8">
        <v>276</v>
      </c>
      <c r="K487" s="8">
        <v>10601</v>
      </c>
      <c r="L487" s="8" t="s">
        <v>177</v>
      </c>
      <c r="M487" s="8" t="s">
        <v>178</v>
      </c>
      <c r="N487" s="9" t="s">
        <v>179</v>
      </c>
      <c r="O487" s="9">
        <v>15422</v>
      </c>
      <c r="P487" s="8" t="s">
        <v>286</v>
      </c>
      <c r="Q487" s="10">
        <v>33646505</v>
      </c>
      <c r="R487" s="10">
        <v>69</v>
      </c>
      <c r="S487" s="10">
        <v>2205772</v>
      </c>
    </row>
    <row r="488" ht="14.25" spans="1:19">
      <c r="A488" s="7">
        <v>44875.7013888889</v>
      </c>
      <c r="B488" s="8">
        <v>51341030</v>
      </c>
      <c r="C488" s="8">
        <v>591</v>
      </c>
      <c r="D488" s="8" t="s">
        <v>49</v>
      </c>
      <c r="E488" s="8">
        <v>174232</v>
      </c>
      <c r="F488" s="8" t="s">
        <v>174</v>
      </c>
      <c r="G488" s="8" t="s">
        <v>175</v>
      </c>
      <c r="H488" s="8" t="s">
        <v>176</v>
      </c>
      <c r="I488" s="8">
        <v>6</v>
      </c>
      <c r="J488" s="8">
        <v>414</v>
      </c>
      <c r="K488" s="8">
        <v>10601</v>
      </c>
      <c r="L488" s="8" t="s">
        <v>177</v>
      </c>
      <c r="M488" s="8" t="s">
        <v>178</v>
      </c>
      <c r="N488" s="9" t="s">
        <v>179</v>
      </c>
      <c r="O488" s="9">
        <v>15422</v>
      </c>
      <c r="P488" s="8" t="s">
        <v>286</v>
      </c>
      <c r="Q488" s="10">
        <v>34161683</v>
      </c>
      <c r="R488" s="10">
        <v>69</v>
      </c>
      <c r="S488" s="10">
        <v>2206709</v>
      </c>
    </row>
    <row r="489" ht="14.25" spans="1:19">
      <c r="A489" s="7">
        <v>44875.7909722222</v>
      </c>
      <c r="B489" s="8">
        <v>51343541</v>
      </c>
      <c r="C489" s="8">
        <v>591</v>
      </c>
      <c r="D489" s="8" t="s">
        <v>49</v>
      </c>
      <c r="E489" s="8">
        <v>174232</v>
      </c>
      <c r="F489" s="8" t="s">
        <v>174</v>
      </c>
      <c r="G489" s="8" t="s">
        <v>175</v>
      </c>
      <c r="H489" s="8" t="s">
        <v>176</v>
      </c>
      <c r="I489" s="8">
        <v>10</v>
      </c>
      <c r="J489" s="8">
        <v>690</v>
      </c>
      <c r="K489" s="8">
        <v>10601</v>
      </c>
      <c r="L489" s="8" t="s">
        <v>177</v>
      </c>
      <c r="M489" s="8" t="s">
        <v>178</v>
      </c>
      <c r="N489" s="9" t="s">
        <v>179</v>
      </c>
      <c r="O489" s="9">
        <v>15422</v>
      </c>
      <c r="P489" s="8" t="s">
        <v>286</v>
      </c>
      <c r="Q489" s="10">
        <v>34318250</v>
      </c>
      <c r="R489" s="10">
        <v>69</v>
      </c>
      <c r="S489" s="10">
        <v>2207726</v>
      </c>
    </row>
    <row r="490" ht="14.25" spans="1:19">
      <c r="A490" s="7">
        <v>44875.8423611111</v>
      </c>
      <c r="B490" s="8">
        <v>51345428</v>
      </c>
      <c r="C490" s="8">
        <v>591</v>
      </c>
      <c r="D490" s="8" t="s">
        <v>49</v>
      </c>
      <c r="E490" s="8">
        <v>174232</v>
      </c>
      <c r="F490" s="8" t="s">
        <v>174</v>
      </c>
      <c r="G490" s="8" t="s">
        <v>175</v>
      </c>
      <c r="H490" s="8" t="s">
        <v>176</v>
      </c>
      <c r="I490" s="8">
        <v>3</v>
      </c>
      <c r="J490" s="8">
        <v>276</v>
      </c>
      <c r="K490" s="8">
        <v>10601</v>
      </c>
      <c r="L490" s="8" t="s">
        <v>177</v>
      </c>
      <c r="M490" s="8" t="s">
        <v>178</v>
      </c>
      <c r="N490" s="9" t="s">
        <v>179</v>
      </c>
      <c r="O490" s="9">
        <v>5764</v>
      </c>
      <c r="P490" s="8" t="s">
        <v>287</v>
      </c>
      <c r="Q490" s="10">
        <v>34318250</v>
      </c>
      <c r="R490" s="10">
        <v>69</v>
      </c>
      <c r="S490" s="10">
        <v>2207726</v>
      </c>
    </row>
    <row r="491" ht="14.25" spans="1:19">
      <c r="A491" s="7">
        <v>44875.8520833333</v>
      </c>
      <c r="B491" s="8">
        <v>51345550</v>
      </c>
      <c r="C491" s="8">
        <v>591</v>
      </c>
      <c r="D491" s="8" t="s">
        <v>49</v>
      </c>
      <c r="E491" s="8">
        <v>174232</v>
      </c>
      <c r="F491" s="8" t="s">
        <v>174</v>
      </c>
      <c r="G491" s="8" t="s">
        <v>175</v>
      </c>
      <c r="H491" s="8" t="s">
        <v>176</v>
      </c>
      <c r="I491" s="8">
        <v>5</v>
      </c>
      <c r="J491" s="8">
        <v>414</v>
      </c>
      <c r="K491" s="8">
        <v>10601</v>
      </c>
      <c r="L491" s="8" t="s">
        <v>177</v>
      </c>
      <c r="M491" s="8" t="s">
        <v>178</v>
      </c>
      <c r="N491" s="9" t="s">
        <v>179</v>
      </c>
      <c r="O491" s="9">
        <v>5764</v>
      </c>
      <c r="P491" s="8" t="s">
        <v>287</v>
      </c>
      <c r="Q491" s="10">
        <v>34161683</v>
      </c>
      <c r="R491" s="10">
        <v>69</v>
      </c>
      <c r="S491" s="10">
        <v>2206709</v>
      </c>
    </row>
    <row r="492" ht="14.25" spans="1:19">
      <c r="A492" s="7">
        <v>44879.8013888889</v>
      </c>
      <c r="B492" s="8">
        <v>51400950</v>
      </c>
      <c r="C492" s="8">
        <v>591</v>
      </c>
      <c r="D492" s="8" t="s">
        <v>49</v>
      </c>
      <c r="E492" s="8">
        <v>174232</v>
      </c>
      <c r="F492" s="8" t="s">
        <v>174</v>
      </c>
      <c r="G492" s="8" t="s">
        <v>175</v>
      </c>
      <c r="H492" s="8" t="s">
        <v>176</v>
      </c>
      <c r="I492" s="8">
        <v>5</v>
      </c>
      <c r="J492" s="8">
        <v>414</v>
      </c>
      <c r="K492" s="8">
        <v>10601</v>
      </c>
      <c r="L492" s="8" t="s">
        <v>177</v>
      </c>
      <c r="M492" s="8" t="s">
        <v>178</v>
      </c>
      <c r="N492" s="9" t="s">
        <v>179</v>
      </c>
      <c r="O492" s="9">
        <v>15422</v>
      </c>
      <c r="P492" s="8" t="s">
        <v>286</v>
      </c>
      <c r="Q492" s="10">
        <v>34318250</v>
      </c>
      <c r="R492" s="10">
        <v>69</v>
      </c>
      <c r="S492" s="10">
        <v>2207726</v>
      </c>
    </row>
    <row r="493" ht="14.25" spans="1:19">
      <c r="A493" s="7">
        <v>44874.5243055556</v>
      </c>
      <c r="B493" s="8">
        <v>51319466</v>
      </c>
      <c r="C493" s="8">
        <v>594</v>
      </c>
      <c r="D493" s="8" t="s">
        <v>50</v>
      </c>
      <c r="E493" s="8">
        <v>174232</v>
      </c>
      <c r="F493" s="8" t="s">
        <v>174</v>
      </c>
      <c r="G493" s="8" t="s">
        <v>175</v>
      </c>
      <c r="H493" s="8" t="s">
        <v>176</v>
      </c>
      <c r="I493" s="8">
        <v>10</v>
      </c>
      <c r="J493" s="8">
        <v>690</v>
      </c>
      <c r="K493" s="8">
        <v>10601</v>
      </c>
      <c r="L493" s="8" t="s">
        <v>177</v>
      </c>
      <c r="M493" s="8" t="s">
        <v>178</v>
      </c>
      <c r="N493" s="9" t="s">
        <v>179</v>
      </c>
      <c r="O493" s="9">
        <v>6148</v>
      </c>
      <c r="P493" s="8" t="s">
        <v>288</v>
      </c>
      <c r="Q493" s="10">
        <v>34232631</v>
      </c>
      <c r="R493" s="10">
        <v>69</v>
      </c>
      <c r="S493" s="10">
        <v>2206758</v>
      </c>
    </row>
    <row r="494" ht="14.25" spans="1:19">
      <c r="A494" s="7">
        <v>44875.7006944444</v>
      </c>
      <c r="B494" s="8">
        <v>51340835</v>
      </c>
      <c r="C494" s="8">
        <v>594</v>
      </c>
      <c r="D494" s="8" t="s">
        <v>50</v>
      </c>
      <c r="E494" s="8">
        <v>174232</v>
      </c>
      <c r="F494" s="8" t="s">
        <v>174</v>
      </c>
      <c r="G494" s="8" t="s">
        <v>175</v>
      </c>
      <c r="H494" s="8" t="s">
        <v>176</v>
      </c>
      <c r="I494" s="8">
        <v>10</v>
      </c>
      <c r="J494" s="8">
        <v>690</v>
      </c>
      <c r="K494" s="8">
        <v>10601</v>
      </c>
      <c r="L494" s="8" t="s">
        <v>177</v>
      </c>
      <c r="M494" s="8" t="s">
        <v>178</v>
      </c>
      <c r="N494" s="9" t="s">
        <v>179</v>
      </c>
      <c r="O494" s="9">
        <v>6232</v>
      </c>
      <c r="P494" s="8" t="s">
        <v>289</v>
      </c>
      <c r="Q494" s="10">
        <v>33721990</v>
      </c>
      <c r="R494" s="10">
        <v>69</v>
      </c>
      <c r="S494" s="10">
        <v>2206729</v>
      </c>
    </row>
    <row r="495" ht="14.25" spans="1:19">
      <c r="A495" s="7">
        <v>44880.4673611111</v>
      </c>
      <c r="B495" s="8">
        <v>51407568</v>
      </c>
      <c r="C495" s="8">
        <v>594</v>
      </c>
      <c r="D495" s="8" t="s">
        <v>50</v>
      </c>
      <c r="E495" s="8">
        <v>174232</v>
      </c>
      <c r="F495" s="8" t="s">
        <v>174</v>
      </c>
      <c r="G495" s="8" t="s">
        <v>175</v>
      </c>
      <c r="H495" s="8" t="s">
        <v>176</v>
      </c>
      <c r="I495" s="8">
        <v>10</v>
      </c>
      <c r="J495" s="8">
        <v>690</v>
      </c>
      <c r="K495" s="8">
        <v>10601</v>
      </c>
      <c r="L495" s="8" t="s">
        <v>177</v>
      </c>
      <c r="M495" s="8" t="s">
        <v>178</v>
      </c>
      <c r="N495" s="9" t="s">
        <v>179</v>
      </c>
      <c r="O495" s="9">
        <v>6148</v>
      </c>
      <c r="P495" s="8" t="s">
        <v>288</v>
      </c>
      <c r="Q495" s="10">
        <v>33721990</v>
      </c>
      <c r="R495" s="10">
        <v>69</v>
      </c>
      <c r="S495" s="10">
        <v>2206729</v>
      </c>
    </row>
    <row r="496" ht="14.25" spans="1:19">
      <c r="A496" s="7">
        <v>44880.7145833333</v>
      </c>
      <c r="B496" s="8">
        <v>51413289</v>
      </c>
      <c r="C496" s="8">
        <v>594</v>
      </c>
      <c r="D496" s="8" t="s">
        <v>50</v>
      </c>
      <c r="E496" s="8">
        <v>174232</v>
      </c>
      <c r="F496" s="8" t="s">
        <v>174</v>
      </c>
      <c r="G496" s="8" t="s">
        <v>175</v>
      </c>
      <c r="H496" s="8" t="s">
        <v>176</v>
      </c>
      <c r="I496" s="8">
        <v>3</v>
      </c>
      <c r="J496" s="8">
        <v>276</v>
      </c>
      <c r="K496" s="8">
        <v>10601</v>
      </c>
      <c r="L496" s="8" t="s">
        <v>177</v>
      </c>
      <c r="M496" s="8" t="s">
        <v>178</v>
      </c>
      <c r="N496" s="9" t="s">
        <v>179</v>
      </c>
      <c r="O496" s="9">
        <v>6232</v>
      </c>
      <c r="P496" s="8" t="s">
        <v>289</v>
      </c>
      <c r="Q496" s="10">
        <v>34161683</v>
      </c>
      <c r="R496" s="10">
        <v>69</v>
      </c>
      <c r="S496" s="10">
        <v>2206709</v>
      </c>
    </row>
    <row r="497" ht="14.25" spans="1:19">
      <c r="A497" s="7">
        <v>44874.4756944444</v>
      </c>
      <c r="B497" s="8">
        <v>51318223</v>
      </c>
      <c r="C497" s="8">
        <v>598</v>
      </c>
      <c r="D497" s="8" t="s">
        <v>51</v>
      </c>
      <c r="E497" s="8">
        <v>174232</v>
      </c>
      <c r="F497" s="8" t="s">
        <v>174</v>
      </c>
      <c r="G497" s="8" t="s">
        <v>175</v>
      </c>
      <c r="H497" s="8" t="s">
        <v>176</v>
      </c>
      <c r="I497" s="8">
        <v>8</v>
      </c>
      <c r="J497" s="8">
        <v>552</v>
      </c>
      <c r="K497" s="8">
        <v>10601</v>
      </c>
      <c r="L497" s="8" t="s">
        <v>177</v>
      </c>
      <c r="M497" s="8" t="s">
        <v>178</v>
      </c>
      <c r="N497" s="9" t="s">
        <v>179</v>
      </c>
      <c r="O497" s="9">
        <v>12845</v>
      </c>
      <c r="P497" s="8" t="s">
        <v>290</v>
      </c>
      <c r="Q497" s="10">
        <v>34161683</v>
      </c>
      <c r="R497" s="10">
        <v>69</v>
      </c>
      <c r="S497" s="10">
        <v>2206709</v>
      </c>
    </row>
    <row r="498" ht="14.25" spans="1:19">
      <c r="A498" s="7">
        <v>44874.4756944444</v>
      </c>
      <c r="B498" s="8">
        <v>51318223</v>
      </c>
      <c r="C498" s="8">
        <v>598</v>
      </c>
      <c r="D498" s="8" t="s">
        <v>51</v>
      </c>
      <c r="E498" s="8">
        <v>174232</v>
      </c>
      <c r="F498" s="8" t="s">
        <v>174</v>
      </c>
      <c r="G498" s="8" t="s">
        <v>175</v>
      </c>
      <c r="H498" s="8" t="s">
        <v>176</v>
      </c>
      <c r="I498" s="8">
        <v>2</v>
      </c>
      <c r="J498" s="8">
        <v>138</v>
      </c>
      <c r="K498" s="8">
        <v>10601</v>
      </c>
      <c r="L498" s="8" t="s">
        <v>177</v>
      </c>
      <c r="M498" s="8" t="s">
        <v>178</v>
      </c>
      <c r="N498" s="9" t="s">
        <v>179</v>
      </c>
      <c r="O498" s="9">
        <v>12845</v>
      </c>
      <c r="P498" s="8" t="s">
        <v>290</v>
      </c>
      <c r="Q498" s="10">
        <v>34138681</v>
      </c>
      <c r="R498" s="10">
        <v>69</v>
      </c>
      <c r="S498" s="10">
        <v>2206738</v>
      </c>
    </row>
    <row r="499" ht="14.25" spans="1:19">
      <c r="A499" s="7">
        <v>44874.5819444444</v>
      </c>
      <c r="B499" s="8">
        <v>51320780</v>
      </c>
      <c r="C499" s="8">
        <v>598</v>
      </c>
      <c r="D499" s="8" t="s">
        <v>51</v>
      </c>
      <c r="E499" s="8">
        <v>174232</v>
      </c>
      <c r="F499" s="8" t="s">
        <v>174</v>
      </c>
      <c r="G499" s="8" t="s">
        <v>175</v>
      </c>
      <c r="H499" s="8" t="s">
        <v>176</v>
      </c>
      <c r="I499" s="8">
        <v>10</v>
      </c>
      <c r="J499" s="8">
        <v>690</v>
      </c>
      <c r="K499" s="8">
        <v>10601</v>
      </c>
      <c r="L499" s="8" t="s">
        <v>177</v>
      </c>
      <c r="M499" s="8" t="s">
        <v>178</v>
      </c>
      <c r="N499" s="9" t="s">
        <v>179</v>
      </c>
      <c r="O499" s="9">
        <v>12845</v>
      </c>
      <c r="P499" s="8" t="s">
        <v>290</v>
      </c>
      <c r="Q499" s="10">
        <v>34318250</v>
      </c>
      <c r="R499" s="10">
        <v>69</v>
      </c>
      <c r="S499" s="10">
        <v>2207726</v>
      </c>
    </row>
    <row r="500" ht="14.25" spans="1:19">
      <c r="A500" s="7">
        <v>44874.6243055556</v>
      </c>
      <c r="B500" s="8">
        <v>51321465</v>
      </c>
      <c r="C500" s="8">
        <v>598</v>
      </c>
      <c r="D500" s="8" t="s">
        <v>51</v>
      </c>
      <c r="E500" s="8">
        <v>174232</v>
      </c>
      <c r="F500" s="8" t="s">
        <v>174</v>
      </c>
      <c r="G500" s="8" t="s">
        <v>175</v>
      </c>
      <c r="H500" s="8" t="s">
        <v>176</v>
      </c>
      <c r="I500" s="8">
        <v>10</v>
      </c>
      <c r="J500" s="8">
        <v>690</v>
      </c>
      <c r="K500" s="8">
        <v>10601</v>
      </c>
      <c r="L500" s="8" t="s">
        <v>177</v>
      </c>
      <c r="M500" s="8" t="s">
        <v>178</v>
      </c>
      <c r="N500" s="9" t="s">
        <v>179</v>
      </c>
      <c r="O500" s="9">
        <v>11178</v>
      </c>
      <c r="P500" s="8" t="s">
        <v>291</v>
      </c>
      <c r="Q500" s="10">
        <v>34318250</v>
      </c>
      <c r="R500" s="10">
        <v>69</v>
      </c>
      <c r="S500" s="10">
        <v>2207726</v>
      </c>
    </row>
    <row r="501" ht="14.25" spans="1:19">
      <c r="A501" s="7">
        <v>44876.86875</v>
      </c>
      <c r="B501" s="8">
        <v>51362220</v>
      </c>
      <c r="C501" s="8">
        <v>598</v>
      </c>
      <c r="D501" s="8" t="s">
        <v>51</v>
      </c>
      <c r="E501" s="8">
        <v>174232</v>
      </c>
      <c r="F501" s="8" t="s">
        <v>174</v>
      </c>
      <c r="G501" s="8" t="s">
        <v>175</v>
      </c>
      <c r="H501" s="8" t="s">
        <v>176</v>
      </c>
      <c r="I501" s="8">
        <v>10</v>
      </c>
      <c r="J501" s="8">
        <v>690</v>
      </c>
      <c r="K501" s="8">
        <v>10601</v>
      </c>
      <c r="L501" s="8" t="s">
        <v>177</v>
      </c>
      <c r="M501" s="8" t="s">
        <v>178</v>
      </c>
      <c r="N501" s="9" t="s">
        <v>179</v>
      </c>
      <c r="O501" s="9">
        <v>11178</v>
      </c>
      <c r="P501" s="8" t="s">
        <v>291</v>
      </c>
      <c r="Q501" s="10">
        <v>34318250</v>
      </c>
      <c r="R501" s="10">
        <v>69</v>
      </c>
      <c r="S501" s="10">
        <v>2207726</v>
      </c>
    </row>
    <row r="502" ht="14.25" spans="1:19">
      <c r="A502" s="7">
        <v>44876.8701388889</v>
      </c>
      <c r="B502" s="8">
        <v>51362567</v>
      </c>
      <c r="C502" s="8">
        <v>598</v>
      </c>
      <c r="D502" s="8" t="s">
        <v>51</v>
      </c>
      <c r="E502" s="8">
        <v>174232</v>
      </c>
      <c r="F502" s="8" t="s">
        <v>174</v>
      </c>
      <c r="G502" s="8" t="s">
        <v>175</v>
      </c>
      <c r="H502" s="8" t="s">
        <v>176</v>
      </c>
      <c r="I502" s="8">
        <v>10</v>
      </c>
      <c r="J502" s="8">
        <v>690</v>
      </c>
      <c r="K502" s="8">
        <v>10601</v>
      </c>
      <c r="L502" s="8" t="s">
        <v>177</v>
      </c>
      <c r="M502" s="8" t="s">
        <v>178</v>
      </c>
      <c r="N502" s="9" t="s">
        <v>179</v>
      </c>
      <c r="O502" s="9">
        <v>11178</v>
      </c>
      <c r="P502" s="8" t="s">
        <v>291</v>
      </c>
      <c r="Q502" s="10">
        <v>34318250</v>
      </c>
      <c r="R502" s="10">
        <v>69</v>
      </c>
      <c r="S502" s="10">
        <v>2207726</v>
      </c>
    </row>
    <row r="503" ht="14.25" spans="1:19">
      <c r="A503" s="7">
        <v>44876.8708333333</v>
      </c>
      <c r="B503" s="8">
        <v>51362603</v>
      </c>
      <c r="C503" s="8">
        <v>598</v>
      </c>
      <c r="D503" s="8" t="s">
        <v>51</v>
      </c>
      <c r="E503" s="8">
        <v>174232</v>
      </c>
      <c r="F503" s="8" t="s">
        <v>174</v>
      </c>
      <c r="G503" s="8" t="s">
        <v>175</v>
      </c>
      <c r="H503" s="8" t="s">
        <v>176</v>
      </c>
      <c r="I503" s="8">
        <v>10</v>
      </c>
      <c r="J503" s="8">
        <v>690</v>
      </c>
      <c r="K503" s="8">
        <v>10601</v>
      </c>
      <c r="L503" s="8" t="s">
        <v>177</v>
      </c>
      <c r="M503" s="8" t="s">
        <v>178</v>
      </c>
      <c r="N503" s="9" t="s">
        <v>179</v>
      </c>
      <c r="O503" s="9">
        <v>11178</v>
      </c>
      <c r="P503" s="8" t="s">
        <v>291</v>
      </c>
      <c r="Q503" s="10">
        <v>34318250</v>
      </c>
      <c r="R503" s="10">
        <v>69</v>
      </c>
      <c r="S503" s="10">
        <v>2207726</v>
      </c>
    </row>
    <row r="504" ht="14.25" spans="1:19">
      <c r="A504" s="7">
        <v>44878.4638888889</v>
      </c>
      <c r="B504" s="8">
        <v>51379945</v>
      </c>
      <c r="C504" s="8">
        <v>704</v>
      </c>
      <c r="D504" s="8" t="s">
        <v>52</v>
      </c>
      <c r="E504" s="8">
        <v>174232</v>
      </c>
      <c r="F504" s="8" t="s">
        <v>174</v>
      </c>
      <c r="G504" s="8" t="s">
        <v>175</v>
      </c>
      <c r="H504" s="8" t="s">
        <v>176</v>
      </c>
      <c r="I504" s="8">
        <v>9</v>
      </c>
      <c r="J504" s="8">
        <v>621</v>
      </c>
      <c r="K504" s="8">
        <v>10601</v>
      </c>
      <c r="L504" s="8" t="s">
        <v>177</v>
      </c>
      <c r="M504" s="8" t="s">
        <v>178</v>
      </c>
      <c r="N504" s="9" t="s">
        <v>179</v>
      </c>
      <c r="O504" s="9">
        <v>6385</v>
      </c>
      <c r="P504" s="8" t="s">
        <v>292</v>
      </c>
      <c r="Q504" s="10">
        <v>34161683</v>
      </c>
      <c r="R504" s="10">
        <v>69</v>
      </c>
      <c r="S504" s="10">
        <v>2206709</v>
      </c>
    </row>
    <row r="505" ht="14.25" spans="1:19">
      <c r="A505" s="7">
        <v>44878.4638888889</v>
      </c>
      <c r="B505" s="8">
        <v>51379945</v>
      </c>
      <c r="C505" s="8">
        <v>704</v>
      </c>
      <c r="D505" s="8" t="s">
        <v>52</v>
      </c>
      <c r="E505" s="8">
        <v>174232</v>
      </c>
      <c r="F505" s="8" t="s">
        <v>174</v>
      </c>
      <c r="G505" s="8" t="s">
        <v>175</v>
      </c>
      <c r="H505" s="8" t="s">
        <v>176</v>
      </c>
      <c r="I505" s="8">
        <v>1</v>
      </c>
      <c r="J505" s="8">
        <v>69</v>
      </c>
      <c r="K505" s="8">
        <v>10601</v>
      </c>
      <c r="L505" s="8" t="s">
        <v>177</v>
      </c>
      <c r="M505" s="8" t="s">
        <v>178</v>
      </c>
      <c r="N505" s="9" t="s">
        <v>179</v>
      </c>
      <c r="O505" s="9">
        <v>6385</v>
      </c>
      <c r="P505" s="8" t="s">
        <v>292</v>
      </c>
      <c r="Q505" s="10">
        <v>33646505</v>
      </c>
      <c r="R505" s="10">
        <v>69</v>
      </c>
      <c r="S505" s="10">
        <v>2205772</v>
      </c>
    </row>
    <row r="506" ht="14.25" spans="1:19">
      <c r="A506" s="7">
        <v>44874.6416666667</v>
      </c>
      <c r="B506" s="8">
        <v>51322381</v>
      </c>
      <c r="C506" s="8">
        <v>706</v>
      </c>
      <c r="D506" s="8" t="s">
        <v>53</v>
      </c>
      <c r="E506" s="8">
        <v>174232</v>
      </c>
      <c r="F506" s="8" t="s">
        <v>174</v>
      </c>
      <c r="G506" s="8" t="s">
        <v>175</v>
      </c>
      <c r="H506" s="8" t="s">
        <v>176</v>
      </c>
      <c r="I506" s="8">
        <v>3</v>
      </c>
      <c r="J506" s="8">
        <v>276</v>
      </c>
      <c r="K506" s="8">
        <v>10601</v>
      </c>
      <c r="L506" s="8" t="s">
        <v>177</v>
      </c>
      <c r="M506" s="8" t="s">
        <v>178</v>
      </c>
      <c r="N506" s="9" t="s">
        <v>179</v>
      </c>
      <c r="O506" s="9">
        <v>15391</v>
      </c>
      <c r="P506" s="8" t="s">
        <v>293</v>
      </c>
      <c r="Q506" s="10">
        <v>33721990</v>
      </c>
      <c r="R506" s="10">
        <v>69</v>
      </c>
      <c r="S506" s="10">
        <v>2206729</v>
      </c>
    </row>
    <row r="507" ht="14.25" spans="1:19">
      <c r="A507" s="7">
        <v>44875.8777777778</v>
      </c>
      <c r="B507" s="8">
        <v>51346832</v>
      </c>
      <c r="C507" s="8">
        <v>706</v>
      </c>
      <c r="D507" s="8" t="s">
        <v>53</v>
      </c>
      <c r="E507" s="8">
        <v>174232</v>
      </c>
      <c r="F507" s="8" t="s">
        <v>174</v>
      </c>
      <c r="G507" s="8" t="s">
        <v>175</v>
      </c>
      <c r="H507" s="8" t="s">
        <v>176</v>
      </c>
      <c r="I507" s="8">
        <v>4</v>
      </c>
      <c r="J507" s="8">
        <v>276</v>
      </c>
      <c r="K507" s="8">
        <v>10601</v>
      </c>
      <c r="L507" s="8" t="s">
        <v>177</v>
      </c>
      <c r="M507" s="8" t="s">
        <v>178</v>
      </c>
      <c r="N507" s="9" t="s">
        <v>179</v>
      </c>
      <c r="O507" s="9">
        <v>15391</v>
      </c>
      <c r="P507" s="8" t="s">
        <v>293</v>
      </c>
      <c r="Q507" s="10">
        <v>33721990</v>
      </c>
      <c r="R507" s="10">
        <v>69</v>
      </c>
      <c r="S507" s="10">
        <v>2206729</v>
      </c>
    </row>
    <row r="508" ht="14.25" spans="1:19">
      <c r="A508" s="7">
        <v>44875.8777777778</v>
      </c>
      <c r="B508" s="8">
        <v>51346832</v>
      </c>
      <c r="C508" s="8">
        <v>706</v>
      </c>
      <c r="D508" s="8" t="s">
        <v>53</v>
      </c>
      <c r="E508" s="8">
        <v>174232</v>
      </c>
      <c r="F508" s="8" t="s">
        <v>174</v>
      </c>
      <c r="G508" s="8" t="s">
        <v>175</v>
      </c>
      <c r="H508" s="8" t="s">
        <v>176</v>
      </c>
      <c r="I508" s="8">
        <v>6</v>
      </c>
      <c r="J508" s="8">
        <v>414</v>
      </c>
      <c r="K508" s="8">
        <v>10601</v>
      </c>
      <c r="L508" s="8" t="s">
        <v>177</v>
      </c>
      <c r="M508" s="8" t="s">
        <v>178</v>
      </c>
      <c r="N508" s="9" t="s">
        <v>179</v>
      </c>
      <c r="O508" s="9">
        <v>6506</v>
      </c>
      <c r="P508" s="8" t="s">
        <v>294</v>
      </c>
      <c r="Q508" s="10">
        <v>33721990</v>
      </c>
      <c r="R508" s="10">
        <v>69</v>
      </c>
      <c r="S508" s="10">
        <v>2206729</v>
      </c>
    </row>
    <row r="509" ht="14.25" spans="1:19">
      <c r="A509" s="7">
        <v>44876.3965277778</v>
      </c>
      <c r="B509" s="8">
        <v>51349407</v>
      </c>
      <c r="C509" s="8">
        <v>706</v>
      </c>
      <c r="D509" s="8" t="s">
        <v>53</v>
      </c>
      <c r="E509" s="8">
        <v>174232</v>
      </c>
      <c r="F509" s="8" t="s">
        <v>174</v>
      </c>
      <c r="G509" s="8" t="s">
        <v>175</v>
      </c>
      <c r="H509" s="8" t="s">
        <v>176</v>
      </c>
      <c r="I509" s="8">
        <v>3</v>
      </c>
      <c r="J509" s="8">
        <v>207</v>
      </c>
      <c r="K509" s="8">
        <v>10601</v>
      </c>
      <c r="L509" s="8" t="s">
        <v>177</v>
      </c>
      <c r="M509" s="8" t="s">
        <v>178</v>
      </c>
      <c r="N509" s="9" t="s">
        <v>179</v>
      </c>
      <c r="O509" s="9">
        <v>10772</v>
      </c>
      <c r="P509" s="8" t="s">
        <v>295</v>
      </c>
      <c r="Q509" s="10">
        <v>33721990</v>
      </c>
      <c r="R509" s="10">
        <v>69</v>
      </c>
      <c r="S509" s="10">
        <v>2206729</v>
      </c>
    </row>
    <row r="510" ht="14.25" spans="1:19">
      <c r="A510" s="7">
        <v>44876.3965277778</v>
      </c>
      <c r="B510" s="8">
        <v>51349407</v>
      </c>
      <c r="C510" s="8">
        <v>706</v>
      </c>
      <c r="D510" s="8" t="s">
        <v>53</v>
      </c>
      <c r="E510" s="8">
        <v>174232</v>
      </c>
      <c r="F510" s="8" t="s">
        <v>174</v>
      </c>
      <c r="G510" s="8" t="s">
        <v>175</v>
      </c>
      <c r="H510" s="8" t="s">
        <v>176</v>
      </c>
      <c r="I510" s="8">
        <v>4</v>
      </c>
      <c r="J510" s="8">
        <v>276</v>
      </c>
      <c r="K510" s="8">
        <v>10601</v>
      </c>
      <c r="L510" s="8" t="s">
        <v>177</v>
      </c>
      <c r="M510" s="8" t="s">
        <v>178</v>
      </c>
      <c r="N510" s="9" t="s">
        <v>179</v>
      </c>
      <c r="O510" s="9">
        <v>10772</v>
      </c>
      <c r="P510" s="8" t="s">
        <v>295</v>
      </c>
      <c r="Q510" s="10">
        <v>34232631</v>
      </c>
      <c r="R510" s="10">
        <v>69</v>
      </c>
      <c r="S510" s="10">
        <v>2206758</v>
      </c>
    </row>
    <row r="511" ht="14.25" spans="1:19">
      <c r="A511" s="7">
        <v>44876.3965277778</v>
      </c>
      <c r="B511" s="8">
        <v>51349407</v>
      </c>
      <c r="C511" s="8">
        <v>706</v>
      </c>
      <c r="D511" s="8" t="s">
        <v>53</v>
      </c>
      <c r="E511" s="8">
        <v>174232</v>
      </c>
      <c r="F511" s="8" t="s">
        <v>174</v>
      </c>
      <c r="G511" s="8" t="s">
        <v>175</v>
      </c>
      <c r="H511" s="8" t="s">
        <v>176</v>
      </c>
      <c r="I511" s="8">
        <v>3</v>
      </c>
      <c r="J511" s="8">
        <v>207</v>
      </c>
      <c r="K511" s="8">
        <v>10601</v>
      </c>
      <c r="L511" s="8" t="s">
        <v>177</v>
      </c>
      <c r="M511" s="8" t="s">
        <v>178</v>
      </c>
      <c r="N511" s="9" t="s">
        <v>179</v>
      </c>
      <c r="O511" s="9">
        <v>10772</v>
      </c>
      <c r="P511" s="8" t="s">
        <v>295</v>
      </c>
      <c r="Q511" s="10">
        <v>34318250</v>
      </c>
      <c r="R511" s="10">
        <v>69</v>
      </c>
      <c r="S511" s="10">
        <v>2207726</v>
      </c>
    </row>
    <row r="512" ht="14.25" spans="1:19">
      <c r="A512" s="7">
        <v>44876.4569444444</v>
      </c>
      <c r="B512" s="8">
        <v>51351660</v>
      </c>
      <c r="C512" s="8">
        <v>706</v>
      </c>
      <c r="D512" s="8" t="s">
        <v>53</v>
      </c>
      <c r="E512" s="8">
        <v>174232</v>
      </c>
      <c r="F512" s="8" t="s">
        <v>174</v>
      </c>
      <c r="G512" s="8" t="s">
        <v>175</v>
      </c>
      <c r="H512" s="8" t="s">
        <v>176</v>
      </c>
      <c r="I512" s="8">
        <v>6</v>
      </c>
      <c r="J512" s="8">
        <v>414</v>
      </c>
      <c r="K512" s="8">
        <v>10601</v>
      </c>
      <c r="L512" s="8" t="s">
        <v>177</v>
      </c>
      <c r="M512" s="8" t="s">
        <v>178</v>
      </c>
      <c r="N512" s="9" t="s">
        <v>179</v>
      </c>
      <c r="O512" s="9">
        <v>15391</v>
      </c>
      <c r="P512" s="8" t="s">
        <v>293</v>
      </c>
      <c r="Q512" s="10">
        <v>34318250</v>
      </c>
      <c r="R512" s="10">
        <v>69</v>
      </c>
      <c r="S512" s="10">
        <v>2207726</v>
      </c>
    </row>
    <row r="513" ht="14.25" spans="1:19">
      <c r="A513" s="7">
        <v>44876.4569444444</v>
      </c>
      <c r="B513" s="8">
        <v>51351660</v>
      </c>
      <c r="C513" s="8">
        <v>706</v>
      </c>
      <c r="D513" s="8" t="s">
        <v>53</v>
      </c>
      <c r="E513" s="8">
        <v>174232</v>
      </c>
      <c r="F513" s="8" t="s">
        <v>174</v>
      </c>
      <c r="G513" s="8" t="s">
        <v>175</v>
      </c>
      <c r="H513" s="8" t="s">
        <v>176</v>
      </c>
      <c r="I513" s="8">
        <v>4</v>
      </c>
      <c r="J513" s="8">
        <v>276</v>
      </c>
      <c r="K513" s="8">
        <v>10601</v>
      </c>
      <c r="L513" s="8" t="s">
        <v>177</v>
      </c>
      <c r="M513" s="8" t="s">
        <v>178</v>
      </c>
      <c r="N513" s="9" t="s">
        <v>179</v>
      </c>
      <c r="O513" s="9">
        <v>15391</v>
      </c>
      <c r="P513" s="8" t="s">
        <v>293</v>
      </c>
      <c r="Q513" s="10">
        <v>34232631</v>
      </c>
      <c r="R513" s="10">
        <v>69</v>
      </c>
      <c r="S513" s="10">
        <v>2206758</v>
      </c>
    </row>
    <row r="514" ht="14.25" spans="1:19">
      <c r="A514" s="7">
        <v>44878.6902777778</v>
      </c>
      <c r="B514" s="8">
        <v>51384990</v>
      </c>
      <c r="C514" s="8">
        <v>706</v>
      </c>
      <c r="D514" s="8" t="s">
        <v>53</v>
      </c>
      <c r="E514" s="8">
        <v>174232</v>
      </c>
      <c r="F514" s="8" t="s">
        <v>174</v>
      </c>
      <c r="G514" s="8" t="s">
        <v>175</v>
      </c>
      <c r="H514" s="8" t="s">
        <v>176</v>
      </c>
      <c r="I514" s="8">
        <v>5</v>
      </c>
      <c r="J514" s="8">
        <v>414</v>
      </c>
      <c r="K514" s="8">
        <v>10601</v>
      </c>
      <c r="L514" s="8" t="s">
        <v>177</v>
      </c>
      <c r="M514" s="8" t="s">
        <v>178</v>
      </c>
      <c r="N514" s="9" t="s">
        <v>179</v>
      </c>
      <c r="O514" s="9">
        <v>6506</v>
      </c>
      <c r="P514" s="8" t="s">
        <v>294</v>
      </c>
      <c r="Q514" s="10">
        <v>34232631</v>
      </c>
      <c r="R514" s="10">
        <v>69</v>
      </c>
      <c r="S514" s="10">
        <v>2206758</v>
      </c>
    </row>
    <row r="515" ht="14.25" spans="1:19">
      <c r="A515" s="7">
        <v>44880.4090277778</v>
      </c>
      <c r="B515" s="8">
        <v>51405920</v>
      </c>
      <c r="C515" s="8">
        <v>706</v>
      </c>
      <c r="D515" s="8" t="s">
        <v>53</v>
      </c>
      <c r="E515" s="8">
        <v>174232</v>
      </c>
      <c r="F515" s="8" t="s">
        <v>174</v>
      </c>
      <c r="G515" s="8" t="s">
        <v>175</v>
      </c>
      <c r="H515" s="8" t="s">
        <v>176</v>
      </c>
      <c r="I515" s="8">
        <v>3</v>
      </c>
      <c r="J515" s="8">
        <v>276</v>
      </c>
      <c r="K515" s="8">
        <v>10601</v>
      </c>
      <c r="L515" s="8" t="s">
        <v>177</v>
      </c>
      <c r="M515" s="8" t="s">
        <v>178</v>
      </c>
      <c r="N515" s="9" t="s">
        <v>179</v>
      </c>
      <c r="O515" s="9">
        <v>15391</v>
      </c>
      <c r="P515" s="8" t="s">
        <v>293</v>
      </c>
      <c r="Q515" s="10">
        <v>34318250</v>
      </c>
      <c r="R515" s="10">
        <v>69</v>
      </c>
      <c r="S515" s="10">
        <v>2207726</v>
      </c>
    </row>
    <row r="516" ht="14.25" spans="1:19">
      <c r="A516" s="7">
        <v>44874.6791666667</v>
      </c>
      <c r="B516" s="8">
        <v>51323509</v>
      </c>
      <c r="C516" s="8">
        <v>707</v>
      </c>
      <c r="D516" s="8" t="s">
        <v>54</v>
      </c>
      <c r="E516" s="8">
        <v>174232</v>
      </c>
      <c r="F516" s="8" t="s">
        <v>174</v>
      </c>
      <c r="G516" s="8" t="s">
        <v>175</v>
      </c>
      <c r="H516" s="8" t="s">
        <v>176</v>
      </c>
      <c r="I516" s="8">
        <v>5</v>
      </c>
      <c r="J516" s="8">
        <v>414</v>
      </c>
      <c r="K516" s="8">
        <v>10601</v>
      </c>
      <c r="L516" s="8" t="s">
        <v>177</v>
      </c>
      <c r="M516" s="8" t="s">
        <v>178</v>
      </c>
      <c r="N516" s="9" t="s">
        <v>179</v>
      </c>
      <c r="O516" s="9">
        <v>4311</v>
      </c>
      <c r="P516" s="8" t="s">
        <v>296</v>
      </c>
      <c r="Q516" s="10">
        <v>34161683</v>
      </c>
      <c r="R516" s="10">
        <v>69</v>
      </c>
      <c r="S516" s="10">
        <v>2206709</v>
      </c>
    </row>
    <row r="517" ht="14.25" spans="1:19">
      <c r="A517" s="7">
        <v>44875.7333333333</v>
      </c>
      <c r="B517" s="8">
        <v>51341790</v>
      </c>
      <c r="C517" s="8">
        <v>707</v>
      </c>
      <c r="D517" s="8" t="s">
        <v>54</v>
      </c>
      <c r="E517" s="8">
        <v>174232</v>
      </c>
      <c r="F517" s="8" t="s">
        <v>174</v>
      </c>
      <c r="G517" s="8" t="s">
        <v>175</v>
      </c>
      <c r="H517" s="8" t="s">
        <v>176</v>
      </c>
      <c r="I517" s="8">
        <v>10</v>
      </c>
      <c r="J517" s="8">
        <v>690</v>
      </c>
      <c r="K517" s="8">
        <v>10601</v>
      </c>
      <c r="L517" s="8" t="s">
        <v>177</v>
      </c>
      <c r="M517" s="8" t="s">
        <v>178</v>
      </c>
      <c r="N517" s="9" t="s">
        <v>179</v>
      </c>
      <c r="O517" s="9">
        <v>4311</v>
      </c>
      <c r="P517" s="8" t="s">
        <v>296</v>
      </c>
      <c r="Q517" s="10">
        <v>34318250</v>
      </c>
      <c r="R517" s="10">
        <v>69</v>
      </c>
      <c r="S517" s="10">
        <v>2207726</v>
      </c>
    </row>
    <row r="518" ht="14.25" spans="1:19">
      <c r="A518" s="7">
        <v>44880.7583333333</v>
      </c>
      <c r="B518" s="8">
        <v>51414506</v>
      </c>
      <c r="C518" s="8">
        <v>707</v>
      </c>
      <c r="D518" s="8" t="s">
        <v>54</v>
      </c>
      <c r="E518" s="8">
        <v>174232</v>
      </c>
      <c r="F518" s="8" t="s">
        <v>174</v>
      </c>
      <c r="G518" s="8" t="s">
        <v>175</v>
      </c>
      <c r="H518" s="8" t="s">
        <v>176</v>
      </c>
      <c r="I518" s="8">
        <v>10</v>
      </c>
      <c r="J518" s="8">
        <v>690</v>
      </c>
      <c r="K518" s="8">
        <v>10601</v>
      </c>
      <c r="L518" s="8" t="s">
        <v>177</v>
      </c>
      <c r="M518" s="8" t="s">
        <v>178</v>
      </c>
      <c r="N518" s="9" t="s">
        <v>179</v>
      </c>
      <c r="O518" s="9">
        <v>4311</v>
      </c>
      <c r="P518" s="8" t="s">
        <v>296</v>
      </c>
      <c r="Q518" s="10">
        <v>34318250</v>
      </c>
      <c r="R518" s="10">
        <v>69</v>
      </c>
      <c r="S518" s="10">
        <v>2207726</v>
      </c>
    </row>
    <row r="519" ht="14.25" spans="1:19">
      <c r="A519" s="7">
        <v>44877.8701388889</v>
      </c>
      <c r="B519" s="8">
        <v>51375945</v>
      </c>
      <c r="C519" s="8">
        <v>709</v>
      </c>
      <c r="D519" s="8" t="s">
        <v>55</v>
      </c>
      <c r="E519" s="8">
        <v>174232</v>
      </c>
      <c r="F519" s="8" t="s">
        <v>174</v>
      </c>
      <c r="G519" s="8" t="s">
        <v>175</v>
      </c>
      <c r="H519" s="8" t="s">
        <v>176</v>
      </c>
      <c r="I519" s="8">
        <v>3</v>
      </c>
      <c r="J519" s="8">
        <v>276</v>
      </c>
      <c r="K519" s="8">
        <v>10601</v>
      </c>
      <c r="L519" s="8" t="s">
        <v>177</v>
      </c>
      <c r="M519" s="8" t="s">
        <v>178</v>
      </c>
      <c r="N519" s="9" t="s">
        <v>179</v>
      </c>
      <c r="O519" s="9">
        <v>15614</v>
      </c>
      <c r="P519" s="8" t="s">
        <v>297</v>
      </c>
      <c r="Q519" s="10">
        <v>34161683</v>
      </c>
      <c r="R519" s="10">
        <v>69</v>
      </c>
      <c r="S519" s="10">
        <v>2206709</v>
      </c>
    </row>
    <row r="520" ht="14.25" spans="1:19">
      <c r="A520" s="7">
        <v>44878.4555555556</v>
      </c>
      <c r="B520" s="8">
        <v>51379678</v>
      </c>
      <c r="C520" s="8">
        <v>709</v>
      </c>
      <c r="D520" s="8" t="s">
        <v>55</v>
      </c>
      <c r="E520" s="8">
        <v>174232</v>
      </c>
      <c r="F520" s="8" t="s">
        <v>174</v>
      </c>
      <c r="G520" s="8" t="s">
        <v>175</v>
      </c>
      <c r="H520" s="8" t="s">
        <v>176</v>
      </c>
      <c r="I520" s="8">
        <v>3</v>
      </c>
      <c r="J520" s="8">
        <v>276</v>
      </c>
      <c r="K520" s="8">
        <v>10601</v>
      </c>
      <c r="L520" s="8" t="s">
        <v>177</v>
      </c>
      <c r="M520" s="8" t="s">
        <v>178</v>
      </c>
      <c r="N520" s="9" t="s">
        <v>179</v>
      </c>
      <c r="O520" s="9">
        <v>12921</v>
      </c>
      <c r="P520" s="8" t="s">
        <v>298</v>
      </c>
      <c r="Q520" s="10">
        <v>34318250</v>
      </c>
      <c r="R520" s="10">
        <v>69</v>
      </c>
      <c r="S520" s="10">
        <v>2207726</v>
      </c>
    </row>
    <row r="521" ht="14.25" spans="1:19">
      <c r="A521" s="7">
        <v>44878.8444444444</v>
      </c>
      <c r="B521" s="8">
        <v>51389157</v>
      </c>
      <c r="C521" s="8">
        <v>709</v>
      </c>
      <c r="D521" s="8" t="s">
        <v>55</v>
      </c>
      <c r="E521" s="8">
        <v>174232</v>
      </c>
      <c r="F521" s="8" t="s">
        <v>174</v>
      </c>
      <c r="G521" s="8" t="s">
        <v>175</v>
      </c>
      <c r="H521" s="8" t="s">
        <v>176</v>
      </c>
      <c r="I521" s="8">
        <v>3</v>
      </c>
      <c r="J521" s="8">
        <v>276</v>
      </c>
      <c r="K521" s="8">
        <v>10601</v>
      </c>
      <c r="L521" s="8" t="s">
        <v>177</v>
      </c>
      <c r="M521" s="8" t="s">
        <v>178</v>
      </c>
      <c r="N521" s="9" t="s">
        <v>179</v>
      </c>
      <c r="O521" s="9">
        <v>15614</v>
      </c>
      <c r="P521" s="8" t="s">
        <v>297</v>
      </c>
      <c r="Q521" s="10">
        <v>34161683</v>
      </c>
      <c r="R521" s="10">
        <v>69</v>
      </c>
      <c r="S521" s="10">
        <v>2206709</v>
      </c>
    </row>
    <row r="522" ht="14.25" spans="1:19">
      <c r="A522" s="7">
        <v>44879.6333333333</v>
      </c>
      <c r="B522" s="8">
        <v>51396703</v>
      </c>
      <c r="C522" s="8">
        <v>709</v>
      </c>
      <c r="D522" s="8" t="s">
        <v>55</v>
      </c>
      <c r="E522" s="8">
        <v>174232</v>
      </c>
      <c r="F522" s="8" t="s">
        <v>174</v>
      </c>
      <c r="G522" s="8" t="s">
        <v>175</v>
      </c>
      <c r="H522" s="8" t="s">
        <v>176</v>
      </c>
      <c r="I522" s="8">
        <v>2</v>
      </c>
      <c r="J522" s="8">
        <v>157</v>
      </c>
      <c r="K522" s="8">
        <v>10601</v>
      </c>
      <c r="L522" s="8" t="s">
        <v>177</v>
      </c>
      <c r="M522" s="8" t="s">
        <v>178</v>
      </c>
      <c r="N522" s="9" t="s">
        <v>179</v>
      </c>
      <c r="O522" s="9">
        <v>15366</v>
      </c>
      <c r="P522" s="8" t="s">
        <v>299</v>
      </c>
      <c r="Q522" s="10">
        <v>34161683</v>
      </c>
      <c r="R522" s="10">
        <v>69</v>
      </c>
      <c r="S522" s="10">
        <v>2206709</v>
      </c>
    </row>
    <row r="523" ht="14.25" spans="1:19">
      <c r="A523" s="7">
        <v>44879.6347222222</v>
      </c>
      <c r="B523" s="8">
        <v>51396756</v>
      </c>
      <c r="C523" s="8">
        <v>709</v>
      </c>
      <c r="D523" s="8" t="s">
        <v>55</v>
      </c>
      <c r="E523" s="8">
        <v>174232</v>
      </c>
      <c r="F523" s="8" t="s">
        <v>174</v>
      </c>
      <c r="G523" s="8" t="s">
        <v>175</v>
      </c>
      <c r="H523" s="8" t="s">
        <v>176</v>
      </c>
      <c r="I523" s="8">
        <v>1</v>
      </c>
      <c r="J523" s="8">
        <v>88</v>
      </c>
      <c r="K523" s="8">
        <v>10601</v>
      </c>
      <c r="L523" s="8" t="s">
        <v>177</v>
      </c>
      <c r="M523" s="8" t="s">
        <v>178</v>
      </c>
      <c r="N523" s="9" t="s">
        <v>179</v>
      </c>
      <c r="O523" s="9">
        <v>15366</v>
      </c>
      <c r="P523" s="8" t="s">
        <v>299</v>
      </c>
      <c r="Q523" s="10">
        <v>34161683</v>
      </c>
      <c r="R523" s="10">
        <v>69</v>
      </c>
      <c r="S523" s="10">
        <v>2206709</v>
      </c>
    </row>
    <row r="524" ht="14.25" spans="1:19">
      <c r="A524" s="7">
        <v>44880.80625</v>
      </c>
      <c r="B524" s="8">
        <v>51416044</v>
      </c>
      <c r="C524" s="8">
        <v>709</v>
      </c>
      <c r="D524" s="8" t="s">
        <v>55</v>
      </c>
      <c r="E524" s="8">
        <v>174232</v>
      </c>
      <c r="F524" s="8" t="s">
        <v>174</v>
      </c>
      <c r="G524" s="8" t="s">
        <v>175</v>
      </c>
      <c r="H524" s="8" t="s">
        <v>176</v>
      </c>
      <c r="I524" s="8">
        <v>1</v>
      </c>
      <c r="J524" s="8">
        <v>58.67</v>
      </c>
      <c r="K524" s="8">
        <v>10601</v>
      </c>
      <c r="L524" s="8" t="s">
        <v>177</v>
      </c>
      <c r="M524" s="8" t="s">
        <v>178</v>
      </c>
      <c r="N524" s="9" t="s">
        <v>179</v>
      </c>
      <c r="O524" s="9">
        <v>15614</v>
      </c>
      <c r="P524" s="8" t="s">
        <v>297</v>
      </c>
      <c r="Q524" s="10">
        <v>34161683</v>
      </c>
      <c r="R524" s="10">
        <v>69</v>
      </c>
      <c r="S524" s="10">
        <v>2206709</v>
      </c>
    </row>
    <row r="525" ht="14.25" spans="1:19">
      <c r="A525" s="7">
        <v>44880.8083333333</v>
      </c>
      <c r="B525" s="8">
        <v>51416085</v>
      </c>
      <c r="C525" s="8">
        <v>709</v>
      </c>
      <c r="D525" s="8" t="s">
        <v>55</v>
      </c>
      <c r="E525" s="8">
        <v>174232</v>
      </c>
      <c r="F525" s="8" t="s">
        <v>174</v>
      </c>
      <c r="G525" s="8" t="s">
        <v>175</v>
      </c>
      <c r="H525" s="8" t="s">
        <v>176</v>
      </c>
      <c r="I525" s="8">
        <v>1</v>
      </c>
      <c r="J525" s="8">
        <v>58.67</v>
      </c>
      <c r="K525" s="8">
        <v>10601</v>
      </c>
      <c r="L525" s="8" t="s">
        <v>177</v>
      </c>
      <c r="M525" s="8" t="s">
        <v>178</v>
      </c>
      <c r="N525" s="9" t="s">
        <v>179</v>
      </c>
      <c r="O525" s="9">
        <v>15614</v>
      </c>
      <c r="P525" s="8" t="s">
        <v>297</v>
      </c>
      <c r="Q525" s="10">
        <v>34161683</v>
      </c>
      <c r="R525" s="10">
        <v>69</v>
      </c>
      <c r="S525" s="10">
        <v>2206709</v>
      </c>
    </row>
    <row r="526" ht="14.25" spans="1:19">
      <c r="A526" s="7">
        <v>44880.8097222222</v>
      </c>
      <c r="B526" s="8">
        <v>51416145</v>
      </c>
      <c r="C526" s="8">
        <v>709</v>
      </c>
      <c r="D526" s="8" t="s">
        <v>55</v>
      </c>
      <c r="E526" s="8">
        <v>174232</v>
      </c>
      <c r="F526" s="8" t="s">
        <v>174</v>
      </c>
      <c r="G526" s="8" t="s">
        <v>175</v>
      </c>
      <c r="H526" s="8" t="s">
        <v>176</v>
      </c>
      <c r="I526" s="8">
        <v>1</v>
      </c>
      <c r="J526" s="8">
        <v>58.67</v>
      </c>
      <c r="K526" s="8">
        <v>10601</v>
      </c>
      <c r="L526" s="8" t="s">
        <v>177</v>
      </c>
      <c r="M526" s="8" t="s">
        <v>178</v>
      </c>
      <c r="N526" s="9" t="s">
        <v>179</v>
      </c>
      <c r="O526" s="9">
        <v>12921</v>
      </c>
      <c r="P526" s="8" t="s">
        <v>298</v>
      </c>
      <c r="Q526" s="10">
        <v>34161683</v>
      </c>
      <c r="R526" s="10">
        <v>69</v>
      </c>
      <c r="S526" s="10">
        <v>2206709</v>
      </c>
    </row>
    <row r="527" ht="14.25" spans="1:19">
      <c r="A527" s="7">
        <v>44874.4416666667</v>
      </c>
      <c r="B527" s="8">
        <v>51316867</v>
      </c>
      <c r="C527" s="8">
        <v>710</v>
      </c>
      <c r="D527" s="8" t="s">
        <v>56</v>
      </c>
      <c r="E527" s="8">
        <v>174232</v>
      </c>
      <c r="F527" s="8" t="s">
        <v>174</v>
      </c>
      <c r="G527" s="8" t="s">
        <v>175</v>
      </c>
      <c r="H527" s="8" t="s">
        <v>176</v>
      </c>
      <c r="I527" s="8">
        <v>4</v>
      </c>
      <c r="J527" s="8">
        <v>268</v>
      </c>
      <c r="K527" s="8">
        <v>10601</v>
      </c>
      <c r="L527" s="8" t="s">
        <v>177</v>
      </c>
      <c r="M527" s="8" t="s">
        <v>178</v>
      </c>
      <c r="N527" s="9" t="s">
        <v>179</v>
      </c>
      <c r="O527" s="9">
        <v>12981</v>
      </c>
      <c r="P527" s="8" t="s">
        <v>300</v>
      </c>
      <c r="Q527" s="10">
        <v>34232631</v>
      </c>
      <c r="R527" s="10">
        <v>69</v>
      </c>
      <c r="S527" s="10">
        <v>2206758</v>
      </c>
    </row>
    <row r="528" ht="14.25" spans="1:19">
      <c r="A528" s="7">
        <v>44874.4416666667</v>
      </c>
      <c r="B528" s="8">
        <v>51316867</v>
      </c>
      <c r="C528" s="8">
        <v>710</v>
      </c>
      <c r="D528" s="8" t="s">
        <v>56</v>
      </c>
      <c r="E528" s="8">
        <v>174232</v>
      </c>
      <c r="F528" s="8" t="s">
        <v>174</v>
      </c>
      <c r="G528" s="8" t="s">
        <v>175</v>
      </c>
      <c r="H528" s="8" t="s">
        <v>176</v>
      </c>
      <c r="I528" s="8">
        <v>4</v>
      </c>
      <c r="J528" s="8">
        <v>268</v>
      </c>
      <c r="K528" s="8">
        <v>10601</v>
      </c>
      <c r="L528" s="8" t="s">
        <v>177</v>
      </c>
      <c r="M528" s="8" t="s">
        <v>178</v>
      </c>
      <c r="N528" s="9" t="s">
        <v>179</v>
      </c>
      <c r="O528" s="9">
        <v>12981</v>
      </c>
      <c r="P528" s="8" t="s">
        <v>300</v>
      </c>
      <c r="Q528" s="10">
        <v>34232631</v>
      </c>
      <c r="R528" s="10">
        <v>69</v>
      </c>
      <c r="S528" s="10">
        <v>2206758</v>
      </c>
    </row>
    <row r="529" ht="14.25" spans="1:19">
      <c r="A529" s="7">
        <v>44874.4534722222</v>
      </c>
      <c r="B529" s="8">
        <v>51317203</v>
      </c>
      <c r="C529" s="8">
        <v>710</v>
      </c>
      <c r="D529" s="8" t="s">
        <v>56</v>
      </c>
      <c r="E529" s="8">
        <v>174232</v>
      </c>
      <c r="F529" s="8" t="s">
        <v>174</v>
      </c>
      <c r="G529" s="8" t="s">
        <v>175</v>
      </c>
      <c r="H529" s="8" t="s">
        <v>176</v>
      </c>
      <c r="I529" s="8">
        <v>2</v>
      </c>
      <c r="J529" s="8">
        <v>134</v>
      </c>
      <c r="K529" s="8">
        <v>10601</v>
      </c>
      <c r="L529" s="8" t="s">
        <v>177</v>
      </c>
      <c r="M529" s="8" t="s">
        <v>178</v>
      </c>
      <c r="N529" s="9" t="s">
        <v>179</v>
      </c>
      <c r="O529" s="9">
        <v>15385</v>
      </c>
      <c r="P529" s="8" t="s">
        <v>301</v>
      </c>
      <c r="Q529" s="10">
        <v>33646505</v>
      </c>
      <c r="R529" s="10">
        <v>69</v>
      </c>
      <c r="S529" s="10">
        <v>2205772</v>
      </c>
    </row>
    <row r="530" ht="14.25" spans="1:19">
      <c r="A530" s="7">
        <v>44874.4534722222</v>
      </c>
      <c r="B530" s="8">
        <v>51317203</v>
      </c>
      <c r="C530" s="8">
        <v>710</v>
      </c>
      <c r="D530" s="8" t="s">
        <v>56</v>
      </c>
      <c r="E530" s="8">
        <v>174232</v>
      </c>
      <c r="F530" s="8" t="s">
        <v>174</v>
      </c>
      <c r="G530" s="8" t="s">
        <v>175</v>
      </c>
      <c r="H530" s="8" t="s">
        <v>176</v>
      </c>
      <c r="I530" s="8">
        <v>2</v>
      </c>
      <c r="J530" s="8">
        <v>134</v>
      </c>
      <c r="K530" s="8">
        <v>10601</v>
      </c>
      <c r="L530" s="8" t="s">
        <v>177</v>
      </c>
      <c r="M530" s="8" t="s">
        <v>178</v>
      </c>
      <c r="N530" s="9" t="s">
        <v>179</v>
      </c>
      <c r="O530" s="9">
        <v>12981</v>
      </c>
      <c r="P530" s="8" t="s">
        <v>300</v>
      </c>
      <c r="Q530" s="10">
        <v>34318250</v>
      </c>
      <c r="R530" s="10">
        <v>69</v>
      </c>
      <c r="S530" s="10">
        <v>2207726</v>
      </c>
    </row>
    <row r="531" ht="14.25" spans="1:19">
      <c r="A531" s="7">
        <v>44874.4534722222</v>
      </c>
      <c r="B531" s="8">
        <v>51317203</v>
      </c>
      <c r="C531" s="8">
        <v>710</v>
      </c>
      <c r="D531" s="8" t="s">
        <v>56</v>
      </c>
      <c r="E531" s="8">
        <v>174232</v>
      </c>
      <c r="F531" s="8" t="s">
        <v>174</v>
      </c>
      <c r="G531" s="8" t="s">
        <v>175</v>
      </c>
      <c r="H531" s="8" t="s">
        <v>176</v>
      </c>
      <c r="I531" s="8">
        <v>2</v>
      </c>
      <c r="J531" s="8">
        <v>134</v>
      </c>
      <c r="K531" s="8">
        <v>10601</v>
      </c>
      <c r="L531" s="8" t="s">
        <v>177</v>
      </c>
      <c r="M531" s="8" t="s">
        <v>178</v>
      </c>
      <c r="N531" s="9" t="s">
        <v>179</v>
      </c>
      <c r="O531" s="9">
        <v>15385</v>
      </c>
      <c r="P531" s="8" t="s">
        <v>301</v>
      </c>
      <c r="Q531" s="10">
        <v>34232631</v>
      </c>
      <c r="R531" s="10">
        <v>69</v>
      </c>
      <c r="S531" s="10">
        <v>2206758</v>
      </c>
    </row>
    <row r="532" ht="14.25" spans="1:19">
      <c r="A532" s="7">
        <v>44874.4534722222</v>
      </c>
      <c r="B532" s="8">
        <v>51317203</v>
      </c>
      <c r="C532" s="8">
        <v>710</v>
      </c>
      <c r="D532" s="8" t="s">
        <v>56</v>
      </c>
      <c r="E532" s="8">
        <v>174232</v>
      </c>
      <c r="F532" s="8" t="s">
        <v>174</v>
      </c>
      <c r="G532" s="8" t="s">
        <v>175</v>
      </c>
      <c r="H532" s="8" t="s">
        <v>176</v>
      </c>
      <c r="I532" s="8">
        <v>2</v>
      </c>
      <c r="J532" s="8">
        <v>134</v>
      </c>
      <c r="K532" s="8">
        <v>10601</v>
      </c>
      <c r="L532" s="8" t="s">
        <v>177</v>
      </c>
      <c r="M532" s="8" t="s">
        <v>178</v>
      </c>
      <c r="N532" s="9" t="s">
        <v>179</v>
      </c>
      <c r="O532" s="9">
        <v>15385</v>
      </c>
      <c r="P532" s="8" t="s">
        <v>301</v>
      </c>
      <c r="Q532" s="10">
        <v>32352062</v>
      </c>
      <c r="R532" s="10">
        <v>69</v>
      </c>
      <c r="S532" s="10">
        <v>2202733</v>
      </c>
    </row>
    <row r="533" ht="14.25" spans="1:19">
      <c r="A533" s="7">
        <v>44875.4263888889</v>
      </c>
      <c r="B533" s="8">
        <v>51334417</v>
      </c>
      <c r="C533" s="8">
        <v>710</v>
      </c>
      <c r="D533" s="8" t="s">
        <v>56</v>
      </c>
      <c r="E533" s="8">
        <v>174232</v>
      </c>
      <c r="F533" s="8" t="s">
        <v>174</v>
      </c>
      <c r="G533" s="8" t="s">
        <v>175</v>
      </c>
      <c r="H533" s="8" t="s">
        <v>176</v>
      </c>
      <c r="I533" s="8">
        <v>5</v>
      </c>
      <c r="J533" s="8">
        <v>414</v>
      </c>
      <c r="K533" s="8">
        <v>10601</v>
      </c>
      <c r="L533" s="8" t="s">
        <v>177</v>
      </c>
      <c r="M533" s="8" t="s">
        <v>178</v>
      </c>
      <c r="N533" s="9" t="s">
        <v>179</v>
      </c>
      <c r="O533" s="9">
        <v>12981</v>
      </c>
      <c r="P533" s="8" t="s">
        <v>300</v>
      </c>
      <c r="Q533" s="10">
        <v>34318250</v>
      </c>
      <c r="R533" s="10">
        <v>69</v>
      </c>
      <c r="S533" s="10">
        <v>2207726</v>
      </c>
    </row>
    <row r="534" ht="14.25" spans="1:19">
      <c r="A534" s="7">
        <v>44875.8881944444</v>
      </c>
      <c r="B534" s="8">
        <v>51347132</v>
      </c>
      <c r="C534" s="8">
        <v>710</v>
      </c>
      <c r="D534" s="8" t="s">
        <v>56</v>
      </c>
      <c r="E534" s="8">
        <v>174232</v>
      </c>
      <c r="F534" s="8" t="s">
        <v>174</v>
      </c>
      <c r="G534" s="8" t="s">
        <v>175</v>
      </c>
      <c r="H534" s="8" t="s">
        <v>176</v>
      </c>
      <c r="I534" s="8">
        <v>4</v>
      </c>
      <c r="J534" s="8">
        <v>276</v>
      </c>
      <c r="K534" s="8">
        <v>10601</v>
      </c>
      <c r="L534" s="8" t="s">
        <v>177</v>
      </c>
      <c r="M534" s="8" t="s">
        <v>178</v>
      </c>
      <c r="N534" s="9" t="s">
        <v>179</v>
      </c>
      <c r="O534" s="9">
        <v>12981</v>
      </c>
      <c r="P534" s="8" t="s">
        <v>300</v>
      </c>
      <c r="Q534" s="10">
        <v>34318250</v>
      </c>
      <c r="R534" s="10">
        <v>69</v>
      </c>
      <c r="S534" s="10">
        <v>2207726</v>
      </c>
    </row>
    <row r="535" ht="14.25" spans="1:19">
      <c r="A535" s="7">
        <v>44875.8881944444</v>
      </c>
      <c r="B535" s="8">
        <v>51347132</v>
      </c>
      <c r="C535" s="8">
        <v>710</v>
      </c>
      <c r="D535" s="8" t="s">
        <v>56</v>
      </c>
      <c r="E535" s="8">
        <v>174232</v>
      </c>
      <c r="F535" s="8" t="s">
        <v>174</v>
      </c>
      <c r="G535" s="8" t="s">
        <v>175</v>
      </c>
      <c r="H535" s="8" t="s">
        <v>176</v>
      </c>
      <c r="I535" s="8">
        <v>6</v>
      </c>
      <c r="J535" s="8">
        <v>414</v>
      </c>
      <c r="K535" s="8">
        <v>10601</v>
      </c>
      <c r="L535" s="8" t="s">
        <v>177</v>
      </c>
      <c r="M535" s="8" t="s">
        <v>178</v>
      </c>
      <c r="N535" s="9" t="s">
        <v>179</v>
      </c>
      <c r="O535" s="9">
        <v>12981</v>
      </c>
      <c r="P535" s="8" t="s">
        <v>300</v>
      </c>
      <c r="Q535" s="10">
        <v>34318250</v>
      </c>
      <c r="R535" s="10">
        <v>69</v>
      </c>
      <c r="S535" s="10">
        <v>2207726</v>
      </c>
    </row>
    <row r="536" ht="14.25" spans="1:19">
      <c r="A536" s="7">
        <v>44874.5618055556</v>
      </c>
      <c r="B536" s="8">
        <v>51320233</v>
      </c>
      <c r="C536" s="8">
        <v>712</v>
      </c>
      <c r="D536" s="8" t="s">
        <v>57</v>
      </c>
      <c r="E536" s="8">
        <v>174232</v>
      </c>
      <c r="F536" s="8" t="s">
        <v>174</v>
      </c>
      <c r="G536" s="8" t="s">
        <v>175</v>
      </c>
      <c r="H536" s="8" t="s">
        <v>176</v>
      </c>
      <c r="I536" s="8">
        <v>10</v>
      </c>
      <c r="J536" s="8">
        <v>690</v>
      </c>
      <c r="K536" s="8">
        <v>10601</v>
      </c>
      <c r="L536" s="8" t="s">
        <v>177</v>
      </c>
      <c r="M536" s="8" t="s">
        <v>178</v>
      </c>
      <c r="N536" s="9" t="s">
        <v>179</v>
      </c>
      <c r="O536" s="9">
        <v>11382</v>
      </c>
      <c r="P536" s="8" t="s">
        <v>302</v>
      </c>
      <c r="Q536" s="10">
        <v>34232631</v>
      </c>
      <c r="R536" s="10">
        <v>69</v>
      </c>
      <c r="S536" s="10">
        <v>2206758</v>
      </c>
    </row>
    <row r="537" ht="14.25" spans="1:19">
      <c r="A537" s="7">
        <v>44874.8840277778</v>
      </c>
      <c r="B537" s="8">
        <v>51330811</v>
      </c>
      <c r="C537" s="8">
        <v>712</v>
      </c>
      <c r="D537" s="8" t="s">
        <v>57</v>
      </c>
      <c r="E537" s="8">
        <v>174232</v>
      </c>
      <c r="F537" s="8" t="s">
        <v>174</v>
      </c>
      <c r="G537" s="8" t="s">
        <v>175</v>
      </c>
      <c r="H537" s="8" t="s">
        <v>176</v>
      </c>
      <c r="I537" s="8">
        <v>5</v>
      </c>
      <c r="J537" s="8">
        <v>414</v>
      </c>
      <c r="K537" s="8">
        <v>10601</v>
      </c>
      <c r="L537" s="8" t="s">
        <v>177</v>
      </c>
      <c r="M537" s="8" t="s">
        <v>178</v>
      </c>
      <c r="N537" s="9" t="s">
        <v>179</v>
      </c>
      <c r="O537" s="9">
        <v>4089</v>
      </c>
      <c r="P537" s="8" t="s">
        <v>303</v>
      </c>
      <c r="Q537" s="10">
        <v>34161683</v>
      </c>
      <c r="R537" s="10">
        <v>69</v>
      </c>
      <c r="S537" s="10">
        <v>2206709</v>
      </c>
    </row>
    <row r="538" ht="14.25" spans="1:19">
      <c r="A538" s="7">
        <v>44875.3680555556</v>
      </c>
      <c r="B538" s="8">
        <v>51332832</v>
      </c>
      <c r="C538" s="8">
        <v>712</v>
      </c>
      <c r="D538" s="8" t="s">
        <v>57</v>
      </c>
      <c r="E538" s="8">
        <v>174232</v>
      </c>
      <c r="F538" s="8" t="s">
        <v>174</v>
      </c>
      <c r="G538" s="8" t="s">
        <v>175</v>
      </c>
      <c r="H538" s="8" t="s">
        <v>176</v>
      </c>
      <c r="I538" s="8">
        <v>1</v>
      </c>
      <c r="J538" s="8">
        <v>58.67</v>
      </c>
      <c r="K538" s="8">
        <v>10601</v>
      </c>
      <c r="L538" s="8" t="s">
        <v>177</v>
      </c>
      <c r="M538" s="8" t="s">
        <v>178</v>
      </c>
      <c r="N538" s="9" t="s">
        <v>179</v>
      </c>
      <c r="O538" s="9">
        <v>11382</v>
      </c>
      <c r="P538" s="8" t="s">
        <v>302</v>
      </c>
      <c r="Q538" s="10">
        <v>33316156</v>
      </c>
      <c r="R538" s="10">
        <v>69</v>
      </c>
      <c r="S538" s="10">
        <v>2205707</v>
      </c>
    </row>
    <row r="539" ht="14.25" spans="1:19">
      <c r="A539" s="7">
        <v>44875.4576388889</v>
      </c>
      <c r="B539" s="8">
        <v>51335404</v>
      </c>
      <c r="C539" s="8">
        <v>712</v>
      </c>
      <c r="D539" s="8" t="s">
        <v>57</v>
      </c>
      <c r="E539" s="8">
        <v>174232</v>
      </c>
      <c r="F539" s="8" t="s">
        <v>174</v>
      </c>
      <c r="G539" s="8" t="s">
        <v>175</v>
      </c>
      <c r="H539" s="8" t="s">
        <v>176</v>
      </c>
      <c r="I539" s="8">
        <v>1</v>
      </c>
      <c r="J539" s="8">
        <v>58.67</v>
      </c>
      <c r="K539" s="8">
        <v>10601</v>
      </c>
      <c r="L539" s="8" t="s">
        <v>177</v>
      </c>
      <c r="M539" s="8" t="s">
        <v>178</v>
      </c>
      <c r="N539" s="9" t="s">
        <v>179</v>
      </c>
      <c r="O539" s="9">
        <v>11382</v>
      </c>
      <c r="P539" s="8" t="s">
        <v>302</v>
      </c>
      <c r="Q539" s="10">
        <v>34161683</v>
      </c>
      <c r="R539" s="10">
        <v>69</v>
      </c>
      <c r="S539" s="10">
        <v>2206709</v>
      </c>
    </row>
    <row r="540" ht="14.25" spans="1:19">
      <c r="A540" s="7">
        <v>44875.6520833333</v>
      </c>
      <c r="B540" s="8">
        <v>51339729</v>
      </c>
      <c r="C540" s="8">
        <v>712</v>
      </c>
      <c r="D540" s="8" t="s">
        <v>57</v>
      </c>
      <c r="E540" s="8">
        <v>174232</v>
      </c>
      <c r="F540" s="8" t="s">
        <v>174</v>
      </c>
      <c r="G540" s="8" t="s">
        <v>175</v>
      </c>
      <c r="H540" s="8" t="s">
        <v>176</v>
      </c>
      <c r="I540" s="8">
        <v>1</v>
      </c>
      <c r="J540" s="8">
        <v>56.94</v>
      </c>
      <c r="K540" s="8">
        <v>10601</v>
      </c>
      <c r="L540" s="8" t="s">
        <v>177</v>
      </c>
      <c r="M540" s="8" t="s">
        <v>178</v>
      </c>
      <c r="N540" s="9" t="s">
        <v>179</v>
      </c>
      <c r="O540" s="9">
        <v>11382</v>
      </c>
      <c r="P540" s="8" t="s">
        <v>302</v>
      </c>
      <c r="Q540" s="10">
        <v>34161683</v>
      </c>
      <c r="R540" s="10">
        <v>69</v>
      </c>
      <c r="S540" s="10">
        <v>2206709</v>
      </c>
    </row>
    <row r="541" ht="14.25" spans="1:19">
      <c r="A541" s="7">
        <v>44876.4368055556</v>
      </c>
      <c r="B541" s="8">
        <v>51350980</v>
      </c>
      <c r="C541" s="8">
        <v>712</v>
      </c>
      <c r="D541" s="8" t="s">
        <v>57</v>
      </c>
      <c r="E541" s="8">
        <v>174232</v>
      </c>
      <c r="F541" s="8" t="s">
        <v>174</v>
      </c>
      <c r="G541" s="8" t="s">
        <v>175</v>
      </c>
      <c r="H541" s="8" t="s">
        <v>176</v>
      </c>
      <c r="I541" s="8">
        <v>1</v>
      </c>
      <c r="J541" s="8">
        <v>58.67</v>
      </c>
      <c r="K541" s="8">
        <v>10601</v>
      </c>
      <c r="L541" s="8" t="s">
        <v>177</v>
      </c>
      <c r="M541" s="8" t="s">
        <v>178</v>
      </c>
      <c r="N541" s="9" t="s">
        <v>179</v>
      </c>
      <c r="O541" s="9">
        <v>15067</v>
      </c>
      <c r="P541" s="8" t="s">
        <v>304</v>
      </c>
      <c r="Q541" s="10">
        <v>34161683</v>
      </c>
      <c r="R541" s="10">
        <v>69</v>
      </c>
      <c r="S541" s="10">
        <v>2206709</v>
      </c>
    </row>
    <row r="542" ht="14.25" spans="1:19">
      <c r="A542" s="7">
        <v>44876.4916666667</v>
      </c>
      <c r="B542" s="8">
        <v>51352624</v>
      </c>
      <c r="C542" s="8">
        <v>712</v>
      </c>
      <c r="D542" s="8" t="s">
        <v>57</v>
      </c>
      <c r="E542" s="8">
        <v>174232</v>
      </c>
      <c r="F542" s="8" t="s">
        <v>174</v>
      </c>
      <c r="G542" s="8" t="s">
        <v>175</v>
      </c>
      <c r="H542" s="8" t="s">
        <v>176</v>
      </c>
      <c r="I542" s="8">
        <v>3</v>
      </c>
      <c r="J542" s="8">
        <v>276</v>
      </c>
      <c r="K542" s="8">
        <v>10601</v>
      </c>
      <c r="L542" s="8" t="s">
        <v>177</v>
      </c>
      <c r="M542" s="8" t="s">
        <v>178</v>
      </c>
      <c r="N542" s="9" t="s">
        <v>179</v>
      </c>
      <c r="O542" s="9">
        <v>11382</v>
      </c>
      <c r="P542" s="8" t="s">
        <v>302</v>
      </c>
      <c r="Q542" s="10">
        <v>34161683</v>
      </c>
      <c r="R542" s="10">
        <v>69</v>
      </c>
      <c r="S542" s="10">
        <v>2206709</v>
      </c>
    </row>
    <row r="543" ht="14.25" spans="1:19">
      <c r="A543" s="7">
        <v>44876.5611111111</v>
      </c>
      <c r="B543" s="8">
        <v>51353919</v>
      </c>
      <c r="C543" s="8">
        <v>712</v>
      </c>
      <c r="D543" s="8" t="s">
        <v>57</v>
      </c>
      <c r="E543" s="8">
        <v>174232</v>
      </c>
      <c r="F543" s="8" t="s">
        <v>174</v>
      </c>
      <c r="G543" s="8" t="s">
        <v>175</v>
      </c>
      <c r="H543" s="8" t="s">
        <v>176</v>
      </c>
      <c r="I543" s="8">
        <v>10</v>
      </c>
      <c r="J543" s="8">
        <v>690</v>
      </c>
      <c r="K543" s="8">
        <v>10601</v>
      </c>
      <c r="L543" s="8" t="s">
        <v>177</v>
      </c>
      <c r="M543" s="8" t="s">
        <v>178</v>
      </c>
      <c r="N543" s="9" t="s">
        <v>179</v>
      </c>
      <c r="O543" s="9">
        <v>4089</v>
      </c>
      <c r="P543" s="8" t="s">
        <v>303</v>
      </c>
      <c r="Q543" s="10">
        <v>34161683</v>
      </c>
      <c r="R543" s="10">
        <v>69</v>
      </c>
      <c r="S543" s="10">
        <v>2206709</v>
      </c>
    </row>
    <row r="544" ht="14.25" spans="1:19">
      <c r="A544" s="7">
        <v>44877.4694444444</v>
      </c>
      <c r="B544" s="8">
        <v>51366954</v>
      </c>
      <c r="C544" s="8">
        <v>712</v>
      </c>
      <c r="D544" s="8" t="s">
        <v>57</v>
      </c>
      <c r="E544" s="8">
        <v>174232</v>
      </c>
      <c r="F544" s="8" t="s">
        <v>174</v>
      </c>
      <c r="G544" s="8" t="s">
        <v>175</v>
      </c>
      <c r="H544" s="8" t="s">
        <v>176</v>
      </c>
      <c r="I544" s="8">
        <v>10</v>
      </c>
      <c r="J544" s="8">
        <v>690</v>
      </c>
      <c r="K544" s="8">
        <v>10601</v>
      </c>
      <c r="L544" s="8" t="s">
        <v>177</v>
      </c>
      <c r="M544" s="8" t="s">
        <v>178</v>
      </c>
      <c r="N544" s="9" t="s">
        <v>179</v>
      </c>
      <c r="O544" s="9">
        <v>11382</v>
      </c>
      <c r="P544" s="8" t="s">
        <v>302</v>
      </c>
      <c r="Q544" s="10">
        <v>34161683</v>
      </c>
      <c r="R544" s="10">
        <v>69</v>
      </c>
      <c r="S544" s="10">
        <v>2206709</v>
      </c>
    </row>
    <row r="545" ht="14.25" spans="1:19">
      <c r="A545" s="7">
        <v>44877.5076388889</v>
      </c>
      <c r="B545" s="8">
        <v>51367923</v>
      </c>
      <c r="C545" s="8">
        <v>712</v>
      </c>
      <c r="D545" s="8" t="s">
        <v>57</v>
      </c>
      <c r="E545" s="8">
        <v>174232</v>
      </c>
      <c r="F545" s="8" t="s">
        <v>174</v>
      </c>
      <c r="G545" s="8" t="s">
        <v>175</v>
      </c>
      <c r="H545" s="8" t="s">
        <v>176</v>
      </c>
      <c r="I545" s="8">
        <v>1</v>
      </c>
      <c r="J545" s="8">
        <v>58.67</v>
      </c>
      <c r="K545" s="8">
        <v>10601</v>
      </c>
      <c r="L545" s="8" t="s">
        <v>177</v>
      </c>
      <c r="M545" s="8" t="s">
        <v>178</v>
      </c>
      <c r="N545" s="9" t="s">
        <v>179</v>
      </c>
      <c r="O545" s="9">
        <v>11382</v>
      </c>
      <c r="P545" s="8" t="s">
        <v>302</v>
      </c>
      <c r="Q545" s="10">
        <v>34161683</v>
      </c>
      <c r="R545" s="10">
        <v>69</v>
      </c>
      <c r="S545" s="10">
        <v>2206709</v>
      </c>
    </row>
    <row r="546" ht="14.25" spans="1:19">
      <c r="A546" s="7">
        <v>44877.7402777778</v>
      </c>
      <c r="B546" s="8">
        <v>51372743</v>
      </c>
      <c r="C546" s="8">
        <v>712</v>
      </c>
      <c r="D546" s="8" t="s">
        <v>57</v>
      </c>
      <c r="E546" s="8">
        <v>174232</v>
      </c>
      <c r="F546" s="8" t="s">
        <v>174</v>
      </c>
      <c r="G546" s="8" t="s">
        <v>175</v>
      </c>
      <c r="H546" s="8" t="s">
        <v>176</v>
      </c>
      <c r="I546" s="8">
        <v>3</v>
      </c>
      <c r="J546" s="8">
        <v>276</v>
      </c>
      <c r="K546" s="8">
        <v>10601</v>
      </c>
      <c r="L546" s="8" t="s">
        <v>177</v>
      </c>
      <c r="M546" s="8" t="s">
        <v>178</v>
      </c>
      <c r="N546" s="9" t="s">
        <v>179</v>
      </c>
      <c r="O546" s="9">
        <v>8972</v>
      </c>
      <c r="P546" s="8" t="s">
        <v>305</v>
      </c>
      <c r="Q546" s="10">
        <v>34161683</v>
      </c>
      <c r="R546" s="10">
        <v>69</v>
      </c>
      <c r="S546" s="10">
        <v>2206709</v>
      </c>
    </row>
    <row r="547" ht="14.25" spans="1:19">
      <c r="A547" s="7">
        <v>44878.55</v>
      </c>
      <c r="B547" s="8">
        <v>51381653</v>
      </c>
      <c r="C547" s="8">
        <v>712</v>
      </c>
      <c r="D547" s="8" t="s">
        <v>57</v>
      </c>
      <c r="E547" s="8">
        <v>174232</v>
      </c>
      <c r="F547" s="8" t="s">
        <v>174</v>
      </c>
      <c r="G547" s="8" t="s">
        <v>175</v>
      </c>
      <c r="H547" s="8" t="s">
        <v>176</v>
      </c>
      <c r="I547" s="8">
        <v>1</v>
      </c>
      <c r="J547" s="8">
        <v>58.67</v>
      </c>
      <c r="K547" s="8">
        <v>10601</v>
      </c>
      <c r="L547" s="8" t="s">
        <v>177</v>
      </c>
      <c r="M547" s="8" t="s">
        <v>178</v>
      </c>
      <c r="N547" s="9" t="s">
        <v>179</v>
      </c>
      <c r="O547" s="9">
        <v>11382</v>
      </c>
      <c r="P547" s="8" t="s">
        <v>302</v>
      </c>
      <c r="Q547" s="10">
        <v>34318250</v>
      </c>
      <c r="R547" s="10">
        <v>69</v>
      </c>
      <c r="S547" s="10">
        <v>2207726</v>
      </c>
    </row>
    <row r="548" ht="14.25" spans="1:19">
      <c r="A548" s="7">
        <v>44878.5513888889</v>
      </c>
      <c r="B548" s="8">
        <v>51381685</v>
      </c>
      <c r="C548" s="8">
        <v>712</v>
      </c>
      <c r="D548" s="8" t="s">
        <v>57</v>
      </c>
      <c r="E548" s="8">
        <v>174232</v>
      </c>
      <c r="F548" s="8" t="s">
        <v>174</v>
      </c>
      <c r="G548" s="8" t="s">
        <v>175</v>
      </c>
      <c r="H548" s="8" t="s">
        <v>176</v>
      </c>
      <c r="I548" s="8">
        <v>1</v>
      </c>
      <c r="J548" s="8">
        <v>58.67</v>
      </c>
      <c r="K548" s="8">
        <v>10601</v>
      </c>
      <c r="L548" s="8" t="s">
        <v>177</v>
      </c>
      <c r="M548" s="8" t="s">
        <v>178</v>
      </c>
      <c r="N548" s="9" t="s">
        <v>179</v>
      </c>
      <c r="O548" s="9">
        <v>11382</v>
      </c>
      <c r="P548" s="8" t="s">
        <v>302</v>
      </c>
      <c r="Q548" s="10">
        <v>34318250</v>
      </c>
      <c r="R548" s="10">
        <v>69</v>
      </c>
      <c r="S548" s="10">
        <v>2207726</v>
      </c>
    </row>
    <row r="549" ht="14.25" spans="1:19">
      <c r="A549" s="7">
        <v>44878.5930555556</v>
      </c>
      <c r="B549" s="8">
        <v>51382560</v>
      </c>
      <c r="C549" s="8">
        <v>712</v>
      </c>
      <c r="D549" s="8" t="s">
        <v>57</v>
      </c>
      <c r="E549" s="8">
        <v>174232</v>
      </c>
      <c r="F549" s="8" t="s">
        <v>174</v>
      </c>
      <c r="G549" s="8" t="s">
        <v>175</v>
      </c>
      <c r="H549" s="8" t="s">
        <v>176</v>
      </c>
      <c r="I549" s="8">
        <v>4</v>
      </c>
      <c r="J549" s="8">
        <v>276</v>
      </c>
      <c r="K549" s="8">
        <v>10601</v>
      </c>
      <c r="L549" s="8" t="s">
        <v>177</v>
      </c>
      <c r="M549" s="8" t="s">
        <v>178</v>
      </c>
      <c r="N549" s="9" t="s">
        <v>179</v>
      </c>
      <c r="O549" s="9">
        <v>11382</v>
      </c>
      <c r="P549" s="8" t="s">
        <v>302</v>
      </c>
      <c r="Q549" s="10">
        <v>33721990</v>
      </c>
      <c r="R549" s="10">
        <v>69</v>
      </c>
      <c r="S549" s="10">
        <v>2206729</v>
      </c>
    </row>
    <row r="550" ht="14.25" spans="1:19">
      <c r="A550" s="7">
        <v>44878.5930555556</v>
      </c>
      <c r="B550" s="8">
        <v>51382560</v>
      </c>
      <c r="C550" s="8">
        <v>712</v>
      </c>
      <c r="D550" s="8" t="s">
        <v>57</v>
      </c>
      <c r="E550" s="8">
        <v>174232</v>
      </c>
      <c r="F550" s="8" t="s">
        <v>174</v>
      </c>
      <c r="G550" s="8" t="s">
        <v>175</v>
      </c>
      <c r="H550" s="8" t="s">
        <v>176</v>
      </c>
      <c r="I550" s="8">
        <v>6</v>
      </c>
      <c r="J550" s="8">
        <v>414</v>
      </c>
      <c r="K550" s="8">
        <v>10601</v>
      </c>
      <c r="L550" s="8" t="s">
        <v>177</v>
      </c>
      <c r="M550" s="8" t="s">
        <v>178</v>
      </c>
      <c r="N550" s="9" t="s">
        <v>179</v>
      </c>
      <c r="O550" s="9">
        <v>11382</v>
      </c>
      <c r="P550" s="8" t="s">
        <v>302</v>
      </c>
      <c r="Q550" s="10">
        <v>34161683</v>
      </c>
      <c r="R550" s="10">
        <v>69</v>
      </c>
      <c r="S550" s="10">
        <v>2206709</v>
      </c>
    </row>
    <row r="551" ht="14.25" spans="1:19">
      <c r="A551" s="7">
        <v>44879.4541666667</v>
      </c>
      <c r="B551" s="8">
        <v>51393439</v>
      </c>
      <c r="C551" s="8">
        <v>712</v>
      </c>
      <c r="D551" s="8" t="s">
        <v>57</v>
      </c>
      <c r="E551" s="8">
        <v>174232</v>
      </c>
      <c r="F551" s="8" t="s">
        <v>174</v>
      </c>
      <c r="G551" s="8" t="s">
        <v>175</v>
      </c>
      <c r="H551" s="8" t="s">
        <v>176</v>
      </c>
      <c r="I551" s="8">
        <v>1</v>
      </c>
      <c r="J551" s="8">
        <v>58</v>
      </c>
      <c r="K551" s="8">
        <v>10601</v>
      </c>
      <c r="L551" s="8" t="s">
        <v>177</v>
      </c>
      <c r="M551" s="8" t="s">
        <v>178</v>
      </c>
      <c r="N551" s="9" t="s">
        <v>179</v>
      </c>
      <c r="O551" s="9">
        <v>11382</v>
      </c>
      <c r="P551" s="8" t="s">
        <v>302</v>
      </c>
      <c r="Q551" s="10">
        <v>34733815</v>
      </c>
      <c r="R551" s="10">
        <v>69</v>
      </c>
      <c r="S551" s="10">
        <v>2207729</v>
      </c>
    </row>
    <row r="552" ht="14.25" spans="1:19">
      <c r="A552" s="7">
        <v>44880.3659722222</v>
      </c>
      <c r="B552" s="8">
        <v>51404943</v>
      </c>
      <c r="C552" s="8">
        <v>712</v>
      </c>
      <c r="D552" s="8" t="s">
        <v>57</v>
      </c>
      <c r="E552" s="8">
        <v>174232</v>
      </c>
      <c r="F552" s="8" t="s">
        <v>174</v>
      </c>
      <c r="G552" s="8" t="s">
        <v>175</v>
      </c>
      <c r="H552" s="8" t="s">
        <v>176</v>
      </c>
      <c r="I552" s="8">
        <v>3</v>
      </c>
      <c r="J552" s="8">
        <v>276</v>
      </c>
      <c r="K552" s="8">
        <v>10601</v>
      </c>
      <c r="L552" s="8" t="s">
        <v>177</v>
      </c>
      <c r="M552" s="8" t="s">
        <v>178</v>
      </c>
      <c r="N552" s="9" t="s">
        <v>179</v>
      </c>
      <c r="O552" s="9">
        <v>15067</v>
      </c>
      <c r="P552" s="8" t="s">
        <v>304</v>
      </c>
      <c r="Q552" s="10">
        <v>34733815</v>
      </c>
      <c r="R552" s="10">
        <v>69</v>
      </c>
      <c r="S552" s="10">
        <v>2207729</v>
      </c>
    </row>
    <row r="553" ht="14.25" spans="1:19">
      <c r="A553" s="7">
        <v>44880.8354166667</v>
      </c>
      <c r="B553" s="8">
        <v>51417051</v>
      </c>
      <c r="C553" s="8">
        <v>712</v>
      </c>
      <c r="D553" s="8" t="s">
        <v>57</v>
      </c>
      <c r="E553" s="8">
        <v>174232</v>
      </c>
      <c r="F553" s="8" t="s">
        <v>174</v>
      </c>
      <c r="G553" s="8" t="s">
        <v>175</v>
      </c>
      <c r="H553" s="8" t="s">
        <v>176</v>
      </c>
      <c r="I553" s="8">
        <v>2</v>
      </c>
      <c r="J553" s="8">
        <v>138</v>
      </c>
      <c r="K553" s="8">
        <v>10601</v>
      </c>
      <c r="L553" s="8" t="s">
        <v>177</v>
      </c>
      <c r="M553" s="8" t="s">
        <v>178</v>
      </c>
      <c r="N553" s="9" t="s">
        <v>179</v>
      </c>
      <c r="O553" s="9">
        <v>11382</v>
      </c>
      <c r="P553" s="8" t="s">
        <v>302</v>
      </c>
      <c r="Q553" s="10">
        <v>34733815</v>
      </c>
      <c r="R553" s="10">
        <v>69</v>
      </c>
      <c r="S553" s="10">
        <v>2207729</v>
      </c>
    </row>
    <row r="554" ht="14.25" spans="1:19">
      <c r="A554" s="7">
        <v>44880.8354166667</v>
      </c>
      <c r="B554" s="8">
        <v>51417051</v>
      </c>
      <c r="C554" s="8">
        <v>712</v>
      </c>
      <c r="D554" s="8" t="s">
        <v>57</v>
      </c>
      <c r="E554" s="8">
        <v>174232</v>
      </c>
      <c r="F554" s="8" t="s">
        <v>174</v>
      </c>
      <c r="G554" s="8" t="s">
        <v>175</v>
      </c>
      <c r="H554" s="8" t="s">
        <v>176</v>
      </c>
      <c r="I554" s="8">
        <v>8</v>
      </c>
      <c r="J554" s="8">
        <v>552</v>
      </c>
      <c r="K554" s="8">
        <v>10601</v>
      </c>
      <c r="L554" s="8" t="s">
        <v>177</v>
      </c>
      <c r="M554" s="8" t="s">
        <v>178</v>
      </c>
      <c r="N554" s="9" t="s">
        <v>179</v>
      </c>
      <c r="O554" s="9">
        <v>11382</v>
      </c>
      <c r="P554" s="8" t="s">
        <v>302</v>
      </c>
      <c r="Q554" s="10">
        <v>34318250</v>
      </c>
      <c r="R554" s="10">
        <v>69</v>
      </c>
      <c r="S554" s="10">
        <v>2207726</v>
      </c>
    </row>
    <row r="555" ht="14.25" spans="1:19">
      <c r="A555" s="7">
        <v>44876.7805555556</v>
      </c>
      <c r="B555" s="8">
        <v>51355716</v>
      </c>
      <c r="C555" s="8">
        <v>713</v>
      </c>
      <c r="D555" s="8" t="s">
        <v>58</v>
      </c>
      <c r="E555" s="8">
        <v>174232</v>
      </c>
      <c r="F555" s="8" t="s">
        <v>174</v>
      </c>
      <c r="G555" s="8" t="s">
        <v>175</v>
      </c>
      <c r="H555" s="8" t="s">
        <v>176</v>
      </c>
      <c r="I555" s="8">
        <v>10</v>
      </c>
      <c r="J555" s="8">
        <v>690</v>
      </c>
      <c r="K555" s="8">
        <v>10601</v>
      </c>
      <c r="L555" s="8" t="s">
        <v>177</v>
      </c>
      <c r="M555" s="8" t="s">
        <v>178</v>
      </c>
      <c r="N555" s="9" t="s">
        <v>179</v>
      </c>
      <c r="O555" s="9">
        <v>11961</v>
      </c>
      <c r="P555" s="8" t="s">
        <v>306</v>
      </c>
      <c r="Q555" s="10">
        <v>34232631</v>
      </c>
      <c r="R555" s="10">
        <v>69</v>
      </c>
      <c r="S555" s="10">
        <v>2206758</v>
      </c>
    </row>
    <row r="556" ht="14.25" spans="1:19">
      <c r="A556" s="7">
        <v>44877.6840277778</v>
      </c>
      <c r="B556" s="8">
        <v>51364574</v>
      </c>
      <c r="C556" s="8">
        <v>713</v>
      </c>
      <c r="D556" s="8" t="s">
        <v>58</v>
      </c>
      <c r="E556" s="8">
        <v>174232</v>
      </c>
      <c r="F556" s="8" t="s">
        <v>174</v>
      </c>
      <c r="G556" s="8" t="s">
        <v>175</v>
      </c>
      <c r="H556" s="8" t="s">
        <v>176</v>
      </c>
      <c r="I556" s="8">
        <v>5</v>
      </c>
      <c r="J556" s="8">
        <v>345</v>
      </c>
      <c r="K556" s="8">
        <v>10601</v>
      </c>
      <c r="L556" s="8" t="s">
        <v>177</v>
      </c>
      <c r="M556" s="8" t="s">
        <v>178</v>
      </c>
      <c r="N556" s="9" t="s">
        <v>179</v>
      </c>
      <c r="O556" s="9">
        <v>11961</v>
      </c>
      <c r="P556" s="8" t="s">
        <v>306</v>
      </c>
      <c r="Q556" s="10">
        <v>34161683</v>
      </c>
      <c r="R556" s="10">
        <v>69</v>
      </c>
      <c r="S556" s="10">
        <v>2206709</v>
      </c>
    </row>
    <row r="557" ht="14.25" spans="1:19">
      <c r="A557" s="7">
        <v>44877.6840277778</v>
      </c>
      <c r="B557" s="8">
        <v>51364574</v>
      </c>
      <c r="C557" s="8">
        <v>713</v>
      </c>
      <c r="D557" s="8" t="s">
        <v>58</v>
      </c>
      <c r="E557" s="8">
        <v>174232</v>
      </c>
      <c r="F557" s="8" t="s">
        <v>174</v>
      </c>
      <c r="G557" s="8" t="s">
        <v>175</v>
      </c>
      <c r="H557" s="8" t="s">
        <v>176</v>
      </c>
      <c r="I557" s="8">
        <v>5</v>
      </c>
      <c r="J557" s="8">
        <v>345</v>
      </c>
      <c r="K557" s="8">
        <v>10601</v>
      </c>
      <c r="L557" s="8" t="s">
        <v>177</v>
      </c>
      <c r="M557" s="8" t="s">
        <v>178</v>
      </c>
      <c r="N557" s="9" t="s">
        <v>179</v>
      </c>
      <c r="O557" s="9">
        <v>11961</v>
      </c>
      <c r="P557" s="8" t="s">
        <v>306</v>
      </c>
      <c r="Q557" s="10">
        <v>34232631</v>
      </c>
      <c r="R557" s="10">
        <v>69</v>
      </c>
      <c r="S557" s="10">
        <v>2206758</v>
      </c>
    </row>
    <row r="558" ht="14.25" spans="1:19">
      <c r="A558" s="7">
        <v>44880.7465277778</v>
      </c>
      <c r="B558" s="8">
        <v>51413756</v>
      </c>
      <c r="C558" s="8">
        <v>713</v>
      </c>
      <c r="D558" s="8" t="s">
        <v>58</v>
      </c>
      <c r="E558" s="8">
        <v>174232</v>
      </c>
      <c r="F558" s="8" t="s">
        <v>174</v>
      </c>
      <c r="G558" s="8" t="s">
        <v>175</v>
      </c>
      <c r="H558" s="8" t="s">
        <v>176</v>
      </c>
      <c r="I558" s="8">
        <v>3</v>
      </c>
      <c r="J558" s="8">
        <v>207</v>
      </c>
      <c r="K558" s="8">
        <v>10601</v>
      </c>
      <c r="L558" s="8" t="s">
        <v>177</v>
      </c>
      <c r="M558" s="8" t="s">
        <v>178</v>
      </c>
      <c r="N558" s="9" t="s">
        <v>179</v>
      </c>
      <c r="O558" s="9">
        <v>6492</v>
      </c>
      <c r="P558" s="8" t="s">
        <v>307</v>
      </c>
      <c r="Q558" s="10">
        <v>34232631</v>
      </c>
      <c r="R558" s="10">
        <v>69</v>
      </c>
      <c r="S558" s="10">
        <v>2206758</v>
      </c>
    </row>
    <row r="559" ht="14.25" spans="1:19">
      <c r="A559" s="7">
        <v>44880.7465277778</v>
      </c>
      <c r="B559" s="8">
        <v>51413756</v>
      </c>
      <c r="C559" s="8">
        <v>713</v>
      </c>
      <c r="D559" s="8" t="s">
        <v>58</v>
      </c>
      <c r="E559" s="8">
        <v>174232</v>
      </c>
      <c r="F559" s="8" t="s">
        <v>174</v>
      </c>
      <c r="G559" s="8" t="s">
        <v>175</v>
      </c>
      <c r="H559" s="8" t="s">
        <v>176</v>
      </c>
      <c r="I559" s="8">
        <v>7</v>
      </c>
      <c r="J559" s="8">
        <v>483</v>
      </c>
      <c r="K559" s="8">
        <v>10601</v>
      </c>
      <c r="L559" s="8" t="s">
        <v>177</v>
      </c>
      <c r="M559" s="8" t="s">
        <v>178</v>
      </c>
      <c r="N559" s="9" t="s">
        <v>179</v>
      </c>
      <c r="O559" s="9">
        <v>6492</v>
      </c>
      <c r="P559" s="8" t="s">
        <v>307</v>
      </c>
      <c r="Q559" s="10">
        <v>34318250</v>
      </c>
      <c r="R559" s="10">
        <v>69</v>
      </c>
      <c r="S559" s="10">
        <v>2207726</v>
      </c>
    </row>
    <row r="560" ht="14.25" spans="1:19">
      <c r="A560" s="7">
        <v>44874.5423611111</v>
      </c>
      <c r="B560" s="8">
        <v>51319576</v>
      </c>
      <c r="C560" s="8">
        <v>716</v>
      </c>
      <c r="D560" s="8" t="s">
        <v>59</v>
      </c>
      <c r="E560" s="8">
        <v>174232</v>
      </c>
      <c r="F560" s="8" t="s">
        <v>174</v>
      </c>
      <c r="G560" s="8" t="s">
        <v>175</v>
      </c>
      <c r="H560" s="8" t="s">
        <v>176</v>
      </c>
      <c r="I560" s="8">
        <v>5</v>
      </c>
      <c r="J560" s="8">
        <v>414</v>
      </c>
      <c r="K560" s="8">
        <v>10601</v>
      </c>
      <c r="L560" s="8" t="s">
        <v>177</v>
      </c>
      <c r="M560" s="8" t="s">
        <v>178</v>
      </c>
      <c r="N560" s="9" t="s">
        <v>179</v>
      </c>
      <c r="O560" s="9">
        <v>15224</v>
      </c>
      <c r="P560" s="8" t="s">
        <v>308</v>
      </c>
      <c r="Q560" s="10">
        <v>33721990</v>
      </c>
      <c r="R560" s="10">
        <v>69</v>
      </c>
      <c r="S560" s="10">
        <v>2206729</v>
      </c>
    </row>
    <row r="561" ht="14.25" spans="1:19">
      <c r="A561" s="7">
        <v>44874.84375</v>
      </c>
      <c r="B561" s="8">
        <v>51329307</v>
      </c>
      <c r="C561" s="8">
        <v>716</v>
      </c>
      <c r="D561" s="8" t="s">
        <v>59</v>
      </c>
      <c r="E561" s="8">
        <v>174232</v>
      </c>
      <c r="F561" s="8" t="s">
        <v>174</v>
      </c>
      <c r="G561" s="8" t="s">
        <v>175</v>
      </c>
      <c r="H561" s="8" t="s">
        <v>176</v>
      </c>
      <c r="I561" s="8">
        <v>9</v>
      </c>
      <c r="J561" s="8">
        <v>621</v>
      </c>
      <c r="K561" s="8">
        <v>10601</v>
      </c>
      <c r="L561" s="8" t="s">
        <v>177</v>
      </c>
      <c r="M561" s="8" t="s">
        <v>178</v>
      </c>
      <c r="N561" s="9" t="s">
        <v>179</v>
      </c>
      <c r="O561" s="9">
        <v>6473</v>
      </c>
      <c r="P561" s="8" t="s">
        <v>309</v>
      </c>
      <c r="Q561" s="10">
        <v>34161683</v>
      </c>
      <c r="R561" s="10">
        <v>69</v>
      </c>
      <c r="S561" s="10">
        <v>2206709</v>
      </c>
    </row>
    <row r="562" ht="14.25" spans="1:19">
      <c r="A562" s="7">
        <v>44874.84375</v>
      </c>
      <c r="B562" s="8">
        <v>51329307</v>
      </c>
      <c r="C562" s="8">
        <v>716</v>
      </c>
      <c r="D562" s="8" t="s">
        <v>59</v>
      </c>
      <c r="E562" s="8">
        <v>174232</v>
      </c>
      <c r="F562" s="8" t="s">
        <v>174</v>
      </c>
      <c r="G562" s="8" t="s">
        <v>175</v>
      </c>
      <c r="H562" s="8" t="s">
        <v>176</v>
      </c>
      <c r="I562" s="8">
        <v>1</v>
      </c>
      <c r="J562" s="8">
        <v>69</v>
      </c>
      <c r="K562" s="8">
        <v>10601</v>
      </c>
      <c r="L562" s="8" t="s">
        <v>177</v>
      </c>
      <c r="M562" s="8" t="s">
        <v>178</v>
      </c>
      <c r="N562" s="9" t="s">
        <v>179</v>
      </c>
      <c r="O562" s="9">
        <v>6473</v>
      </c>
      <c r="P562" s="8" t="s">
        <v>309</v>
      </c>
      <c r="Q562" s="10">
        <v>33721990</v>
      </c>
      <c r="R562" s="10">
        <v>69</v>
      </c>
      <c r="S562" s="10">
        <v>2206729</v>
      </c>
    </row>
    <row r="563" ht="14.25" spans="1:19">
      <c r="A563" s="7">
        <v>44875.7763888889</v>
      </c>
      <c r="B563" s="8">
        <v>51342798</v>
      </c>
      <c r="C563" s="8">
        <v>716</v>
      </c>
      <c r="D563" s="8" t="s">
        <v>59</v>
      </c>
      <c r="E563" s="8">
        <v>174232</v>
      </c>
      <c r="F563" s="8" t="s">
        <v>174</v>
      </c>
      <c r="G563" s="8" t="s">
        <v>175</v>
      </c>
      <c r="H563" s="8" t="s">
        <v>176</v>
      </c>
      <c r="I563" s="8">
        <v>3</v>
      </c>
      <c r="J563" s="8">
        <v>276</v>
      </c>
      <c r="K563" s="8">
        <v>10601</v>
      </c>
      <c r="L563" s="8" t="s">
        <v>177</v>
      </c>
      <c r="M563" s="8" t="s">
        <v>178</v>
      </c>
      <c r="N563" s="9" t="s">
        <v>179</v>
      </c>
      <c r="O563" s="9">
        <v>15224</v>
      </c>
      <c r="P563" s="8" t="s">
        <v>308</v>
      </c>
      <c r="Q563" s="10">
        <v>34161683</v>
      </c>
      <c r="R563" s="10">
        <v>69</v>
      </c>
      <c r="S563" s="10">
        <v>2206709</v>
      </c>
    </row>
    <row r="564" ht="14.25" spans="1:19">
      <c r="A564" s="7">
        <v>44875.8291666667</v>
      </c>
      <c r="B564" s="8">
        <v>51343463</v>
      </c>
      <c r="C564" s="8">
        <v>716</v>
      </c>
      <c r="D564" s="8" t="s">
        <v>59</v>
      </c>
      <c r="E564" s="8">
        <v>174232</v>
      </c>
      <c r="F564" s="8" t="s">
        <v>174</v>
      </c>
      <c r="G564" s="8" t="s">
        <v>175</v>
      </c>
      <c r="H564" s="8" t="s">
        <v>176</v>
      </c>
      <c r="I564" s="8">
        <v>3</v>
      </c>
      <c r="J564" s="8">
        <v>276</v>
      </c>
      <c r="K564" s="8">
        <v>10601</v>
      </c>
      <c r="L564" s="8" t="s">
        <v>177</v>
      </c>
      <c r="M564" s="8" t="s">
        <v>178</v>
      </c>
      <c r="N564" s="9" t="s">
        <v>179</v>
      </c>
      <c r="O564" s="9">
        <v>15224</v>
      </c>
      <c r="P564" s="8" t="s">
        <v>308</v>
      </c>
      <c r="Q564" s="10">
        <v>34161683</v>
      </c>
      <c r="R564" s="10">
        <v>69</v>
      </c>
      <c r="S564" s="10">
        <v>2206709</v>
      </c>
    </row>
    <row r="565" ht="14.25" spans="1:19">
      <c r="A565" s="7">
        <v>44876.4104166667</v>
      </c>
      <c r="B565" s="8">
        <v>51350029</v>
      </c>
      <c r="C565" s="8">
        <v>716</v>
      </c>
      <c r="D565" s="8" t="s">
        <v>59</v>
      </c>
      <c r="E565" s="8">
        <v>174232</v>
      </c>
      <c r="F565" s="8" t="s">
        <v>174</v>
      </c>
      <c r="G565" s="8" t="s">
        <v>175</v>
      </c>
      <c r="H565" s="8" t="s">
        <v>176</v>
      </c>
      <c r="I565" s="8">
        <v>5</v>
      </c>
      <c r="J565" s="8">
        <v>414</v>
      </c>
      <c r="K565" s="8">
        <v>10601</v>
      </c>
      <c r="L565" s="8" t="s">
        <v>177</v>
      </c>
      <c r="M565" s="8" t="s">
        <v>178</v>
      </c>
      <c r="N565" s="9" t="s">
        <v>179</v>
      </c>
      <c r="O565" s="9">
        <v>6473</v>
      </c>
      <c r="P565" s="8" t="s">
        <v>309</v>
      </c>
      <c r="Q565" s="10">
        <v>34161683</v>
      </c>
      <c r="R565" s="10">
        <v>69</v>
      </c>
      <c r="S565" s="10">
        <v>2206709</v>
      </c>
    </row>
    <row r="566" ht="14.25" spans="1:19">
      <c r="A566" s="7">
        <v>44876.4173611111</v>
      </c>
      <c r="B566" s="8">
        <v>51350308</v>
      </c>
      <c r="C566" s="8">
        <v>716</v>
      </c>
      <c r="D566" s="8" t="s">
        <v>59</v>
      </c>
      <c r="E566" s="8">
        <v>174232</v>
      </c>
      <c r="F566" s="8" t="s">
        <v>174</v>
      </c>
      <c r="G566" s="8" t="s">
        <v>175</v>
      </c>
      <c r="H566" s="8" t="s">
        <v>176</v>
      </c>
      <c r="I566" s="8">
        <v>10</v>
      </c>
      <c r="J566" s="8">
        <v>690</v>
      </c>
      <c r="K566" s="8">
        <v>10601</v>
      </c>
      <c r="L566" s="8" t="s">
        <v>177</v>
      </c>
      <c r="M566" s="8" t="s">
        <v>178</v>
      </c>
      <c r="N566" s="9" t="s">
        <v>179</v>
      </c>
      <c r="O566" s="9">
        <v>14338</v>
      </c>
      <c r="P566" s="8" t="s">
        <v>310</v>
      </c>
      <c r="Q566" s="10">
        <v>34161683</v>
      </c>
      <c r="R566" s="10">
        <v>69</v>
      </c>
      <c r="S566" s="10">
        <v>2206709</v>
      </c>
    </row>
    <row r="567" ht="14.25" spans="1:19">
      <c r="A567" s="7">
        <v>44876.5430555556</v>
      </c>
      <c r="B567" s="8">
        <v>51353616</v>
      </c>
      <c r="C567" s="8">
        <v>716</v>
      </c>
      <c r="D567" s="8" t="s">
        <v>59</v>
      </c>
      <c r="E567" s="8">
        <v>174232</v>
      </c>
      <c r="F567" s="8" t="s">
        <v>174</v>
      </c>
      <c r="G567" s="8" t="s">
        <v>175</v>
      </c>
      <c r="H567" s="8" t="s">
        <v>176</v>
      </c>
      <c r="I567" s="8">
        <v>5</v>
      </c>
      <c r="J567" s="8">
        <v>414</v>
      </c>
      <c r="K567" s="8">
        <v>10601</v>
      </c>
      <c r="L567" s="8" t="s">
        <v>177</v>
      </c>
      <c r="M567" s="8" t="s">
        <v>178</v>
      </c>
      <c r="N567" s="9" t="s">
        <v>179</v>
      </c>
      <c r="O567" s="9">
        <v>6473</v>
      </c>
      <c r="P567" s="8" t="s">
        <v>309</v>
      </c>
      <c r="Q567" s="10">
        <v>34161683</v>
      </c>
      <c r="R567" s="10">
        <v>69</v>
      </c>
      <c r="S567" s="10">
        <v>2206709</v>
      </c>
    </row>
    <row r="568" ht="14.25" spans="1:19">
      <c r="A568" s="7">
        <v>44876.5930555556</v>
      </c>
      <c r="B568" s="8">
        <v>51354225</v>
      </c>
      <c r="C568" s="8">
        <v>716</v>
      </c>
      <c r="D568" s="8" t="s">
        <v>59</v>
      </c>
      <c r="E568" s="8">
        <v>174232</v>
      </c>
      <c r="F568" s="8" t="s">
        <v>174</v>
      </c>
      <c r="G568" s="8" t="s">
        <v>175</v>
      </c>
      <c r="H568" s="8" t="s">
        <v>176</v>
      </c>
      <c r="I568" s="8">
        <v>10</v>
      </c>
      <c r="J568" s="8">
        <v>690</v>
      </c>
      <c r="K568" s="8">
        <v>10601</v>
      </c>
      <c r="L568" s="8" t="s">
        <v>177</v>
      </c>
      <c r="M568" s="8" t="s">
        <v>178</v>
      </c>
      <c r="N568" s="9" t="s">
        <v>179</v>
      </c>
      <c r="O568" s="9">
        <v>6473</v>
      </c>
      <c r="P568" s="8" t="s">
        <v>309</v>
      </c>
      <c r="Q568" s="10">
        <v>34161683</v>
      </c>
      <c r="R568" s="10">
        <v>69</v>
      </c>
      <c r="S568" s="10">
        <v>2206709</v>
      </c>
    </row>
    <row r="569" ht="14.25" spans="1:19">
      <c r="A569" s="7">
        <v>44876.5979166667</v>
      </c>
      <c r="B569" s="8">
        <v>51354316</v>
      </c>
      <c r="C569" s="8">
        <v>716</v>
      </c>
      <c r="D569" s="8" t="s">
        <v>59</v>
      </c>
      <c r="E569" s="8">
        <v>174232</v>
      </c>
      <c r="F569" s="8" t="s">
        <v>174</v>
      </c>
      <c r="G569" s="8" t="s">
        <v>175</v>
      </c>
      <c r="H569" s="8" t="s">
        <v>176</v>
      </c>
      <c r="I569" s="8">
        <v>10</v>
      </c>
      <c r="J569" s="8">
        <v>690</v>
      </c>
      <c r="K569" s="8">
        <v>10601</v>
      </c>
      <c r="L569" s="8" t="s">
        <v>177</v>
      </c>
      <c r="M569" s="8" t="s">
        <v>178</v>
      </c>
      <c r="N569" s="9" t="s">
        <v>179</v>
      </c>
      <c r="O569" s="9">
        <v>6473</v>
      </c>
      <c r="P569" s="8" t="s">
        <v>309</v>
      </c>
      <c r="Q569" s="10">
        <v>34161683</v>
      </c>
      <c r="R569" s="10">
        <v>69</v>
      </c>
      <c r="S569" s="10">
        <v>2206709</v>
      </c>
    </row>
    <row r="570" ht="14.25" spans="1:19">
      <c r="A570" s="7">
        <v>44876.6486111111</v>
      </c>
      <c r="B570" s="8">
        <v>51355252</v>
      </c>
      <c r="C570" s="8">
        <v>716</v>
      </c>
      <c r="D570" s="8" t="s">
        <v>59</v>
      </c>
      <c r="E570" s="8">
        <v>174232</v>
      </c>
      <c r="F570" s="8" t="s">
        <v>174</v>
      </c>
      <c r="G570" s="8" t="s">
        <v>175</v>
      </c>
      <c r="H570" s="8" t="s">
        <v>176</v>
      </c>
      <c r="I570" s="8">
        <v>10</v>
      </c>
      <c r="J570" s="8">
        <v>690</v>
      </c>
      <c r="K570" s="8">
        <v>10601</v>
      </c>
      <c r="L570" s="8" t="s">
        <v>177</v>
      </c>
      <c r="M570" s="8" t="s">
        <v>178</v>
      </c>
      <c r="N570" s="9" t="s">
        <v>179</v>
      </c>
      <c r="O570" s="9">
        <v>15224</v>
      </c>
      <c r="P570" s="8" t="s">
        <v>308</v>
      </c>
      <c r="Q570" s="10">
        <v>34318250</v>
      </c>
      <c r="R570" s="10">
        <v>69</v>
      </c>
      <c r="S570" s="10">
        <v>2207726</v>
      </c>
    </row>
    <row r="571" ht="14.25" spans="1:19">
      <c r="A571" s="7">
        <v>44879.4055555556</v>
      </c>
      <c r="B571" s="8">
        <v>51392241</v>
      </c>
      <c r="C571" s="8">
        <v>716</v>
      </c>
      <c r="D571" s="8" t="s">
        <v>59</v>
      </c>
      <c r="E571" s="8">
        <v>174232</v>
      </c>
      <c r="F571" s="8" t="s">
        <v>174</v>
      </c>
      <c r="G571" s="8" t="s">
        <v>175</v>
      </c>
      <c r="H571" s="8" t="s">
        <v>176</v>
      </c>
      <c r="I571" s="8">
        <v>5</v>
      </c>
      <c r="J571" s="8">
        <v>414</v>
      </c>
      <c r="K571" s="8">
        <v>10601</v>
      </c>
      <c r="L571" s="8" t="s">
        <v>177</v>
      </c>
      <c r="M571" s="8" t="s">
        <v>178</v>
      </c>
      <c r="N571" s="9" t="s">
        <v>179</v>
      </c>
      <c r="O571" s="9">
        <v>14338</v>
      </c>
      <c r="P571" s="8" t="s">
        <v>310</v>
      </c>
      <c r="Q571" s="10">
        <v>34318250</v>
      </c>
      <c r="R571" s="10">
        <v>69</v>
      </c>
      <c r="S571" s="10">
        <v>2207726</v>
      </c>
    </row>
    <row r="572" ht="14.25" spans="1:19">
      <c r="A572" s="7">
        <v>44879.7680555556</v>
      </c>
      <c r="B572" s="8">
        <v>51399996</v>
      </c>
      <c r="C572" s="8">
        <v>716</v>
      </c>
      <c r="D572" s="8" t="s">
        <v>59</v>
      </c>
      <c r="E572" s="8">
        <v>174232</v>
      </c>
      <c r="F572" s="8" t="s">
        <v>174</v>
      </c>
      <c r="G572" s="8" t="s">
        <v>175</v>
      </c>
      <c r="H572" s="8" t="s">
        <v>176</v>
      </c>
      <c r="I572" s="8">
        <v>10</v>
      </c>
      <c r="J572" s="8">
        <v>690</v>
      </c>
      <c r="K572" s="8">
        <v>10601</v>
      </c>
      <c r="L572" s="8" t="s">
        <v>177</v>
      </c>
      <c r="M572" s="8" t="s">
        <v>178</v>
      </c>
      <c r="N572" s="9" t="s">
        <v>179</v>
      </c>
      <c r="O572" s="9">
        <v>6473</v>
      </c>
      <c r="P572" s="8" t="s">
        <v>309</v>
      </c>
      <c r="Q572" s="10">
        <v>34318250</v>
      </c>
      <c r="R572" s="10">
        <v>69</v>
      </c>
      <c r="S572" s="10">
        <v>2207726</v>
      </c>
    </row>
    <row r="573" ht="14.25" spans="1:19">
      <c r="A573" s="7">
        <v>44880.5041666667</v>
      </c>
      <c r="B573" s="8">
        <v>51406940</v>
      </c>
      <c r="C573" s="8">
        <v>716</v>
      </c>
      <c r="D573" s="8" t="s">
        <v>59</v>
      </c>
      <c r="E573" s="8">
        <v>174232</v>
      </c>
      <c r="F573" s="8" t="s">
        <v>174</v>
      </c>
      <c r="G573" s="8" t="s">
        <v>175</v>
      </c>
      <c r="H573" s="8" t="s">
        <v>176</v>
      </c>
      <c r="I573" s="8">
        <v>10</v>
      </c>
      <c r="J573" s="8">
        <v>690</v>
      </c>
      <c r="K573" s="8">
        <v>10601</v>
      </c>
      <c r="L573" s="8" t="s">
        <v>177</v>
      </c>
      <c r="M573" s="8" t="s">
        <v>178</v>
      </c>
      <c r="N573" s="9" t="s">
        <v>179</v>
      </c>
      <c r="O573" s="9">
        <v>14338</v>
      </c>
      <c r="P573" s="8" t="s">
        <v>310</v>
      </c>
      <c r="Q573" s="10">
        <v>34318250</v>
      </c>
      <c r="R573" s="10">
        <v>69</v>
      </c>
      <c r="S573" s="10">
        <v>2207726</v>
      </c>
    </row>
    <row r="574" ht="14.25" spans="1:19">
      <c r="A574" s="7">
        <v>44880.7145833333</v>
      </c>
      <c r="B574" s="8">
        <v>51413238</v>
      </c>
      <c r="C574" s="8">
        <v>716</v>
      </c>
      <c r="D574" s="8" t="s">
        <v>59</v>
      </c>
      <c r="E574" s="8">
        <v>174232</v>
      </c>
      <c r="F574" s="8" t="s">
        <v>174</v>
      </c>
      <c r="G574" s="8" t="s">
        <v>175</v>
      </c>
      <c r="H574" s="8" t="s">
        <v>176</v>
      </c>
      <c r="I574" s="8">
        <v>10</v>
      </c>
      <c r="J574" s="8">
        <v>690</v>
      </c>
      <c r="K574" s="8">
        <v>10601</v>
      </c>
      <c r="L574" s="8" t="s">
        <v>177</v>
      </c>
      <c r="M574" s="8" t="s">
        <v>178</v>
      </c>
      <c r="N574" s="9" t="s">
        <v>179</v>
      </c>
      <c r="O574" s="9">
        <v>15224</v>
      </c>
      <c r="P574" s="8" t="s">
        <v>308</v>
      </c>
      <c r="Q574" s="10">
        <v>34733815</v>
      </c>
      <c r="R574" s="10">
        <v>69</v>
      </c>
      <c r="S574" s="10">
        <v>2207729</v>
      </c>
    </row>
    <row r="575" ht="14.25" spans="1:19">
      <c r="A575" s="7">
        <v>44875.4034722222</v>
      </c>
      <c r="B575" s="8">
        <v>51333686</v>
      </c>
      <c r="C575" s="8">
        <v>717</v>
      </c>
      <c r="D575" s="8" t="s">
        <v>60</v>
      </c>
      <c r="E575" s="8">
        <v>174232</v>
      </c>
      <c r="F575" s="8" t="s">
        <v>174</v>
      </c>
      <c r="G575" s="8" t="s">
        <v>175</v>
      </c>
      <c r="H575" s="8" t="s">
        <v>176</v>
      </c>
      <c r="I575" s="8">
        <v>10</v>
      </c>
      <c r="J575" s="8">
        <v>690</v>
      </c>
      <c r="K575" s="8">
        <v>10601</v>
      </c>
      <c r="L575" s="8" t="s">
        <v>177</v>
      </c>
      <c r="M575" s="8" t="s">
        <v>178</v>
      </c>
      <c r="N575" s="9" t="s">
        <v>179</v>
      </c>
      <c r="O575" s="9">
        <v>11627</v>
      </c>
      <c r="P575" s="8" t="s">
        <v>311</v>
      </c>
      <c r="Q575" s="10">
        <v>34161683</v>
      </c>
      <c r="R575" s="10">
        <v>69</v>
      </c>
      <c r="S575" s="10">
        <v>2206709</v>
      </c>
    </row>
    <row r="576" ht="14.25" spans="1:19">
      <c r="A576" s="7">
        <v>44876.5298611111</v>
      </c>
      <c r="B576" s="8">
        <v>51353394</v>
      </c>
      <c r="C576" s="8">
        <v>717</v>
      </c>
      <c r="D576" s="8" t="s">
        <v>60</v>
      </c>
      <c r="E576" s="8">
        <v>174232</v>
      </c>
      <c r="F576" s="8" t="s">
        <v>174</v>
      </c>
      <c r="G576" s="8" t="s">
        <v>175</v>
      </c>
      <c r="H576" s="8" t="s">
        <v>176</v>
      </c>
      <c r="I576" s="8">
        <v>10</v>
      </c>
      <c r="J576" s="8">
        <v>690</v>
      </c>
      <c r="K576" s="8">
        <v>10601</v>
      </c>
      <c r="L576" s="8" t="s">
        <v>177</v>
      </c>
      <c r="M576" s="8" t="s">
        <v>178</v>
      </c>
      <c r="N576" s="9" t="s">
        <v>179</v>
      </c>
      <c r="O576" s="9">
        <v>6752</v>
      </c>
      <c r="P576" s="8" t="s">
        <v>312</v>
      </c>
      <c r="Q576" s="10">
        <v>34161683</v>
      </c>
      <c r="R576" s="10">
        <v>69</v>
      </c>
      <c r="S576" s="10">
        <v>2206709</v>
      </c>
    </row>
    <row r="577" ht="14.25" spans="1:19">
      <c r="A577" s="7">
        <v>44876.8083333333</v>
      </c>
      <c r="B577" s="8">
        <v>51360308</v>
      </c>
      <c r="C577" s="8">
        <v>717</v>
      </c>
      <c r="D577" s="8" t="s">
        <v>60</v>
      </c>
      <c r="E577" s="8">
        <v>174232</v>
      </c>
      <c r="F577" s="8" t="s">
        <v>174</v>
      </c>
      <c r="G577" s="8" t="s">
        <v>175</v>
      </c>
      <c r="H577" s="8" t="s">
        <v>176</v>
      </c>
      <c r="I577" s="8">
        <v>10</v>
      </c>
      <c r="J577" s="8">
        <v>690</v>
      </c>
      <c r="K577" s="8">
        <v>10601</v>
      </c>
      <c r="L577" s="8" t="s">
        <v>177</v>
      </c>
      <c r="M577" s="8" t="s">
        <v>178</v>
      </c>
      <c r="N577" s="9" t="s">
        <v>179</v>
      </c>
      <c r="O577" s="9">
        <v>11627</v>
      </c>
      <c r="P577" s="8" t="s">
        <v>311</v>
      </c>
      <c r="Q577" s="10">
        <v>34161683</v>
      </c>
      <c r="R577" s="10">
        <v>69</v>
      </c>
      <c r="S577" s="10">
        <v>2206709</v>
      </c>
    </row>
    <row r="578" ht="14.25" spans="1:19">
      <c r="A578" s="7">
        <v>44877.8506944444</v>
      </c>
      <c r="B578" s="8">
        <v>51375513</v>
      </c>
      <c r="C578" s="8">
        <v>717</v>
      </c>
      <c r="D578" s="8" t="s">
        <v>60</v>
      </c>
      <c r="E578" s="8">
        <v>174232</v>
      </c>
      <c r="F578" s="8" t="s">
        <v>174</v>
      </c>
      <c r="G578" s="8" t="s">
        <v>175</v>
      </c>
      <c r="H578" s="8" t="s">
        <v>176</v>
      </c>
      <c r="I578" s="8">
        <v>5</v>
      </c>
      <c r="J578" s="8">
        <v>414</v>
      </c>
      <c r="K578" s="8">
        <v>10601</v>
      </c>
      <c r="L578" s="8" t="s">
        <v>177</v>
      </c>
      <c r="M578" s="8" t="s">
        <v>178</v>
      </c>
      <c r="N578" s="9" t="s">
        <v>179</v>
      </c>
      <c r="O578" s="9">
        <v>6752</v>
      </c>
      <c r="P578" s="8" t="s">
        <v>312</v>
      </c>
      <c r="Q578" s="10">
        <v>34161683</v>
      </c>
      <c r="R578" s="10">
        <v>69</v>
      </c>
      <c r="S578" s="10">
        <v>2206709</v>
      </c>
    </row>
    <row r="579" ht="14.25" spans="1:19">
      <c r="A579" s="7">
        <v>44877.8569444444</v>
      </c>
      <c r="B579" s="8">
        <v>51375777</v>
      </c>
      <c r="C579" s="8">
        <v>717</v>
      </c>
      <c r="D579" s="8" t="s">
        <v>60</v>
      </c>
      <c r="E579" s="8">
        <v>174232</v>
      </c>
      <c r="F579" s="8" t="s">
        <v>174</v>
      </c>
      <c r="G579" s="8" t="s">
        <v>175</v>
      </c>
      <c r="H579" s="8" t="s">
        <v>176</v>
      </c>
      <c r="I579" s="8">
        <v>1</v>
      </c>
      <c r="J579" s="8">
        <v>69</v>
      </c>
      <c r="K579" s="8">
        <v>10601</v>
      </c>
      <c r="L579" s="8" t="s">
        <v>177</v>
      </c>
      <c r="M579" s="8" t="s">
        <v>178</v>
      </c>
      <c r="N579" s="9" t="s">
        <v>179</v>
      </c>
      <c r="O579" s="9">
        <v>6752</v>
      </c>
      <c r="P579" s="8" t="s">
        <v>312</v>
      </c>
      <c r="Q579" s="10">
        <v>34318250</v>
      </c>
      <c r="R579" s="10">
        <v>69</v>
      </c>
      <c r="S579" s="10">
        <v>2207726</v>
      </c>
    </row>
    <row r="580" ht="14.25" spans="1:19">
      <c r="A580" s="7">
        <v>44877.8569444444</v>
      </c>
      <c r="B580" s="8">
        <v>51375777</v>
      </c>
      <c r="C580" s="8">
        <v>717</v>
      </c>
      <c r="D580" s="8" t="s">
        <v>60</v>
      </c>
      <c r="E580" s="8">
        <v>174232</v>
      </c>
      <c r="F580" s="8" t="s">
        <v>174</v>
      </c>
      <c r="G580" s="8" t="s">
        <v>175</v>
      </c>
      <c r="H580" s="8" t="s">
        <v>176</v>
      </c>
      <c r="I580" s="8">
        <v>9</v>
      </c>
      <c r="J580" s="8">
        <v>621</v>
      </c>
      <c r="K580" s="8">
        <v>10601</v>
      </c>
      <c r="L580" s="8" t="s">
        <v>177</v>
      </c>
      <c r="M580" s="8" t="s">
        <v>178</v>
      </c>
      <c r="N580" s="9" t="s">
        <v>179</v>
      </c>
      <c r="O580" s="9">
        <v>6752</v>
      </c>
      <c r="P580" s="8" t="s">
        <v>312</v>
      </c>
      <c r="Q580" s="10">
        <v>34161683</v>
      </c>
      <c r="R580" s="10">
        <v>69</v>
      </c>
      <c r="S580" s="10">
        <v>2206709</v>
      </c>
    </row>
    <row r="581" ht="14.25" spans="1:19">
      <c r="A581" s="7">
        <v>44877.8631944444</v>
      </c>
      <c r="B581" s="8">
        <v>51375832</v>
      </c>
      <c r="C581" s="8">
        <v>717</v>
      </c>
      <c r="D581" s="8" t="s">
        <v>60</v>
      </c>
      <c r="E581" s="8">
        <v>174232</v>
      </c>
      <c r="F581" s="8" t="s">
        <v>174</v>
      </c>
      <c r="G581" s="8" t="s">
        <v>175</v>
      </c>
      <c r="H581" s="8" t="s">
        <v>176</v>
      </c>
      <c r="I581" s="8">
        <v>10</v>
      </c>
      <c r="J581" s="8">
        <v>690</v>
      </c>
      <c r="K581" s="8">
        <v>10601</v>
      </c>
      <c r="L581" s="8" t="s">
        <v>177</v>
      </c>
      <c r="M581" s="8" t="s">
        <v>178</v>
      </c>
      <c r="N581" s="9" t="s">
        <v>179</v>
      </c>
      <c r="O581" s="9">
        <v>6752</v>
      </c>
      <c r="P581" s="8" t="s">
        <v>312</v>
      </c>
      <c r="Q581" s="10">
        <v>34318250</v>
      </c>
      <c r="R581" s="10">
        <v>69</v>
      </c>
      <c r="S581" s="10">
        <v>2207726</v>
      </c>
    </row>
    <row r="582" ht="14.25" spans="1:19">
      <c r="A582" s="7">
        <v>44878.4569444444</v>
      </c>
      <c r="B582" s="8">
        <v>51379742</v>
      </c>
      <c r="C582" s="8">
        <v>717</v>
      </c>
      <c r="D582" s="8" t="s">
        <v>60</v>
      </c>
      <c r="E582" s="8">
        <v>174232</v>
      </c>
      <c r="F582" s="8" t="s">
        <v>174</v>
      </c>
      <c r="G582" s="8" t="s">
        <v>175</v>
      </c>
      <c r="H582" s="8" t="s">
        <v>176</v>
      </c>
      <c r="I582" s="8">
        <v>3</v>
      </c>
      <c r="J582" s="8">
        <v>276</v>
      </c>
      <c r="K582" s="8">
        <v>10601</v>
      </c>
      <c r="L582" s="8" t="s">
        <v>177</v>
      </c>
      <c r="M582" s="8" t="s">
        <v>178</v>
      </c>
      <c r="N582" s="9" t="s">
        <v>179</v>
      </c>
      <c r="O582" s="9">
        <v>6752</v>
      </c>
      <c r="P582" s="8" t="s">
        <v>312</v>
      </c>
      <c r="Q582" s="10">
        <v>34318250</v>
      </c>
      <c r="R582" s="10">
        <v>69</v>
      </c>
      <c r="S582" s="10">
        <v>2207726</v>
      </c>
    </row>
    <row r="583" ht="14.25" spans="1:19">
      <c r="A583" s="7">
        <v>44878.5555555556</v>
      </c>
      <c r="B583" s="8">
        <v>51381683</v>
      </c>
      <c r="C583" s="8">
        <v>717</v>
      </c>
      <c r="D583" s="8" t="s">
        <v>60</v>
      </c>
      <c r="E583" s="8">
        <v>174232</v>
      </c>
      <c r="F583" s="8" t="s">
        <v>174</v>
      </c>
      <c r="G583" s="8" t="s">
        <v>175</v>
      </c>
      <c r="H583" s="8" t="s">
        <v>176</v>
      </c>
      <c r="I583" s="8">
        <v>5</v>
      </c>
      <c r="J583" s="8">
        <v>414</v>
      </c>
      <c r="K583" s="8">
        <v>10601</v>
      </c>
      <c r="L583" s="8" t="s">
        <v>177</v>
      </c>
      <c r="M583" s="8" t="s">
        <v>178</v>
      </c>
      <c r="N583" s="9" t="s">
        <v>179</v>
      </c>
      <c r="O583" s="9">
        <v>6752</v>
      </c>
      <c r="P583" s="8" t="s">
        <v>312</v>
      </c>
      <c r="Q583" s="10">
        <v>34318250</v>
      </c>
      <c r="R583" s="10">
        <v>69</v>
      </c>
      <c r="S583" s="10">
        <v>2207726</v>
      </c>
    </row>
    <row r="584" ht="14.25" spans="1:19">
      <c r="A584" s="7">
        <v>44878.5645833333</v>
      </c>
      <c r="B584" s="8">
        <v>51381933</v>
      </c>
      <c r="C584" s="8">
        <v>717</v>
      </c>
      <c r="D584" s="8" t="s">
        <v>60</v>
      </c>
      <c r="E584" s="8">
        <v>174232</v>
      </c>
      <c r="F584" s="8" t="s">
        <v>174</v>
      </c>
      <c r="G584" s="8" t="s">
        <v>175</v>
      </c>
      <c r="H584" s="8" t="s">
        <v>176</v>
      </c>
      <c r="I584" s="8">
        <v>10</v>
      </c>
      <c r="J584" s="8">
        <v>690</v>
      </c>
      <c r="K584" s="8">
        <v>10601</v>
      </c>
      <c r="L584" s="8" t="s">
        <v>177</v>
      </c>
      <c r="M584" s="8" t="s">
        <v>178</v>
      </c>
      <c r="N584" s="9" t="s">
        <v>179</v>
      </c>
      <c r="O584" s="9">
        <v>6752</v>
      </c>
      <c r="P584" s="8" t="s">
        <v>312</v>
      </c>
      <c r="Q584" s="10">
        <v>34318250</v>
      </c>
      <c r="R584" s="10">
        <v>69</v>
      </c>
      <c r="S584" s="10">
        <v>2207726</v>
      </c>
    </row>
    <row r="585" ht="14.25" spans="1:19">
      <c r="A585" s="7">
        <v>44879.8381944444</v>
      </c>
      <c r="B585" s="8">
        <v>51402140</v>
      </c>
      <c r="C585" s="8">
        <v>717</v>
      </c>
      <c r="D585" s="8" t="s">
        <v>60</v>
      </c>
      <c r="E585" s="8">
        <v>174232</v>
      </c>
      <c r="F585" s="8" t="s">
        <v>174</v>
      </c>
      <c r="G585" s="8" t="s">
        <v>175</v>
      </c>
      <c r="H585" s="8" t="s">
        <v>176</v>
      </c>
      <c r="I585" s="8">
        <v>10</v>
      </c>
      <c r="J585" s="8">
        <v>690</v>
      </c>
      <c r="K585" s="8">
        <v>10601</v>
      </c>
      <c r="L585" s="8" t="s">
        <v>177</v>
      </c>
      <c r="M585" s="8" t="s">
        <v>178</v>
      </c>
      <c r="N585" s="9" t="s">
        <v>179</v>
      </c>
      <c r="O585" s="9">
        <v>6752</v>
      </c>
      <c r="P585" s="8" t="s">
        <v>312</v>
      </c>
      <c r="Q585" s="10">
        <v>34318250</v>
      </c>
      <c r="R585" s="10">
        <v>69</v>
      </c>
      <c r="S585" s="10">
        <v>2207726</v>
      </c>
    </row>
    <row r="586" ht="14.25" spans="1:19">
      <c r="A586" s="7">
        <v>44880.5826388889</v>
      </c>
      <c r="B586" s="8">
        <v>51409848</v>
      </c>
      <c r="C586" s="8">
        <v>717</v>
      </c>
      <c r="D586" s="8" t="s">
        <v>60</v>
      </c>
      <c r="E586" s="8">
        <v>174232</v>
      </c>
      <c r="F586" s="8" t="s">
        <v>174</v>
      </c>
      <c r="G586" s="8" t="s">
        <v>175</v>
      </c>
      <c r="H586" s="8" t="s">
        <v>176</v>
      </c>
      <c r="I586" s="8">
        <v>10</v>
      </c>
      <c r="J586" s="8">
        <v>690</v>
      </c>
      <c r="K586" s="8">
        <v>10601</v>
      </c>
      <c r="L586" s="8" t="s">
        <v>177</v>
      </c>
      <c r="M586" s="8" t="s">
        <v>178</v>
      </c>
      <c r="N586" s="9" t="s">
        <v>179</v>
      </c>
      <c r="O586" s="9">
        <v>6752</v>
      </c>
      <c r="P586" s="8" t="s">
        <v>312</v>
      </c>
      <c r="Q586" s="10">
        <v>34318250</v>
      </c>
      <c r="R586" s="10">
        <v>69</v>
      </c>
      <c r="S586" s="10">
        <v>2207726</v>
      </c>
    </row>
    <row r="587" ht="14.25" spans="1:19">
      <c r="A587" s="7">
        <v>44880.6847222222</v>
      </c>
      <c r="B587" s="8">
        <v>51412437</v>
      </c>
      <c r="C587" s="8">
        <v>717</v>
      </c>
      <c r="D587" s="8" t="s">
        <v>60</v>
      </c>
      <c r="E587" s="8">
        <v>174232</v>
      </c>
      <c r="F587" s="8" t="s">
        <v>174</v>
      </c>
      <c r="G587" s="8" t="s">
        <v>175</v>
      </c>
      <c r="H587" s="8" t="s">
        <v>176</v>
      </c>
      <c r="I587" s="8">
        <v>6</v>
      </c>
      <c r="J587" s="8">
        <v>414</v>
      </c>
      <c r="K587" s="8">
        <v>10601</v>
      </c>
      <c r="L587" s="8" t="s">
        <v>177</v>
      </c>
      <c r="M587" s="8" t="s">
        <v>178</v>
      </c>
      <c r="N587" s="9" t="s">
        <v>179</v>
      </c>
      <c r="O587" s="9">
        <v>11627</v>
      </c>
      <c r="P587" s="8" t="s">
        <v>311</v>
      </c>
      <c r="Q587" s="10">
        <v>34733815</v>
      </c>
      <c r="R587" s="10">
        <v>69</v>
      </c>
      <c r="S587" s="10">
        <v>2207729</v>
      </c>
    </row>
    <row r="588" ht="14.25" spans="1:19">
      <c r="A588" s="7">
        <v>44880.6847222222</v>
      </c>
      <c r="B588" s="8">
        <v>51412437</v>
      </c>
      <c r="C588" s="8">
        <v>717</v>
      </c>
      <c r="D588" s="8" t="s">
        <v>60</v>
      </c>
      <c r="E588" s="8">
        <v>174232</v>
      </c>
      <c r="F588" s="8" t="s">
        <v>174</v>
      </c>
      <c r="G588" s="8" t="s">
        <v>175</v>
      </c>
      <c r="H588" s="8" t="s">
        <v>176</v>
      </c>
      <c r="I588" s="8">
        <v>4</v>
      </c>
      <c r="J588" s="8">
        <v>276</v>
      </c>
      <c r="K588" s="8">
        <v>10601</v>
      </c>
      <c r="L588" s="8" t="s">
        <v>177</v>
      </c>
      <c r="M588" s="8" t="s">
        <v>178</v>
      </c>
      <c r="N588" s="9" t="s">
        <v>179</v>
      </c>
      <c r="O588" s="9">
        <v>11627</v>
      </c>
      <c r="P588" s="8" t="s">
        <v>311</v>
      </c>
      <c r="Q588" s="10">
        <v>34318250</v>
      </c>
      <c r="R588" s="10">
        <v>69</v>
      </c>
      <c r="S588" s="10">
        <v>2207726</v>
      </c>
    </row>
    <row r="589" ht="14.25" spans="1:19">
      <c r="A589" s="7">
        <v>44880.8395833333</v>
      </c>
      <c r="B589" s="8">
        <v>51417243</v>
      </c>
      <c r="C589" s="8">
        <v>717</v>
      </c>
      <c r="D589" s="8" t="s">
        <v>60</v>
      </c>
      <c r="E589" s="8">
        <v>174232</v>
      </c>
      <c r="F589" s="8" t="s">
        <v>174</v>
      </c>
      <c r="G589" s="8" t="s">
        <v>175</v>
      </c>
      <c r="H589" s="8" t="s">
        <v>176</v>
      </c>
      <c r="I589" s="8">
        <v>1</v>
      </c>
      <c r="J589" s="8">
        <v>58</v>
      </c>
      <c r="K589" s="8">
        <v>10601</v>
      </c>
      <c r="L589" s="8" t="s">
        <v>177</v>
      </c>
      <c r="M589" s="8" t="s">
        <v>178</v>
      </c>
      <c r="N589" s="9" t="s">
        <v>179</v>
      </c>
      <c r="O589" s="9">
        <v>11627</v>
      </c>
      <c r="P589" s="8" t="s">
        <v>311</v>
      </c>
      <c r="Q589" s="10">
        <v>34733815</v>
      </c>
      <c r="R589" s="10">
        <v>69</v>
      </c>
      <c r="S589" s="10">
        <v>2207729</v>
      </c>
    </row>
    <row r="590" ht="14.25" spans="1:19">
      <c r="A590" s="7">
        <v>44874.3923611111</v>
      </c>
      <c r="B590" s="8">
        <v>51314911</v>
      </c>
      <c r="C590" s="8">
        <v>720</v>
      </c>
      <c r="D590" s="8" t="s">
        <v>61</v>
      </c>
      <c r="E590" s="8">
        <v>174232</v>
      </c>
      <c r="F590" s="8" t="s">
        <v>174</v>
      </c>
      <c r="G590" s="8" t="s">
        <v>175</v>
      </c>
      <c r="H590" s="8" t="s">
        <v>176</v>
      </c>
      <c r="I590" s="8">
        <v>10</v>
      </c>
      <c r="J590" s="8">
        <v>690</v>
      </c>
      <c r="K590" s="8">
        <v>10601</v>
      </c>
      <c r="L590" s="8" t="s">
        <v>177</v>
      </c>
      <c r="M590" s="8" t="s">
        <v>178</v>
      </c>
      <c r="N590" s="9" t="s">
        <v>179</v>
      </c>
      <c r="O590" s="9">
        <v>15035</v>
      </c>
      <c r="P590" s="8" t="s">
        <v>313</v>
      </c>
      <c r="Q590" s="10">
        <v>34161683</v>
      </c>
      <c r="R590" s="10">
        <v>69</v>
      </c>
      <c r="S590" s="10">
        <v>2206709</v>
      </c>
    </row>
    <row r="591" ht="14.25" spans="1:19">
      <c r="A591" s="7">
        <v>44874.3951388889</v>
      </c>
      <c r="B591" s="8">
        <v>51315059</v>
      </c>
      <c r="C591" s="8">
        <v>720</v>
      </c>
      <c r="D591" s="8" t="s">
        <v>61</v>
      </c>
      <c r="E591" s="8">
        <v>174232</v>
      </c>
      <c r="F591" s="8" t="s">
        <v>174</v>
      </c>
      <c r="G591" s="8" t="s">
        <v>175</v>
      </c>
      <c r="H591" s="8" t="s">
        <v>176</v>
      </c>
      <c r="I591" s="8">
        <v>10</v>
      </c>
      <c r="J591" s="8">
        <v>690</v>
      </c>
      <c r="K591" s="8">
        <v>10601</v>
      </c>
      <c r="L591" s="8" t="s">
        <v>177</v>
      </c>
      <c r="M591" s="8" t="s">
        <v>178</v>
      </c>
      <c r="N591" s="9" t="s">
        <v>179</v>
      </c>
      <c r="O591" s="9">
        <v>11142</v>
      </c>
      <c r="P591" s="8" t="s">
        <v>314</v>
      </c>
      <c r="Q591" s="10">
        <v>34161683</v>
      </c>
      <c r="R591" s="10">
        <v>69</v>
      </c>
      <c r="S591" s="10">
        <v>2206709</v>
      </c>
    </row>
    <row r="592" ht="14.25" spans="1:19">
      <c r="A592" s="7">
        <v>44874.4270833333</v>
      </c>
      <c r="B592" s="8">
        <v>51316019</v>
      </c>
      <c r="C592" s="8">
        <v>720</v>
      </c>
      <c r="D592" s="8" t="s">
        <v>61</v>
      </c>
      <c r="E592" s="8">
        <v>174232</v>
      </c>
      <c r="F592" s="8" t="s">
        <v>174</v>
      </c>
      <c r="G592" s="8" t="s">
        <v>175</v>
      </c>
      <c r="H592" s="8" t="s">
        <v>176</v>
      </c>
      <c r="I592" s="8">
        <v>10</v>
      </c>
      <c r="J592" s="8">
        <v>690</v>
      </c>
      <c r="K592" s="8">
        <v>10601</v>
      </c>
      <c r="L592" s="8" t="s">
        <v>177</v>
      </c>
      <c r="M592" s="8" t="s">
        <v>178</v>
      </c>
      <c r="N592" s="9" t="s">
        <v>179</v>
      </c>
      <c r="O592" s="9">
        <v>15035</v>
      </c>
      <c r="P592" s="8" t="s">
        <v>313</v>
      </c>
      <c r="Q592" s="10">
        <v>34161683</v>
      </c>
      <c r="R592" s="10">
        <v>69</v>
      </c>
      <c r="S592" s="10">
        <v>2206709</v>
      </c>
    </row>
    <row r="593" ht="14.25" spans="1:19">
      <c r="A593" s="7">
        <v>44874.5194444444</v>
      </c>
      <c r="B593" s="8">
        <v>51319351</v>
      </c>
      <c r="C593" s="8">
        <v>720</v>
      </c>
      <c r="D593" s="8" t="s">
        <v>61</v>
      </c>
      <c r="E593" s="8">
        <v>174232</v>
      </c>
      <c r="F593" s="8" t="s">
        <v>174</v>
      </c>
      <c r="G593" s="8" t="s">
        <v>175</v>
      </c>
      <c r="H593" s="8" t="s">
        <v>176</v>
      </c>
      <c r="I593" s="8">
        <v>10</v>
      </c>
      <c r="J593" s="8">
        <v>690</v>
      </c>
      <c r="K593" s="8">
        <v>10601</v>
      </c>
      <c r="L593" s="8" t="s">
        <v>177</v>
      </c>
      <c r="M593" s="8" t="s">
        <v>178</v>
      </c>
      <c r="N593" s="9" t="s">
        <v>179</v>
      </c>
      <c r="O593" s="9">
        <v>15035</v>
      </c>
      <c r="P593" s="8" t="s">
        <v>313</v>
      </c>
      <c r="Q593" s="10">
        <v>34161683</v>
      </c>
      <c r="R593" s="10">
        <v>69</v>
      </c>
      <c r="S593" s="10">
        <v>2206709</v>
      </c>
    </row>
    <row r="594" ht="14.25" spans="1:19">
      <c r="A594" s="7">
        <v>44874.6361111111</v>
      </c>
      <c r="B594" s="8">
        <v>51321739</v>
      </c>
      <c r="C594" s="8">
        <v>720</v>
      </c>
      <c r="D594" s="8" t="s">
        <v>61</v>
      </c>
      <c r="E594" s="8">
        <v>174232</v>
      </c>
      <c r="F594" s="8" t="s">
        <v>174</v>
      </c>
      <c r="G594" s="8" t="s">
        <v>175</v>
      </c>
      <c r="H594" s="8" t="s">
        <v>176</v>
      </c>
      <c r="I594" s="8">
        <v>10</v>
      </c>
      <c r="J594" s="8">
        <v>690</v>
      </c>
      <c r="K594" s="8">
        <v>10601</v>
      </c>
      <c r="L594" s="8" t="s">
        <v>177</v>
      </c>
      <c r="M594" s="8" t="s">
        <v>178</v>
      </c>
      <c r="N594" s="9" t="s">
        <v>179</v>
      </c>
      <c r="O594" s="9">
        <v>15035</v>
      </c>
      <c r="P594" s="8" t="s">
        <v>313</v>
      </c>
      <c r="Q594" s="10">
        <v>34161683</v>
      </c>
      <c r="R594" s="10">
        <v>69</v>
      </c>
      <c r="S594" s="10">
        <v>2206709</v>
      </c>
    </row>
    <row r="595" ht="14.25" spans="1:19">
      <c r="A595" s="7">
        <v>44874.7868055556</v>
      </c>
      <c r="B595" s="8">
        <v>51327014</v>
      </c>
      <c r="C595" s="8">
        <v>720</v>
      </c>
      <c r="D595" s="8" t="s">
        <v>61</v>
      </c>
      <c r="E595" s="8">
        <v>174232</v>
      </c>
      <c r="F595" s="8" t="s">
        <v>174</v>
      </c>
      <c r="G595" s="8" t="s">
        <v>175</v>
      </c>
      <c r="H595" s="8" t="s">
        <v>176</v>
      </c>
      <c r="I595" s="8">
        <v>10</v>
      </c>
      <c r="J595" s="8">
        <v>690</v>
      </c>
      <c r="K595" s="8">
        <v>10601</v>
      </c>
      <c r="L595" s="8" t="s">
        <v>177</v>
      </c>
      <c r="M595" s="8" t="s">
        <v>178</v>
      </c>
      <c r="N595" s="9" t="s">
        <v>179</v>
      </c>
      <c r="O595" s="9">
        <v>11142</v>
      </c>
      <c r="P595" s="8" t="s">
        <v>314</v>
      </c>
      <c r="Q595" s="10">
        <v>34161683</v>
      </c>
      <c r="R595" s="10">
        <v>69</v>
      </c>
      <c r="S595" s="10">
        <v>2206709</v>
      </c>
    </row>
    <row r="596" ht="14.25" spans="1:19">
      <c r="A596" s="7">
        <v>44874.8423611111</v>
      </c>
      <c r="B596" s="8">
        <v>51329222</v>
      </c>
      <c r="C596" s="8">
        <v>720</v>
      </c>
      <c r="D596" s="8" t="s">
        <v>61</v>
      </c>
      <c r="E596" s="8">
        <v>174232</v>
      </c>
      <c r="F596" s="8" t="s">
        <v>174</v>
      </c>
      <c r="G596" s="8" t="s">
        <v>175</v>
      </c>
      <c r="H596" s="8" t="s">
        <v>176</v>
      </c>
      <c r="I596" s="8">
        <v>10</v>
      </c>
      <c r="J596" s="8">
        <v>690</v>
      </c>
      <c r="K596" s="8">
        <v>10601</v>
      </c>
      <c r="L596" s="8" t="s">
        <v>177</v>
      </c>
      <c r="M596" s="8" t="s">
        <v>178</v>
      </c>
      <c r="N596" s="9" t="s">
        <v>179</v>
      </c>
      <c r="O596" s="9">
        <v>11142</v>
      </c>
      <c r="P596" s="8" t="s">
        <v>314</v>
      </c>
      <c r="Q596" s="10">
        <v>34161683</v>
      </c>
      <c r="R596" s="10">
        <v>69</v>
      </c>
      <c r="S596" s="10">
        <v>2206709</v>
      </c>
    </row>
    <row r="597" ht="14.25" spans="1:19">
      <c r="A597" s="7">
        <v>44875.3888888889</v>
      </c>
      <c r="B597" s="8">
        <v>51332865</v>
      </c>
      <c r="C597" s="8">
        <v>720</v>
      </c>
      <c r="D597" s="8" t="s">
        <v>61</v>
      </c>
      <c r="E597" s="8">
        <v>174232</v>
      </c>
      <c r="F597" s="8" t="s">
        <v>174</v>
      </c>
      <c r="G597" s="8" t="s">
        <v>175</v>
      </c>
      <c r="H597" s="8" t="s">
        <v>176</v>
      </c>
      <c r="I597" s="8">
        <v>10</v>
      </c>
      <c r="J597" s="8">
        <v>690</v>
      </c>
      <c r="K597" s="8">
        <v>10601</v>
      </c>
      <c r="L597" s="8" t="s">
        <v>177</v>
      </c>
      <c r="M597" s="8" t="s">
        <v>178</v>
      </c>
      <c r="N597" s="9" t="s">
        <v>179</v>
      </c>
      <c r="O597" s="9">
        <v>15035</v>
      </c>
      <c r="P597" s="8" t="s">
        <v>313</v>
      </c>
      <c r="Q597" s="10">
        <v>34161683</v>
      </c>
      <c r="R597" s="10">
        <v>69</v>
      </c>
      <c r="S597" s="10">
        <v>2206709</v>
      </c>
    </row>
    <row r="598" ht="14.25" spans="1:19">
      <c r="A598" s="7">
        <v>44875.4020833333</v>
      </c>
      <c r="B598" s="8">
        <v>51333654</v>
      </c>
      <c r="C598" s="8">
        <v>720</v>
      </c>
      <c r="D598" s="8" t="s">
        <v>61</v>
      </c>
      <c r="E598" s="8">
        <v>174232</v>
      </c>
      <c r="F598" s="8" t="s">
        <v>174</v>
      </c>
      <c r="G598" s="8" t="s">
        <v>175</v>
      </c>
      <c r="H598" s="8" t="s">
        <v>176</v>
      </c>
      <c r="I598" s="8">
        <v>10</v>
      </c>
      <c r="J598" s="8">
        <v>690</v>
      </c>
      <c r="K598" s="8">
        <v>10601</v>
      </c>
      <c r="L598" s="8" t="s">
        <v>177</v>
      </c>
      <c r="M598" s="8" t="s">
        <v>178</v>
      </c>
      <c r="N598" s="9" t="s">
        <v>179</v>
      </c>
      <c r="O598" s="9">
        <v>11142</v>
      </c>
      <c r="P598" s="8" t="s">
        <v>314</v>
      </c>
      <c r="Q598" s="10">
        <v>34161683</v>
      </c>
      <c r="R598" s="10">
        <v>69</v>
      </c>
      <c r="S598" s="10">
        <v>2206709</v>
      </c>
    </row>
    <row r="599" ht="14.25" spans="1:19">
      <c r="A599" s="7">
        <v>44875.4902777778</v>
      </c>
      <c r="B599" s="8">
        <v>51336331</v>
      </c>
      <c r="C599" s="8">
        <v>720</v>
      </c>
      <c r="D599" s="8" t="s">
        <v>61</v>
      </c>
      <c r="E599" s="8">
        <v>174232</v>
      </c>
      <c r="F599" s="8" t="s">
        <v>174</v>
      </c>
      <c r="G599" s="8" t="s">
        <v>175</v>
      </c>
      <c r="H599" s="8" t="s">
        <v>176</v>
      </c>
      <c r="I599" s="8">
        <v>10</v>
      </c>
      <c r="J599" s="8">
        <v>690</v>
      </c>
      <c r="K599" s="8">
        <v>10601</v>
      </c>
      <c r="L599" s="8" t="s">
        <v>177</v>
      </c>
      <c r="M599" s="8" t="s">
        <v>178</v>
      </c>
      <c r="N599" s="9" t="s">
        <v>179</v>
      </c>
      <c r="O599" s="9">
        <v>11142</v>
      </c>
      <c r="P599" s="8" t="s">
        <v>314</v>
      </c>
      <c r="Q599" s="10">
        <v>34161683</v>
      </c>
      <c r="R599" s="10">
        <v>69</v>
      </c>
      <c r="S599" s="10">
        <v>2206709</v>
      </c>
    </row>
    <row r="600" ht="14.25" spans="1:19">
      <c r="A600" s="7">
        <v>44875.5006944444</v>
      </c>
      <c r="B600" s="8">
        <v>51336604</v>
      </c>
      <c r="C600" s="8">
        <v>720</v>
      </c>
      <c r="D600" s="8" t="s">
        <v>61</v>
      </c>
      <c r="E600" s="8">
        <v>174232</v>
      </c>
      <c r="F600" s="8" t="s">
        <v>174</v>
      </c>
      <c r="G600" s="8" t="s">
        <v>175</v>
      </c>
      <c r="H600" s="8" t="s">
        <v>176</v>
      </c>
      <c r="I600" s="8">
        <v>10</v>
      </c>
      <c r="J600" s="8">
        <v>690</v>
      </c>
      <c r="K600" s="8">
        <v>10601</v>
      </c>
      <c r="L600" s="8" t="s">
        <v>177</v>
      </c>
      <c r="M600" s="8" t="s">
        <v>178</v>
      </c>
      <c r="N600" s="9" t="s">
        <v>179</v>
      </c>
      <c r="O600" s="9">
        <v>11142</v>
      </c>
      <c r="P600" s="8" t="s">
        <v>314</v>
      </c>
      <c r="Q600" s="10">
        <v>34161683</v>
      </c>
      <c r="R600" s="10">
        <v>69</v>
      </c>
      <c r="S600" s="10">
        <v>2206709</v>
      </c>
    </row>
    <row r="601" ht="14.25" spans="1:19">
      <c r="A601" s="7">
        <v>44875.5034722222</v>
      </c>
      <c r="B601" s="8">
        <v>51336642</v>
      </c>
      <c r="C601" s="8">
        <v>720</v>
      </c>
      <c r="D601" s="8" t="s">
        <v>61</v>
      </c>
      <c r="E601" s="8">
        <v>174232</v>
      </c>
      <c r="F601" s="8" t="s">
        <v>174</v>
      </c>
      <c r="G601" s="8" t="s">
        <v>175</v>
      </c>
      <c r="H601" s="8" t="s">
        <v>176</v>
      </c>
      <c r="I601" s="8">
        <v>10</v>
      </c>
      <c r="J601" s="8">
        <v>690</v>
      </c>
      <c r="K601" s="8">
        <v>10601</v>
      </c>
      <c r="L601" s="8" t="s">
        <v>177</v>
      </c>
      <c r="M601" s="8" t="s">
        <v>178</v>
      </c>
      <c r="N601" s="9" t="s">
        <v>179</v>
      </c>
      <c r="O601" s="9">
        <v>15035</v>
      </c>
      <c r="P601" s="8" t="s">
        <v>313</v>
      </c>
      <c r="Q601" s="10">
        <v>34161683</v>
      </c>
      <c r="R601" s="10">
        <v>69</v>
      </c>
      <c r="S601" s="10">
        <v>2206709</v>
      </c>
    </row>
    <row r="602" ht="14.25" spans="1:19">
      <c r="A602" s="7">
        <v>44875.50625</v>
      </c>
      <c r="B602" s="8">
        <v>51336737</v>
      </c>
      <c r="C602" s="8">
        <v>720</v>
      </c>
      <c r="D602" s="8" t="s">
        <v>61</v>
      </c>
      <c r="E602" s="8">
        <v>174232</v>
      </c>
      <c r="F602" s="8" t="s">
        <v>174</v>
      </c>
      <c r="G602" s="8" t="s">
        <v>175</v>
      </c>
      <c r="H602" s="8" t="s">
        <v>176</v>
      </c>
      <c r="I602" s="8">
        <v>10</v>
      </c>
      <c r="J602" s="8">
        <v>690</v>
      </c>
      <c r="K602" s="8">
        <v>10601</v>
      </c>
      <c r="L602" s="8" t="s">
        <v>177</v>
      </c>
      <c r="M602" s="8" t="s">
        <v>178</v>
      </c>
      <c r="N602" s="9" t="s">
        <v>179</v>
      </c>
      <c r="O602" s="9">
        <v>11142</v>
      </c>
      <c r="P602" s="8" t="s">
        <v>314</v>
      </c>
      <c r="Q602" s="10">
        <v>34318250</v>
      </c>
      <c r="R602" s="10">
        <v>69</v>
      </c>
      <c r="S602" s="10">
        <v>2207726</v>
      </c>
    </row>
    <row r="603" ht="14.25" spans="1:19">
      <c r="A603" s="7">
        <v>44875.5534722222</v>
      </c>
      <c r="B603" s="8">
        <v>51337636</v>
      </c>
      <c r="C603" s="8">
        <v>720</v>
      </c>
      <c r="D603" s="8" t="s">
        <v>61</v>
      </c>
      <c r="E603" s="8">
        <v>174232</v>
      </c>
      <c r="F603" s="8" t="s">
        <v>174</v>
      </c>
      <c r="G603" s="8" t="s">
        <v>175</v>
      </c>
      <c r="H603" s="8" t="s">
        <v>176</v>
      </c>
      <c r="I603" s="8">
        <v>7</v>
      </c>
      <c r="J603" s="8">
        <v>483</v>
      </c>
      <c r="K603" s="8">
        <v>10601</v>
      </c>
      <c r="L603" s="8" t="s">
        <v>177</v>
      </c>
      <c r="M603" s="8" t="s">
        <v>178</v>
      </c>
      <c r="N603" s="9" t="s">
        <v>179</v>
      </c>
      <c r="O603" s="9">
        <v>11142</v>
      </c>
      <c r="P603" s="8" t="s">
        <v>314</v>
      </c>
      <c r="Q603" s="10">
        <v>34161683</v>
      </c>
      <c r="R603" s="10">
        <v>69</v>
      </c>
      <c r="S603" s="10">
        <v>2206709</v>
      </c>
    </row>
    <row r="604" ht="14.25" spans="1:19">
      <c r="A604" s="7">
        <v>44875.5534722222</v>
      </c>
      <c r="B604" s="8">
        <v>51337636</v>
      </c>
      <c r="C604" s="8">
        <v>720</v>
      </c>
      <c r="D604" s="8" t="s">
        <v>61</v>
      </c>
      <c r="E604" s="8">
        <v>174232</v>
      </c>
      <c r="F604" s="8" t="s">
        <v>174</v>
      </c>
      <c r="G604" s="8" t="s">
        <v>175</v>
      </c>
      <c r="H604" s="8" t="s">
        <v>176</v>
      </c>
      <c r="I604" s="8">
        <v>3</v>
      </c>
      <c r="J604" s="8">
        <v>207</v>
      </c>
      <c r="K604" s="8">
        <v>10601</v>
      </c>
      <c r="L604" s="8" t="s">
        <v>177</v>
      </c>
      <c r="M604" s="8" t="s">
        <v>178</v>
      </c>
      <c r="N604" s="9" t="s">
        <v>179</v>
      </c>
      <c r="O604" s="9">
        <v>11142</v>
      </c>
      <c r="P604" s="8" t="s">
        <v>314</v>
      </c>
      <c r="Q604" s="10">
        <v>34318250</v>
      </c>
      <c r="R604" s="10">
        <v>69</v>
      </c>
      <c r="S604" s="10">
        <v>2207726</v>
      </c>
    </row>
    <row r="605" ht="14.25" spans="1:19">
      <c r="A605" s="7">
        <v>44875.7340277778</v>
      </c>
      <c r="B605" s="8">
        <v>51341767</v>
      </c>
      <c r="C605" s="8">
        <v>720</v>
      </c>
      <c r="D605" s="8" t="s">
        <v>61</v>
      </c>
      <c r="E605" s="8">
        <v>174232</v>
      </c>
      <c r="F605" s="8" t="s">
        <v>174</v>
      </c>
      <c r="G605" s="8" t="s">
        <v>175</v>
      </c>
      <c r="H605" s="8" t="s">
        <v>176</v>
      </c>
      <c r="I605" s="8">
        <v>10</v>
      </c>
      <c r="J605" s="8">
        <v>690</v>
      </c>
      <c r="K605" s="8">
        <v>10601</v>
      </c>
      <c r="L605" s="8" t="s">
        <v>177</v>
      </c>
      <c r="M605" s="8" t="s">
        <v>178</v>
      </c>
      <c r="N605" s="9" t="s">
        <v>179</v>
      </c>
      <c r="O605" s="9">
        <v>15035</v>
      </c>
      <c r="P605" s="8" t="s">
        <v>313</v>
      </c>
      <c r="Q605" s="10">
        <v>34318250</v>
      </c>
      <c r="R605" s="10">
        <v>69</v>
      </c>
      <c r="S605" s="10">
        <v>2207726</v>
      </c>
    </row>
    <row r="606" ht="14.25" spans="1:19">
      <c r="A606" s="7">
        <v>44876.3555555556</v>
      </c>
      <c r="B606" s="8">
        <v>51348472</v>
      </c>
      <c r="C606" s="8">
        <v>720</v>
      </c>
      <c r="D606" s="8" t="s">
        <v>61</v>
      </c>
      <c r="E606" s="8">
        <v>174232</v>
      </c>
      <c r="F606" s="8" t="s">
        <v>174</v>
      </c>
      <c r="G606" s="8" t="s">
        <v>175</v>
      </c>
      <c r="H606" s="8" t="s">
        <v>176</v>
      </c>
      <c r="I606" s="8">
        <v>10</v>
      </c>
      <c r="J606" s="8">
        <v>690</v>
      </c>
      <c r="K606" s="8">
        <v>10601</v>
      </c>
      <c r="L606" s="8" t="s">
        <v>177</v>
      </c>
      <c r="M606" s="8" t="s">
        <v>178</v>
      </c>
      <c r="N606" s="9" t="s">
        <v>179</v>
      </c>
      <c r="O606" s="9">
        <v>15035</v>
      </c>
      <c r="P606" s="8" t="s">
        <v>313</v>
      </c>
      <c r="Q606" s="10">
        <v>34318250</v>
      </c>
      <c r="R606" s="10">
        <v>69</v>
      </c>
      <c r="S606" s="10">
        <v>2207726</v>
      </c>
    </row>
    <row r="607" ht="14.25" spans="1:19">
      <c r="A607" s="7">
        <v>44876.3569444444</v>
      </c>
      <c r="B607" s="8">
        <v>51348498</v>
      </c>
      <c r="C607" s="8">
        <v>720</v>
      </c>
      <c r="D607" s="8" t="s">
        <v>61</v>
      </c>
      <c r="E607" s="8">
        <v>174232</v>
      </c>
      <c r="F607" s="8" t="s">
        <v>174</v>
      </c>
      <c r="G607" s="8" t="s">
        <v>175</v>
      </c>
      <c r="H607" s="8" t="s">
        <v>176</v>
      </c>
      <c r="I607" s="8">
        <v>10</v>
      </c>
      <c r="J607" s="8">
        <v>690</v>
      </c>
      <c r="K607" s="8">
        <v>10601</v>
      </c>
      <c r="L607" s="8" t="s">
        <v>177</v>
      </c>
      <c r="M607" s="8" t="s">
        <v>178</v>
      </c>
      <c r="N607" s="9" t="s">
        <v>179</v>
      </c>
      <c r="O607" s="9">
        <v>11142</v>
      </c>
      <c r="P607" s="8" t="s">
        <v>314</v>
      </c>
      <c r="Q607" s="10">
        <v>34318250</v>
      </c>
      <c r="R607" s="10">
        <v>69</v>
      </c>
      <c r="S607" s="10">
        <v>2207726</v>
      </c>
    </row>
    <row r="608" ht="14.25" spans="1:19">
      <c r="A608" s="7">
        <v>44876.6340277778</v>
      </c>
      <c r="B608" s="8">
        <v>51355283</v>
      </c>
      <c r="C608" s="8">
        <v>720</v>
      </c>
      <c r="D608" s="8" t="s">
        <v>61</v>
      </c>
      <c r="E608" s="8">
        <v>174232</v>
      </c>
      <c r="F608" s="8" t="s">
        <v>174</v>
      </c>
      <c r="G608" s="8" t="s">
        <v>175</v>
      </c>
      <c r="H608" s="8" t="s">
        <v>176</v>
      </c>
      <c r="I608" s="8">
        <v>10</v>
      </c>
      <c r="J608" s="8">
        <v>690</v>
      </c>
      <c r="K608" s="8">
        <v>10601</v>
      </c>
      <c r="L608" s="8" t="s">
        <v>177</v>
      </c>
      <c r="M608" s="8" t="s">
        <v>178</v>
      </c>
      <c r="N608" s="9" t="s">
        <v>179</v>
      </c>
      <c r="O608" s="9">
        <v>11142</v>
      </c>
      <c r="P608" s="8" t="s">
        <v>314</v>
      </c>
      <c r="Q608" s="10">
        <v>34318250</v>
      </c>
      <c r="R608" s="10">
        <v>69</v>
      </c>
      <c r="S608" s="10">
        <v>2207726</v>
      </c>
    </row>
    <row r="609" ht="14.25" spans="1:19">
      <c r="A609" s="7">
        <v>44876.6347222222</v>
      </c>
      <c r="B609" s="8">
        <v>51355299</v>
      </c>
      <c r="C609" s="8">
        <v>720</v>
      </c>
      <c r="D609" s="8" t="s">
        <v>61</v>
      </c>
      <c r="E609" s="8">
        <v>174232</v>
      </c>
      <c r="F609" s="8" t="s">
        <v>174</v>
      </c>
      <c r="G609" s="8" t="s">
        <v>175</v>
      </c>
      <c r="H609" s="8" t="s">
        <v>176</v>
      </c>
      <c r="I609" s="8">
        <v>10</v>
      </c>
      <c r="J609" s="8">
        <v>690</v>
      </c>
      <c r="K609" s="8">
        <v>10601</v>
      </c>
      <c r="L609" s="8" t="s">
        <v>177</v>
      </c>
      <c r="M609" s="8" t="s">
        <v>178</v>
      </c>
      <c r="N609" s="9" t="s">
        <v>179</v>
      </c>
      <c r="O609" s="9">
        <v>15035</v>
      </c>
      <c r="P609" s="8" t="s">
        <v>313</v>
      </c>
      <c r="Q609" s="10">
        <v>34318250</v>
      </c>
      <c r="R609" s="10">
        <v>69</v>
      </c>
      <c r="S609" s="10">
        <v>2207726</v>
      </c>
    </row>
    <row r="610" ht="14.25" spans="1:19">
      <c r="A610" s="7">
        <v>44876.6361111111</v>
      </c>
      <c r="B610" s="8">
        <v>51355322</v>
      </c>
      <c r="C610" s="8">
        <v>720</v>
      </c>
      <c r="D610" s="8" t="s">
        <v>61</v>
      </c>
      <c r="E610" s="8">
        <v>174232</v>
      </c>
      <c r="F610" s="8" t="s">
        <v>174</v>
      </c>
      <c r="G610" s="8" t="s">
        <v>175</v>
      </c>
      <c r="H610" s="8" t="s">
        <v>176</v>
      </c>
      <c r="I610" s="8">
        <v>10</v>
      </c>
      <c r="J610" s="8">
        <v>690</v>
      </c>
      <c r="K610" s="8">
        <v>10601</v>
      </c>
      <c r="L610" s="8" t="s">
        <v>177</v>
      </c>
      <c r="M610" s="8" t="s">
        <v>178</v>
      </c>
      <c r="N610" s="9" t="s">
        <v>179</v>
      </c>
      <c r="O610" s="9">
        <v>15035</v>
      </c>
      <c r="P610" s="8" t="s">
        <v>313</v>
      </c>
      <c r="Q610" s="10">
        <v>34318250</v>
      </c>
      <c r="R610" s="10">
        <v>69</v>
      </c>
      <c r="S610" s="10">
        <v>2207726</v>
      </c>
    </row>
    <row r="611" ht="14.25" spans="1:19">
      <c r="A611" s="7">
        <v>44876.6993055556</v>
      </c>
      <c r="B611" s="8">
        <v>51356968</v>
      </c>
      <c r="C611" s="8">
        <v>720</v>
      </c>
      <c r="D611" s="8" t="s">
        <v>61</v>
      </c>
      <c r="E611" s="8">
        <v>174232</v>
      </c>
      <c r="F611" s="8" t="s">
        <v>174</v>
      </c>
      <c r="G611" s="8" t="s">
        <v>175</v>
      </c>
      <c r="H611" s="8" t="s">
        <v>176</v>
      </c>
      <c r="I611" s="8">
        <v>10</v>
      </c>
      <c r="J611" s="8">
        <v>690</v>
      </c>
      <c r="K611" s="8">
        <v>10601</v>
      </c>
      <c r="L611" s="8" t="s">
        <v>177</v>
      </c>
      <c r="M611" s="8" t="s">
        <v>178</v>
      </c>
      <c r="N611" s="9" t="s">
        <v>179</v>
      </c>
      <c r="O611" s="9">
        <v>15035</v>
      </c>
      <c r="P611" s="8" t="s">
        <v>313</v>
      </c>
      <c r="Q611" s="10">
        <v>34318250</v>
      </c>
      <c r="R611" s="10">
        <v>69</v>
      </c>
      <c r="S611" s="10">
        <v>2207726</v>
      </c>
    </row>
    <row r="612" ht="14.25" spans="1:19">
      <c r="A612" s="7">
        <v>44876.75625</v>
      </c>
      <c r="B612" s="8">
        <v>51358537</v>
      </c>
      <c r="C612" s="8">
        <v>720</v>
      </c>
      <c r="D612" s="8" t="s">
        <v>61</v>
      </c>
      <c r="E612" s="8">
        <v>174232</v>
      </c>
      <c r="F612" s="8" t="s">
        <v>174</v>
      </c>
      <c r="G612" s="8" t="s">
        <v>175</v>
      </c>
      <c r="H612" s="8" t="s">
        <v>176</v>
      </c>
      <c r="I612" s="8">
        <v>10</v>
      </c>
      <c r="J612" s="8">
        <v>690</v>
      </c>
      <c r="K612" s="8">
        <v>10601</v>
      </c>
      <c r="L612" s="8" t="s">
        <v>177</v>
      </c>
      <c r="M612" s="8" t="s">
        <v>178</v>
      </c>
      <c r="N612" s="9" t="s">
        <v>179</v>
      </c>
      <c r="O612" s="9">
        <v>11142</v>
      </c>
      <c r="P612" s="8" t="s">
        <v>314</v>
      </c>
      <c r="Q612" s="10">
        <v>34318250</v>
      </c>
      <c r="R612" s="10">
        <v>69</v>
      </c>
      <c r="S612" s="10">
        <v>2207726</v>
      </c>
    </row>
    <row r="613" ht="14.25" spans="1:19">
      <c r="A613" s="7">
        <v>44876.8270833333</v>
      </c>
      <c r="B613" s="8">
        <v>51360968</v>
      </c>
      <c r="C613" s="8">
        <v>720</v>
      </c>
      <c r="D613" s="8" t="s">
        <v>61</v>
      </c>
      <c r="E613" s="8">
        <v>174232</v>
      </c>
      <c r="F613" s="8" t="s">
        <v>174</v>
      </c>
      <c r="G613" s="8" t="s">
        <v>175</v>
      </c>
      <c r="H613" s="8" t="s">
        <v>176</v>
      </c>
      <c r="I613" s="8">
        <v>3</v>
      </c>
      <c r="J613" s="8">
        <v>207</v>
      </c>
      <c r="K613" s="8">
        <v>10601</v>
      </c>
      <c r="L613" s="8" t="s">
        <v>177</v>
      </c>
      <c r="M613" s="8" t="s">
        <v>178</v>
      </c>
      <c r="N613" s="9" t="s">
        <v>179</v>
      </c>
      <c r="O613" s="9">
        <v>11142</v>
      </c>
      <c r="P613" s="8" t="s">
        <v>314</v>
      </c>
      <c r="Q613" s="10">
        <v>34232631</v>
      </c>
      <c r="R613" s="10">
        <v>69</v>
      </c>
      <c r="S613" s="10">
        <v>2206758</v>
      </c>
    </row>
    <row r="614" ht="14.25" spans="1:19">
      <c r="A614" s="7">
        <v>44876.8270833333</v>
      </c>
      <c r="B614" s="8">
        <v>51360968</v>
      </c>
      <c r="C614" s="8">
        <v>720</v>
      </c>
      <c r="D614" s="8" t="s">
        <v>61</v>
      </c>
      <c r="E614" s="8">
        <v>174232</v>
      </c>
      <c r="F614" s="8" t="s">
        <v>174</v>
      </c>
      <c r="G614" s="8" t="s">
        <v>175</v>
      </c>
      <c r="H614" s="8" t="s">
        <v>176</v>
      </c>
      <c r="I614" s="8">
        <v>7</v>
      </c>
      <c r="J614" s="8">
        <v>483</v>
      </c>
      <c r="K614" s="8">
        <v>10601</v>
      </c>
      <c r="L614" s="8" t="s">
        <v>177</v>
      </c>
      <c r="M614" s="8" t="s">
        <v>178</v>
      </c>
      <c r="N614" s="9" t="s">
        <v>179</v>
      </c>
      <c r="O614" s="9">
        <v>11142</v>
      </c>
      <c r="P614" s="8" t="s">
        <v>314</v>
      </c>
      <c r="Q614" s="10">
        <v>34318250</v>
      </c>
      <c r="R614" s="10">
        <v>69</v>
      </c>
      <c r="S614" s="10">
        <v>2207726</v>
      </c>
    </row>
    <row r="615" ht="14.25" spans="1:19">
      <c r="A615" s="7">
        <v>44877.7006944444</v>
      </c>
      <c r="B615" s="8">
        <v>51370978</v>
      </c>
      <c r="C615" s="8">
        <v>720</v>
      </c>
      <c r="D615" s="8" t="s">
        <v>61</v>
      </c>
      <c r="E615" s="8">
        <v>174232</v>
      </c>
      <c r="F615" s="8" t="s">
        <v>174</v>
      </c>
      <c r="G615" s="8" t="s">
        <v>175</v>
      </c>
      <c r="H615" s="8" t="s">
        <v>176</v>
      </c>
      <c r="I615" s="8">
        <v>10</v>
      </c>
      <c r="J615" s="8">
        <v>690</v>
      </c>
      <c r="K615" s="8">
        <v>10601</v>
      </c>
      <c r="L615" s="8" t="s">
        <v>177</v>
      </c>
      <c r="M615" s="8" t="s">
        <v>178</v>
      </c>
      <c r="N615" s="9" t="s">
        <v>179</v>
      </c>
      <c r="O615" s="9">
        <v>15035</v>
      </c>
      <c r="P615" s="8" t="s">
        <v>313</v>
      </c>
      <c r="Q615" s="10">
        <v>34232631</v>
      </c>
      <c r="R615" s="10">
        <v>69</v>
      </c>
      <c r="S615" s="10">
        <v>2206758</v>
      </c>
    </row>
    <row r="616" ht="14.25" spans="1:19">
      <c r="A616" s="7">
        <v>44878.4201388889</v>
      </c>
      <c r="B616" s="8">
        <v>51378615</v>
      </c>
      <c r="C616" s="8">
        <v>720</v>
      </c>
      <c r="D616" s="8" t="s">
        <v>61</v>
      </c>
      <c r="E616" s="8">
        <v>174232</v>
      </c>
      <c r="F616" s="8" t="s">
        <v>174</v>
      </c>
      <c r="G616" s="8" t="s">
        <v>175</v>
      </c>
      <c r="H616" s="8" t="s">
        <v>176</v>
      </c>
      <c r="I616" s="8">
        <v>10</v>
      </c>
      <c r="J616" s="8">
        <v>690</v>
      </c>
      <c r="K616" s="8">
        <v>10601</v>
      </c>
      <c r="L616" s="8" t="s">
        <v>177</v>
      </c>
      <c r="M616" s="8" t="s">
        <v>178</v>
      </c>
      <c r="N616" s="9" t="s">
        <v>179</v>
      </c>
      <c r="O616" s="9">
        <v>11142</v>
      </c>
      <c r="P616" s="8" t="s">
        <v>314</v>
      </c>
      <c r="Q616" s="10">
        <v>34232631</v>
      </c>
      <c r="R616" s="10">
        <v>69</v>
      </c>
      <c r="S616" s="10">
        <v>2206758</v>
      </c>
    </row>
    <row r="617" ht="14.25" spans="1:19">
      <c r="A617" s="7">
        <v>44878.7833333333</v>
      </c>
      <c r="B617" s="8">
        <v>51387328</v>
      </c>
      <c r="C617" s="8">
        <v>720</v>
      </c>
      <c r="D617" s="8" t="s">
        <v>61</v>
      </c>
      <c r="E617" s="8">
        <v>174232</v>
      </c>
      <c r="F617" s="8" t="s">
        <v>174</v>
      </c>
      <c r="G617" s="8" t="s">
        <v>175</v>
      </c>
      <c r="H617" s="8" t="s">
        <v>176</v>
      </c>
      <c r="I617" s="8">
        <v>10</v>
      </c>
      <c r="J617" s="8">
        <v>690</v>
      </c>
      <c r="K617" s="8">
        <v>10601</v>
      </c>
      <c r="L617" s="8" t="s">
        <v>177</v>
      </c>
      <c r="M617" s="8" t="s">
        <v>178</v>
      </c>
      <c r="N617" s="9" t="s">
        <v>179</v>
      </c>
      <c r="O617" s="9">
        <v>15035</v>
      </c>
      <c r="P617" s="8" t="s">
        <v>313</v>
      </c>
      <c r="Q617" s="10">
        <v>34318250</v>
      </c>
      <c r="R617" s="10">
        <v>69</v>
      </c>
      <c r="S617" s="10">
        <v>2207726</v>
      </c>
    </row>
    <row r="618" ht="14.25" spans="1:19">
      <c r="A618" s="7">
        <v>44879.4527777778</v>
      </c>
      <c r="B618" s="8">
        <v>51393398</v>
      </c>
      <c r="C618" s="8">
        <v>720</v>
      </c>
      <c r="D618" s="8" t="s">
        <v>61</v>
      </c>
      <c r="E618" s="8">
        <v>174232</v>
      </c>
      <c r="F618" s="8" t="s">
        <v>174</v>
      </c>
      <c r="G618" s="8" t="s">
        <v>175</v>
      </c>
      <c r="H618" s="8" t="s">
        <v>176</v>
      </c>
      <c r="I618" s="8">
        <v>10</v>
      </c>
      <c r="J618" s="8">
        <v>690</v>
      </c>
      <c r="K618" s="8">
        <v>10601</v>
      </c>
      <c r="L618" s="8" t="s">
        <v>177</v>
      </c>
      <c r="M618" s="8" t="s">
        <v>178</v>
      </c>
      <c r="N618" s="9" t="s">
        <v>179</v>
      </c>
      <c r="O618" s="9">
        <v>15035</v>
      </c>
      <c r="P618" s="8" t="s">
        <v>313</v>
      </c>
      <c r="Q618" s="10">
        <v>34318250</v>
      </c>
      <c r="R618" s="10">
        <v>69</v>
      </c>
      <c r="S618" s="10">
        <v>2207726</v>
      </c>
    </row>
    <row r="619" ht="14.25" spans="1:19">
      <c r="A619" s="7">
        <v>44879.5013888889</v>
      </c>
      <c r="B619" s="8">
        <v>51394412</v>
      </c>
      <c r="C619" s="8">
        <v>720</v>
      </c>
      <c r="D619" s="8" t="s">
        <v>61</v>
      </c>
      <c r="E619" s="8">
        <v>174232</v>
      </c>
      <c r="F619" s="8" t="s">
        <v>174</v>
      </c>
      <c r="G619" s="8" t="s">
        <v>175</v>
      </c>
      <c r="H619" s="8" t="s">
        <v>176</v>
      </c>
      <c r="I619" s="8">
        <v>10</v>
      </c>
      <c r="J619" s="8">
        <v>690</v>
      </c>
      <c r="K619" s="8">
        <v>10601</v>
      </c>
      <c r="L619" s="8" t="s">
        <v>177</v>
      </c>
      <c r="M619" s="8" t="s">
        <v>178</v>
      </c>
      <c r="N619" s="9" t="s">
        <v>179</v>
      </c>
      <c r="O619" s="9">
        <v>11142</v>
      </c>
      <c r="P619" s="8" t="s">
        <v>314</v>
      </c>
      <c r="Q619" s="10">
        <v>34733815</v>
      </c>
      <c r="R619" s="10">
        <v>69</v>
      </c>
      <c r="S619" s="10">
        <v>2207729</v>
      </c>
    </row>
    <row r="620" ht="14.25" spans="1:19">
      <c r="A620" s="7">
        <v>44880.4277777778</v>
      </c>
      <c r="B620" s="8">
        <v>51406494</v>
      </c>
      <c r="C620" s="8">
        <v>720</v>
      </c>
      <c r="D620" s="8" t="s">
        <v>61</v>
      </c>
      <c r="E620" s="8">
        <v>174232</v>
      </c>
      <c r="F620" s="8" t="s">
        <v>174</v>
      </c>
      <c r="G620" s="8" t="s">
        <v>175</v>
      </c>
      <c r="H620" s="8" t="s">
        <v>176</v>
      </c>
      <c r="I620" s="8">
        <v>10</v>
      </c>
      <c r="J620" s="8">
        <v>690</v>
      </c>
      <c r="K620" s="8">
        <v>10601</v>
      </c>
      <c r="L620" s="8" t="s">
        <v>177</v>
      </c>
      <c r="M620" s="8" t="s">
        <v>178</v>
      </c>
      <c r="N620" s="9" t="s">
        <v>179</v>
      </c>
      <c r="O620" s="9">
        <v>15035</v>
      </c>
      <c r="P620" s="8" t="s">
        <v>313</v>
      </c>
      <c r="Q620" s="10">
        <v>34733815</v>
      </c>
      <c r="R620" s="10">
        <v>69</v>
      </c>
      <c r="S620" s="10">
        <v>2207729</v>
      </c>
    </row>
    <row r="621" ht="14.25" spans="1:19">
      <c r="A621" s="7">
        <v>44880.4993055556</v>
      </c>
      <c r="B621" s="8">
        <v>51408342</v>
      </c>
      <c r="C621" s="8">
        <v>720</v>
      </c>
      <c r="D621" s="8" t="s">
        <v>61</v>
      </c>
      <c r="E621" s="8">
        <v>174232</v>
      </c>
      <c r="F621" s="8" t="s">
        <v>174</v>
      </c>
      <c r="G621" s="8" t="s">
        <v>175</v>
      </c>
      <c r="H621" s="8" t="s">
        <v>176</v>
      </c>
      <c r="I621" s="8">
        <v>5</v>
      </c>
      <c r="J621" s="8">
        <v>414</v>
      </c>
      <c r="K621" s="8">
        <v>10601</v>
      </c>
      <c r="L621" s="8" t="s">
        <v>177</v>
      </c>
      <c r="M621" s="8" t="s">
        <v>178</v>
      </c>
      <c r="N621" s="9" t="s">
        <v>179</v>
      </c>
      <c r="O621" s="9">
        <v>15035</v>
      </c>
      <c r="P621" s="8" t="s">
        <v>313</v>
      </c>
      <c r="Q621" s="10">
        <v>34733815</v>
      </c>
      <c r="R621" s="10">
        <v>69</v>
      </c>
      <c r="S621" s="10">
        <v>2207729</v>
      </c>
    </row>
    <row r="622" ht="14.25" spans="1:19">
      <c r="A622" s="7">
        <v>44874.4243055556</v>
      </c>
      <c r="B622" s="8">
        <v>51316025</v>
      </c>
      <c r="C622" s="8">
        <v>721</v>
      </c>
      <c r="D622" s="8" t="s">
        <v>62</v>
      </c>
      <c r="E622" s="8">
        <v>174232</v>
      </c>
      <c r="F622" s="8" t="s">
        <v>174</v>
      </c>
      <c r="G622" s="8" t="s">
        <v>175</v>
      </c>
      <c r="H622" s="8" t="s">
        <v>176</v>
      </c>
      <c r="I622" s="8">
        <v>10</v>
      </c>
      <c r="J622" s="8">
        <v>690</v>
      </c>
      <c r="K622" s="8">
        <v>10601</v>
      </c>
      <c r="L622" s="8" t="s">
        <v>177</v>
      </c>
      <c r="M622" s="8" t="s">
        <v>178</v>
      </c>
      <c r="N622" s="9" t="s">
        <v>179</v>
      </c>
      <c r="O622" s="9">
        <v>7011</v>
      </c>
      <c r="P622" s="8" t="s">
        <v>315</v>
      </c>
      <c r="Q622" s="10">
        <v>34318250</v>
      </c>
      <c r="R622" s="10">
        <v>69</v>
      </c>
      <c r="S622" s="10">
        <v>2207726</v>
      </c>
    </row>
    <row r="623" ht="14.25" spans="1:19">
      <c r="A623" s="7">
        <v>44875.8888888889</v>
      </c>
      <c r="B623" s="8">
        <v>51347139</v>
      </c>
      <c r="C623" s="8">
        <v>721</v>
      </c>
      <c r="D623" s="8" t="s">
        <v>62</v>
      </c>
      <c r="E623" s="8">
        <v>174232</v>
      </c>
      <c r="F623" s="8" t="s">
        <v>174</v>
      </c>
      <c r="G623" s="8" t="s">
        <v>175</v>
      </c>
      <c r="H623" s="8" t="s">
        <v>176</v>
      </c>
      <c r="I623" s="8">
        <v>1</v>
      </c>
      <c r="J623" s="8">
        <v>55.68</v>
      </c>
      <c r="K623" s="8">
        <v>10601</v>
      </c>
      <c r="L623" s="8" t="s">
        <v>177</v>
      </c>
      <c r="M623" s="8" t="s">
        <v>178</v>
      </c>
      <c r="N623" s="9" t="s">
        <v>179</v>
      </c>
      <c r="O623" s="9">
        <v>11619</v>
      </c>
      <c r="P623" s="8" t="s">
        <v>316</v>
      </c>
      <c r="Q623" s="10">
        <v>34318250</v>
      </c>
      <c r="R623" s="10">
        <v>69</v>
      </c>
      <c r="S623" s="10">
        <v>2207726</v>
      </c>
    </row>
    <row r="624" ht="14.25" spans="1:19">
      <c r="A624" s="7">
        <v>44876.4090277778</v>
      </c>
      <c r="B624" s="8">
        <v>51349948</v>
      </c>
      <c r="C624" s="8">
        <v>721</v>
      </c>
      <c r="D624" s="8" t="s">
        <v>62</v>
      </c>
      <c r="E624" s="8">
        <v>174232</v>
      </c>
      <c r="F624" s="8" t="s">
        <v>174</v>
      </c>
      <c r="G624" s="8" t="s">
        <v>175</v>
      </c>
      <c r="H624" s="8" t="s">
        <v>176</v>
      </c>
      <c r="I624" s="8">
        <v>1</v>
      </c>
      <c r="J624" s="8">
        <v>138</v>
      </c>
      <c r="K624" s="8">
        <v>10601</v>
      </c>
      <c r="L624" s="8" t="s">
        <v>177</v>
      </c>
      <c r="M624" s="8" t="s">
        <v>178</v>
      </c>
      <c r="N624" s="9" t="s">
        <v>179</v>
      </c>
      <c r="O624" s="9">
        <v>12934</v>
      </c>
      <c r="P624" s="8" t="s">
        <v>317</v>
      </c>
      <c r="Q624" s="10">
        <v>34161683</v>
      </c>
      <c r="R624" s="10">
        <v>69</v>
      </c>
      <c r="S624" s="10">
        <v>2206709</v>
      </c>
    </row>
    <row r="625" ht="14.25" spans="1:19">
      <c r="A625" s="7">
        <v>44877.3645833333</v>
      </c>
      <c r="B625" s="8">
        <v>51364596</v>
      </c>
      <c r="C625" s="8">
        <v>721</v>
      </c>
      <c r="D625" s="8" t="s">
        <v>62</v>
      </c>
      <c r="E625" s="8">
        <v>174232</v>
      </c>
      <c r="F625" s="8" t="s">
        <v>174</v>
      </c>
      <c r="G625" s="8" t="s">
        <v>175</v>
      </c>
      <c r="H625" s="8" t="s">
        <v>176</v>
      </c>
      <c r="I625" s="8">
        <v>10</v>
      </c>
      <c r="J625" s="8">
        <v>690</v>
      </c>
      <c r="K625" s="8">
        <v>10601</v>
      </c>
      <c r="L625" s="8" t="s">
        <v>177</v>
      </c>
      <c r="M625" s="8" t="s">
        <v>178</v>
      </c>
      <c r="N625" s="9" t="s">
        <v>179</v>
      </c>
      <c r="O625" s="9">
        <v>7011</v>
      </c>
      <c r="P625" s="8" t="s">
        <v>315</v>
      </c>
      <c r="Q625" s="10">
        <v>34318250</v>
      </c>
      <c r="R625" s="10">
        <v>69</v>
      </c>
      <c r="S625" s="10">
        <v>2207726</v>
      </c>
    </row>
    <row r="626" ht="14.25" spans="1:19">
      <c r="A626" s="7">
        <v>44879.3854166667</v>
      </c>
      <c r="B626" s="8">
        <v>51391804</v>
      </c>
      <c r="C626" s="8">
        <v>721</v>
      </c>
      <c r="D626" s="8" t="s">
        <v>62</v>
      </c>
      <c r="E626" s="8">
        <v>174232</v>
      </c>
      <c r="F626" s="8" t="s">
        <v>174</v>
      </c>
      <c r="G626" s="8" t="s">
        <v>175</v>
      </c>
      <c r="H626" s="8" t="s">
        <v>176</v>
      </c>
      <c r="I626" s="8">
        <v>5</v>
      </c>
      <c r="J626" s="8">
        <v>414</v>
      </c>
      <c r="K626" s="8">
        <v>10601</v>
      </c>
      <c r="L626" s="8" t="s">
        <v>177</v>
      </c>
      <c r="M626" s="8" t="s">
        <v>178</v>
      </c>
      <c r="N626" s="9" t="s">
        <v>179</v>
      </c>
      <c r="O626" s="9">
        <v>12934</v>
      </c>
      <c r="P626" s="8" t="s">
        <v>317</v>
      </c>
      <c r="Q626" s="10">
        <v>34318250</v>
      </c>
      <c r="R626" s="10">
        <v>69</v>
      </c>
      <c r="S626" s="10">
        <v>2207726</v>
      </c>
    </row>
    <row r="627" ht="14.25" spans="1:19">
      <c r="A627" s="7">
        <v>44880.6430555556</v>
      </c>
      <c r="B627" s="8">
        <v>51411351</v>
      </c>
      <c r="C627" s="8">
        <v>721</v>
      </c>
      <c r="D627" s="8" t="s">
        <v>62</v>
      </c>
      <c r="E627" s="8">
        <v>174232</v>
      </c>
      <c r="F627" s="8" t="s">
        <v>174</v>
      </c>
      <c r="G627" s="8" t="s">
        <v>175</v>
      </c>
      <c r="H627" s="8" t="s">
        <v>176</v>
      </c>
      <c r="I627" s="8">
        <v>10</v>
      </c>
      <c r="J627" s="8">
        <v>690</v>
      </c>
      <c r="K627" s="8">
        <v>10601</v>
      </c>
      <c r="L627" s="8" t="s">
        <v>177</v>
      </c>
      <c r="M627" s="8" t="s">
        <v>178</v>
      </c>
      <c r="N627" s="9" t="s">
        <v>179</v>
      </c>
      <c r="O627" s="9">
        <v>11619</v>
      </c>
      <c r="P627" s="8" t="s">
        <v>316</v>
      </c>
      <c r="Q627" s="10">
        <v>34318250</v>
      </c>
      <c r="R627" s="10">
        <v>69</v>
      </c>
      <c r="S627" s="10">
        <v>2207726</v>
      </c>
    </row>
    <row r="628" ht="14.25" spans="1:19">
      <c r="A628" s="7">
        <v>44880.8472222222</v>
      </c>
      <c r="B628" s="8">
        <v>51417526</v>
      </c>
      <c r="C628" s="8">
        <v>721</v>
      </c>
      <c r="D628" s="8" t="s">
        <v>62</v>
      </c>
      <c r="E628" s="8">
        <v>174232</v>
      </c>
      <c r="F628" s="8" t="s">
        <v>174</v>
      </c>
      <c r="G628" s="8" t="s">
        <v>175</v>
      </c>
      <c r="H628" s="8" t="s">
        <v>176</v>
      </c>
      <c r="I628" s="8">
        <v>10</v>
      </c>
      <c r="J628" s="8">
        <v>690</v>
      </c>
      <c r="K628" s="8">
        <v>10601</v>
      </c>
      <c r="L628" s="8" t="s">
        <v>177</v>
      </c>
      <c r="M628" s="8" t="s">
        <v>178</v>
      </c>
      <c r="N628" s="9" t="s">
        <v>179</v>
      </c>
      <c r="O628" s="9">
        <v>11619</v>
      </c>
      <c r="P628" s="8" t="s">
        <v>316</v>
      </c>
      <c r="Q628" s="10">
        <v>34161683</v>
      </c>
      <c r="R628" s="10">
        <v>69</v>
      </c>
      <c r="S628" s="10">
        <v>2206709</v>
      </c>
    </row>
    <row r="629" ht="14.25" spans="1:19">
      <c r="A629" s="7">
        <v>44880.90625</v>
      </c>
      <c r="B629" s="8">
        <v>51419485</v>
      </c>
      <c r="C629" s="8">
        <v>721</v>
      </c>
      <c r="D629" s="8" t="s">
        <v>62</v>
      </c>
      <c r="E629" s="8">
        <v>174232</v>
      </c>
      <c r="F629" s="8" t="s">
        <v>174</v>
      </c>
      <c r="G629" s="8" t="s">
        <v>175</v>
      </c>
      <c r="H629" s="8" t="s">
        <v>176</v>
      </c>
      <c r="I629" s="8">
        <v>1</v>
      </c>
      <c r="J629" s="8">
        <v>55.48</v>
      </c>
      <c r="K629" s="8">
        <v>10601</v>
      </c>
      <c r="L629" s="8" t="s">
        <v>177</v>
      </c>
      <c r="M629" s="8" t="s">
        <v>178</v>
      </c>
      <c r="N629" s="9" t="s">
        <v>179</v>
      </c>
      <c r="O629" s="9">
        <v>11619</v>
      </c>
      <c r="P629" s="8" t="s">
        <v>316</v>
      </c>
      <c r="Q629" s="10">
        <v>34161683</v>
      </c>
      <c r="R629" s="10">
        <v>69</v>
      </c>
      <c r="S629" s="10">
        <v>2206709</v>
      </c>
    </row>
    <row r="630" ht="14.25" spans="1:19">
      <c r="A630" s="7">
        <v>44880.9097222222</v>
      </c>
      <c r="B630" s="8">
        <v>51419662</v>
      </c>
      <c r="C630" s="8">
        <v>721</v>
      </c>
      <c r="D630" s="8" t="s">
        <v>62</v>
      </c>
      <c r="E630" s="8">
        <v>174232</v>
      </c>
      <c r="F630" s="8" t="s">
        <v>174</v>
      </c>
      <c r="G630" s="8" t="s">
        <v>175</v>
      </c>
      <c r="H630" s="8" t="s">
        <v>176</v>
      </c>
      <c r="I630" s="8">
        <v>1</v>
      </c>
      <c r="J630" s="8">
        <v>88</v>
      </c>
      <c r="K630" s="8">
        <v>10601</v>
      </c>
      <c r="L630" s="8" t="s">
        <v>177</v>
      </c>
      <c r="M630" s="8" t="s">
        <v>178</v>
      </c>
      <c r="N630" s="9" t="s">
        <v>179</v>
      </c>
      <c r="O630" s="9">
        <v>7011</v>
      </c>
      <c r="P630" s="8" t="s">
        <v>315</v>
      </c>
      <c r="Q630" s="10">
        <v>34161683</v>
      </c>
      <c r="R630" s="10">
        <v>69</v>
      </c>
      <c r="S630" s="10">
        <v>2206709</v>
      </c>
    </row>
    <row r="631" ht="14.25" spans="1:19">
      <c r="A631" s="7">
        <v>44880.9104166667</v>
      </c>
      <c r="B631" s="8">
        <v>51419693</v>
      </c>
      <c r="C631" s="8">
        <v>721</v>
      </c>
      <c r="D631" s="8" t="s">
        <v>62</v>
      </c>
      <c r="E631" s="8">
        <v>174232</v>
      </c>
      <c r="F631" s="8" t="s">
        <v>174</v>
      </c>
      <c r="G631" s="8" t="s">
        <v>175</v>
      </c>
      <c r="H631" s="8" t="s">
        <v>176</v>
      </c>
      <c r="I631" s="8">
        <v>1</v>
      </c>
      <c r="J631" s="8">
        <v>88</v>
      </c>
      <c r="K631" s="8">
        <v>10601</v>
      </c>
      <c r="L631" s="8" t="s">
        <v>177</v>
      </c>
      <c r="M631" s="8" t="s">
        <v>178</v>
      </c>
      <c r="N631" s="9" t="s">
        <v>179</v>
      </c>
      <c r="O631" s="9">
        <v>12934</v>
      </c>
      <c r="P631" s="8" t="s">
        <v>317</v>
      </c>
      <c r="Q631" s="10">
        <v>34161683</v>
      </c>
      <c r="R631" s="10">
        <v>69</v>
      </c>
      <c r="S631" s="10">
        <v>2206709</v>
      </c>
    </row>
    <row r="632" ht="14.25" spans="1:19">
      <c r="A632" s="7">
        <v>44874.4097222222</v>
      </c>
      <c r="B632" s="8">
        <v>51315604</v>
      </c>
      <c r="C632" s="8">
        <v>723</v>
      </c>
      <c r="D632" s="8" t="s">
        <v>63</v>
      </c>
      <c r="E632" s="8">
        <v>174232</v>
      </c>
      <c r="F632" s="8" t="s">
        <v>174</v>
      </c>
      <c r="G632" s="8" t="s">
        <v>175</v>
      </c>
      <c r="H632" s="8" t="s">
        <v>176</v>
      </c>
      <c r="I632" s="8">
        <v>10</v>
      </c>
      <c r="J632" s="8">
        <v>690</v>
      </c>
      <c r="K632" s="8">
        <v>10601</v>
      </c>
      <c r="L632" s="8" t="s">
        <v>177</v>
      </c>
      <c r="M632" s="8" t="s">
        <v>178</v>
      </c>
      <c r="N632" s="9" t="s">
        <v>179</v>
      </c>
      <c r="O632" s="9">
        <v>13020</v>
      </c>
      <c r="P632" s="8" t="s">
        <v>318</v>
      </c>
      <c r="Q632" s="10">
        <v>34138681</v>
      </c>
      <c r="R632" s="10">
        <v>69</v>
      </c>
      <c r="S632" s="10">
        <v>2206738</v>
      </c>
    </row>
    <row r="633" ht="14.25" spans="1:19">
      <c r="A633" s="7">
        <v>44874.5638888889</v>
      </c>
      <c r="B633" s="8">
        <v>51320336</v>
      </c>
      <c r="C633" s="8">
        <v>723</v>
      </c>
      <c r="D633" s="8" t="s">
        <v>63</v>
      </c>
      <c r="E633" s="8">
        <v>174232</v>
      </c>
      <c r="F633" s="8" t="s">
        <v>174</v>
      </c>
      <c r="G633" s="8" t="s">
        <v>175</v>
      </c>
      <c r="H633" s="8" t="s">
        <v>176</v>
      </c>
      <c r="I633" s="8">
        <v>1</v>
      </c>
      <c r="J633" s="8">
        <v>76</v>
      </c>
      <c r="K633" s="8">
        <v>10601</v>
      </c>
      <c r="L633" s="8" t="s">
        <v>177</v>
      </c>
      <c r="M633" s="8" t="s">
        <v>178</v>
      </c>
      <c r="N633" s="9" t="s">
        <v>179</v>
      </c>
      <c r="O633" s="9">
        <v>14992</v>
      </c>
      <c r="P633" s="8" t="s">
        <v>319</v>
      </c>
      <c r="Q633" s="10">
        <v>34232631</v>
      </c>
      <c r="R633" s="10">
        <v>69</v>
      </c>
      <c r="S633" s="10">
        <v>2206758</v>
      </c>
    </row>
    <row r="634" ht="14.25" spans="1:19">
      <c r="A634" s="7">
        <v>44874.6305555556</v>
      </c>
      <c r="B634" s="8">
        <v>51322005</v>
      </c>
      <c r="C634" s="8">
        <v>723</v>
      </c>
      <c r="D634" s="8" t="s">
        <v>63</v>
      </c>
      <c r="E634" s="8">
        <v>174232</v>
      </c>
      <c r="F634" s="8" t="s">
        <v>174</v>
      </c>
      <c r="G634" s="8" t="s">
        <v>175</v>
      </c>
      <c r="H634" s="8" t="s">
        <v>176</v>
      </c>
      <c r="I634" s="8">
        <v>9</v>
      </c>
      <c r="J634" s="8">
        <v>621</v>
      </c>
      <c r="K634" s="8">
        <v>10601</v>
      </c>
      <c r="L634" s="8" t="s">
        <v>177</v>
      </c>
      <c r="M634" s="8" t="s">
        <v>178</v>
      </c>
      <c r="N634" s="9" t="s">
        <v>179</v>
      </c>
      <c r="O634" s="9">
        <v>13020</v>
      </c>
      <c r="P634" s="8" t="s">
        <v>318</v>
      </c>
      <c r="Q634" s="10">
        <v>34232631</v>
      </c>
      <c r="R634" s="10">
        <v>69</v>
      </c>
      <c r="S634" s="10">
        <v>2206758</v>
      </c>
    </row>
    <row r="635" ht="14.25" spans="1:19">
      <c r="A635" s="7">
        <v>44874.6305555556</v>
      </c>
      <c r="B635" s="8">
        <v>51322005</v>
      </c>
      <c r="C635" s="8">
        <v>723</v>
      </c>
      <c r="D635" s="8" t="s">
        <v>63</v>
      </c>
      <c r="E635" s="8">
        <v>174232</v>
      </c>
      <c r="F635" s="8" t="s">
        <v>174</v>
      </c>
      <c r="G635" s="8" t="s">
        <v>175</v>
      </c>
      <c r="H635" s="8" t="s">
        <v>176</v>
      </c>
      <c r="I635" s="8">
        <v>1</v>
      </c>
      <c r="J635" s="8">
        <v>69</v>
      </c>
      <c r="K635" s="8">
        <v>10601</v>
      </c>
      <c r="L635" s="8" t="s">
        <v>177</v>
      </c>
      <c r="M635" s="8" t="s">
        <v>178</v>
      </c>
      <c r="N635" s="9" t="s">
        <v>179</v>
      </c>
      <c r="O635" s="9">
        <v>13020</v>
      </c>
      <c r="P635" s="8" t="s">
        <v>318</v>
      </c>
      <c r="Q635" s="10">
        <v>34138681</v>
      </c>
      <c r="R635" s="10">
        <v>69</v>
      </c>
      <c r="S635" s="10">
        <v>2206738</v>
      </c>
    </row>
    <row r="636" ht="14.25" spans="1:19">
      <c r="A636" s="7">
        <v>44874.7416666667</v>
      </c>
      <c r="B636" s="8">
        <v>51325549</v>
      </c>
      <c r="C636" s="8">
        <v>723</v>
      </c>
      <c r="D636" s="8" t="s">
        <v>63</v>
      </c>
      <c r="E636" s="8">
        <v>174232</v>
      </c>
      <c r="F636" s="8" t="s">
        <v>174</v>
      </c>
      <c r="G636" s="8" t="s">
        <v>175</v>
      </c>
      <c r="H636" s="8" t="s">
        <v>176</v>
      </c>
      <c r="I636" s="8">
        <v>10</v>
      </c>
      <c r="J636" s="8">
        <v>690</v>
      </c>
      <c r="K636" s="8">
        <v>10601</v>
      </c>
      <c r="L636" s="8" t="s">
        <v>177</v>
      </c>
      <c r="M636" s="8" t="s">
        <v>178</v>
      </c>
      <c r="N636" s="9" t="s">
        <v>179</v>
      </c>
      <c r="O636" s="9">
        <v>13020</v>
      </c>
      <c r="P636" s="8" t="s">
        <v>318</v>
      </c>
      <c r="Q636" s="10">
        <v>34318250</v>
      </c>
      <c r="R636" s="10">
        <v>69</v>
      </c>
      <c r="S636" s="10">
        <v>2207726</v>
      </c>
    </row>
    <row r="637" ht="14.25" spans="1:19">
      <c r="A637" s="7">
        <v>44874.8048611111</v>
      </c>
      <c r="B637" s="8">
        <v>51327710</v>
      </c>
      <c r="C637" s="8">
        <v>723</v>
      </c>
      <c r="D637" s="8" t="s">
        <v>63</v>
      </c>
      <c r="E637" s="8">
        <v>174232</v>
      </c>
      <c r="F637" s="8" t="s">
        <v>174</v>
      </c>
      <c r="G637" s="8" t="s">
        <v>175</v>
      </c>
      <c r="H637" s="8" t="s">
        <v>176</v>
      </c>
      <c r="I637" s="8">
        <v>10</v>
      </c>
      <c r="J637" s="8">
        <v>690</v>
      </c>
      <c r="K637" s="8">
        <v>10601</v>
      </c>
      <c r="L637" s="8" t="s">
        <v>177</v>
      </c>
      <c r="M637" s="8" t="s">
        <v>178</v>
      </c>
      <c r="N637" s="9" t="s">
        <v>179</v>
      </c>
      <c r="O637" s="9">
        <v>13020</v>
      </c>
      <c r="P637" s="8" t="s">
        <v>318</v>
      </c>
      <c r="Q637" s="10">
        <v>34318250</v>
      </c>
      <c r="R637" s="10">
        <v>69</v>
      </c>
      <c r="S637" s="10">
        <v>2207726</v>
      </c>
    </row>
    <row r="638" ht="14.25" spans="1:19">
      <c r="A638" s="7">
        <v>44875.7673611111</v>
      </c>
      <c r="B638" s="8">
        <v>51342796</v>
      </c>
      <c r="C638" s="8">
        <v>723</v>
      </c>
      <c r="D638" s="8" t="s">
        <v>63</v>
      </c>
      <c r="E638" s="8">
        <v>174232</v>
      </c>
      <c r="F638" s="8" t="s">
        <v>174</v>
      </c>
      <c r="G638" s="8" t="s">
        <v>175</v>
      </c>
      <c r="H638" s="8" t="s">
        <v>176</v>
      </c>
      <c r="I638" s="8">
        <v>1</v>
      </c>
      <c r="J638" s="8">
        <v>69</v>
      </c>
      <c r="K638" s="8">
        <v>10601</v>
      </c>
      <c r="L638" s="8" t="s">
        <v>177</v>
      </c>
      <c r="M638" s="8" t="s">
        <v>178</v>
      </c>
      <c r="N638" s="9" t="s">
        <v>179</v>
      </c>
      <c r="O638" s="9">
        <v>14992</v>
      </c>
      <c r="P638" s="8" t="s">
        <v>319</v>
      </c>
      <c r="Q638" s="10">
        <v>34138681</v>
      </c>
      <c r="R638" s="10">
        <v>69</v>
      </c>
      <c r="S638" s="10">
        <v>2206738</v>
      </c>
    </row>
    <row r="639" ht="14.25" spans="1:19">
      <c r="A639" s="7">
        <v>44875.7673611111</v>
      </c>
      <c r="B639" s="8">
        <v>51342796</v>
      </c>
      <c r="C639" s="8">
        <v>723</v>
      </c>
      <c r="D639" s="8" t="s">
        <v>63</v>
      </c>
      <c r="E639" s="8">
        <v>174232</v>
      </c>
      <c r="F639" s="8" t="s">
        <v>174</v>
      </c>
      <c r="G639" s="8" t="s">
        <v>175</v>
      </c>
      <c r="H639" s="8" t="s">
        <v>176</v>
      </c>
      <c r="I639" s="8">
        <v>9</v>
      </c>
      <c r="J639" s="8">
        <v>621</v>
      </c>
      <c r="K639" s="8">
        <v>10601</v>
      </c>
      <c r="L639" s="8" t="s">
        <v>177</v>
      </c>
      <c r="M639" s="8" t="s">
        <v>178</v>
      </c>
      <c r="N639" s="9" t="s">
        <v>179</v>
      </c>
      <c r="O639" s="9">
        <v>14992</v>
      </c>
      <c r="P639" s="8" t="s">
        <v>319</v>
      </c>
      <c r="Q639" s="10">
        <v>34318250</v>
      </c>
      <c r="R639" s="10">
        <v>69</v>
      </c>
      <c r="S639" s="10">
        <v>2207726</v>
      </c>
    </row>
    <row r="640" ht="14.25" spans="1:19">
      <c r="A640" s="7">
        <v>44875.8736111111</v>
      </c>
      <c r="B640" s="8">
        <v>51346647</v>
      </c>
      <c r="C640" s="8">
        <v>723</v>
      </c>
      <c r="D640" s="8" t="s">
        <v>63</v>
      </c>
      <c r="E640" s="8">
        <v>174232</v>
      </c>
      <c r="F640" s="8" t="s">
        <v>174</v>
      </c>
      <c r="G640" s="8" t="s">
        <v>175</v>
      </c>
      <c r="H640" s="8" t="s">
        <v>176</v>
      </c>
      <c r="I640" s="8">
        <v>10</v>
      </c>
      <c r="J640" s="8">
        <v>690</v>
      </c>
      <c r="K640" s="8">
        <v>10601</v>
      </c>
      <c r="L640" s="8" t="s">
        <v>177</v>
      </c>
      <c r="M640" s="8" t="s">
        <v>178</v>
      </c>
      <c r="N640" s="9" t="s">
        <v>179</v>
      </c>
      <c r="O640" s="9">
        <v>14992</v>
      </c>
      <c r="P640" s="8" t="s">
        <v>319</v>
      </c>
      <c r="Q640" s="10">
        <v>34318250</v>
      </c>
      <c r="R640" s="10">
        <v>69</v>
      </c>
      <c r="S640" s="10">
        <v>2207726</v>
      </c>
    </row>
    <row r="641" ht="14.25" spans="1:19">
      <c r="A641" s="7">
        <v>44876.4326388889</v>
      </c>
      <c r="B641" s="8">
        <v>51350636</v>
      </c>
      <c r="C641" s="8">
        <v>723</v>
      </c>
      <c r="D641" s="8" t="s">
        <v>63</v>
      </c>
      <c r="E641" s="8">
        <v>174232</v>
      </c>
      <c r="F641" s="8" t="s">
        <v>174</v>
      </c>
      <c r="G641" s="8" t="s">
        <v>175</v>
      </c>
      <c r="H641" s="8" t="s">
        <v>176</v>
      </c>
      <c r="I641" s="8">
        <v>10</v>
      </c>
      <c r="J641" s="8">
        <v>690</v>
      </c>
      <c r="K641" s="8">
        <v>10601</v>
      </c>
      <c r="L641" s="8" t="s">
        <v>177</v>
      </c>
      <c r="M641" s="8" t="s">
        <v>178</v>
      </c>
      <c r="N641" s="9" t="s">
        <v>179</v>
      </c>
      <c r="O641" s="9">
        <v>14992</v>
      </c>
      <c r="P641" s="8" t="s">
        <v>319</v>
      </c>
      <c r="Q641" s="10">
        <v>34318250</v>
      </c>
      <c r="R641" s="10">
        <v>69</v>
      </c>
      <c r="S641" s="10">
        <v>2207726</v>
      </c>
    </row>
    <row r="642" ht="14.25" spans="1:19">
      <c r="A642" s="7">
        <v>44876.4902777778</v>
      </c>
      <c r="B642" s="8">
        <v>51352572</v>
      </c>
      <c r="C642" s="8">
        <v>723</v>
      </c>
      <c r="D642" s="8" t="s">
        <v>63</v>
      </c>
      <c r="E642" s="8">
        <v>174232</v>
      </c>
      <c r="F642" s="8" t="s">
        <v>174</v>
      </c>
      <c r="G642" s="8" t="s">
        <v>175</v>
      </c>
      <c r="H642" s="8" t="s">
        <v>176</v>
      </c>
      <c r="I642" s="8">
        <v>10</v>
      </c>
      <c r="J642" s="8">
        <v>690</v>
      </c>
      <c r="K642" s="8">
        <v>10601</v>
      </c>
      <c r="L642" s="8" t="s">
        <v>177</v>
      </c>
      <c r="M642" s="8" t="s">
        <v>178</v>
      </c>
      <c r="N642" s="9" t="s">
        <v>179</v>
      </c>
      <c r="O642" s="9">
        <v>13020</v>
      </c>
      <c r="P642" s="8" t="s">
        <v>318</v>
      </c>
      <c r="Q642" s="10">
        <v>34232631</v>
      </c>
      <c r="R642" s="10">
        <v>69</v>
      </c>
      <c r="S642" s="10">
        <v>2206758</v>
      </c>
    </row>
    <row r="643" ht="14.25" spans="1:19">
      <c r="A643" s="7">
        <v>44876.70625</v>
      </c>
      <c r="B643" s="8">
        <v>51357144</v>
      </c>
      <c r="C643" s="8">
        <v>723</v>
      </c>
      <c r="D643" s="8" t="s">
        <v>63</v>
      </c>
      <c r="E643" s="8">
        <v>174232</v>
      </c>
      <c r="F643" s="8" t="s">
        <v>174</v>
      </c>
      <c r="G643" s="8" t="s">
        <v>175</v>
      </c>
      <c r="H643" s="8" t="s">
        <v>176</v>
      </c>
      <c r="I643" s="8">
        <v>10</v>
      </c>
      <c r="J643" s="8">
        <v>690</v>
      </c>
      <c r="K643" s="8">
        <v>10601</v>
      </c>
      <c r="L643" s="8" t="s">
        <v>177</v>
      </c>
      <c r="M643" s="8" t="s">
        <v>178</v>
      </c>
      <c r="N643" s="9" t="s">
        <v>179</v>
      </c>
      <c r="O643" s="9">
        <v>13020</v>
      </c>
      <c r="P643" s="8" t="s">
        <v>318</v>
      </c>
      <c r="Q643" s="10">
        <v>34318250</v>
      </c>
      <c r="R643" s="10">
        <v>69</v>
      </c>
      <c r="S643" s="10">
        <v>2207726</v>
      </c>
    </row>
    <row r="644" ht="14.25" spans="1:19">
      <c r="A644" s="7">
        <v>44877.4763888889</v>
      </c>
      <c r="B644" s="8">
        <v>51367185</v>
      </c>
      <c r="C644" s="8">
        <v>723</v>
      </c>
      <c r="D644" s="8" t="s">
        <v>63</v>
      </c>
      <c r="E644" s="8">
        <v>174232</v>
      </c>
      <c r="F644" s="8" t="s">
        <v>174</v>
      </c>
      <c r="G644" s="8" t="s">
        <v>175</v>
      </c>
      <c r="H644" s="8" t="s">
        <v>176</v>
      </c>
      <c r="I644" s="8">
        <v>3</v>
      </c>
      <c r="J644" s="8">
        <v>276</v>
      </c>
      <c r="K644" s="8">
        <v>10601</v>
      </c>
      <c r="L644" s="8" t="s">
        <v>177</v>
      </c>
      <c r="M644" s="8" t="s">
        <v>178</v>
      </c>
      <c r="N644" s="9" t="s">
        <v>179</v>
      </c>
      <c r="O644" s="9">
        <v>13020</v>
      </c>
      <c r="P644" s="8" t="s">
        <v>318</v>
      </c>
      <c r="Q644" s="10">
        <v>34232631</v>
      </c>
      <c r="R644" s="10">
        <v>69</v>
      </c>
      <c r="S644" s="10">
        <v>2206758</v>
      </c>
    </row>
    <row r="645" ht="14.25" spans="1:19">
      <c r="A645" s="7">
        <v>44874.8791666667</v>
      </c>
      <c r="B645" s="8">
        <v>51330617</v>
      </c>
      <c r="C645" s="8">
        <v>724</v>
      </c>
      <c r="D645" s="8" t="s">
        <v>65</v>
      </c>
      <c r="E645" s="8">
        <v>174232</v>
      </c>
      <c r="F645" s="8" t="s">
        <v>174</v>
      </c>
      <c r="G645" s="8" t="s">
        <v>175</v>
      </c>
      <c r="H645" s="8" t="s">
        <v>176</v>
      </c>
      <c r="I645" s="8">
        <v>10</v>
      </c>
      <c r="J645" s="8">
        <v>690</v>
      </c>
      <c r="K645" s="8">
        <v>10601</v>
      </c>
      <c r="L645" s="8" t="s">
        <v>177</v>
      </c>
      <c r="M645" s="8" t="s">
        <v>178</v>
      </c>
      <c r="N645" s="9" t="s">
        <v>179</v>
      </c>
      <c r="O645" s="9">
        <v>12936</v>
      </c>
      <c r="P645" s="8" t="s">
        <v>320</v>
      </c>
      <c r="Q645" s="10">
        <v>34318250</v>
      </c>
      <c r="R645" s="10">
        <v>69</v>
      </c>
      <c r="S645" s="10">
        <v>2207726</v>
      </c>
    </row>
    <row r="646" ht="14.25" spans="1:19">
      <c r="A646" s="7">
        <v>44874.9138888889</v>
      </c>
      <c r="B646" s="8">
        <v>51331857</v>
      </c>
      <c r="C646" s="8">
        <v>724</v>
      </c>
      <c r="D646" s="8" t="s">
        <v>65</v>
      </c>
      <c r="E646" s="8">
        <v>174232</v>
      </c>
      <c r="F646" s="8" t="s">
        <v>174</v>
      </c>
      <c r="G646" s="8" t="s">
        <v>175</v>
      </c>
      <c r="H646" s="8" t="s">
        <v>176</v>
      </c>
      <c r="I646" s="8">
        <v>10</v>
      </c>
      <c r="J646" s="8">
        <v>690</v>
      </c>
      <c r="K646" s="8">
        <v>10601</v>
      </c>
      <c r="L646" s="8" t="s">
        <v>177</v>
      </c>
      <c r="M646" s="8" t="s">
        <v>178</v>
      </c>
      <c r="N646" s="9" t="s">
        <v>179</v>
      </c>
      <c r="O646" s="9">
        <v>10930</v>
      </c>
      <c r="P646" s="8" t="s">
        <v>321</v>
      </c>
      <c r="Q646" s="10">
        <v>34318250</v>
      </c>
      <c r="R646" s="10">
        <v>69</v>
      </c>
      <c r="S646" s="10">
        <v>2207726</v>
      </c>
    </row>
    <row r="647" ht="14.25" spans="1:19">
      <c r="A647" s="7">
        <v>44875.6819444444</v>
      </c>
      <c r="B647" s="8">
        <v>51340483</v>
      </c>
      <c r="C647" s="8">
        <v>724</v>
      </c>
      <c r="D647" s="8" t="s">
        <v>65</v>
      </c>
      <c r="E647" s="8">
        <v>174232</v>
      </c>
      <c r="F647" s="8" t="s">
        <v>174</v>
      </c>
      <c r="G647" s="8" t="s">
        <v>175</v>
      </c>
      <c r="H647" s="8" t="s">
        <v>176</v>
      </c>
      <c r="I647" s="8">
        <v>10</v>
      </c>
      <c r="J647" s="8">
        <v>690</v>
      </c>
      <c r="K647" s="8">
        <v>10601</v>
      </c>
      <c r="L647" s="8" t="s">
        <v>177</v>
      </c>
      <c r="M647" s="8" t="s">
        <v>178</v>
      </c>
      <c r="N647" s="9" t="s">
        <v>179</v>
      </c>
      <c r="O647" s="9">
        <v>10930</v>
      </c>
      <c r="P647" s="8" t="s">
        <v>321</v>
      </c>
      <c r="Q647" s="10">
        <v>34318250</v>
      </c>
      <c r="R647" s="10">
        <v>69</v>
      </c>
      <c r="S647" s="10">
        <v>2207726</v>
      </c>
    </row>
    <row r="648" ht="14.25" spans="1:19">
      <c r="A648" s="7">
        <v>44876.41875</v>
      </c>
      <c r="B648" s="8">
        <v>51350350</v>
      </c>
      <c r="C648" s="8">
        <v>724</v>
      </c>
      <c r="D648" s="8" t="s">
        <v>65</v>
      </c>
      <c r="E648" s="8">
        <v>174232</v>
      </c>
      <c r="F648" s="8" t="s">
        <v>174</v>
      </c>
      <c r="G648" s="8" t="s">
        <v>175</v>
      </c>
      <c r="H648" s="8" t="s">
        <v>176</v>
      </c>
      <c r="I648" s="8">
        <v>10</v>
      </c>
      <c r="J648" s="8">
        <v>690</v>
      </c>
      <c r="K648" s="8">
        <v>10601</v>
      </c>
      <c r="L648" s="8" t="s">
        <v>177</v>
      </c>
      <c r="M648" s="8" t="s">
        <v>178</v>
      </c>
      <c r="N648" s="9" t="s">
        <v>179</v>
      </c>
      <c r="O648" s="9">
        <v>10930</v>
      </c>
      <c r="P648" s="8" t="s">
        <v>321</v>
      </c>
      <c r="Q648" s="10">
        <v>34318250</v>
      </c>
      <c r="R648" s="10">
        <v>69</v>
      </c>
      <c r="S648" s="10">
        <v>2207726</v>
      </c>
    </row>
    <row r="649" ht="14.25" spans="1:19">
      <c r="A649" s="7">
        <v>44876.4708333333</v>
      </c>
      <c r="B649" s="8">
        <v>51352019</v>
      </c>
      <c r="C649" s="8">
        <v>724</v>
      </c>
      <c r="D649" s="8" t="s">
        <v>65</v>
      </c>
      <c r="E649" s="8">
        <v>174232</v>
      </c>
      <c r="F649" s="8" t="s">
        <v>174</v>
      </c>
      <c r="G649" s="8" t="s">
        <v>175</v>
      </c>
      <c r="H649" s="8" t="s">
        <v>176</v>
      </c>
      <c r="I649" s="8">
        <v>3</v>
      </c>
      <c r="J649" s="8">
        <v>276</v>
      </c>
      <c r="K649" s="8">
        <v>10601</v>
      </c>
      <c r="L649" s="8" t="s">
        <v>177</v>
      </c>
      <c r="M649" s="8" t="s">
        <v>178</v>
      </c>
      <c r="N649" s="9" t="s">
        <v>179</v>
      </c>
      <c r="O649" s="9">
        <v>12936</v>
      </c>
      <c r="P649" s="8" t="s">
        <v>320</v>
      </c>
      <c r="Q649" s="10">
        <v>34161683</v>
      </c>
      <c r="R649" s="10">
        <v>69</v>
      </c>
      <c r="S649" s="10">
        <v>2206709</v>
      </c>
    </row>
    <row r="650" ht="14.25" spans="1:19">
      <c r="A650" s="7">
        <v>44876.5083333333</v>
      </c>
      <c r="B650" s="8">
        <v>51352964</v>
      </c>
      <c r="C650" s="8">
        <v>724</v>
      </c>
      <c r="D650" s="8" t="s">
        <v>65</v>
      </c>
      <c r="E650" s="8">
        <v>174232</v>
      </c>
      <c r="F650" s="8" t="s">
        <v>174</v>
      </c>
      <c r="G650" s="8" t="s">
        <v>175</v>
      </c>
      <c r="H650" s="8" t="s">
        <v>176</v>
      </c>
      <c r="I650" s="8">
        <v>2</v>
      </c>
      <c r="J650" s="8">
        <v>184</v>
      </c>
      <c r="K650" s="8">
        <v>10601</v>
      </c>
      <c r="L650" s="8" t="s">
        <v>177</v>
      </c>
      <c r="M650" s="8" t="s">
        <v>178</v>
      </c>
      <c r="N650" s="9" t="s">
        <v>179</v>
      </c>
      <c r="O650" s="9">
        <v>10930</v>
      </c>
      <c r="P650" s="8" t="s">
        <v>321</v>
      </c>
      <c r="Q650" s="10">
        <v>34318250</v>
      </c>
      <c r="R650" s="10">
        <v>69</v>
      </c>
      <c r="S650" s="10">
        <v>2207726</v>
      </c>
    </row>
    <row r="651" ht="14.25" spans="1:19">
      <c r="A651" s="7">
        <v>44876.5083333333</v>
      </c>
      <c r="B651" s="8">
        <v>51352964</v>
      </c>
      <c r="C651" s="8">
        <v>724</v>
      </c>
      <c r="D651" s="8" t="s">
        <v>65</v>
      </c>
      <c r="E651" s="8">
        <v>174232</v>
      </c>
      <c r="F651" s="8" t="s">
        <v>174</v>
      </c>
      <c r="G651" s="8" t="s">
        <v>175</v>
      </c>
      <c r="H651" s="8" t="s">
        <v>176</v>
      </c>
      <c r="I651" s="8">
        <v>1</v>
      </c>
      <c r="J651" s="8">
        <v>92</v>
      </c>
      <c r="K651" s="8">
        <v>10601</v>
      </c>
      <c r="L651" s="8" t="s">
        <v>177</v>
      </c>
      <c r="M651" s="8" t="s">
        <v>178</v>
      </c>
      <c r="N651" s="9" t="s">
        <v>179</v>
      </c>
      <c r="O651" s="9">
        <v>10930</v>
      </c>
      <c r="P651" s="8" t="s">
        <v>321</v>
      </c>
      <c r="Q651" s="10">
        <v>34161683</v>
      </c>
      <c r="R651" s="10">
        <v>69</v>
      </c>
      <c r="S651" s="10">
        <v>2206709</v>
      </c>
    </row>
    <row r="652" ht="14.25" spans="1:19">
      <c r="A652" s="7">
        <v>44876.5263888889</v>
      </c>
      <c r="B652" s="8">
        <v>51353265</v>
      </c>
      <c r="C652" s="8">
        <v>724</v>
      </c>
      <c r="D652" s="8" t="s">
        <v>65</v>
      </c>
      <c r="E652" s="8">
        <v>174232</v>
      </c>
      <c r="F652" s="8" t="s">
        <v>174</v>
      </c>
      <c r="G652" s="8" t="s">
        <v>175</v>
      </c>
      <c r="H652" s="8" t="s">
        <v>176</v>
      </c>
      <c r="I652" s="8">
        <v>3</v>
      </c>
      <c r="J652" s="8">
        <v>276</v>
      </c>
      <c r="K652" s="8">
        <v>10601</v>
      </c>
      <c r="L652" s="8" t="s">
        <v>177</v>
      </c>
      <c r="M652" s="8" t="s">
        <v>178</v>
      </c>
      <c r="N652" s="9" t="s">
        <v>179</v>
      </c>
      <c r="O652" s="9">
        <v>10930</v>
      </c>
      <c r="P652" s="8" t="s">
        <v>321</v>
      </c>
      <c r="Q652" s="10">
        <v>34318250</v>
      </c>
      <c r="R652" s="10">
        <v>69</v>
      </c>
      <c r="S652" s="10">
        <v>2207726</v>
      </c>
    </row>
    <row r="653" ht="14.25" spans="1:19">
      <c r="A653" s="7">
        <v>44876.8895833333</v>
      </c>
      <c r="B653" s="8">
        <v>51363283</v>
      </c>
      <c r="C653" s="8">
        <v>724</v>
      </c>
      <c r="D653" s="8" t="s">
        <v>65</v>
      </c>
      <c r="E653" s="8">
        <v>174232</v>
      </c>
      <c r="F653" s="8" t="s">
        <v>174</v>
      </c>
      <c r="G653" s="8" t="s">
        <v>175</v>
      </c>
      <c r="H653" s="8" t="s">
        <v>176</v>
      </c>
      <c r="I653" s="8">
        <v>5</v>
      </c>
      <c r="J653" s="8">
        <v>414</v>
      </c>
      <c r="K653" s="8">
        <v>10601</v>
      </c>
      <c r="L653" s="8" t="s">
        <v>177</v>
      </c>
      <c r="M653" s="8" t="s">
        <v>178</v>
      </c>
      <c r="N653" s="9" t="s">
        <v>179</v>
      </c>
      <c r="O653" s="9">
        <v>12936</v>
      </c>
      <c r="P653" s="8" t="s">
        <v>320</v>
      </c>
      <c r="Q653" s="10">
        <v>34318250</v>
      </c>
      <c r="R653" s="10">
        <v>69</v>
      </c>
      <c r="S653" s="10">
        <v>2207726</v>
      </c>
    </row>
    <row r="654" ht="14.25" spans="1:19">
      <c r="A654" s="7">
        <v>44876.8986111111</v>
      </c>
      <c r="B654" s="8">
        <v>51363578</v>
      </c>
      <c r="C654" s="8">
        <v>724</v>
      </c>
      <c r="D654" s="8" t="s">
        <v>65</v>
      </c>
      <c r="E654" s="8">
        <v>174232</v>
      </c>
      <c r="F654" s="8" t="s">
        <v>174</v>
      </c>
      <c r="G654" s="8" t="s">
        <v>175</v>
      </c>
      <c r="H654" s="8" t="s">
        <v>176</v>
      </c>
      <c r="I654" s="8">
        <v>-10</v>
      </c>
      <c r="J654" s="8">
        <v>-690</v>
      </c>
      <c r="K654" s="8">
        <v>10601</v>
      </c>
      <c r="L654" s="8" t="s">
        <v>177</v>
      </c>
      <c r="M654" s="8" t="s">
        <v>178</v>
      </c>
      <c r="N654" s="9" t="s">
        <v>179</v>
      </c>
      <c r="O654" s="9">
        <v>10930</v>
      </c>
      <c r="P654" s="8" t="s">
        <v>321</v>
      </c>
      <c r="Q654" s="10">
        <v>34318250</v>
      </c>
      <c r="R654" s="10">
        <v>69</v>
      </c>
      <c r="S654" s="10">
        <v>2207726</v>
      </c>
    </row>
    <row r="655" ht="14.25" spans="1:19">
      <c r="A655" s="7">
        <v>44878.4472222222</v>
      </c>
      <c r="B655" s="8">
        <v>51379414</v>
      </c>
      <c r="C655" s="8">
        <v>724</v>
      </c>
      <c r="D655" s="8" t="s">
        <v>65</v>
      </c>
      <c r="E655" s="8">
        <v>174232</v>
      </c>
      <c r="F655" s="8" t="s">
        <v>174</v>
      </c>
      <c r="G655" s="8" t="s">
        <v>175</v>
      </c>
      <c r="H655" s="8" t="s">
        <v>176</v>
      </c>
      <c r="I655" s="8">
        <v>10</v>
      </c>
      <c r="J655" s="8">
        <v>690</v>
      </c>
      <c r="K655" s="8">
        <v>10601</v>
      </c>
      <c r="L655" s="8" t="s">
        <v>177</v>
      </c>
      <c r="M655" s="8" t="s">
        <v>178</v>
      </c>
      <c r="N655" s="9" t="s">
        <v>179</v>
      </c>
      <c r="O655" s="9">
        <v>10930</v>
      </c>
      <c r="P655" s="8" t="s">
        <v>321</v>
      </c>
      <c r="Q655" s="10">
        <v>34318250</v>
      </c>
      <c r="R655" s="10">
        <v>69</v>
      </c>
      <c r="S655" s="10">
        <v>2207726</v>
      </c>
    </row>
    <row r="656" ht="14.25" spans="1:19">
      <c r="A656" s="7">
        <v>44879.3979166667</v>
      </c>
      <c r="B656" s="8">
        <v>51392066</v>
      </c>
      <c r="C656" s="8">
        <v>724</v>
      </c>
      <c r="D656" s="8" t="s">
        <v>65</v>
      </c>
      <c r="E656" s="8">
        <v>174232</v>
      </c>
      <c r="F656" s="8" t="s">
        <v>174</v>
      </c>
      <c r="G656" s="8" t="s">
        <v>175</v>
      </c>
      <c r="H656" s="8" t="s">
        <v>176</v>
      </c>
      <c r="I656" s="8">
        <v>5</v>
      </c>
      <c r="J656" s="8">
        <v>414</v>
      </c>
      <c r="K656" s="8">
        <v>10601</v>
      </c>
      <c r="L656" s="8" t="s">
        <v>177</v>
      </c>
      <c r="M656" s="8" t="s">
        <v>178</v>
      </c>
      <c r="N656" s="9" t="s">
        <v>179</v>
      </c>
      <c r="O656" s="9">
        <v>12936</v>
      </c>
      <c r="P656" s="8" t="s">
        <v>320</v>
      </c>
      <c r="Q656" s="10">
        <v>34318250</v>
      </c>
      <c r="R656" s="10">
        <v>69</v>
      </c>
      <c r="S656" s="10">
        <v>2207726</v>
      </c>
    </row>
    <row r="657" ht="14.25" spans="1:19">
      <c r="A657" s="7">
        <v>44879.4138888889</v>
      </c>
      <c r="B657" s="8">
        <v>51392411</v>
      </c>
      <c r="C657" s="8">
        <v>724</v>
      </c>
      <c r="D657" s="8" t="s">
        <v>65</v>
      </c>
      <c r="E657" s="8">
        <v>174232</v>
      </c>
      <c r="F657" s="8" t="s">
        <v>174</v>
      </c>
      <c r="G657" s="8" t="s">
        <v>175</v>
      </c>
      <c r="H657" s="8" t="s">
        <v>176</v>
      </c>
      <c r="I657" s="8">
        <v>10</v>
      </c>
      <c r="J657" s="8">
        <v>690</v>
      </c>
      <c r="K657" s="8">
        <v>10601</v>
      </c>
      <c r="L657" s="8" t="s">
        <v>177</v>
      </c>
      <c r="M657" s="8" t="s">
        <v>178</v>
      </c>
      <c r="N657" s="9" t="s">
        <v>179</v>
      </c>
      <c r="O657" s="9">
        <v>10930</v>
      </c>
      <c r="P657" s="8" t="s">
        <v>321</v>
      </c>
      <c r="Q657" s="10">
        <v>34318250</v>
      </c>
      <c r="R657" s="10">
        <v>69</v>
      </c>
      <c r="S657" s="10">
        <v>2207726</v>
      </c>
    </row>
    <row r="658" ht="14.25" spans="1:19">
      <c r="A658" s="7">
        <v>44879.4486111111</v>
      </c>
      <c r="B658" s="8">
        <v>51393259</v>
      </c>
      <c r="C658" s="8">
        <v>724</v>
      </c>
      <c r="D658" s="8" t="s">
        <v>65</v>
      </c>
      <c r="E658" s="8">
        <v>174232</v>
      </c>
      <c r="F658" s="8" t="s">
        <v>174</v>
      </c>
      <c r="G658" s="8" t="s">
        <v>175</v>
      </c>
      <c r="H658" s="8" t="s">
        <v>176</v>
      </c>
      <c r="I658" s="8">
        <v>10</v>
      </c>
      <c r="J658" s="8">
        <v>690</v>
      </c>
      <c r="K658" s="8">
        <v>10601</v>
      </c>
      <c r="L658" s="8" t="s">
        <v>177</v>
      </c>
      <c r="M658" s="8" t="s">
        <v>178</v>
      </c>
      <c r="N658" s="9" t="s">
        <v>179</v>
      </c>
      <c r="O658" s="9">
        <v>12936</v>
      </c>
      <c r="P658" s="8" t="s">
        <v>320</v>
      </c>
      <c r="Q658" s="10">
        <v>34318250</v>
      </c>
      <c r="R658" s="10">
        <v>69</v>
      </c>
      <c r="S658" s="10">
        <v>2207726</v>
      </c>
    </row>
    <row r="659" ht="14.25" spans="1:19">
      <c r="A659" s="7">
        <v>44880.7180555556</v>
      </c>
      <c r="B659" s="8">
        <v>51413271</v>
      </c>
      <c r="C659" s="8">
        <v>724</v>
      </c>
      <c r="D659" s="8" t="s">
        <v>65</v>
      </c>
      <c r="E659" s="8">
        <v>174232</v>
      </c>
      <c r="F659" s="8" t="s">
        <v>174</v>
      </c>
      <c r="G659" s="8" t="s">
        <v>175</v>
      </c>
      <c r="H659" s="8" t="s">
        <v>176</v>
      </c>
      <c r="I659" s="8">
        <v>6</v>
      </c>
      <c r="J659" s="8">
        <v>414</v>
      </c>
      <c r="K659" s="8">
        <v>10601</v>
      </c>
      <c r="L659" s="8" t="s">
        <v>177</v>
      </c>
      <c r="M659" s="8" t="s">
        <v>178</v>
      </c>
      <c r="N659" s="9" t="s">
        <v>179</v>
      </c>
      <c r="O659" s="9">
        <v>14444</v>
      </c>
      <c r="P659" s="8" t="s">
        <v>322</v>
      </c>
      <c r="Q659" s="10">
        <v>34318250</v>
      </c>
      <c r="R659" s="10">
        <v>69</v>
      </c>
      <c r="S659" s="10">
        <v>2207726</v>
      </c>
    </row>
    <row r="660" ht="14.25" spans="1:19">
      <c r="A660" s="7">
        <v>44880.7180555556</v>
      </c>
      <c r="B660" s="8">
        <v>51413271</v>
      </c>
      <c r="C660" s="8">
        <v>724</v>
      </c>
      <c r="D660" s="8" t="s">
        <v>65</v>
      </c>
      <c r="E660" s="8">
        <v>174232</v>
      </c>
      <c r="F660" s="8" t="s">
        <v>174</v>
      </c>
      <c r="G660" s="8" t="s">
        <v>175</v>
      </c>
      <c r="H660" s="8" t="s">
        <v>176</v>
      </c>
      <c r="I660" s="8">
        <v>4</v>
      </c>
      <c r="J660" s="8">
        <v>276</v>
      </c>
      <c r="K660" s="8">
        <v>10601</v>
      </c>
      <c r="L660" s="8" t="s">
        <v>177</v>
      </c>
      <c r="M660" s="8" t="s">
        <v>178</v>
      </c>
      <c r="N660" s="9" t="s">
        <v>179</v>
      </c>
      <c r="O660" s="9">
        <v>14444</v>
      </c>
      <c r="P660" s="8" t="s">
        <v>322</v>
      </c>
      <c r="Q660" s="10">
        <v>34161683</v>
      </c>
      <c r="R660" s="10">
        <v>69</v>
      </c>
      <c r="S660" s="10">
        <v>2206709</v>
      </c>
    </row>
    <row r="661" ht="14.25" spans="1:19">
      <c r="A661" s="7">
        <v>44874.3916666667</v>
      </c>
      <c r="B661" s="8">
        <v>51314809</v>
      </c>
      <c r="C661" s="8">
        <v>726</v>
      </c>
      <c r="D661" s="8" t="s">
        <v>66</v>
      </c>
      <c r="E661" s="8">
        <v>174232</v>
      </c>
      <c r="F661" s="8" t="s">
        <v>174</v>
      </c>
      <c r="G661" s="8" t="s">
        <v>175</v>
      </c>
      <c r="H661" s="8" t="s">
        <v>176</v>
      </c>
      <c r="I661" s="8">
        <v>10</v>
      </c>
      <c r="J661" s="8">
        <v>690</v>
      </c>
      <c r="K661" s="8">
        <v>10601</v>
      </c>
      <c r="L661" s="8" t="s">
        <v>177</v>
      </c>
      <c r="M661" s="8" t="s">
        <v>178</v>
      </c>
      <c r="N661" s="9" t="s">
        <v>179</v>
      </c>
      <c r="O661" s="9">
        <v>10177</v>
      </c>
      <c r="P661" s="8" t="s">
        <v>323</v>
      </c>
      <c r="Q661" s="10">
        <v>34232631</v>
      </c>
      <c r="R661" s="10">
        <v>69</v>
      </c>
      <c r="S661" s="10">
        <v>2206758</v>
      </c>
    </row>
    <row r="662" ht="14.25" spans="1:19">
      <c r="A662" s="7">
        <v>44875.6069444444</v>
      </c>
      <c r="B662" s="8">
        <v>51338709</v>
      </c>
      <c r="C662" s="8">
        <v>726</v>
      </c>
      <c r="D662" s="8" t="s">
        <v>66</v>
      </c>
      <c r="E662" s="8">
        <v>174232</v>
      </c>
      <c r="F662" s="8" t="s">
        <v>174</v>
      </c>
      <c r="G662" s="8" t="s">
        <v>175</v>
      </c>
      <c r="H662" s="8" t="s">
        <v>176</v>
      </c>
      <c r="I662" s="8">
        <v>10</v>
      </c>
      <c r="J662" s="8">
        <v>690</v>
      </c>
      <c r="K662" s="8">
        <v>10601</v>
      </c>
      <c r="L662" s="8" t="s">
        <v>177</v>
      </c>
      <c r="M662" s="8" t="s">
        <v>178</v>
      </c>
      <c r="N662" s="9" t="s">
        <v>179</v>
      </c>
      <c r="O662" s="9">
        <v>10177</v>
      </c>
      <c r="P662" s="8" t="s">
        <v>323</v>
      </c>
      <c r="Q662" s="10">
        <v>34318250</v>
      </c>
      <c r="R662" s="10">
        <v>69</v>
      </c>
      <c r="S662" s="10">
        <v>2207726</v>
      </c>
    </row>
    <row r="663" ht="14.25" spans="1:19">
      <c r="A663" s="7">
        <v>44876.78125</v>
      </c>
      <c r="B663" s="8">
        <v>51359346</v>
      </c>
      <c r="C663" s="8">
        <v>726</v>
      </c>
      <c r="D663" s="8" t="s">
        <v>66</v>
      </c>
      <c r="E663" s="8">
        <v>174232</v>
      </c>
      <c r="F663" s="8" t="s">
        <v>174</v>
      </c>
      <c r="G663" s="8" t="s">
        <v>175</v>
      </c>
      <c r="H663" s="8" t="s">
        <v>176</v>
      </c>
      <c r="I663" s="8">
        <v>10</v>
      </c>
      <c r="J663" s="8">
        <v>690</v>
      </c>
      <c r="K663" s="8">
        <v>10601</v>
      </c>
      <c r="L663" s="8" t="s">
        <v>177</v>
      </c>
      <c r="M663" s="8" t="s">
        <v>178</v>
      </c>
      <c r="N663" s="9" t="s">
        <v>179</v>
      </c>
      <c r="O663" s="9">
        <v>10177</v>
      </c>
      <c r="P663" s="8" t="s">
        <v>323</v>
      </c>
      <c r="Q663" s="10">
        <v>34232631</v>
      </c>
      <c r="R663" s="10">
        <v>69</v>
      </c>
      <c r="S663" s="10">
        <v>2206758</v>
      </c>
    </row>
    <row r="664" ht="14.25" spans="1:19">
      <c r="A664" s="7">
        <v>44877.6152777778</v>
      </c>
      <c r="B664" s="8">
        <v>51369775</v>
      </c>
      <c r="C664" s="8">
        <v>726</v>
      </c>
      <c r="D664" s="8" t="s">
        <v>66</v>
      </c>
      <c r="E664" s="8">
        <v>174232</v>
      </c>
      <c r="F664" s="8" t="s">
        <v>174</v>
      </c>
      <c r="G664" s="8" t="s">
        <v>175</v>
      </c>
      <c r="H664" s="8" t="s">
        <v>176</v>
      </c>
      <c r="I664" s="8">
        <v>10</v>
      </c>
      <c r="J664" s="8">
        <v>690</v>
      </c>
      <c r="K664" s="8">
        <v>10601</v>
      </c>
      <c r="L664" s="8" t="s">
        <v>177</v>
      </c>
      <c r="M664" s="8" t="s">
        <v>178</v>
      </c>
      <c r="N664" s="9" t="s">
        <v>179</v>
      </c>
      <c r="O664" s="9">
        <v>6607</v>
      </c>
      <c r="P664" s="8" t="s">
        <v>324</v>
      </c>
      <c r="Q664" s="10">
        <v>34318250</v>
      </c>
      <c r="R664" s="10">
        <v>69</v>
      </c>
      <c r="S664" s="10">
        <v>2207726</v>
      </c>
    </row>
    <row r="665" ht="14.25" spans="1:19">
      <c r="A665" s="7">
        <v>44879.3791666667</v>
      </c>
      <c r="B665" s="8">
        <v>51391612</v>
      </c>
      <c r="C665" s="8">
        <v>726</v>
      </c>
      <c r="D665" s="8" t="s">
        <v>66</v>
      </c>
      <c r="E665" s="8">
        <v>174232</v>
      </c>
      <c r="F665" s="8" t="s">
        <v>174</v>
      </c>
      <c r="G665" s="8" t="s">
        <v>175</v>
      </c>
      <c r="H665" s="8" t="s">
        <v>176</v>
      </c>
      <c r="I665" s="8">
        <v>5</v>
      </c>
      <c r="J665" s="8">
        <v>414</v>
      </c>
      <c r="K665" s="8">
        <v>10601</v>
      </c>
      <c r="L665" s="8" t="s">
        <v>177</v>
      </c>
      <c r="M665" s="8" t="s">
        <v>178</v>
      </c>
      <c r="N665" s="9" t="s">
        <v>179</v>
      </c>
      <c r="O665" s="9">
        <v>6607</v>
      </c>
      <c r="P665" s="8" t="s">
        <v>324</v>
      </c>
      <c r="Q665" s="10">
        <v>34318250</v>
      </c>
      <c r="R665" s="10">
        <v>69</v>
      </c>
      <c r="S665" s="10">
        <v>2207726</v>
      </c>
    </row>
    <row r="666" ht="14.25" spans="1:19">
      <c r="A666" s="7">
        <v>44880.8333333333</v>
      </c>
      <c r="B666" s="8">
        <v>51417028</v>
      </c>
      <c r="C666" s="8">
        <v>726</v>
      </c>
      <c r="D666" s="8" t="s">
        <v>66</v>
      </c>
      <c r="E666" s="8">
        <v>174232</v>
      </c>
      <c r="F666" s="8" t="s">
        <v>174</v>
      </c>
      <c r="G666" s="8" t="s">
        <v>175</v>
      </c>
      <c r="H666" s="8" t="s">
        <v>176</v>
      </c>
      <c r="I666" s="8">
        <v>10</v>
      </c>
      <c r="J666" s="8">
        <v>690</v>
      </c>
      <c r="K666" s="8">
        <v>10601</v>
      </c>
      <c r="L666" s="8" t="s">
        <v>177</v>
      </c>
      <c r="M666" s="8" t="s">
        <v>178</v>
      </c>
      <c r="N666" s="9" t="s">
        <v>179</v>
      </c>
      <c r="O666" s="9">
        <v>6607</v>
      </c>
      <c r="P666" s="8" t="s">
        <v>324</v>
      </c>
      <c r="Q666" s="10">
        <v>34733815</v>
      </c>
      <c r="R666" s="10">
        <v>69</v>
      </c>
      <c r="S666" s="10">
        <v>2207729</v>
      </c>
    </row>
    <row r="667" ht="14.25" spans="1:19">
      <c r="A667" s="7">
        <v>44875.73125</v>
      </c>
      <c r="B667" s="8">
        <v>51341739</v>
      </c>
      <c r="C667" s="8">
        <v>727</v>
      </c>
      <c r="D667" s="8" t="s">
        <v>67</v>
      </c>
      <c r="E667" s="8">
        <v>174232</v>
      </c>
      <c r="F667" s="8" t="s">
        <v>174</v>
      </c>
      <c r="G667" s="8" t="s">
        <v>175</v>
      </c>
      <c r="H667" s="8" t="s">
        <v>176</v>
      </c>
      <c r="I667" s="8">
        <v>10</v>
      </c>
      <c r="J667" s="8">
        <v>690</v>
      </c>
      <c r="K667" s="8">
        <v>10601</v>
      </c>
      <c r="L667" s="8" t="s">
        <v>177</v>
      </c>
      <c r="M667" s="8" t="s">
        <v>178</v>
      </c>
      <c r="N667" s="9" t="s">
        <v>179</v>
      </c>
      <c r="O667" s="9">
        <v>13161</v>
      </c>
      <c r="P667" s="8" t="s">
        <v>325</v>
      </c>
      <c r="Q667" s="10">
        <v>34161683</v>
      </c>
      <c r="R667" s="10">
        <v>69</v>
      </c>
      <c r="S667" s="10">
        <v>2206709</v>
      </c>
    </row>
    <row r="668" ht="14.25" spans="1:19">
      <c r="A668" s="7">
        <v>44876.3951388889</v>
      </c>
      <c r="B668" s="8">
        <v>51349462</v>
      </c>
      <c r="C668" s="8">
        <v>727</v>
      </c>
      <c r="D668" s="8" t="s">
        <v>67</v>
      </c>
      <c r="E668" s="8">
        <v>174232</v>
      </c>
      <c r="F668" s="8" t="s">
        <v>174</v>
      </c>
      <c r="G668" s="8" t="s">
        <v>175</v>
      </c>
      <c r="H668" s="8" t="s">
        <v>176</v>
      </c>
      <c r="I668" s="8">
        <v>10</v>
      </c>
      <c r="J668" s="8">
        <v>690</v>
      </c>
      <c r="K668" s="8">
        <v>10601</v>
      </c>
      <c r="L668" s="8" t="s">
        <v>177</v>
      </c>
      <c r="M668" s="8" t="s">
        <v>178</v>
      </c>
      <c r="N668" s="9" t="s">
        <v>179</v>
      </c>
      <c r="O668" s="9">
        <v>13161</v>
      </c>
      <c r="P668" s="8" t="s">
        <v>325</v>
      </c>
      <c r="Q668" s="10">
        <v>34161683</v>
      </c>
      <c r="R668" s="10">
        <v>69</v>
      </c>
      <c r="S668" s="10">
        <v>2206709</v>
      </c>
    </row>
    <row r="669" ht="14.25" spans="1:19">
      <c r="A669" s="7">
        <v>44876.4520833333</v>
      </c>
      <c r="B669" s="8">
        <v>51351529</v>
      </c>
      <c r="C669" s="8">
        <v>727</v>
      </c>
      <c r="D669" s="8" t="s">
        <v>67</v>
      </c>
      <c r="E669" s="8">
        <v>174232</v>
      </c>
      <c r="F669" s="8" t="s">
        <v>174</v>
      </c>
      <c r="G669" s="8" t="s">
        <v>175</v>
      </c>
      <c r="H669" s="8" t="s">
        <v>176</v>
      </c>
      <c r="I669" s="8">
        <v>3</v>
      </c>
      <c r="J669" s="8">
        <v>276</v>
      </c>
      <c r="K669" s="8">
        <v>10601</v>
      </c>
      <c r="L669" s="8" t="s">
        <v>177</v>
      </c>
      <c r="M669" s="8" t="s">
        <v>178</v>
      </c>
      <c r="N669" s="9" t="s">
        <v>179</v>
      </c>
      <c r="O669" s="9">
        <v>13161</v>
      </c>
      <c r="P669" s="8" t="s">
        <v>325</v>
      </c>
      <c r="Q669" s="10">
        <v>34161683</v>
      </c>
      <c r="R669" s="10">
        <v>69</v>
      </c>
      <c r="S669" s="10">
        <v>2206709</v>
      </c>
    </row>
    <row r="670" ht="14.25" spans="1:19">
      <c r="A670" s="7">
        <v>44876.8777777778</v>
      </c>
      <c r="B670" s="8">
        <v>51362892</v>
      </c>
      <c r="C670" s="8">
        <v>727</v>
      </c>
      <c r="D670" s="8" t="s">
        <v>67</v>
      </c>
      <c r="E670" s="8">
        <v>174232</v>
      </c>
      <c r="F670" s="8" t="s">
        <v>174</v>
      </c>
      <c r="G670" s="8" t="s">
        <v>175</v>
      </c>
      <c r="H670" s="8" t="s">
        <v>176</v>
      </c>
      <c r="I670" s="8">
        <v>10</v>
      </c>
      <c r="J670" s="8">
        <v>690</v>
      </c>
      <c r="K670" s="8">
        <v>10601</v>
      </c>
      <c r="L670" s="8" t="s">
        <v>177</v>
      </c>
      <c r="M670" s="8" t="s">
        <v>178</v>
      </c>
      <c r="N670" s="9" t="s">
        <v>179</v>
      </c>
      <c r="O670" s="9">
        <v>12332</v>
      </c>
      <c r="P670" s="8" t="s">
        <v>326</v>
      </c>
      <c r="Q670" s="10">
        <v>34232631</v>
      </c>
      <c r="R670" s="10">
        <v>69</v>
      </c>
      <c r="S670" s="10">
        <v>2206758</v>
      </c>
    </row>
    <row r="671" ht="14.25" spans="1:19">
      <c r="A671" s="7">
        <v>44878.6965277778</v>
      </c>
      <c r="B671" s="8">
        <v>51385179</v>
      </c>
      <c r="C671" s="8">
        <v>727</v>
      </c>
      <c r="D671" s="8" t="s">
        <v>67</v>
      </c>
      <c r="E671" s="8">
        <v>174232</v>
      </c>
      <c r="F671" s="8" t="s">
        <v>174</v>
      </c>
      <c r="G671" s="8" t="s">
        <v>175</v>
      </c>
      <c r="H671" s="8" t="s">
        <v>176</v>
      </c>
      <c r="I671" s="8">
        <v>3</v>
      </c>
      <c r="J671" s="8">
        <v>207</v>
      </c>
      <c r="K671" s="8">
        <v>10601</v>
      </c>
      <c r="L671" s="8" t="s">
        <v>177</v>
      </c>
      <c r="M671" s="8" t="s">
        <v>178</v>
      </c>
      <c r="N671" s="9" t="s">
        <v>179</v>
      </c>
      <c r="O671" s="9">
        <v>12332</v>
      </c>
      <c r="P671" s="8" t="s">
        <v>326</v>
      </c>
      <c r="Q671" s="10">
        <v>33721990</v>
      </c>
      <c r="R671" s="10">
        <v>69</v>
      </c>
      <c r="S671" s="10">
        <v>2206729</v>
      </c>
    </row>
    <row r="672" ht="14.25" spans="1:19">
      <c r="A672" s="7">
        <v>44878.6965277778</v>
      </c>
      <c r="B672" s="8">
        <v>51385179</v>
      </c>
      <c r="C672" s="8">
        <v>727</v>
      </c>
      <c r="D672" s="8" t="s">
        <v>67</v>
      </c>
      <c r="E672" s="8">
        <v>174232</v>
      </c>
      <c r="F672" s="8" t="s">
        <v>174</v>
      </c>
      <c r="G672" s="8" t="s">
        <v>175</v>
      </c>
      <c r="H672" s="8" t="s">
        <v>176</v>
      </c>
      <c r="I672" s="8">
        <v>7</v>
      </c>
      <c r="J672" s="8">
        <v>483</v>
      </c>
      <c r="K672" s="8">
        <v>10601</v>
      </c>
      <c r="L672" s="8" t="s">
        <v>177</v>
      </c>
      <c r="M672" s="8" t="s">
        <v>178</v>
      </c>
      <c r="N672" s="9" t="s">
        <v>179</v>
      </c>
      <c r="O672" s="9">
        <v>12332</v>
      </c>
      <c r="P672" s="8" t="s">
        <v>326</v>
      </c>
      <c r="Q672" s="10">
        <v>34232631</v>
      </c>
      <c r="R672" s="10">
        <v>69</v>
      </c>
      <c r="S672" s="10">
        <v>2206758</v>
      </c>
    </row>
    <row r="673" ht="14.25" spans="1:19">
      <c r="A673" s="7">
        <v>44878.8222222222</v>
      </c>
      <c r="B673" s="8">
        <v>51388497</v>
      </c>
      <c r="C673" s="8">
        <v>727</v>
      </c>
      <c r="D673" s="8" t="s">
        <v>67</v>
      </c>
      <c r="E673" s="8">
        <v>174232</v>
      </c>
      <c r="F673" s="8" t="s">
        <v>174</v>
      </c>
      <c r="G673" s="8" t="s">
        <v>175</v>
      </c>
      <c r="H673" s="8" t="s">
        <v>176</v>
      </c>
      <c r="I673" s="8">
        <v>10</v>
      </c>
      <c r="J673" s="8">
        <v>690</v>
      </c>
      <c r="K673" s="8">
        <v>10601</v>
      </c>
      <c r="L673" s="8" t="s">
        <v>177</v>
      </c>
      <c r="M673" s="8" t="s">
        <v>178</v>
      </c>
      <c r="N673" s="9" t="s">
        <v>179</v>
      </c>
      <c r="O673" s="9">
        <v>12332</v>
      </c>
      <c r="P673" s="8" t="s">
        <v>326</v>
      </c>
      <c r="Q673" s="10">
        <v>34232631</v>
      </c>
      <c r="R673" s="10">
        <v>69</v>
      </c>
      <c r="S673" s="10">
        <v>2206758</v>
      </c>
    </row>
    <row r="674" ht="14.25" spans="1:19">
      <c r="A674" s="7">
        <v>44879.3972222222</v>
      </c>
      <c r="B674" s="8">
        <v>51392061</v>
      </c>
      <c r="C674" s="8">
        <v>727</v>
      </c>
      <c r="D674" s="8" t="s">
        <v>67</v>
      </c>
      <c r="E674" s="8">
        <v>174232</v>
      </c>
      <c r="F674" s="8" t="s">
        <v>174</v>
      </c>
      <c r="G674" s="8" t="s">
        <v>175</v>
      </c>
      <c r="H674" s="8" t="s">
        <v>176</v>
      </c>
      <c r="I674" s="8">
        <v>3</v>
      </c>
      <c r="J674" s="8">
        <v>207</v>
      </c>
      <c r="K674" s="8">
        <v>10601</v>
      </c>
      <c r="L674" s="8" t="s">
        <v>177</v>
      </c>
      <c r="M674" s="8" t="s">
        <v>178</v>
      </c>
      <c r="N674" s="9" t="s">
        <v>179</v>
      </c>
      <c r="O674" s="9">
        <v>12332</v>
      </c>
      <c r="P674" s="8" t="s">
        <v>326</v>
      </c>
      <c r="Q674" s="10">
        <v>33646505</v>
      </c>
      <c r="R674" s="10">
        <v>69</v>
      </c>
      <c r="S674" s="10">
        <v>2205772</v>
      </c>
    </row>
    <row r="675" ht="14.25" spans="1:19">
      <c r="A675" s="7">
        <v>44879.3972222222</v>
      </c>
      <c r="B675" s="8">
        <v>51392061</v>
      </c>
      <c r="C675" s="8">
        <v>727</v>
      </c>
      <c r="D675" s="8" t="s">
        <v>67</v>
      </c>
      <c r="E675" s="8">
        <v>174232</v>
      </c>
      <c r="F675" s="8" t="s">
        <v>174</v>
      </c>
      <c r="G675" s="8" t="s">
        <v>175</v>
      </c>
      <c r="H675" s="8" t="s">
        <v>176</v>
      </c>
      <c r="I675" s="8">
        <v>7</v>
      </c>
      <c r="J675" s="8">
        <v>483</v>
      </c>
      <c r="K675" s="8">
        <v>10601</v>
      </c>
      <c r="L675" s="8" t="s">
        <v>177</v>
      </c>
      <c r="M675" s="8" t="s">
        <v>178</v>
      </c>
      <c r="N675" s="9" t="s">
        <v>179</v>
      </c>
      <c r="O675" s="9">
        <v>12332</v>
      </c>
      <c r="P675" s="8" t="s">
        <v>326</v>
      </c>
      <c r="Q675" s="10">
        <v>34161683</v>
      </c>
      <c r="R675" s="10">
        <v>69</v>
      </c>
      <c r="S675" s="10">
        <v>2206709</v>
      </c>
    </row>
    <row r="676" ht="14.25" spans="1:19">
      <c r="A676" s="7">
        <v>44874.8472222222</v>
      </c>
      <c r="B676" s="8">
        <v>51329460</v>
      </c>
      <c r="C676" s="8">
        <v>730</v>
      </c>
      <c r="D676" s="8" t="s">
        <v>68</v>
      </c>
      <c r="E676" s="8">
        <v>174232</v>
      </c>
      <c r="F676" s="8" t="s">
        <v>174</v>
      </c>
      <c r="G676" s="8" t="s">
        <v>175</v>
      </c>
      <c r="H676" s="8" t="s">
        <v>176</v>
      </c>
      <c r="I676" s="8">
        <v>1</v>
      </c>
      <c r="J676" s="8">
        <v>92</v>
      </c>
      <c r="K676" s="8">
        <v>10601</v>
      </c>
      <c r="L676" s="8" t="s">
        <v>177</v>
      </c>
      <c r="M676" s="8" t="s">
        <v>178</v>
      </c>
      <c r="N676" s="9" t="s">
        <v>179</v>
      </c>
      <c r="O676" s="9">
        <v>14214</v>
      </c>
      <c r="P676" s="8" t="s">
        <v>327</v>
      </c>
      <c r="Q676" s="10">
        <v>34318250</v>
      </c>
      <c r="R676" s="10">
        <v>69</v>
      </c>
      <c r="S676" s="10">
        <v>2207726</v>
      </c>
    </row>
    <row r="677" ht="14.25" spans="1:19">
      <c r="A677" s="7">
        <v>44874.8472222222</v>
      </c>
      <c r="B677" s="8">
        <v>51329460</v>
      </c>
      <c r="C677" s="8">
        <v>730</v>
      </c>
      <c r="D677" s="8" t="s">
        <v>68</v>
      </c>
      <c r="E677" s="8">
        <v>174232</v>
      </c>
      <c r="F677" s="8" t="s">
        <v>174</v>
      </c>
      <c r="G677" s="8" t="s">
        <v>175</v>
      </c>
      <c r="H677" s="8" t="s">
        <v>176</v>
      </c>
      <c r="I677" s="8">
        <v>2</v>
      </c>
      <c r="J677" s="8">
        <v>184</v>
      </c>
      <c r="K677" s="8">
        <v>10601</v>
      </c>
      <c r="L677" s="8" t="s">
        <v>177</v>
      </c>
      <c r="M677" s="8" t="s">
        <v>178</v>
      </c>
      <c r="N677" s="9" t="s">
        <v>179</v>
      </c>
      <c r="O677" s="9">
        <v>14214</v>
      </c>
      <c r="P677" s="8" t="s">
        <v>327</v>
      </c>
      <c r="Q677" s="10">
        <v>34161683</v>
      </c>
      <c r="R677" s="10">
        <v>69</v>
      </c>
      <c r="S677" s="10">
        <v>2206709</v>
      </c>
    </row>
    <row r="678" ht="14.25" spans="1:19">
      <c r="A678" s="7">
        <v>44876.7451388889</v>
      </c>
      <c r="B678" s="8">
        <v>51358247</v>
      </c>
      <c r="C678" s="8">
        <v>730</v>
      </c>
      <c r="D678" s="8" t="s">
        <v>68</v>
      </c>
      <c r="E678" s="8">
        <v>174232</v>
      </c>
      <c r="F678" s="8" t="s">
        <v>174</v>
      </c>
      <c r="G678" s="8" t="s">
        <v>175</v>
      </c>
      <c r="H678" s="8" t="s">
        <v>176</v>
      </c>
      <c r="I678" s="8">
        <v>10</v>
      </c>
      <c r="J678" s="8">
        <v>690</v>
      </c>
      <c r="K678" s="8">
        <v>10601</v>
      </c>
      <c r="L678" s="8" t="s">
        <v>177</v>
      </c>
      <c r="M678" s="8" t="s">
        <v>178</v>
      </c>
      <c r="N678" s="9" t="s">
        <v>179</v>
      </c>
      <c r="O678" s="9">
        <v>15065</v>
      </c>
      <c r="P678" s="8" t="s">
        <v>328</v>
      </c>
      <c r="Q678" s="10">
        <v>34232631</v>
      </c>
      <c r="R678" s="10">
        <v>69</v>
      </c>
      <c r="S678" s="10">
        <v>2206758</v>
      </c>
    </row>
    <row r="679" ht="14.25" spans="1:19">
      <c r="A679" s="7">
        <v>44878.6513888889</v>
      </c>
      <c r="B679" s="8">
        <v>51383937</v>
      </c>
      <c r="C679" s="8">
        <v>730</v>
      </c>
      <c r="D679" s="8" t="s">
        <v>68</v>
      </c>
      <c r="E679" s="8">
        <v>174232</v>
      </c>
      <c r="F679" s="8" t="s">
        <v>174</v>
      </c>
      <c r="G679" s="8" t="s">
        <v>175</v>
      </c>
      <c r="H679" s="8" t="s">
        <v>176</v>
      </c>
      <c r="I679" s="8">
        <v>1</v>
      </c>
      <c r="J679" s="8">
        <v>138</v>
      </c>
      <c r="K679" s="8">
        <v>10601</v>
      </c>
      <c r="L679" s="8" t="s">
        <v>177</v>
      </c>
      <c r="M679" s="8" t="s">
        <v>178</v>
      </c>
      <c r="N679" s="9" t="s">
        <v>179</v>
      </c>
      <c r="O679" s="9">
        <v>9328</v>
      </c>
      <c r="P679" s="8" t="s">
        <v>329</v>
      </c>
      <c r="Q679" s="10">
        <v>34232631</v>
      </c>
      <c r="R679" s="10">
        <v>69</v>
      </c>
      <c r="S679" s="10">
        <v>2206758</v>
      </c>
    </row>
    <row r="680" ht="14.25" spans="1:19">
      <c r="A680" s="7">
        <v>44878.81875</v>
      </c>
      <c r="B680" s="8">
        <v>51388087</v>
      </c>
      <c r="C680" s="8">
        <v>730</v>
      </c>
      <c r="D680" s="8" t="s">
        <v>68</v>
      </c>
      <c r="E680" s="8">
        <v>174232</v>
      </c>
      <c r="F680" s="8" t="s">
        <v>174</v>
      </c>
      <c r="G680" s="8" t="s">
        <v>175</v>
      </c>
      <c r="H680" s="8" t="s">
        <v>176</v>
      </c>
      <c r="I680" s="8">
        <v>5</v>
      </c>
      <c r="J680" s="8">
        <v>414</v>
      </c>
      <c r="K680" s="8">
        <v>10601</v>
      </c>
      <c r="L680" s="8" t="s">
        <v>177</v>
      </c>
      <c r="M680" s="8" t="s">
        <v>178</v>
      </c>
      <c r="N680" s="9" t="s">
        <v>179</v>
      </c>
      <c r="O680" s="9">
        <v>9328</v>
      </c>
      <c r="P680" s="8" t="s">
        <v>329</v>
      </c>
      <c r="Q680" s="10">
        <v>34232631</v>
      </c>
      <c r="R680" s="10">
        <v>69</v>
      </c>
      <c r="S680" s="10">
        <v>2206758</v>
      </c>
    </row>
    <row r="681" ht="14.25" spans="1:19">
      <c r="A681" s="7">
        <v>44879.6534722222</v>
      </c>
      <c r="B681" s="8">
        <v>51397186</v>
      </c>
      <c r="C681" s="8">
        <v>730</v>
      </c>
      <c r="D681" s="8" t="s">
        <v>68</v>
      </c>
      <c r="E681" s="8">
        <v>174232</v>
      </c>
      <c r="F681" s="8" t="s">
        <v>174</v>
      </c>
      <c r="G681" s="8" t="s">
        <v>175</v>
      </c>
      <c r="H681" s="8" t="s">
        <v>176</v>
      </c>
      <c r="I681" s="8">
        <v>5</v>
      </c>
      <c r="J681" s="8">
        <v>414</v>
      </c>
      <c r="K681" s="8">
        <v>10601</v>
      </c>
      <c r="L681" s="8" t="s">
        <v>177</v>
      </c>
      <c r="M681" s="8" t="s">
        <v>178</v>
      </c>
      <c r="N681" s="9" t="s">
        <v>179</v>
      </c>
      <c r="O681" s="9">
        <v>14214</v>
      </c>
      <c r="P681" s="8" t="s">
        <v>327</v>
      </c>
      <c r="Q681" s="10">
        <v>34232631</v>
      </c>
      <c r="R681" s="10">
        <v>69</v>
      </c>
      <c r="S681" s="10">
        <v>2206758</v>
      </c>
    </row>
    <row r="682" ht="14.25" spans="1:19">
      <c r="A682" s="7">
        <v>44880.7034722222</v>
      </c>
      <c r="B682" s="8">
        <v>51412725</v>
      </c>
      <c r="C682" s="8">
        <v>730</v>
      </c>
      <c r="D682" s="8" t="s">
        <v>68</v>
      </c>
      <c r="E682" s="8">
        <v>174232</v>
      </c>
      <c r="F682" s="8" t="s">
        <v>174</v>
      </c>
      <c r="G682" s="8" t="s">
        <v>175</v>
      </c>
      <c r="H682" s="8" t="s">
        <v>176</v>
      </c>
      <c r="I682" s="8">
        <v>10</v>
      </c>
      <c r="J682" s="8">
        <v>690</v>
      </c>
      <c r="K682" s="8">
        <v>10601</v>
      </c>
      <c r="L682" s="8" t="s">
        <v>177</v>
      </c>
      <c r="M682" s="8" t="s">
        <v>178</v>
      </c>
      <c r="N682" s="9" t="s">
        <v>179</v>
      </c>
      <c r="O682" s="9">
        <v>8338</v>
      </c>
      <c r="P682" s="8" t="s">
        <v>330</v>
      </c>
      <c r="Q682" s="10">
        <v>34232631</v>
      </c>
      <c r="R682" s="10">
        <v>69</v>
      </c>
      <c r="S682" s="10">
        <v>2206758</v>
      </c>
    </row>
    <row r="683" ht="14.25" spans="1:19">
      <c r="A683" s="7">
        <v>44880.7173611111</v>
      </c>
      <c r="B683" s="8">
        <v>51413250</v>
      </c>
      <c r="C683" s="8">
        <v>730</v>
      </c>
      <c r="D683" s="8" t="s">
        <v>68</v>
      </c>
      <c r="E683" s="8">
        <v>174232</v>
      </c>
      <c r="F683" s="8" t="s">
        <v>174</v>
      </c>
      <c r="G683" s="8" t="s">
        <v>175</v>
      </c>
      <c r="H683" s="8" t="s">
        <v>176</v>
      </c>
      <c r="I683" s="8">
        <v>1</v>
      </c>
      <c r="J683" s="8">
        <v>57.97</v>
      </c>
      <c r="K683" s="8">
        <v>10601</v>
      </c>
      <c r="L683" s="8" t="s">
        <v>177</v>
      </c>
      <c r="M683" s="8" t="s">
        <v>178</v>
      </c>
      <c r="N683" s="9" t="s">
        <v>179</v>
      </c>
      <c r="O683" s="9">
        <v>9328</v>
      </c>
      <c r="P683" s="8" t="s">
        <v>329</v>
      </c>
      <c r="Q683" s="10">
        <v>34318250</v>
      </c>
      <c r="R683" s="10">
        <v>69</v>
      </c>
      <c r="S683" s="10">
        <v>2207726</v>
      </c>
    </row>
    <row r="684" ht="14.25" spans="1:19">
      <c r="A684" s="7">
        <v>44880.7451388889</v>
      </c>
      <c r="B684" s="8">
        <v>51413494</v>
      </c>
      <c r="C684" s="8">
        <v>730</v>
      </c>
      <c r="D684" s="8" t="s">
        <v>68</v>
      </c>
      <c r="E684" s="8">
        <v>174232</v>
      </c>
      <c r="F684" s="8" t="s">
        <v>174</v>
      </c>
      <c r="G684" s="8" t="s">
        <v>175</v>
      </c>
      <c r="H684" s="8" t="s">
        <v>176</v>
      </c>
      <c r="I684" s="8">
        <v>2</v>
      </c>
      <c r="J684" s="8">
        <v>138</v>
      </c>
      <c r="K684" s="8">
        <v>10601</v>
      </c>
      <c r="L684" s="8" t="s">
        <v>177</v>
      </c>
      <c r="M684" s="8" t="s">
        <v>178</v>
      </c>
      <c r="N684" s="9" t="s">
        <v>179</v>
      </c>
      <c r="O684" s="9">
        <v>8338</v>
      </c>
      <c r="P684" s="8" t="s">
        <v>330</v>
      </c>
      <c r="Q684" s="10">
        <v>33721990</v>
      </c>
      <c r="R684" s="10">
        <v>69</v>
      </c>
      <c r="S684" s="10">
        <v>2206729</v>
      </c>
    </row>
    <row r="685" ht="14.25" spans="1:19">
      <c r="A685" s="7">
        <v>44880.7451388889</v>
      </c>
      <c r="B685" s="8">
        <v>51413494</v>
      </c>
      <c r="C685" s="8">
        <v>730</v>
      </c>
      <c r="D685" s="8" t="s">
        <v>68</v>
      </c>
      <c r="E685" s="8">
        <v>174232</v>
      </c>
      <c r="F685" s="8" t="s">
        <v>174</v>
      </c>
      <c r="G685" s="8" t="s">
        <v>175</v>
      </c>
      <c r="H685" s="8" t="s">
        <v>176</v>
      </c>
      <c r="I685" s="8">
        <v>8</v>
      </c>
      <c r="J685" s="8">
        <v>552</v>
      </c>
      <c r="K685" s="8">
        <v>10601</v>
      </c>
      <c r="L685" s="8" t="s">
        <v>177</v>
      </c>
      <c r="M685" s="8" t="s">
        <v>178</v>
      </c>
      <c r="N685" s="9" t="s">
        <v>179</v>
      </c>
      <c r="O685" s="9">
        <v>8338</v>
      </c>
      <c r="P685" s="8" t="s">
        <v>330</v>
      </c>
      <c r="Q685" s="10">
        <v>34232631</v>
      </c>
      <c r="R685" s="10">
        <v>69</v>
      </c>
      <c r="S685" s="10">
        <v>2206758</v>
      </c>
    </row>
    <row r="686" ht="14.25" spans="1:19">
      <c r="A686" s="7">
        <v>44880.7576388889</v>
      </c>
      <c r="B686" s="8">
        <v>51414500</v>
      </c>
      <c r="C686" s="8">
        <v>730</v>
      </c>
      <c r="D686" s="8" t="s">
        <v>68</v>
      </c>
      <c r="E686" s="8">
        <v>174232</v>
      </c>
      <c r="F686" s="8" t="s">
        <v>174</v>
      </c>
      <c r="G686" s="8" t="s">
        <v>175</v>
      </c>
      <c r="H686" s="8" t="s">
        <v>176</v>
      </c>
      <c r="I686" s="8">
        <v>3</v>
      </c>
      <c r="J686" s="8">
        <v>276</v>
      </c>
      <c r="K686" s="8">
        <v>10601</v>
      </c>
      <c r="L686" s="8" t="s">
        <v>177</v>
      </c>
      <c r="M686" s="8" t="s">
        <v>178</v>
      </c>
      <c r="N686" s="9" t="s">
        <v>179</v>
      </c>
      <c r="O686" s="9">
        <v>8338</v>
      </c>
      <c r="P686" s="8" t="s">
        <v>330</v>
      </c>
      <c r="Q686" s="10">
        <v>34318250</v>
      </c>
      <c r="R686" s="10">
        <v>69</v>
      </c>
      <c r="S686" s="10">
        <v>2207726</v>
      </c>
    </row>
    <row r="687" ht="14.25" spans="1:19">
      <c r="A687" s="7">
        <v>44880.8041666667</v>
      </c>
      <c r="B687" s="8">
        <v>51415958</v>
      </c>
      <c r="C687" s="8">
        <v>730</v>
      </c>
      <c r="D687" s="8" t="s">
        <v>68</v>
      </c>
      <c r="E687" s="8">
        <v>174232</v>
      </c>
      <c r="F687" s="8" t="s">
        <v>174</v>
      </c>
      <c r="G687" s="8" t="s">
        <v>175</v>
      </c>
      <c r="H687" s="8" t="s">
        <v>176</v>
      </c>
      <c r="I687" s="8">
        <v>3</v>
      </c>
      <c r="J687" s="8">
        <v>276</v>
      </c>
      <c r="K687" s="8">
        <v>10601</v>
      </c>
      <c r="L687" s="8" t="s">
        <v>177</v>
      </c>
      <c r="M687" s="8" t="s">
        <v>178</v>
      </c>
      <c r="N687" s="9" t="s">
        <v>179</v>
      </c>
      <c r="O687" s="9">
        <v>8338</v>
      </c>
      <c r="P687" s="8" t="s">
        <v>330</v>
      </c>
      <c r="Q687" s="10">
        <v>34318250</v>
      </c>
      <c r="R687" s="10">
        <v>69</v>
      </c>
      <c r="S687" s="10">
        <v>2207726</v>
      </c>
    </row>
    <row r="688" ht="14.25" spans="1:19">
      <c r="A688" s="7">
        <v>44875.8659722222</v>
      </c>
      <c r="B688" s="8">
        <v>51346321</v>
      </c>
      <c r="C688" s="8">
        <v>732</v>
      </c>
      <c r="D688" s="8" t="s">
        <v>69</v>
      </c>
      <c r="E688" s="8">
        <v>174232</v>
      </c>
      <c r="F688" s="8" t="s">
        <v>174</v>
      </c>
      <c r="G688" s="8" t="s">
        <v>175</v>
      </c>
      <c r="H688" s="8" t="s">
        <v>176</v>
      </c>
      <c r="I688" s="8">
        <v>1</v>
      </c>
      <c r="J688" s="8">
        <v>69</v>
      </c>
      <c r="K688" s="8">
        <v>10601</v>
      </c>
      <c r="L688" s="8" t="s">
        <v>177</v>
      </c>
      <c r="M688" s="8" t="s">
        <v>178</v>
      </c>
      <c r="N688" s="9" t="s">
        <v>179</v>
      </c>
      <c r="O688" s="9">
        <v>9138</v>
      </c>
      <c r="P688" s="8" t="s">
        <v>331</v>
      </c>
      <c r="Q688" s="10">
        <v>34138681</v>
      </c>
      <c r="R688" s="10">
        <v>69</v>
      </c>
      <c r="S688" s="10">
        <v>2206738</v>
      </c>
    </row>
    <row r="689" ht="14.25" spans="1:19">
      <c r="A689" s="7">
        <v>44875.8659722222</v>
      </c>
      <c r="B689" s="8">
        <v>51346321</v>
      </c>
      <c r="C689" s="8">
        <v>732</v>
      </c>
      <c r="D689" s="8" t="s">
        <v>69</v>
      </c>
      <c r="E689" s="8">
        <v>174232</v>
      </c>
      <c r="F689" s="8" t="s">
        <v>174</v>
      </c>
      <c r="G689" s="8" t="s">
        <v>175</v>
      </c>
      <c r="H689" s="8" t="s">
        <v>176</v>
      </c>
      <c r="I689" s="8">
        <v>8</v>
      </c>
      <c r="J689" s="8">
        <v>552</v>
      </c>
      <c r="K689" s="8">
        <v>10601</v>
      </c>
      <c r="L689" s="8" t="s">
        <v>177</v>
      </c>
      <c r="M689" s="8" t="s">
        <v>178</v>
      </c>
      <c r="N689" s="9" t="s">
        <v>179</v>
      </c>
      <c r="O689" s="9">
        <v>9138</v>
      </c>
      <c r="P689" s="8" t="s">
        <v>331</v>
      </c>
      <c r="Q689" s="10">
        <v>34161683</v>
      </c>
      <c r="R689" s="10">
        <v>69</v>
      </c>
      <c r="S689" s="10">
        <v>2206709</v>
      </c>
    </row>
    <row r="690" ht="14.25" spans="1:19">
      <c r="A690" s="7">
        <v>44875.8659722222</v>
      </c>
      <c r="B690" s="8">
        <v>51346321</v>
      </c>
      <c r="C690" s="8">
        <v>732</v>
      </c>
      <c r="D690" s="8" t="s">
        <v>69</v>
      </c>
      <c r="E690" s="8">
        <v>174232</v>
      </c>
      <c r="F690" s="8" t="s">
        <v>174</v>
      </c>
      <c r="G690" s="8" t="s">
        <v>175</v>
      </c>
      <c r="H690" s="8" t="s">
        <v>176</v>
      </c>
      <c r="I690" s="8">
        <v>1</v>
      </c>
      <c r="J690" s="8">
        <v>69</v>
      </c>
      <c r="K690" s="8">
        <v>10601</v>
      </c>
      <c r="L690" s="8" t="s">
        <v>177</v>
      </c>
      <c r="M690" s="8" t="s">
        <v>178</v>
      </c>
      <c r="N690" s="9" t="s">
        <v>179</v>
      </c>
      <c r="O690" s="9">
        <v>9138</v>
      </c>
      <c r="P690" s="8" t="s">
        <v>331</v>
      </c>
      <c r="Q690" s="10">
        <v>33646505</v>
      </c>
      <c r="R690" s="10">
        <v>69</v>
      </c>
      <c r="S690" s="10">
        <v>2205772</v>
      </c>
    </row>
    <row r="691" ht="14.25" spans="1:19">
      <c r="A691" s="7">
        <v>44877.8229166667</v>
      </c>
      <c r="B691" s="8">
        <v>51374780</v>
      </c>
      <c r="C691" s="8">
        <v>732</v>
      </c>
      <c r="D691" s="8" t="s">
        <v>69</v>
      </c>
      <c r="E691" s="8">
        <v>174232</v>
      </c>
      <c r="F691" s="8" t="s">
        <v>174</v>
      </c>
      <c r="G691" s="8" t="s">
        <v>175</v>
      </c>
      <c r="H691" s="8" t="s">
        <v>176</v>
      </c>
      <c r="I691" s="8">
        <v>1</v>
      </c>
      <c r="J691" s="8">
        <v>69</v>
      </c>
      <c r="K691" s="8">
        <v>10601</v>
      </c>
      <c r="L691" s="8" t="s">
        <v>177</v>
      </c>
      <c r="M691" s="8" t="s">
        <v>178</v>
      </c>
      <c r="N691" s="9" t="s">
        <v>179</v>
      </c>
      <c r="O691" s="9">
        <v>9138</v>
      </c>
      <c r="P691" s="8" t="s">
        <v>331</v>
      </c>
      <c r="Q691" s="10">
        <v>34138681</v>
      </c>
      <c r="R691" s="10">
        <v>69</v>
      </c>
      <c r="S691" s="10">
        <v>2206738</v>
      </c>
    </row>
    <row r="692" ht="14.25" spans="1:19">
      <c r="A692" s="7">
        <v>44877.8229166667</v>
      </c>
      <c r="B692" s="8">
        <v>51374780</v>
      </c>
      <c r="C692" s="8">
        <v>732</v>
      </c>
      <c r="D692" s="8" t="s">
        <v>69</v>
      </c>
      <c r="E692" s="8">
        <v>174232</v>
      </c>
      <c r="F692" s="8" t="s">
        <v>174</v>
      </c>
      <c r="G692" s="8" t="s">
        <v>175</v>
      </c>
      <c r="H692" s="8" t="s">
        <v>176</v>
      </c>
      <c r="I692" s="8">
        <v>9</v>
      </c>
      <c r="J692" s="8">
        <v>621</v>
      </c>
      <c r="K692" s="8">
        <v>10601</v>
      </c>
      <c r="L692" s="8" t="s">
        <v>177</v>
      </c>
      <c r="M692" s="8" t="s">
        <v>178</v>
      </c>
      <c r="N692" s="9" t="s">
        <v>179</v>
      </c>
      <c r="O692" s="9">
        <v>9138</v>
      </c>
      <c r="P692" s="8" t="s">
        <v>331</v>
      </c>
      <c r="Q692" s="10">
        <v>34161683</v>
      </c>
      <c r="R692" s="10">
        <v>69</v>
      </c>
      <c r="S692" s="10">
        <v>2206709</v>
      </c>
    </row>
    <row r="693" ht="14.25" spans="1:19">
      <c r="A693" s="7">
        <v>44878.4173611111</v>
      </c>
      <c r="B693" s="8">
        <v>51378573</v>
      </c>
      <c r="C693" s="8">
        <v>732</v>
      </c>
      <c r="D693" s="8" t="s">
        <v>69</v>
      </c>
      <c r="E693" s="8">
        <v>174232</v>
      </c>
      <c r="F693" s="8" t="s">
        <v>174</v>
      </c>
      <c r="G693" s="8" t="s">
        <v>175</v>
      </c>
      <c r="H693" s="8" t="s">
        <v>176</v>
      </c>
      <c r="I693" s="8">
        <v>3</v>
      </c>
      <c r="J693" s="8">
        <v>276</v>
      </c>
      <c r="K693" s="8">
        <v>10601</v>
      </c>
      <c r="L693" s="8" t="s">
        <v>177</v>
      </c>
      <c r="M693" s="8" t="s">
        <v>178</v>
      </c>
      <c r="N693" s="9" t="s">
        <v>179</v>
      </c>
      <c r="O693" s="9">
        <v>11481</v>
      </c>
      <c r="P693" s="8" t="s">
        <v>332</v>
      </c>
      <c r="Q693" s="10">
        <v>34161683</v>
      </c>
      <c r="R693" s="10">
        <v>69</v>
      </c>
      <c r="S693" s="10">
        <v>2206709</v>
      </c>
    </row>
    <row r="694" ht="14.25" spans="1:19">
      <c r="A694" s="7">
        <v>44879.6194444444</v>
      </c>
      <c r="B694" s="8">
        <v>51396431</v>
      </c>
      <c r="C694" s="8">
        <v>732</v>
      </c>
      <c r="D694" s="8" t="s">
        <v>69</v>
      </c>
      <c r="E694" s="8">
        <v>174232</v>
      </c>
      <c r="F694" s="8" t="s">
        <v>174</v>
      </c>
      <c r="G694" s="8" t="s">
        <v>175</v>
      </c>
      <c r="H694" s="8" t="s">
        <v>176</v>
      </c>
      <c r="I694" s="8">
        <v>9</v>
      </c>
      <c r="J694" s="8">
        <v>621</v>
      </c>
      <c r="K694" s="8">
        <v>10601</v>
      </c>
      <c r="L694" s="8" t="s">
        <v>177</v>
      </c>
      <c r="M694" s="8" t="s">
        <v>178</v>
      </c>
      <c r="N694" s="9" t="s">
        <v>179</v>
      </c>
      <c r="O694" s="9">
        <v>11481</v>
      </c>
      <c r="P694" s="8" t="s">
        <v>332</v>
      </c>
      <c r="Q694" s="10">
        <v>34161683</v>
      </c>
      <c r="R694" s="10">
        <v>69</v>
      </c>
      <c r="S694" s="10">
        <v>2206709</v>
      </c>
    </row>
    <row r="695" ht="14.25" spans="1:19">
      <c r="A695" s="7">
        <v>44879.6194444444</v>
      </c>
      <c r="B695" s="8">
        <v>51396431</v>
      </c>
      <c r="C695" s="8">
        <v>732</v>
      </c>
      <c r="D695" s="8" t="s">
        <v>69</v>
      </c>
      <c r="E695" s="8">
        <v>174232</v>
      </c>
      <c r="F695" s="8" t="s">
        <v>174</v>
      </c>
      <c r="G695" s="8" t="s">
        <v>175</v>
      </c>
      <c r="H695" s="8" t="s">
        <v>176</v>
      </c>
      <c r="I695" s="8">
        <v>1</v>
      </c>
      <c r="J695" s="8">
        <v>69</v>
      </c>
      <c r="K695" s="8">
        <v>10601</v>
      </c>
      <c r="L695" s="8" t="s">
        <v>177</v>
      </c>
      <c r="M695" s="8" t="s">
        <v>178</v>
      </c>
      <c r="N695" s="9" t="s">
        <v>179</v>
      </c>
      <c r="O695" s="9">
        <v>11481</v>
      </c>
      <c r="P695" s="8" t="s">
        <v>332</v>
      </c>
      <c r="Q695" s="10">
        <v>33646505</v>
      </c>
      <c r="R695" s="10">
        <v>69</v>
      </c>
      <c r="S695" s="10">
        <v>2205772</v>
      </c>
    </row>
    <row r="696" ht="14.25" spans="1:19">
      <c r="A696" s="7">
        <v>44880.8118055556</v>
      </c>
      <c r="B696" s="8">
        <v>51416215</v>
      </c>
      <c r="C696" s="8">
        <v>732</v>
      </c>
      <c r="D696" s="8" t="s">
        <v>69</v>
      </c>
      <c r="E696" s="8">
        <v>174232</v>
      </c>
      <c r="F696" s="8" t="s">
        <v>174</v>
      </c>
      <c r="G696" s="8" t="s">
        <v>175</v>
      </c>
      <c r="H696" s="8" t="s">
        <v>176</v>
      </c>
      <c r="I696" s="8">
        <v>3</v>
      </c>
      <c r="J696" s="8">
        <v>276</v>
      </c>
      <c r="K696" s="8">
        <v>10601</v>
      </c>
      <c r="L696" s="8" t="s">
        <v>177</v>
      </c>
      <c r="M696" s="8" t="s">
        <v>178</v>
      </c>
      <c r="N696" s="9" t="s">
        <v>179</v>
      </c>
      <c r="O696" s="9">
        <v>9138</v>
      </c>
      <c r="P696" s="8" t="s">
        <v>331</v>
      </c>
      <c r="Q696" s="10">
        <v>34318250</v>
      </c>
      <c r="R696" s="10">
        <v>69</v>
      </c>
      <c r="S696" s="10">
        <v>2207726</v>
      </c>
    </row>
    <row r="697" ht="14.25" spans="1:19">
      <c r="A697" s="7">
        <v>44874.3847222222</v>
      </c>
      <c r="B697" s="8">
        <v>51314698</v>
      </c>
      <c r="C697" s="8">
        <v>733</v>
      </c>
      <c r="D697" s="8" t="s">
        <v>70</v>
      </c>
      <c r="E697" s="8">
        <v>174232</v>
      </c>
      <c r="F697" s="8" t="s">
        <v>174</v>
      </c>
      <c r="G697" s="8" t="s">
        <v>175</v>
      </c>
      <c r="H697" s="8" t="s">
        <v>176</v>
      </c>
      <c r="I697" s="8">
        <v>5</v>
      </c>
      <c r="J697" s="8">
        <v>414</v>
      </c>
      <c r="K697" s="8">
        <v>10601</v>
      </c>
      <c r="L697" s="8" t="s">
        <v>177</v>
      </c>
      <c r="M697" s="8" t="s">
        <v>178</v>
      </c>
      <c r="N697" s="9" t="s">
        <v>179</v>
      </c>
      <c r="O697" s="9">
        <v>13164</v>
      </c>
      <c r="P697" s="8" t="s">
        <v>333</v>
      </c>
      <c r="Q697" s="10">
        <v>34232631</v>
      </c>
      <c r="R697" s="10">
        <v>69</v>
      </c>
      <c r="S697" s="10">
        <v>2206758</v>
      </c>
    </row>
    <row r="698" ht="14.25" spans="1:19">
      <c r="A698" s="7">
        <v>44874.4534722222</v>
      </c>
      <c r="B698" s="8">
        <v>51317139</v>
      </c>
      <c r="C698" s="8">
        <v>733</v>
      </c>
      <c r="D698" s="8" t="s">
        <v>70</v>
      </c>
      <c r="E698" s="8">
        <v>174232</v>
      </c>
      <c r="F698" s="8" t="s">
        <v>174</v>
      </c>
      <c r="G698" s="8" t="s">
        <v>175</v>
      </c>
      <c r="H698" s="8" t="s">
        <v>176</v>
      </c>
      <c r="I698" s="8">
        <v>3</v>
      </c>
      <c r="J698" s="8">
        <v>276</v>
      </c>
      <c r="K698" s="8">
        <v>10601</v>
      </c>
      <c r="L698" s="8" t="s">
        <v>177</v>
      </c>
      <c r="M698" s="8" t="s">
        <v>178</v>
      </c>
      <c r="N698" s="9" t="s">
        <v>179</v>
      </c>
      <c r="O698" s="9">
        <v>13164</v>
      </c>
      <c r="P698" s="8" t="s">
        <v>333</v>
      </c>
      <c r="Q698" s="10">
        <v>34232631</v>
      </c>
      <c r="R698" s="10">
        <v>69</v>
      </c>
      <c r="S698" s="10">
        <v>2206758</v>
      </c>
    </row>
    <row r="699" ht="14.25" spans="1:19">
      <c r="A699" s="7">
        <v>44874.4631944444</v>
      </c>
      <c r="B699" s="8">
        <v>51317625</v>
      </c>
      <c r="C699" s="8">
        <v>733</v>
      </c>
      <c r="D699" s="8" t="s">
        <v>70</v>
      </c>
      <c r="E699" s="8">
        <v>174232</v>
      </c>
      <c r="F699" s="8" t="s">
        <v>174</v>
      </c>
      <c r="G699" s="8" t="s">
        <v>175</v>
      </c>
      <c r="H699" s="8" t="s">
        <v>176</v>
      </c>
      <c r="I699" s="8">
        <v>5</v>
      </c>
      <c r="J699" s="8">
        <v>414</v>
      </c>
      <c r="K699" s="8">
        <v>10601</v>
      </c>
      <c r="L699" s="8" t="s">
        <v>177</v>
      </c>
      <c r="M699" s="8" t="s">
        <v>178</v>
      </c>
      <c r="N699" s="9" t="s">
        <v>179</v>
      </c>
      <c r="O699" s="9">
        <v>11004</v>
      </c>
      <c r="P699" s="8" t="s">
        <v>334</v>
      </c>
      <c r="Q699" s="10">
        <v>34232631</v>
      </c>
      <c r="R699" s="10">
        <v>69</v>
      </c>
      <c r="S699" s="10">
        <v>2206758</v>
      </c>
    </row>
    <row r="700" ht="14.25" spans="1:19">
      <c r="A700" s="7">
        <v>44875.3916666667</v>
      </c>
      <c r="B700" s="8">
        <v>51333047</v>
      </c>
      <c r="C700" s="8">
        <v>733</v>
      </c>
      <c r="D700" s="8" t="s">
        <v>70</v>
      </c>
      <c r="E700" s="8">
        <v>174232</v>
      </c>
      <c r="F700" s="8" t="s">
        <v>174</v>
      </c>
      <c r="G700" s="8" t="s">
        <v>175</v>
      </c>
      <c r="H700" s="8" t="s">
        <v>176</v>
      </c>
      <c r="I700" s="8">
        <v>5</v>
      </c>
      <c r="J700" s="8">
        <v>414</v>
      </c>
      <c r="K700" s="8">
        <v>10601</v>
      </c>
      <c r="L700" s="8" t="s">
        <v>177</v>
      </c>
      <c r="M700" s="8" t="s">
        <v>178</v>
      </c>
      <c r="N700" s="9" t="s">
        <v>179</v>
      </c>
      <c r="O700" s="9">
        <v>13164</v>
      </c>
      <c r="P700" s="8" t="s">
        <v>333</v>
      </c>
      <c r="Q700" s="10">
        <v>34318250</v>
      </c>
      <c r="R700" s="10">
        <v>69</v>
      </c>
      <c r="S700" s="10">
        <v>2207726</v>
      </c>
    </row>
    <row r="701" ht="14.25" spans="1:19">
      <c r="A701" s="7">
        <v>44875.4833333333</v>
      </c>
      <c r="B701" s="8">
        <v>51336154</v>
      </c>
      <c r="C701" s="8">
        <v>733</v>
      </c>
      <c r="D701" s="8" t="s">
        <v>70</v>
      </c>
      <c r="E701" s="8">
        <v>174232</v>
      </c>
      <c r="F701" s="8" t="s">
        <v>174</v>
      </c>
      <c r="G701" s="8" t="s">
        <v>175</v>
      </c>
      <c r="H701" s="8" t="s">
        <v>176</v>
      </c>
      <c r="I701" s="8">
        <v>2</v>
      </c>
      <c r="J701" s="8">
        <v>157</v>
      </c>
      <c r="K701" s="8">
        <v>10601</v>
      </c>
      <c r="L701" s="8" t="s">
        <v>177</v>
      </c>
      <c r="M701" s="8" t="s">
        <v>178</v>
      </c>
      <c r="N701" s="9" t="s">
        <v>179</v>
      </c>
      <c r="O701" s="9">
        <v>13164</v>
      </c>
      <c r="P701" s="8" t="s">
        <v>333</v>
      </c>
      <c r="Q701" s="10">
        <v>34232631</v>
      </c>
      <c r="R701" s="10">
        <v>69</v>
      </c>
      <c r="S701" s="10">
        <v>2206758</v>
      </c>
    </row>
    <row r="702" ht="14.25" spans="1:19">
      <c r="A702" s="7">
        <v>44877.8</v>
      </c>
      <c r="B702" s="8">
        <v>51373399</v>
      </c>
      <c r="C702" s="8">
        <v>733</v>
      </c>
      <c r="D702" s="8" t="s">
        <v>70</v>
      </c>
      <c r="E702" s="8">
        <v>174232</v>
      </c>
      <c r="F702" s="8" t="s">
        <v>174</v>
      </c>
      <c r="G702" s="8" t="s">
        <v>175</v>
      </c>
      <c r="H702" s="8" t="s">
        <v>176</v>
      </c>
      <c r="I702" s="8">
        <v>5</v>
      </c>
      <c r="J702" s="8">
        <v>345</v>
      </c>
      <c r="K702" s="8">
        <v>10601</v>
      </c>
      <c r="L702" s="8" t="s">
        <v>177</v>
      </c>
      <c r="M702" s="8" t="s">
        <v>178</v>
      </c>
      <c r="N702" s="9" t="s">
        <v>179</v>
      </c>
      <c r="O702" s="9">
        <v>4435</v>
      </c>
      <c r="P702" s="8" t="s">
        <v>335</v>
      </c>
      <c r="Q702" s="10">
        <v>34318250</v>
      </c>
      <c r="R702" s="10">
        <v>69</v>
      </c>
      <c r="S702" s="10">
        <v>2207726</v>
      </c>
    </row>
    <row r="703" ht="14.25" spans="1:19">
      <c r="A703" s="7">
        <v>44877.8</v>
      </c>
      <c r="B703" s="8">
        <v>51373399</v>
      </c>
      <c r="C703" s="8">
        <v>733</v>
      </c>
      <c r="D703" s="8" t="s">
        <v>70</v>
      </c>
      <c r="E703" s="8">
        <v>174232</v>
      </c>
      <c r="F703" s="8" t="s">
        <v>174</v>
      </c>
      <c r="G703" s="8" t="s">
        <v>175</v>
      </c>
      <c r="H703" s="8" t="s">
        <v>176</v>
      </c>
      <c r="I703" s="8">
        <v>5</v>
      </c>
      <c r="J703" s="8">
        <v>345</v>
      </c>
      <c r="K703" s="8">
        <v>10601</v>
      </c>
      <c r="L703" s="8" t="s">
        <v>177</v>
      </c>
      <c r="M703" s="8" t="s">
        <v>178</v>
      </c>
      <c r="N703" s="9" t="s">
        <v>179</v>
      </c>
      <c r="O703" s="9">
        <v>4435</v>
      </c>
      <c r="P703" s="8" t="s">
        <v>335</v>
      </c>
      <c r="Q703" s="10">
        <v>34318250</v>
      </c>
      <c r="R703" s="10">
        <v>69</v>
      </c>
      <c r="S703" s="10">
        <v>2207726</v>
      </c>
    </row>
    <row r="704" ht="14.25" spans="1:19">
      <c r="A704" s="7">
        <v>44879.6979166667</v>
      </c>
      <c r="B704" s="8">
        <v>51398166</v>
      </c>
      <c r="C704" s="8">
        <v>733</v>
      </c>
      <c r="D704" s="8" t="s">
        <v>70</v>
      </c>
      <c r="E704" s="8">
        <v>174232</v>
      </c>
      <c r="F704" s="8" t="s">
        <v>174</v>
      </c>
      <c r="G704" s="8" t="s">
        <v>175</v>
      </c>
      <c r="H704" s="8" t="s">
        <v>176</v>
      </c>
      <c r="I704" s="8">
        <v>5</v>
      </c>
      <c r="J704" s="8">
        <v>414</v>
      </c>
      <c r="K704" s="8">
        <v>10601</v>
      </c>
      <c r="L704" s="8" t="s">
        <v>177</v>
      </c>
      <c r="M704" s="8" t="s">
        <v>178</v>
      </c>
      <c r="N704" s="9" t="s">
        <v>179</v>
      </c>
      <c r="O704" s="9">
        <v>13164</v>
      </c>
      <c r="P704" s="8" t="s">
        <v>333</v>
      </c>
      <c r="Q704" s="10">
        <v>34733815</v>
      </c>
      <c r="R704" s="10">
        <v>69</v>
      </c>
      <c r="S704" s="10">
        <v>2207729</v>
      </c>
    </row>
    <row r="705" ht="14.25" spans="1:19">
      <c r="A705" s="7">
        <v>44874.90625</v>
      </c>
      <c r="B705" s="8">
        <v>51331650</v>
      </c>
      <c r="C705" s="8">
        <v>737</v>
      </c>
      <c r="D705" s="8" t="s">
        <v>71</v>
      </c>
      <c r="E705" s="8">
        <v>174232</v>
      </c>
      <c r="F705" s="8" t="s">
        <v>174</v>
      </c>
      <c r="G705" s="8" t="s">
        <v>175</v>
      </c>
      <c r="H705" s="8" t="s">
        <v>176</v>
      </c>
      <c r="I705" s="8">
        <v>10</v>
      </c>
      <c r="J705" s="8">
        <v>690</v>
      </c>
      <c r="K705" s="8">
        <v>10601</v>
      </c>
      <c r="L705" s="8" t="s">
        <v>177</v>
      </c>
      <c r="M705" s="8" t="s">
        <v>178</v>
      </c>
      <c r="N705" s="9" t="s">
        <v>179</v>
      </c>
      <c r="O705" s="9">
        <v>14390</v>
      </c>
      <c r="P705" s="8" t="s">
        <v>336</v>
      </c>
      <c r="Q705" s="10">
        <v>34318250</v>
      </c>
      <c r="R705" s="10">
        <v>69</v>
      </c>
      <c r="S705" s="10">
        <v>2207726</v>
      </c>
    </row>
    <row r="706" ht="14.25" spans="1:19">
      <c r="A706" s="7">
        <v>44875.5722222222</v>
      </c>
      <c r="B706" s="8">
        <v>51337999</v>
      </c>
      <c r="C706" s="8">
        <v>737</v>
      </c>
      <c r="D706" s="8" t="s">
        <v>71</v>
      </c>
      <c r="E706" s="8">
        <v>174232</v>
      </c>
      <c r="F706" s="8" t="s">
        <v>174</v>
      </c>
      <c r="G706" s="8" t="s">
        <v>175</v>
      </c>
      <c r="H706" s="8" t="s">
        <v>176</v>
      </c>
      <c r="I706" s="8">
        <v>10</v>
      </c>
      <c r="J706" s="8">
        <v>690</v>
      </c>
      <c r="K706" s="8">
        <v>10601</v>
      </c>
      <c r="L706" s="8" t="s">
        <v>177</v>
      </c>
      <c r="M706" s="8" t="s">
        <v>178</v>
      </c>
      <c r="N706" s="9" t="s">
        <v>179</v>
      </c>
      <c r="O706" s="9">
        <v>14390</v>
      </c>
      <c r="P706" s="8" t="s">
        <v>336</v>
      </c>
      <c r="Q706" s="10">
        <v>34318250</v>
      </c>
      <c r="R706" s="10">
        <v>69</v>
      </c>
      <c r="S706" s="10">
        <v>2207726</v>
      </c>
    </row>
    <row r="707" ht="14.25" spans="1:19">
      <c r="A707" s="7">
        <v>44875.6923611111</v>
      </c>
      <c r="B707" s="8">
        <v>51340746</v>
      </c>
      <c r="C707" s="8">
        <v>737</v>
      </c>
      <c r="D707" s="8" t="s">
        <v>71</v>
      </c>
      <c r="E707" s="8">
        <v>174232</v>
      </c>
      <c r="F707" s="8" t="s">
        <v>174</v>
      </c>
      <c r="G707" s="8" t="s">
        <v>175</v>
      </c>
      <c r="H707" s="8" t="s">
        <v>176</v>
      </c>
      <c r="I707" s="8">
        <v>10</v>
      </c>
      <c r="J707" s="8">
        <v>690</v>
      </c>
      <c r="K707" s="8">
        <v>10601</v>
      </c>
      <c r="L707" s="8" t="s">
        <v>177</v>
      </c>
      <c r="M707" s="8" t="s">
        <v>178</v>
      </c>
      <c r="N707" s="9" t="s">
        <v>179</v>
      </c>
      <c r="O707" s="9">
        <v>11642</v>
      </c>
      <c r="P707" s="8" t="s">
        <v>337</v>
      </c>
      <c r="Q707" s="10">
        <v>34318250</v>
      </c>
      <c r="R707" s="10">
        <v>69</v>
      </c>
      <c r="S707" s="10">
        <v>2207726</v>
      </c>
    </row>
    <row r="708" ht="14.25" spans="1:19">
      <c r="A708" s="7">
        <v>44875.7631944444</v>
      </c>
      <c r="B708" s="8">
        <v>51342654</v>
      </c>
      <c r="C708" s="8">
        <v>737</v>
      </c>
      <c r="D708" s="8" t="s">
        <v>71</v>
      </c>
      <c r="E708" s="8">
        <v>174232</v>
      </c>
      <c r="F708" s="8" t="s">
        <v>174</v>
      </c>
      <c r="G708" s="8" t="s">
        <v>175</v>
      </c>
      <c r="H708" s="8" t="s">
        <v>176</v>
      </c>
      <c r="I708" s="8">
        <v>10</v>
      </c>
      <c r="J708" s="8">
        <v>690</v>
      </c>
      <c r="K708" s="8">
        <v>10601</v>
      </c>
      <c r="L708" s="8" t="s">
        <v>177</v>
      </c>
      <c r="M708" s="8" t="s">
        <v>178</v>
      </c>
      <c r="N708" s="9" t="s">
        <v>179</v>
      </c>
      <c r="O708" s="9">
        <v>11642</v>
      </c>
      <c r="P708" s="8" t="s">
        <v>337</v>
      </c>
      <c r="Q708" s="10">
        <v>34318250</v>
      </c>
      <c r="R708" s="10">
        <v>69</v>
      </c>
      <c r="S708" s="10">
        <v>2207726</v>
      </c>
    </row>
    <row r="709" ht="14.25" spans="1:19">
      <c r="A709" s="7">
        <v>44876.4604166667</v>
      </c>
      <c r="B709" s="8">
        <v>51351764</v>
      </c>
      <c r="C709" s="8">
        <v>737</v>
      </c>
      <c r="D709" s="8" t="s">
        <v>71</v>
      </c>
      <c r="E709" s="8">
        <v>174232</v>
      </c>
      <c r="F709" s="8" t="s">
        <v>174</v>
      </c>
      <c r="G709" s="8" t="s">
        <v>175</v>
      </c>
      <c r="H709" s="8" t="s">
        <v>176</v>
      </c>
      <c r="I709" s="8">
        <v>10</v>
      </c>
      <c r="J709" s="8">
        <v>690</v>
      </c>
      <c r="K709" s="8">
        <v>10601</v>
      </c>
      <c r="L709" s="8" t="s">
        <v>177</v>
      </c>
      <c r="M709" s="8" t="s">
        <v>178</v>
      </c>
      <c r="N709" s="9" t="s">
        <v>179</v>
      </c>
      <c r="O709" s="9">
        <v>11642</v>
      </c>
      <c r="P709" s="8" t="s">
        <v>337</v>
      </c>
      <c r="Q709" s="10">
        <v>34318250</v>
      </c>
      <c r="R709" s="10">
        <v>69</v>
      </c>
      <c r="S709" s="10">
        <v>2207726</v>
      </c>
    </row>
    <row r="710" ht="14.25" spans="1:19">
      <c r="A710" s="7">
        <v>44878.6381944444</v>
      </c>
      <c r="B710" s="8">
        <v>51383683</v>
      </c>
      <c r="C710" s="8">
        <v>737</v>
      </c>
      <c r="D710" s="8" t="s">
        <v>71</v>
      </c>
      <c r="E710" s="8">
        <v>174232</v>
      </c>
      <c r="F710" s="8" t="s">
        <v>174</v>
      </c>
      <c r="G710" s="8" t="s">
        <v>175</v>
      </c>
      <c r="H710" s="8" t="s">
        <v>176</v>
      </c>
      <c r="I710" s="8">
        <v>1</v>
      </c>
      <c r="J710" s="8">
        <v>92</v>
      </c>
      <c r="K710" s="8">
        <v>10601</v>
      </c>
      <c r="L710" s="8" t="s">
        <v>177</v>
      </c>
      <c r="M710" s="8" t="s">
        <v>178</v>
      </c>
      <c r="N710" s="9" t="s">
        <v>179</v>
      </c>
      <c r="O710" s="9">
        <v>14390</v>
      </c>
      <c r="P710" s="8" t="s">
        <v>336</v>
      </c>
      <c r="Q710" s="10">
        <v>34318250</v>
      </c>
      <c r="R710" s="10">
        <v>69</v>
      </c>
      <c r="S710" s="10">
        <v>2207726</v>
      </c>
    </row>
    <row r="711" ht="14.25" spans="1:19">
      <c r="A711" s="7">
        <v>44878.6381944444</v>
      </c>
      <c r="B711" s="8">
        <v>51383683</v>
      </c>
      <c r="C711" s="8">
        <v>737</v>
      </c>
      <c r="D711" s="8" t="s">
        <v>71</v>
      </c>
      <c r="E711" s="8">
        <v>174232</v>
      </c>
      <c r="F711" s="8" t="s">
        <v>174</v>
      </c>
      <c r="G711" s="8" t="s">
        <v>175</v>
      </c>
      <c r="H711" s="8" t="s">
        <v>176</v>
      </c>
      <c r="I711" s="8">
        <v>2</v>
      </c>
      <c r="J711" s="8">
        <v>184</v>
      </c>
      <c r="K711" s="8">
        <v>10601</v>
      </c>
      <c r="L711" s="8" t="s">
        <v>177</v>
      </c>
      <c r="M711" s="8" t="s">
        <v>178</v>
      </c>
      <c r="N711" s="9" t="s">
        <v>179</v>
      </c>
      <c r="O711" s="9">
        <v>14390</v>
      </c>
      <c r="P711" s="8" t="s">
        <v>336</v>
      </c>
      <c r="Q711" s="10">
        <v>34318250</v>
      </c>
      <c r="R711" s="10">
        <v>69</v>
      </c>
      <c r="S711" s="10">
        <v>2207726</v>
      </c>
    </row>
    <row r="712" ht="14.25" spans="1:19">
      <c r="A712" s="7">
        <v>44879.3854166667</v>
      </c>
      <c r="B712" s="8">
        <v>51391822</v>
      </c>
      <c r="C712" s="8">
        <v>737</v>
      </c>
      <c r="D712" s="8" t="s">
        <v>71</v>
      </c>
      <c r="E712" s="8">
        <v>174232</v>
      </c>
      <c r="F712" s="8" t="s">
        <v>174</v>
      </c>
      <c r="G712" s="8" t="s">
        <v>175</v>
      </c>
      <c r="H712" s="8" t="s">
        <v>176</v>
      </c>
      <c r="I712" s="8">
        <v>10</v>
      </c>
      <c r="J712" s="8">
        <v>690</v>
      </c>
      <c r="K712" s="8">
        <v>10601</v>
      </c>
      <c r="L712" s="8" t="s">
        <v>177</v>
      </c>
      <c r="M712" s="8" t="s">
        <v>178</v>
      </c>
      <c r="N712" s="9" t="s">
        <v>179</v>
      </c>
      <c r="O712" s="9">
        <v>14390</v>
      </c>
      <c r="P712" s="8" t="s">
        <v>336</v>
      </c>
      <c r="Q712" s="10">
        <v>34318250</v>
      </c>
      <c r="R712" s="10">
        <v>69</v>
      </c>
      <c r="S712" s="10">
        <v>2207726</v>
      </c>
    </row>
    <row r="713" ht="14.25" spans="1:19">
      <c r="A713" s="7">
        <v>44874.7631944444</v>
      </c>
      <c r="B713" s="8">
        <v>51326224</v>
      </c>
      <c r="C713" s="8">
        <v>738</v>
      </c>
      <c r="D713" s="8" t="s">
        <v>72</v>
      </c>
      <c r="E713" s="8">
        <v>174232</v>
      </c>
      <c r="F713" s="8" t="s">
        <v>174</v>
      </c>
      <c r="G713" s="8" t="s">
        <v>175</v>
      </c>
      <c r="H713" s="8" t="s">
        <v>176</v>
      </c>
      <c r="I713" s="8">
        <v>5</v>
      </c>
      <c r="J713" s="8">
        <v>345</v>
      </c>
      <c r="K713" s="8">
        <v>10601</v>
      </c>
      <c r="L713" s="8" t="s">
        <v>177</v>
      </c>
      <c r="M713" s="8" t="s">
        <v>178</v>
      </c>
      <c r="N713" s="9" t="s">
        <v>179</v>
      </c>
      <c r="O713" s="9">
        <v>6121</v>
      </c>
      <c r="P713" s="8" t="s">
        <v>338</v>
      </c>
      <c r="Q713" s="10">
        <v>34161683</v>
      </c>
      <c r="R713" s="10">
        <v>69</v>
      </c>
      <c r="S713" s="10">
        <v>2206709</v>
      </c>
    </row>
    <row r="714" ht="14.25" spans="1:19">
      <c r="A714" s="7">
        <v>44874.7631944444</v>
      </c>
      <c r="B714" s="8">
        <v>51326224</v>
      </c>
      <c r="C714" s="8">
        <v>738</v>
      </c>
      <c r="D714" s="8" t="s">
        <v>72</v>
      </c>
      <c r="E714" s="8">
        <v>174232</v>
      </c>
      <c r="F714" s="8" t="s">
        <v>174</v>
      </c>
      <c r="G714" s="8" t="s">
        <v>175</v>
      </c>
      <c r="H714" s="8" t="s">
        <v>176</v>
      </c>
      <c r="I714" s="8">
        <v>5</v>
      </c>
      <c r="J714" s="8">
        <v>345</v>
      </c>
      <c r="K714" s="8">
        <v>10601</v>
      </c>
      <c r="L714" s="8" t="s">
        <v>177</v>
      </c>
      <c r="M714" s="8" t="s">
        <v>178</v>
      </c>
      <c r="N714" s="9" t="s">
        <v>179</v>
      </c>
      <c r="O714" s="9">
        <v>5698</v>
      </c>
      <c r="P714" s="8" t="s">
        <v>339</v>
      </c>
      <c r="Q714" s="10">
        <v>34161683</v>
      </c>
      <c r="R714" s="10">
        <v>69</v>
      </c>
      <c r="S714" s="10">
        <v>2206709</v>
      </c>
    </row>
    <row r="715" ht="14.25" spans="1:19">
      <c r="A715" s="7">
        <v>44875.8666666667</v>
      </c>
      <c r="B715" s="8">
        <v>51344256</v>
      </c>
      <c r="C715" s="8">
        <v>738</v>
      </c>
      <c r="D715" s="8" t="s">
        <v>72</v>
      </c>
      <c r="E715" s="8">
        <v>174232</v>
      </c>
      <c r="F715" s="8" t="s">
        <v>174</v>
      </c>
      <c r="G715" s="8" t="s">
        <v>175</v>
      </c>
      <c r="H715" s="8" t="s">
        <v>176</v>
      </c>
      <c r="I715" s="8">
        <v>5</v>
      </c>
      <c r="J715" s="8">
        <v>345</v>
      </c>
      <c r="K715" s="8">
        <v>10601</v>
      </c>
      <c r="L715" s="8" t="s">
        <v>177</v>
      </c>
      <c r="M715" s="8" t="s">
        <v>178</v>
      </c>
      <c r="N715" s="9" t="s">
        <v>179</v>
      </c>
      <c r="O715" s="9">
        <v>6121</v>
      </c>
      <c r="P715" s="8" t="s">
        <v>338</v>
      </c>
      <c r="Q715" s="10">
        <v>34318250</v>
      </c>
      <c r="R715" s="10">
        <v>69</v>
      </c>
      <c r="S715" s="10">
        <v>2207726</v>
      </c>
    </row>
    <row r="716" ht="14.25" spans="1:19">
      <c r="A716" s="7">
        <v>44875.8666666667</v>
      </c>
      <c r="B716" s="8">
        <v>51344256</v>
      </c>
      <c r="C716" s="8">
        <v>738</v>
      </c>
      <c r="D716" s="8" t="s">
        <v>72</v>
      </c>
      <c r="E716" s="8">
        <v>174232</v>
      </c>
      <c r="F716" s="8" t="s">
        <v>174</v>
      </c>
      <c r="G716" s="8" t="s">
        <v>175</v>
      </c>
      <c r="H716" s="8" t="s">
        <v>176</v>
      </c>
      <c r="I716" s="8">
        <v>5</v>
      </c>
      <c r="J716" s="8">
        <v>345</v>
      </c>
      <c r="K716" s="8">
        <v>10601</v>
      </c>
      <c r="L716" s="8" t="s">
        <v>177</v>
      </c>
      <c r="M716" s="8" t="s">
        <v>178</v>
      </c>
      <c r="N716" s="9" t="s">
        <v>179</v>
      </c>
      <c r="O716" s="9">
        <v>5698</v>
      </c>
      <c r="P716" s="8" t="s">
        <v>339</v>
      </c>
      <c r="Q716" s="10">
        <v>34318250</v>
      </c>
      <c r="R716" s="10">
        <v>69</v>
      </c>
      <c r="S716" s="10">
        <v>2207726</v>
      </c>
    </row>
    <row r="717" ht="14.25" spans="1:19">
      <c r="A717" s="7">
        <v>44874.375</v>
      </c>
      <c r="B717" s="8">
        <v>51314407</v>
      </c>
      <c r="C717" s="8">
        <v>740</v>
      </c>
      <c r="D717" s="8" t="s">
        <v>73</v>
      </c>
      <c r="E717" s="8">
        <v>174232</v>
      </c>
      <c r="F717" s="8" t="s">
        <v>174</v>
      </c>
      <c r="G717" s="8" t="s">
        <v>175</v>
      </c>
      <c r="H717" s="8" t="s">
        <v>176</v>
      </c>
      <c r="I717" s="8">
        <v>10</v>
      </c>
      <c r="J717" s="8">
        <v>690</v>
      </c>
      <c r="K717" s="8">
        <v>10601</v>
      </c>
      <c r="L717" s="8" t="s">
        <v>177</v>
      </c>
      <c r="M717" s="8" t="s">
        <v>178</v>
      </c>
      <c r="N717" s="9" t="s">
        <v>179</v>
      </c>
      <c r="O717" s="9">
        <v>11487</v>
      </c>
      <c r="P717" s="8" t="s">
        <v>340</v>
      </c>
      <c r="Q717" s="10">
        <v>34232631</v>
      </c>
      <c r="R717" s="10">
        <v>69</v>
      </c>
      <c r="S717" s="10">
        <v>2206758</v>
      </c>
    </row>
    <row r="718" ht="14.25" spans="1:19">
      <c r="A718" s="7">
        <v>44874.6506944444</v>
      </c>
      <c r="B718" s="8">
        <v>51322626</v>
      </c>
      <c r="C718" s="8">
        <v>740</v>
      </c>
      <c r="D718" s="8" t="s">
        <v>73</v>
      </c>
      <c r="E718" s="8">
        <v>174232</v>
      </c>
      <c r="F718" s="8" t="s">
        <v>174</v>
      </c>
      <c r="G718" s="8" t="s">
        <v>175</v>
      </c>
      <c r="H718" s="8" t="s">
        <v>176</v>
      </c>
      <c r="I718" s="8">
        <v>5</v>
      </c>
      <c r="J718" s="8">
        <v>414</v>
      </c>
      <c r="K718" s="8">
        <v>10601</v>
      </c>
      <c r="L718" s="8" t="s">
        <v>177</v>
      </c>
      <c r="M718" s="8" t="s">
        <v>178</v>
      </c>
      <c r="N718" s="9" t="s">
        <v>179</v>
      </c>
      <c r="O718" s="9">
        <v>9749</v>
      </c>
      <c r="P718" s="8" t="s">
        <v>341</v>
      </c>
      <c r="Q718" s="10">
        <v>34232631</v>
      </c>
      <c r="R718" s="10">
        <v>69</v>
      </c>
      <c r="S718" s="10">
        <v>2206758</v>
      </c>
    </row>
    <row r="719" ht="14.25" spans="1:19">
      <c r="A719" s="7">
        <v>44874.675</v>
      </c>
      <c r="B719" s="8">
        <v>51323194</v>
      </c>
      <c r="C719" s="8">
        <v>740</v>
      </c>
      <c r="D719" s="8" t="s">
        <v>73</v>
      </c>
      <c r="E719" s="8">
        <v>174232</v>
      </c>
      <c r="F719" s="8" t="s">
        <v>174</v>
      </c>
      <c r="G719" s="8" t="s">
        <v>175</v>
      </c>
      <c r="H719" s="8" t="s">
        <v>176</v>
      </c>
      <c r="I719" s="8">
        <v>10</v>
      </c>
      <c r="J719" s="8">
        <v>690</v>
      </c>
      <c r="K719" s="8">
        <v>10601</v>
      </c>
      <c r="L719" s="8" t="s">
        <v>177</v>
      </c>
      <c r="M719" s="8" t="s">
        <v>178</v>
      </c>
      <c r="N719" s="9" t="s">
        <v>179</v>
      </c>
      <c r="O719" s="9">
        <v>9749</v>
      </c>
      <c r="P719" s="8" t="s">
        <v>341</v>
      </c>
      <c r="Q719" s="10">
        <v>34138681</v>
      </c>
      <c r="R719" s="10">
        <v>69</v>
      </c>
      <c r="S719" s="10">
        <v>2206738</v>
      </c>
    </row>
    <row r="720" ht="14.25" spans="1:19">
      <c r="A720" s="7">
        <v>44874.8756944444</v>
      </c>
      <c r="B720" s="8">
        <v>51330519</v>
      </c>
      <c r="C720" s="8">
        <v>740</v>
      </c>
      <c r="D720" s="8" t="s">
        <v>73</v>
      </c>
      <c r="E720" s="8">
        <v>174232</v>
      </c>
      <c r="F720" s="8" t="s">
        <v>174</v>
      </c>
      <c r="G720" s="8" t="s">
        <v>175</v>
      </c>
      <c r="H720" s="8" t="s">
        <v>176</v>
      </c>
      <c r="I720" s="8">
        <v>10</v>
      </c>
      <c r="J720" s="8">
        <v>690</v>
      </c>
      <c r="K720" s="8">
        <v>10601</v>
      </c>
      <c r="L720" s="8" t="s">
        <v>177</v>
      </c>
      <c r="M720" s="8" t="s">
        <v>178</v>
      </c>
      <c r="N720" s="9" t="s">
        <v>179</v>
      </c>
      <c r="O720" s="9">
        <v>9749</v>
      </c>
      <c r="P720" s="8" t="s">
        <v>341</v>
      </c>
      <c r="Q720" s="10">
        <v>34318250</v>
      </c>
      <c r="R720" s="10">
        <v>69</v>
      </c>
      <c r="S720" s="10">
        <v>2207726</v>
      </c>
    </row>
    <row r="721" ht="14.25" spans="1:19">
      <c r="A721" s="7">
        <v>44874.8861111111</v>
      </c>
      <c r="B721" s="8">
        <v>51330969</v>
      </c>
      <c r="C721" s="8">
        <v>740</v>
      </c>
      <c r="D721" s="8" t="s">
        <v>73</v>
      </c>
      <c r="E721" s="8">
        <v>174232</v>
      </c>
      <c r="F721" s="8" t="s">
        <v>174</v>
      </c>
      <c r="G721" s="8" t="s">
        <v>175</v>
      </c>
      <c r="H721" s="8" t="s">
        <v>176</v>
      </c>
      <c r="I721" s="8">
        <v>1</v>
      </c>
      <c r="J721" s="8">
        <v>58</v>
      </c>
      <c r="K721" s="8">
        <v>10601</v>
      </c>
      <c r="L721" s="8" t="s">
        <v>177</v>
      </c>
      <c r="M721" s="8" t="s">
        <v>178</v>
      </c>
      <c r="N721" s="9" t="s">
        <v>179</v>
      </c>
      <c r="O721" s="9">
        <v>9749</v>
      </c>
      <c r="P721" s="8" t="s">
        <v>341</v>
      </c>
      <c r="Q721" s="10">
        <v>34232631</v>
      </c>
      <c r="R721" s="10">
        <v>69</v>
      </c>
      <c r="S721" s="10">
        <v>2206758</v>
      </c>
    </row>
    <row r="722" ht="14.25" spans="1:19">
      <c r="A722" s="7">
        <v>44875.4701388889</v>
      </c>
      <c r="B722" s="8">
        <v>51335747</v>
      </c>
      <c r="C722" s="8">
        <v>740</v>
      </c>
      <c r="D722" s="8" t="s">
        <v>73</v>
      </c>
      <c r="E722" s="8">
        <v>174232</v>
      </c>
      <c r="F722" s="8" t="s">
        <v>174</v>
      </c>
      <c r="G722" s="8" t="s">
        <v>175</v>
      </c>
      <c r="H722" s="8" t="s">
        <v>176</v>
      </c>
      <c r="I722" s="8">
        <v>2</v>
      </c>
      <c r="J722" s="8">
        <v>138</v>
      </c>
      <c r="K722" s="8">
        <v>10601</v>
      </c>
      <c r="L722" s="8" t="s">
        <v>177</v>
      </c>
      <c r="M722" s="8" t="s">
        <v>178</v>
      </c>
      <c r="N722" s="9" t="s">
        <v>179</v>
      </c>
      <c r="O722" s="9">
        <v>9749</v>
      </c>
      <c r="P722" s="8" t="s">
        <v>341</v>
      </c>
      <c r="Q722" s="10">
        <v>34318250</v>
      </c>
      <c r="R722" s="10">
        <v>69</v>
      </c>
      <c r="S722" s="10">
        <v>2207726</v>
      </c>
    </row>
    <row r="723" ht="14.25" spans="1:19">
      <c r="A723" s="7">
        <v>44875.4701388889</v>
      </c>
      <c r="B723" s="8">
        <v>51335747</v>
      </c>
      <c r="C723" s="8">
        <v>740</v>
      </c>
      <c r="D723" s="8" t="s">
        <v>73</v>
      </c>
      <c r="E723" s="8">
        <v>174232</v>
      </c>
      <c r="F723" s="8" t="s">
        <v>174</v>
      </c>
      <c r="G723" s="8" t="s">
        <v>175</v>
      </c>
      <c r="H723" s="8" t="s">
        <v>176</v>
      </c>
      <c r="I723" s="8">
        <v>2</v>
      </c>
      <c r="J723" s="8">
        <v>138</v>
      </c>
      <c r="K723" s="8">
        <v>10601</v>
      </c>
      <c r="L723" s="8" t="s">
        <v>177</v>
      </c>
      <c r="M723" s="8" t="s">
        <v>178</v>
      </c>
      <c r="N723" s="9" t="s">
        <v>179</v>
      </c>
      <c r="O723" s="9">
        <v>9749</v>
      </c>
      <c r="P723" s="8" t="s">
        <v>341</v>
      </c>
      <c r="Q723" s="10">
        <v>34232631</v>
      </c>
      <c r="R723" s="10">
        <v>69</v>
      </c>
      <c r="S723" s="10">
        <v>2206758</v>
      </c>
    </row>
    <row r="724" ht="14.25" spans="1:19">
      <c r="A724" s="7">
        <v>44875.4701388889</v>
      </c>
      <c r="B724" s="8">
        <v>51335747</v>
      </c>
      <c r="C724" s="8">
        <v>740</v>
      </c>
      <c r="D724" s="8" t="s">
        <v>73</v>
      </c>
      <c r="E724" s="8">
        <v>174232</v>
      </c>
      <c r="F724" s="8" t="s">
        <v>174</v>
      </c>
      <c r="G724" s="8" t="s">
        <v>175</v>
      </c>
      <c r="H724" s="8" t="s">
        <v>176</v>
      </c>
      <c r="I724" s="8">
        <v>6</v>
      </c>
      <c r="J724" s="8">
        <v>414</v>
      </c>
      <c r="K724" s="8">
        <v>10601</v>
      </c>
      <c r="L724" s="8" t="s">
        <v>177</v>
      </c>
      <c r="M724" s="8" t="s">
        <v>178</v>
      </c>
      <c r="N724" s="9" t="s">
        <v>179</v>
      </c>
      <c r="O724" s="9">
        <v>9749</v>
      </c>
      <c r="P724" s="8" t="s">
        <v>341</v>
      </c>
      <c r="Q724" s="10">
        <v>34138681</v>
      </c>
      <c r="R724" s="10">
        <v>69</v>
      </c>
      <c r="S724" s="10">
        <v>2206738</v>
      </c>
    </row>
    <row r="725" ht="14.25" spans="1:19">
      <c r="A725" s="7">
        <v>44875.61875</v>
      </c>
      <c r="B725" s="8">
        <v>51338978</v>
      </c>
      <c r="C725" s="8">
        <v>740</v>
      </c>
      <c r="D725" s="8" t="s">
        <v>73</v>
      </c>
      <c r="E725" s="8">
        <v>174232</v>
      </c>
      <c r="F725" s="8" t="s">
        <v>174</v>
      </c>
      <c r="G725" s="8" t="s">
        <v>175</v>
      </c>
      <c r="H725" s="8" t="s">
        <v>176</v>
      </c>
      <c r="I725" s="8">
        <v>10</v>
      </c>
      <c r="J725" s="8">
        <v>690</v>
      </c>
      <c r="K725" s="8">
        <v>10601</v>
      </c>
      <c r="L725" s="8" t="s">
        <v>177</v>
      </c>
      <c r="M725" s="8" t="s">
        <v>178</v>
      </c>
      <c r="N725" s="9" t="s">
        <v>179</v>
      </c>
      <c r="O725" s="9">
        <v>9749</v>
      </c>
      <c r="P725" s="8" t="s">
        <v>341</v>
      </c>
      <c r="Q725" s="10">
        <v>34318250</v>
      </c>
      <c r="R725" s="10">
        <v>69</v>
      </c>
      <c r="S725" s="10">
        <v>2207726</v>
      </c>
    </row>
    <row r="726" ht="14.25" spans="1:19">
      <c r="A726" s="7">
        <v>44875.8208333333</v>
      </c>
      <c r="B726" s="8">
        <v>51344602</v>
      </c>
      <c r="C726" s="8">
        <v>740</v>
      </c>
      <c r="D726" s="8" t="s">
        <v>73</v>
      </c>
      <c r="E726" s="8">
        <v>174232</v>
      </c>
      <c r="F726" s="8" t="s">
        <v>174</v>
      </c>
      <c r="G726" s="8" t="s">
        <v>175</v>
      </c>
      <c r="H726" s="8" t="s">
        <v>176</v>
      </c>
      <c r="I726" s="8">
        <v>1</v>
      </c>
      <c r="J726" s="8">
        <v>58</v>
      </c>
      <c r="K726" s="8">
        <v>10601</v>
      </c>
      <c r="L726" s="8" t="s">
        <v>177</v>
      </c>
      <c r="M726" s="8" t="s">
        <v>178</v>
      </c>
      <c r="N726" s="9" t="s">
        <v>179</v>
      </c>
      <c r="O726" s="9">
        <v>9749</v>
      </c>
      <c r="P726" s="8" t="s">
        <v>341</v>
      </c>
      <c r="Q726" s="10">
        <v>33721990</v>
      </c>
      <c r="R726" s="10">
        <v>69</v>
      </c>
      <c r="S726" s="10">
        <v>2206729</v>
      </c>
    </row>
    <row r="727" ht="14.25" spans="1:19">
      <c r="A727" s="7">
        <v>44875.8215277778</v>
      </c>
      <c r="B727" s="8">
        <v>51344628</v>
      </c>
      <c r="C727" s="8">
        <v>740</v>
      </c>
      <c r="D727" s="8" t="s">
        <v>73</v>
      </c>
      <c r="E727" s="8">
        <v>174232</v>
      </c>
      <c r="F727" s="8" t="s">
        <v>174</v>
      </c>
      <c r="G727" s="8" t="s">
        <v>175</v>
      </c>
      <c r="H727" s="8" t="s">
        <v>176</v>
      </c>
      <c r="I727" s="8">
        <v>1</v>
      </c>
      <c r="J727" s="8">
        <v>58</v>
      </c>
      <c r="K727" s="8">
        <v>10601</v>
      </c>
      <c r="L727" s="8" t="s">
        <v>177</v>
      </c>
      <c r="M727" s="8" t="s">
        <v>178</v>
      </c>
      <c r="N727" s="9" t="s">
        <v>179</v>
      </c>
      <c r="O727" s="9">
        <v>9749</v>
      </c>
      <c r="P727" s="8" t="s">
        <v>341</v>
      </c>
      <c r="Q727" s="10">
        <v>34318250</v>
      </c>
      <c r="R727" s="10">
        <v>69</v>
      </c>
      <c r="S727" s="10">
        <v>2207726</v>
      </c>
    </row>
    <row r="728" ht="14.25" spans="1:19">
      <c r="A728" s="7">
        <v>44875.8541666667</v>
      </c>
      <c r="B728" s="8">
        <v>51345880</v>
      </c>
      <c r="C728" s="8">
        <v>740</v>
      </c>
      <c r="D728" s="8" t="s">
        <v>73</v>
      </c>
      <c r="E728" s="8">
        <v>174232</v>
      </c>
      <c r="F728" s="8" t="s">
        <v>174</v>
      </c>
      <c r="G728" s="8" t="s">
        <v>175</v>
      </c>
      <c r="H728" s="8" t="s">
        <v>176</v>
      </c>
      <c r="I728" s="8">
        <v>3</v>
      </c>
      <c r="J728" s="8">
        <v>276</v>
      </c>
      <c r="K728" s="8">
        <v>10601</v>
      </c>
      <c r="L728" s="8" t="s">
        <v>177</v>
      </c>
      <c r="M728" s="8" t="s">
        <v>178</v>
      </c>
      <c r="N728" s="9" t="s">
        <v>179</v>
      </c>
      <c r="O728" s="9">
        <v>9749</v>
      </c>
      <c r="P728" s="8" t="s">
        <v>341</v>
      </c>
      <c r="Q728" s="10">
        <v>34318250</v>
      </c>
      <c r="R728" s="10">
        <v>69</v>
      </c>
      <c r="S728" s="10">
        <v>2207726</v>
      </c>
    </row>
    <row r="729" ht="14.25" spans="1:19">
      <c r="A729" s="7">
        <v>44876.4201388889</v>
      </c>
      <c r="B729" s="8">
        <v>51350388</v>
      </c>
      <c r="C729" s="8">
        <v>740</v>
      </c>
      <c r="D729" s="8" t="s">
        <v>73</v>
      </c>
      <c r="E729" s="8">
        <v>174232</v>
      </c>
      <c r="F729" s="8" t="s">
        <v>174</v>
      </c>
      <c r="G729" s="8" t="s">
        <v>175</v>
      </c>
      <c r="H729" s="8" t="s">
        <v>176</v>
      </c>
      <c r="I729" s="8">
        <v>1</v>
      </c>
      <c r="J729" s="8">
        <v>60.17</v>
      </c>
      <c r="K729" s="8">
        <v>10601</v>
      </c>
      <c r="L729" s="8" t="s">
        <v>177</v>
      </c>
      <c r="M729" s="8" t="s">
        <v>178</v>
      </c>
      <c r="N729" s="9" t="s">
        <v>179</v>
      </c>
      <c r="O729" s="9">
        <v>11487</v>
      </c>
      <c r="P729" s="8" t="s">
        <v>340</v>
      </c>
      <c r="Q729" s="10">
        <v>33721990</v>
      </c>
      <c r="R729" s="10">
        <v>69</v>
      </c>
      <c r="S729" s="10">
        <v>2206729</v>
      </c>
    </row>
    <row r="730" ht="14.25" spans="1:19">
      <c r="A730" s="7">
        <v>44876.4229166667</v>
      </c>
      <c r="B730" s="8">
        <v>51350502</v>
      </c>
      <c r="C730" s="8">
        <v>740</v>
      </c>
      <c r="D730" s="8" t="s">
        <v>73</v>
      </c>
      <c r="E730" s="8">
        <v>174232</v>
      </c>
      <c r="F730" s="8" t="s">
        <v>174</v>
      </c>
      <c r="G730" s="8" t="s">
        <v>175</v>
      </c>
      <c r="H730" s="8" t="s">
        <v>176</v>
      </c>
      <c r="I730" s="8">
        <v>1</v>
      </c>
      <c r="J730" s="8">
        <v>58.28</v>
      </c>
      <c r="K730" s="8">
        <v>10601</v>
      </c>
      <c r="L730" s="8" t="s">
        <v>177</v>
      </c>
      <c r="M730" s="8" t="s">
        <v>178</v>
      </c>
      <c r="N730" s="9" t="s">
        <v>179</v>
      </c>
      <c r="O730" s="9">
        <v>11487</v>
      </c>
      <c r="P730" s="8" t="s">
        <v>340</v>
      </c>
      <c r="Q730" s="10">
        <v>34318250</v>
      </c>
      <c r="R730" s="10">
        <v>69</v>
      </c>
      <c r="S730" s="10">
        <v>2207726</v>
      </c>
    </row>
    <row r="731" ht="14.25" spans="1:19">
      <c r="A731" s="7">
        <v>44876.6951388889</v>
      </c>
      <c r="B731" s="8">
        <v>51356796</v>
      </c>
      <c r="C731" s="8">
        <v>740</v>
      </c>
      <c r="D731" s="8" t="s">
        <v>73</v>
      </c>
      <c r="E731" s="8">
        <v>174232</v>
      </c>
      <c r="F731" s="8" t="s">
        <v>174</v>
      </c>
      <c r="G731" s="8" t="s">
        <v>175</v>
      </c>
      <c r="H731" s="8" t="s">
        <v>176</v>
      </c>
      <c r="I731" s="8">
        <v>1</v>
      </c>
      <c r="J731" s="8">
        <v>58.67</v>
      </c>
      <c r="K731" s="8">
        <v>10601</v>
      </c>
      <c r="L731" s="8" t="s">
        <v>177</v>
      </c>
      <c r="M731" s="8" t="s">
        <v>178</v>
      </c>
      <c r="N731" s="9" t="s">
        <v>179</v>
      </c>
      <c r="O731" s="9">
        <v>11487</v>
      </c>
      <c r="P731" s="8" t="s">
        <v>340</v>
      </c>
      <c r="Q731" s="10">
        <v>34318250</v>
      </c>
      <c r="R731" s="10">
        <v>69</v>
      </c>
      <c r="S731" s="10">
        <v>2207726</v>
      </c>
    </row>
    <row r="732" ht="14.25" spans="1:19">
      <c r="A732" s="7">
        <v>44876.8069444444</v>
      </c>
      <c r="B732" s="8">
        <v>51360274</v>
      </c>
      <c r="C732" s="8">
        <v>740</v>
      </c>
      <c r="D732" s="8" t="s">
        <v>73</v>
      </c>
      <c r="E732" s="8">
        <v>174232</v>
      </c>
      <c r="F732" s="8" t="s">
        <v>174</v>
      </c>
      <c r="G732" s="8" t="s">
        <v>175</v>
      </c>
      <c r="H732" s="8" t="s">
        <v>176</v>
      </c>
      <c r="I732" s="8">
        <v>1</v>
      </c>
      <c r="J732" s="8">
        <v>58</v>
      </c>
      <c r="K732" s="8">
        <v>10601</v>
      </c>
      <c r="L732" s="8" t="s">
        <v>177</v>
      </c>
      <c r="M732" s="8" t="s">
        <v>178</v>
      </c>
      <c r="N732" s="9" t="s">
        <v>179</v>
      </c>
      <c r="O732" s="9">
        <v>15596</v>
      </c>
      <c r="P732" s="8" t="s">
        <v>342</v>
      </c>
      <c r="Q732" s="10">
        <v>34318250</v>
      </c>
      <c r="R732" s="10">
        <v>69</v>
      </c>
      <c r="S732" s="10">
        <v>2207726</v>
      </c>
    </row>
    <row r="733" ht="14.25" spans="1:19">
      <c r="A733" s="7">
        <v>44877.7506944444</v>
      </c>
      <c r="B733" s="8">
        <v>51372972</v>
      </c>
      <c r="C733" s="8">
        <v>740</v>
      </c>
      <c r="D733" s="8" t="s">
        <v>73</v>
      </c>
      <c r="E733" s="8">
        <v>174232</v>
      </c>
      <c r="F733" s="8" t="s">
        <v>174</v>
      </c>
      <c r="G733" s="8" t="s">
        <v>175</v>
      </c>
      <c r="H733" s="8" t="s">
        <v>176</v>
      </c>
      <c r="I733" s="8">
        <v>3</v>
      </c>
      <c r="J733" s="8">
        <v>276</v>
      </c>
      <c r="K733" s="8">
        <v>10601</v>
      </c>
      <c r="L733" s="8" t="s">
        <v>177</v>
      </c>
      <c r="M733" s="8" t="s">
        <v>178</v>
      </c>
      <c r="N733" s="9" t="s">
        <v>179</v>
      </c>
      <c r="O733" s="9">
        <v>9749</v>
      </c>
      <c r="P733" s="8" t="s">
        <v>341</v>
      </c>
      <c r="Q733" s="10">
        <v>34318250</v>
      </c>
      <c r="R733" s="10">
        <v>69</v>
      </c>
      <c r="S733" s="10">
        <v>2207726</v>
      </c>
    </row>
    <row r="734" ht="14.25" spans="1:19">
      <c r="A734" s="7">
        <v>44878.4506944444</v>
      </c>
      <c r="B734" s="8">
        <v>51379404</v>
      </c>
      <c r="C734" s="8">
        <v>740</v>
      </c>
      <c r="D734" s="8" t="s">
        <v>73</v>
      </c>
      <c r="E734" s="8">
        <v>174232</v>
      </c>
      <c r="F734" s="8" t="s">
        <v>174</v>
      </c>
      <c r="G734" s="8" t="s">
        <v>175</v>
      </c>
      <c r="H734" s="8" t="s">
        <v>176</v>
      </c>
      <c r="I734" s="8">
        <v>10</v>
      </c>
      <c r="J734" s="8">
        <v>690</v>
      </c>
      <c r="K734" s="8">
        <v>10601</v>
      </c>
      <c r="L734" s="8" t="s">
        <v>177</v>
      </c>
      <c r="M734" s="8" t="s">
        <v>178</v>
      </c>
      <c r="N734" s="9" t="s">
        <v>179</v>
      </c>
      <c r="O734" s="9">
        <v>9749</v>
      </c>
      <c r="P734" s="8" t="s">
        <v>341</v>
      </c>
      <c r="Q734" s="10">
        <v>34318250</v>
      </c>
      <c r="R734" s="10">
        <v>69</v>
      </c>
      <c r="S734" s="10">
        <v>2207726</v>
      </c>
    </row>
    <row r="735" ht="14.25" spans="1:19">
      <c r="A735" s="7">
        <v>44878.6006944444</v>
      </c>
      <c r="B735" s="8">
        <v>51382735</v>
      </c>
      <c r="C735" s="8">
        <v>740</v>
      </c>
      <c r="D735" s="8" t="s">
        <v>73</v>
      </c>
      <c r="E735" s="8">
        <v>174232</v>
      </c>
      <c r="F735" s="8" t="s">
        <v>174</v>
      </c>
      <c r="G735" s="8" t="s">
        <v>175</v>
      </c>
      <c r="H735" s="8" t="s">
        <v>176</v>
      </c>
      <c r="I735" s="8">
        <v>1</v>
      </c>
      <c r="J735" s="8">
        <v>58.67</v>
      </c>
      <c r="K735" s="8">
        <v>10601</v>
      </c>
      <c r="L735" s="8" t="s">
        <v>177</v>
      </c>
      <c r="M735" s="8" t="s">
        <v>178</v>
      </c>
      <c r="N735" s="9" t="s">
        <v>179</v>
      </c>
      <c r="O735" s="9">
        <v>11487</v>
      </c>
      <c r="P735" s="8" t="s">
        <v>340</v>
      </c>
      <c r="Q735" s="10">
        <v>34733815</v>
      </c>
      <c r="R735" s="10">
        <v>69</v>
      </c>
      <c r="S735" s="10">
        <v>2207729</v>
      </c>
    </row>
    <row r="736" ht="14.25" spans="1:19">
      <c r="A736" s="7">
        <v>44878.6020833333</v>
      </c>
      <c r="B736" s="8">
        <v>51382765</v>
      </c>
      <c r="C736" s="8">
        <v>740</v>
      </c>
      <c r="D736" s="8" t="s">
        <v>73</v>
      </c>
      <c r="E736" s="8">
        <v>174232</v>
      </c>
      <c r="F736" s="8" t="s">
        <v>174</v>
      </c>
      <c r="G736" s="8" t="s">
        <v>175</v>
      </c>
      <c r="H736" s="8" t="s">
        <v>176</v>
      </c>
      <c r="I736" s="8">
        <v>1</v>
      </c>
      <c r="J736" s="8">
        <v>58.67</v>
      </c>
      <c r="K736" s="8">
        <v>10601</v>
      </c>
      <c r="L736" s="8" t="s">
        <v>177</v>
      </c>
      <c r="M736" s="8" t="s">
        <v>178</v>
      </c>
      <c r="N736" s="9" t="s">
        <v>179</v>
      </c>
      <c r="O736" s="9">
        <v>11487</v>
      </c>
      <c r="P736" s="8" t="s">
        <v>340</v>
      </c>
      <c r="Q736" s="10">
        <v>34733815</v>
      </c>
      <c r="R736" s="10">
        <v>69</v>
      </c>
      <c r="S736" s="10">
        <v>2207729</v>
      </c>
    </row>
    <row r="737" ht="14.25" spans="1:19">
      <c r="A737" s="7">
        <v>44878.6604166667</v>
      </c>
      <c r="B737" s="8">
        <v>51384257</v>
      </c>
      <c r="C737" s="8">
        <v>740</v>
      </c>
      <c r="D737" s="8" t="s">
        <v>73</v>
      </c>
      <c r="E737" s="8">
        <v>174232</v>
      </c>
      <c r="F737" s="8" t="s">
        <v>174</v>
      </c>
      <c r="G737" s="8" t="s">
        <v>175</v>
      </c>
      <c r="H737" s="8" t="s">
        <v>176</v>
      </c>
      <c r="I737" s="8">
        <v>3</v>
      </c>
      <c r="J737" s="8">
        <v>276</v>
      </c>
      <c r="K737" s="8">
        <v>10601</v>
      </c>
      <c r="L737" s="8" t="s">
        <v>177</v>
      </c>
      <c r="M737" s="8" t="s">
        <v>178</v>
      </c>
      <c r="N737" s="9" t="s">
        <v>179</v>
      </c>
      <c r="O737" s="9">
        <v>15034</v>
      </c>
      <c r="P737" s="8" t="s">
        <v>343</v>
      </c>
      <c r="Q737" s="10">
        <v>34733815</v>
      </c>
      <c r="R737" s="10">
        <v>69</v>
      </c>
      <c r="S737" s="10">
        <v>2207729</v>
      </c>
    </row>
    <row r="738" ht="14.25" spans="1:19">
      <c r="A738" s="7">
        <v>44879.5493055556</v>
      </c>
      <c r="B738" s="8">
        <v>51395246</v>
      </c>
      <c r="C738" s="8">
        <v>740</v>
      </c>
      <c r="D738" s="8" t="s">
        <v>73</v>
      </c>
      <c r="E738" s="8">
        <v>174232</v>
      </c>
      <c r="F738" s="8" t="s">
        <v>174</v>
      </c>
      <c r="G738" s="8" t="s">
        <v>175</v>
      </c>
      <c r="H738" s="8" t="s">
        <v>176</v>
      </c>
      <c r="I738" s="8">
        <v>1</v>
      </c>
      <c r="J738" s="8">
        <v>58.67</v>
      </c>
      <c r="K738" s="8">
        <v>10601</v>
      </c>
      <c r="L738" s="8" t="s">
        <v>177</v>
      </c>
      <c r="M738" s="8" t="s">
        <v>178</v>
      </c>
      <c r="N738" s="9" t="s">
        <v>179</v>
      </c>
      <c r="O738" s="9">
        <v>15596</v>
      </c>
      <c r="P738" s="8" t="s">
        <v>342</v>
      </c>
      <c r="Q738" s="10">
        <v>34733815</v>
      </c>
      <c r="R738" s="10">
        <v>69</v>
      </c>
      <c r="S738" s="10">
        <v>2207729</v>
      </c>
    </row>
    <row r="739" ht="14.25" spans="1:19">
      <c r="A739" s="7">
        <v>44874.5659722222</v>
      </c>
      <c r="B739" s="8">
        <v>51320359</v>
      </c>
      <c r="C739" s="8">
        <v>742</v>
      </c>
      <c r="D739" s="8" t="s">
        <v>74</v>
      </c>
      <c r="E739" s="8">
        <v>174232</v>
      </c>
      <c r="F739" s="8" t="s">
        <v>174</v>
      </c>
      <c r="G739" s="8" t="s">
        <v>175</v>
      </c>
      <c r="H739" s="8" t="s">
        <v>176</v>
      </c>
      <c r="I739" s="8">
        <v>10</v>
      </c>
      <c r="J739" s="8">
        <v>690</v>
      </c>
      <c r="K739" s="8">
        <v>10601</v>
      </c>
      <c r="L739" s="8" t="s">
        <v>177</v>
      </c>
      <c r="M739" s="8" t="s">
        <v>178</v>
      </c>
      <c r="N739" s="9" t="s">
        <v>179</v>
      </c>
      <c r="O739" s="9">
        <v>9822</v>
      </c>
      <c r="P739" s="8" t="s">
        <v>75</v>
      </c>
      <c r="Q739" s="10">
        <v>34318250</v>
      </c>
      <c r="R739" s="10">
        <v>69</v>
      </c>
      <c r="S739" s="10">
        <v>2207726</v>
      </c>
    </row>
    <row r="740" ht="14.25" spans="1:19">
      <c r="A740" s="7">
        <v>44876.7118055556</v>
      </c>
      <c r="B740" s="8">
        <v>51356811</v>
      </c>
      <c r="C740" s="8">
        <v>742</v>
      </c>
      <c r="D740" s="8" t="s">
        <v>74</v>
      </c>
      <c r="E740" s="8">
        <v>174232</v>
      </c>
      <c r="F740" s="8" t="s">
        <v>174</v>
      </c>
      <c r="G740" s="8" t="s">
        <v>175</v>
      </c>
      <c r="H740" s="8" t="s">
        <v>176</v>
      </c>
      <c r="I740" s="8">
        <v>1</v>
      </c>
      <c r="J740" s="8">
        <v>58.67</v>
      </c>
      <c r="K740" s="8">
        <v>10601</v>
      </c>
      <c r="L740" s="8" t="s">
        <v>177</v>
      </c>
      <c r="M740" s="8" t="s">
        <v>178</v>
      </c>
      <c r="N740" s="9" t="s">
        <v>179</v>
      </c>
      <c r="O740" s="9">
        <v>9822</v>
      </c>
      <c r="P740" s="8" t="s">
        <v>75</v>
      </c>
      <c r="Q740" s="10">
        <v>34318250</v>
      </c>
      <c r="R740" s="10">
        <v>69</v>
      </c>
      <c r="S740" s="10">
        <v>2207726</v>
      </c>
    </row>
    <row r="741" ht="14.25" spans="1:19">
      <c r="A741" s="7">
        <v>44879.7784722222</v>
      </c>
      <c r="B741" s="8">
        <v>51400212</v>
      </c>
      <c r="C741" s="8">
        <v>742</v>
      </c>
      <c r="D741" s="8" t="s">
        <v>74</v>
      </c>
      <c r="E741" s="8">
        <v>174232</v>
      </c>
      <c r="F741" s="8" t="s">
        <v>174</v>
      </c>
      <c r="G741" s="8" t="s">
        <v>175</v>
      </c>
      <c r="H741" s="8" t="s">
        <v>176</v>
      </c>
      <c r="I741" s="8">
        <v>1</v>
      </c>
      <c r="J741" s="8">
        <v>69</v>
      </c>
      <c r="K741" s="8">
        <v>10601</v>
      </c>
      <c r="L741" s="8" t="s">
        <v>177</v>
      </c>
      <c r="M741" s="8" t="s">
        <v>178</v>
      </c>
      <c r="N741" s="9" t="s">
        <v>179</v>
      </c>
      <c r="O741" s="9">
        <v>9822</v>
      </c>
      <c r="P741" s="8" t="s">
        <v>75</v>
      </c>
      <c r="Q741" s="10">
        <v>33721990</v>
      </c>
      <c r="R741" s="10">
        <v>69</v>
      </c>
      <c r="S741" s="10">
        <v>2206729</v>
      </c>
    </row>
    <row r="742" ht="14.25" spans="1:19">
      <c r="A742" s="7">
        <v>44879.7784722222</v>
      </c>
      <c r="B742" s="8">
        <v>51400212</v>
      </c>
      <c r="C742" s="8">
        <v>742</v>
      </c>
      <c r="D742" s="8" t="s">
        <v>74</v>
      </c>
      <c r="E742" s="8">
        <v>174232</v>
      </c>
      <c r="F742" s="8" t="s">
        <v>174</v>
      </c>
      <c r="G742" s="8" t="s">
        <v>175</v>
      </c>
      <c r="H742" s="8" t="s">
        <v>176</v>
      </c>
      <c r="I742" s="8">
        <v>9</v>
      </c>
      <c r="J742" s="8">
        <v>621</v>
      </c>
      <c r="K742" s="8">
        <v>10601</v>
      </c>
      <c r="L742" s="8" t="s">
        <v>177</v>
      </c>
      <c r="M742" s="8" t="s">
        <v>178</v>
      </c>
      <c r="N742" s="9" t="s">
        <v>179</v>
      </c>
      <c r="O742" s="9">
        <v>9822</v>
      </c>
      <c r="P742" s="8" t="s">
        <v>75</v>
      </c>
      <c r="Q742" s="10">
        <v>34318250</v>
      </c>
      <c r="R742" s="10">
        <v>69</v>
      </c>
      <c r="S742" s="10">
        <v>2207726</v>
      </c>
    </row>
    <row r="743" ht="14.25" spans="1:19">
      <c r="A743" s="7">
        <v>44879.8513888889</v>
      </c>
      <c r="B743" s="8">
        <v>51402663</v>
      </c>
      <c r="C743" s="8">
        <v>742</v>
      </c>
      <c r="D743" s="8" t="s">
        <v>74</v>
      </c>
      <c r="E743" s="8">
        <v>174232</v>
      </c>
      <c r="F743" s="8" t="s">
        <v>174</v>
      </c>
      <c r="G743" s="8" t="s">
        <v>175</v>
      </c>
      <c r="H743" s="8" t="s">
        <v>176</v>
      </c>
      <c r="I743" s="8">
        <v>10</v>
      </c>
      <c r="J743" s="8">
        <v>690</v>
      </c>
      <c r="K743" s="8">
        <v>10601</v>
      </c>
      <c r="L743" s="8" t="s">
        <v>177</v>
      </c>
      <c r="M743" s="8" t="s">
        <v>178</v>
      </c>
      <c r="N743" s="9" t="s">
        <v>179</v>
      </c>
      <c r="O743" s="9">
        <v>9822</v>
      </c>
      <c r="P743" s="8" t="s">
        <v>75</v>
      </c>
      <c r="Q743" s="10">
        <v>34161683</v>
      </c>
      <c r="R743" s="10">
        <v>69</v>
      </c>
      <c r="S743" s="10">
        <v>2206709</v>
      </c>
    </row>
    <row r="744" ht="14.25" spans="1:19">
      <c r="A744" s="7">
        <v>44874.3909722222</v>
      </c>
      <c r="B744" s="8">
        <v>51314890</v>
      </c>
      <c r="C744" s="8">
        <v>743</v>
      </c>
      <c r="D744" s="8" t="s">
        <v>76</v>
      </c>
      <c r="E744" s="8">
        <v>174232</v>
      </c>
      <c r="F744" s="8" t="s">
        <v>174</v>
      </c>
      <c r="G744" s="8" t="s">
        <v>175</v>
      </c>
      <c r="H744" s="8" t="s">
        <v>176</v>
      </c>
      <c r="I744" s="8">
        <v>10</v>
      </c>
      <c r="J744" s="8">
        <v>690</v>
      </c>
      <c r="K744" s="8">
        <v>10601</v>
      </c>
      <c r="L744" s="8" t="s">
        <v>177</v>
      </c>
      <c r="M744" s="8" t="s">
        <v>178</v>
      </c>
      <c r="N744" s="9" t="s">
        <v>179</v>
      </c>
      <c r="O744" s="9">
        <v>1002790</v>
      </c>
      <c r="P744" s="8" t="s">
        <v>344</v>
      </c>
      <c r="Q744" s="10">
        <v>34161683</v>
      </c>
      <c r="R744" s="10">
        <v>69</v>
      </c>
      <c r="S744" s="10">
        <v>2206709</v>
      </c>
    </row>
    <row r="745" ht="14.25" spans="1:19">
      <c r="A745" s="7">
        <v>44874.725</v>
      </c>
      <c r="B745" s="8">
        <v>51324995</v>
      </c>
      <c r="C745" s="8">
        <v>743</v>
      </c>
      <c r="D745" s="8" t="s">
        <v>76</v>
      </c>
      <c r="E745" s="8">
        <v>174232</v>
      </c>
      <c r="F745" s="8" t="s">
        <v>174</v>
      </c>
      <c r="G745" s="8" t="s">
        <v>175</v>
      </c>
      <c r="H745" s="8" t="s">
        <v>176</v>
      </c>
      <c r="I745" s="8">
        <v>3</v>
      </c>
      <c r="J745" s="8">
        <v>276</v>
      </c>
      <c r="K745" s="8">
        <v>10601</v>
      </c>
      <c r="L745" s="8" t="s">
        <v>177</v>
      </c>
      <c r="M745" s="8" t="s">
        <v>178</v>
      </c>
      <c r="N745" s="9" t="s">
        <v>179</v>
      </c>
      <c r="O745" s="9">
        <v>1002790</v>
      </c>
      <c r="P745" s="8" t="s">
        <v>344</v>
      </c>
      <c r="Q745" s="10">
        <v>34318250</v>
      </c>
      <c r="R745" s="10">
        <v>69</v>
      </c>
      <c r="S745" s="10">
        <v>2207726</v>
      </c>
    </row>
    <row r="746" ht="14.25" spans="1:19">
      <c r="A746" s="7">
        <v>44874.8576388889</v>
      </c>
      <c r="B746" s="8">
        <v>51329801</v>
      </c>
      <c r="C746" s="8">
        <v>743</v>
      </c>
      <c r="D746" s="8" t="s">
        <v>76</v>
      </c>
      <c r="E746" s="8">
        <v>174232</v>
      </c>
      <c r="F746" s="8" t="s">
        <v>174</v>
      </c>
      <c r="G746" s="8" t="s">
        <v>175</v>
      </c>
      <c r="H746" s="8" t="s">
        <v>176</v>
      </c>
      <c r="I746" s="8">
        <v>3</v>
      </c>
      <c r="J746" s="8">
        <v>276</v>
      </c>
      <c r="K746" s="8">
        <v>10601</v>
      </c>
      <c r="L746" s="8" t="s">
        <v>177</v>
      </c>
      <c r="M746" s="8" t="s">
        <v>178</v>
      </c>
      <c r="N746" s="9" t="s">
        <v>179</v>
      </c>
      <c r="O746" s="9">
        <v>13209</v>
      </c>
      <c r="P746" s="8" t="s">
        <v>345</v>
      </c>
      <c r="Q746" s="10">
        <v>34318250</v>
      </c>
      <c r="R746" s="10">
        <v>69</v>
      </c>
      <c r="S746" s="10">
        <v>2207726</v>
      </c>
    </row>
    <row r="747" ht="14.25" spans="1:19">
      <c r="A747" s="7">
        <v>44875.3916666667</v>
      </c>
      <c r="B747" s="8">
        <v>51333346</v>
      </c>
      <c r="C747" s="8">
        <v>743</v>
      </c>
      <c r="D747" s="8" t="s">
        <v>76</v>
      </c>
      <c r="E747" s="8">
        <v>174232</v>
      </c>
      <c r="F747" s="8" t="s">
        <v>174</v>
      </c>
      <c r="G747" s="8" t="s">
        <v>175</v>
      </c>
      <c r="H747" s="8" t="s">
        <v>176</v>
      </c>
      <c r="I747" s="8">
        <v>10</v>
      </c>
      <c r="J747" s="8">
        <v>690</v>
      </c>
      <c r="K747" s="8">
        <v>10601</v>
      </c>
      <c r="L747" s="8" t="s">
        <v>177</v>
      </c>
      <c r="M747" s="8" t="s">
        <v>178</v>
      </c>
      <c r="N747" s="9" t="s">
        <v>179</v>
      </c>
      <c r="O747" s="9">
        <v>1002790</v>
      </c>
      <c r="P747" s="8" t="s">
        <v>344</v>
      </c>
      <c r="Q747" s="10">
        <v>34161683</v>
      </c>
      <c r="R747" s="10">
        <v>69</v>
      </c>
      <c r="S747" s="10">
        <v>2206709</v>
      </c>
    </row>
    <row r="748" ht="14.25" spans="1:19">
      <c r="A748" s="7">
        <v>44875.78125</v>
      </c>
      <c r="B748" s="8">
        <v>51343198</v>
      </c>
      <c r="C748" s="8">
        <v>743</v>
      </c>
      <c r="D748" s="8" t="s">
        <v>76</v>
      </c>
      <c r="E748" s="8">
        <v>174232</v>
      </c>
      <c r="F748" s="8" t="s">
        <v>174</v>
      </c>
      <c r="G748" s="8" t="s">
        <v>175</v>
      </c>
      <c r="H748" s="8" t="s">
        <v>176</v>
      </c>
      <c r="I748" s="8">
        <v>5</v>
      </c>
      <c r="J748" s="8">
        <v>414</v>
      </c>
      <c r="K748" s="8">
        <v>10601</v>
      </c>
      <c r="L748" s="8" t="s">
        <v>177</v>
      </c>
      <c r="M748" s="8" t="s">
        <v>178</v>
      </c>
      <c r="N748" s="9" t="s">
        <v>179</v>
      </c>
      <c r="O748" s="9">
        <v>1002790</v>
      </c>
      <c r="P748" s="8" t="s">
        <v>344</v>
      </c>
      <c r="Q748" s="10">
        <v>34161683</v>
      </c>
      <c r="R748" s="10">
        <v>69</v>
      </c>
      <c r="S748" s="10">
        <v>2206709</v>
      </c>
    </row>
    <row r="749" ht="14.25" spans="1:19">
      <c r="A749" s="7">
        <v>44875.8076388889</v>
      </c>
      <c r="B749" s="8">
        <v>51333739</v>
      </c>
      <c r="C749" s="8">
        <v>743</v>
      </c>
      <c r="D749" s="8" t="s">
        <v>76</v>
      </c>
      <c r="E749" s="8">
        <v>174232</v>
      </c>
      <c r="F749" s="8" t="s">
        <v>174</v>
      </c>
      <c r="G749" s="8" t="s">
        <v>175</v>
      </c>
      <c r="H749" s="8" t="s">
        <v>176</v>
      </c>
      <c r="I749" s="8">
        <v>1</v>
      </c>
      <c r="J749" s="8">
        <v>68.42</v>
      </c>
      <c r="K749" s="8">
        <v>10601</v>
      </c>
      <c r="L749" s="8" t="s">
        <v>177</v>
      </c>
      <c r="M749" s="8" t="s">
        <v>178</v>
      </c>
      <c r="N749" s="9" t="s">
        <v>179</v>
      </c>
      <c r="O749" s="9">
        <v>13209</v>
      </c>
      <c r="P749" s="8" t="s">
        <v>345</v>
      </c>
      <c r="Q749" s="10">
        <v>34318250</v>
      </c>
      <c r="R749" s="10">
        <v>69</v>
      </c>
      <c r="S749" s="10">
        <v>2207726</v>
      </c>
    </row>
    <row r="750" ht="14.25" spans="1:19">
      <c r="A750" s="7">
        <v>44876.4340277778</v>
      </c>
      <c r="B750" s="8">
        <v>51350758</v>
      </c>
      <c r="C750" s="8">
        <v>743</v>
      </c>
      <c r="D750" s="8" t="s">
        <v>76</v>
      </c>
      <c r="E750" s="8">
        <v>174232</v>
      </c>
      <c r="F750" s="8" t="s">
        <v>174</v>
      </c>
      <c r="G750" s="8" t="s">
        <v>175</v>
      </c>
      <c r="H750" s="8" t="s">
        <v>176</v>
      </c>
      <c r="I750" s="8">
        <v>1</v>
      </c>
      <c r="J750" s="8">
        <v>69</v>
      </c>
      <c r="K750" s="8">
        <v>10601</v>
      </c>
      <c r="L750" s="8" t="s">
        <v>177</v>
      </c>
      <c r="M750" s="8" t="s">
        <v>178</v>
      </c>
      <c r="N750" s="9" t="s">
        <v>179</v>
      </c>
      <c r="O750" s="9">
        <v>13209</v>
      </c>
      <c r="P750" s="8" t="s">
        <v>345</v>
      </c>
      <c r="Q750" s="10">
        <v>34318250</v>
      </c>
      <c r="R750" s="10">
        <v>69</v>
      </c>
      <c r="S750" s="10">
        <v>2207726</v>
      </c>
    </row>
    <row r="751" ht="14.25" spans="1:19">
      <c r="A751" s="7">
        <v>44876.4340277778</v>
      </c>
      <c r="B751" s="8">
        <v>51350758</v>
      </c>
      <c r="C751" s="8">
        <v>743</v>
      </c>
      <c r="D751" s="8" t="s">
        <v>76</v>
      </c>
      <c r="E751" s="8">
        <v>174232</v>
      </c>
      <c r="F751" s="8" t="s">
        <v>174</v>
      </c>
      <c r="G751" s="8" t="s">
        <v>175</v>
      </c>
      <c r="H751" s="8" t="s">
        <v>176</v>
      </c>
      <c r="I751" s="8">
        <v>9</v>
      </c>
      <c r="J751" s="8">
        <v>621</v>
      </c>
      <c r="K751" s="8">
        <v>10601</v>
      </c>
      <c r="L751" s="8" t="s">
        <v>177</v>
      </c>
      <c r="M751" s="8" t="s">
        <v>178</v>
      </c>
      <c r="N751" s="9" t="s">
        <v>179</v>
      </c>
      <c r="O751" s="9">
        <v>13209</v>
      </c>
      <c r="P751" s="8" t="s">
        <v>345</v>
      </c>
      <c r="Q751" s="10">
        <v>34161683</v>
      </c>
      <c r="R751" s="10">
        <v>69</v>
      </c>
      <c r="S751" s="10">
        <v>2206709</v>
      </c>
    </row>
    <row r="752" ht="14.25" spans="1:19">
      <c r="A752" s="7">
        <v>44876.8486111111</v>
      </c>
      <c r="B752" s="8">
        <v>51361504</v>
      </c>
      <c r="C752" s="8">
        <v>743</v>
      </c>
      <c r="D752" s="8" t="s">
        <v>76</v>
      </c>
      <c r="E752" s="8">
        <v>174232</v>
      </c>
      <c r="F752" s="8" t="s">
        <v>174</v>
      </c>
      <c r="G752" s="8" t="s">
        <v>175</v>
      </c>
      <c r="H752" s="8" t="s">
        <v>176</v>
      </c>
      <c r="I752" s="8">
        <v>10</v>
      </c>
      <c r="J752" s="8">
        <v>690</v>
      </c>
      <c r="K752" s="8">
        <v>10601</v>
      </c>
      <c r="L752" s="8" t="s">
        <v>177</v>
      </c>
      <c r="M752" s="8" t="s">
        <v>178</v>
      </c>
      <c r="N752" s="9" t="s">
        <v>179</v>
      </c>
      <c r="O752" s="9">
        <v>13209</v>
      </c>
      <c r="P752" s="8" t="s">
        <v>345</v>
      </c>
      <c r="Q752" s="10">
        <v>34318250</v>
      </c>
      <c r="R752" s="10">
        <v>69</v>
      </c>
      <c r="S752" s="10">
        <v>2207726</v>
      </c>
    </row>
    <row r="753" ht="14.25" spans="1:19">
      <c r="A753" s="7">
        <v>44877.80625</v>
      </c>
      <c r="B753" s="8">
        <v>51373856</v>
      </c>
      <c r="C753" s="8">
        <v>743</v>
      </c>
      <c r="D753" s="8" t="s">
        <v>76</v>
      </c>
      <c r="E753" s="8">
        <v>174232</v>
      </c>
      <c r="F753" s="8" t="s">
        <v>174</v>
      </c>
      <c r="G753" s="8" t="s">
        <v>175</v>
      </c>
      <c r="H753" s="8" t="s">
        <v>176</v>
      </c>
      <c r="I753" s="8">
        <v>2</v>
      </c>
      <c r="J753" s="8">
        <v>138</v>
      </c>
      <c r="K753" s="8">
        <v>10601</v>
      </c>
      <c r="L753" s="8" t="s">
        <v>177</v>
      </c>
      <c r="M753" s="8" t="s">
        <v>178</v>
      </c>
      <c r="N753" s="9" t="s">
        <v>179</v>
      </c>
      <c r="O753" s="9">
        <v>13209</v>
      </c>
      <c r="P753" s="8" t="s">
        <v>345</v>
      </c>
      <c r="Q753" s="10">
        <v>34318250</v>
      </c>
      <c r="R753" s="10">
        <v>69</v>
      </c>
      <c r="S753" s="10">
        <v>2207726</v>
      </c>
    </row>
    <row r="754" ht="14.25" spans="1:19">
      <c r="A754" s="7">
        <v>44877.80625</v>
      </c>
      <c r="B754" s="8">
        <v>51373856</v>
      </c>
      <c r="C754" s="8">
        <v>743</v>
      </c>
      <c r="D754" s="8" t="s">
        <v>76</v>
      </c>
      <c r="E754" s="8">
        <v>174232</v>
      </c>
      <c r="F754" s="8" t="s">
        <v>174</v>
      </c>
      <c r="G754" s="8" t="s">
        <v>175</v>
      </c>
      <c r="H754" s="8" t="s">
        <v>176</v>
      </c>
      <c r="I754" s="8">
        <v>8</v>
      </c>
      <c r="J754" s="8">
        <v>552</v>
      </c>
      <c r="K754" s="8">
        <v>10601</v>
      </c>
      <c r="L754" s="8" t="s">
        <v>177</v>
      </c>
      <c r="M754" s="8" t="s">
        <v>178</v>
      </c>
      <c r="N754" s="9" t="s">
        <v>179</v>
      </c>
      <c r="O754" s="9">
        <v>13209</v>
      </c>
      <c r="P754" s="8" t="s">
        <v>345</v>
      </c>
      <c r="Q754" s="10">
        <v>34161683</v>
      </c>
      <c r="R754" s="10">
        <v>69</v>
      </c>
      <c r="S754" s="10">
        <v>2206709</v>
      </c>
    </row>
    <row r="755" ht="14.25" spans="1:19">
      <c r="A755" s="7">
        <v>44878.5979166667</v>
      </c>
      <c r="B755" s="8">
        <v>51382673</v>
      </c>
      <c r="C755" s="8">
        <v>743</v>
      </c>
      <c r="D755" s="8" t="s">
        <v>76</v>
      </c>
      <c r="E755" s="8">
        <v>174232</v>
      </c>
      <c r="F755" s="8" t="s">
        <v>174</v>
      </c>
      <c r="G755" s="8" t="s">
        <v>175</v>
      </c>
      <c r="H755" s="8" t="s">
        <v>176</v>
      </c>
      <c r="I755" s="8">
        <v>5</v>
      </c>
      <c r="J755" s="8">
        <v>414</v>
      </c>
      <c r="K755" s="8">
        <v>10601</v>
      </c>
      <c r="L755" s="8" t="s">
        <v>177</v>
      </c>
      <c r="M755" s="8" t="s">
        <v>178</v>
      </c>
      <c r="N755" s="9" t="s">
        <v>179</v>
      </c>
      <c r="O755" s="9">
        <v>13209</v>
      </c>
      <c r="P755" s="8" t="s">
        <v>345</v>
      </c>
      <c r="Q755" s="10">
        <v>34318250</v>
      </c>
      <c r="R755" s="10">
        <v>69</v>
      </c>
      <c r="S755" s="10">
        <v>2207726</v>
      </c>
    </row>
    <row r="756" ht="14.25" spans="1:19">
      <c r="A756" s="7">
        <v>44878.65</v>
      </c>
      <c r="B756" s="8">
        <v>51383926</v>
      </c>
      <c r="C756" s="8">
        <v>743</v>
      </c>
      <c r="D756" s="8" t="s">
        <v>76</v>
      </c>
      <c r="E756" s="8">
        <v>174232</v>
      </c>
      <c r="F756" s="8" t="s">
        <v>174</v>
      </c>
      <c r="G756" s="8" t="s">
        <v>175</v>
      </c>
      <c r="H756" s="8" t="s">
        <v>176</v>
      </c>
      <c r="I756" s="8">
        <v>3</v>
      </c>
      <c r="J756" s="8">
        <v>276</v>
      </c>
      <c r="K756" s="8">
        <v>10601</v>
      </c>
      <c r="L756" s="8" t="s">
        <v>177</v>
      </c>
      <c r="M756" s="8" t="s">
        <v>178</v>
      </c>
      <c r="N756" s="9" t="s">
        <v>179</v>
      </c>
      <c r="O756" s="9">
        <v>13209</v>
      </c>
      <c r="P756" s="8" t="s">
        <v>345</v>
      </c>
      <c r="Q756" s="10">
        <v>34318250</v>
      </c>
      <c r="R756" s="10">
        <v>69</v>
      </c>
      <c r="S756" s="10">
        <v>2207726</v>
      </c>
    </row>
    <row r="757" ht="14.25" spans="1:19">
      <c r="A757" s="7">
        <v>44874.6881944444</v>
      </c>
      <c r="B757" s="8">
        <v>51323830</v>
      </c>
      <c r="C757" s="8">
        <v>744</v>
      </c>
      <c r="D757" s="8" t="s">
        <v>78</v>
      </c>
      <c r="E757" s="8">
        <v>174232</v>
      </c>
      <c r="F757" s="8" t="s">
        <v>174</v>
      </c>
      <c r="G757" s="8" t="s">
        <v>175</v>
      </c>
      <c r="H757" s="8" t="s">
        <v>176</v>
      </c>
      <c r="I757" s="8">
        <v>10</v>
      </c>
      <c r="J757" s="8">
        <v>690</v>
      </c>
      <c r="K757" s="8">
        <v>10601</v>
      </c>
      <c r="L757" s="8" t="s">
        <v>177</v>
      </c>
      <c r="M757" s="8" t="s">
        <v>178</v>
      </c>
      <c r="N757" s="9" t="s">
        <v>179</v>
      </c>
      <c r="O757" s="9">
        <v>5519</v>
      </c>
      <c r="P757" s="8" t="s">
        <v>346</v>
      </c>
      <c r="Q757" s="10">
        <v>34161683</v>
      </c>
      <c r="R757" s="10">
        <v>69</v>
      </c>
      <c r="S757" s="10">
        <v>2206709</v>
      </c>
    </row>
    <row r="758" ht="14.25" spans="1:19">
      <c r="A758" s="7">
        <v>44876.3986111111</v>
      </c>
      <c r="B758" s="8">
        <v>51348529</v>
      </c>
      <c r="C758" s="8">
        <v>744</v>
      </c>
      <c r="D758" s="8" t="s">
        <v>78</v>
      </c>
      <c r="E758" s="8">
        <v>174232</v>
      </c>
      <c r="F758" s="8" t="s">
        <v>174</v>
      </c>
      <c r="G758" s="8" t="s">
        <v>175</v>
      </c>
      <c r="H758" s="8" t="s">
        <v>176</v>
      </c>
      <c r="I758" s="8">
        <v>10</v>
      </c>
      <c r="J758" s="8">
        <v>690</v>
      </c>
      <c r="K758" s="8">
        <v>10601</v>
      </c>
      <c r="L758" s="8" t="s">
        <v>177</v>
      </c>
      <c r="M758" s="8" t="s">
        <v>178</v>
      </c>
      <c r="N758" s="9" t="s">
        <v>179</v>
      </c>
      <c r="O758" s="9">
        <v>12846</v>
      </c>
      <c r="P758" s="8" t="s">
        <v>347</v>
      </c>
      <c r="Q758" s="10">
        <v>34318250</v>
      </c>
      <c r="R758" s="10">
        <v>69</v>
      </c>
      <c r="S758" s="10">
        <v>2207726</v>
      </c>
    </row>
    <row r="759" ht="14.25" spans="1:19">
      <c r="A759" s="7">
        <v>44877.8875</v>
      </c>
      <c r="B759" s="8">
        <v>51376461</v>
      </c>
      <c r="C759" s="8">
        <v>745</v>
      </c>
      <c r="D759" s="8" t="s">
        <v>79</v>
      </c>
      <c r="E759" s="8">
        <v>174232</v>
      </c>
      <c r="F759" s="8" t="s">
        <v>174</v>
      </c>
      <c r="G759" s="8" t="s">
        <v>175</v>
      </c>
      <c r="H759" s="8" t="s">
        <v>176</v>
      </c>
      <c r="I759" s="8">
        <v>3</v>
      </c>
      <c r="J759" s="8">
        <v>276</v>
      </c>
      <c r="K759" s="8">
        <v>10601</v>
      </c>
      <c r="L759" s="8" t="s">
        <v>177</v>
      </c>
      <c r="M759" s="8" t="s">
        <v>178</v>
      </c>
      <c r="N759" s="9" t="s">
        <v>179</v>
      </c>
      <c r="O759" s="9">
        <v>14404</v>
      </c>
      <c r="P759" s="8" t="s">
        <v>348</v>
      </c>
      <c r="Q759" s="10">
        <v>34232631</v>
      </c>
      <c r="R759" s="10">
        <v>69</v>
      </c>
      <c r="S759" s="10">
        <v>2206758</v>
      </c>
    </row>
    <row r="760" ht="14.25" spans="1:19">
      <c r="A760" s="7">
        <v>44874.3909722222</v>
      </c>
      <c r="B760" s="8">
        <v>51314879</v>
      </c>
      <c r="C760" s="8">
        <v>746</v>
      </c>
      <c r="D760" s="8" t="s">
        <v>80</v>
      </c>
      <c r="E760" s="8">
        <v>174232</v>
      </c>
      <c r="F760" s="8" t="s">
        <v>174</v>
      </c>
      <c r="G760" s="8" t="s">
        <v>175</v>
      </c>
      <c r="H760" s="8" t="s">
        <v>176</v>
      </c>
      <c r="I760" s="8">
        <v>1</v>
      </c>
      <c r="J760" s="8">
        <v>58</v>
      </c>
      <c r="K760" s="8">
        <v>10601</v>
      </c>
      <c r="L760" s="8" t="s">
        <v>177</v>
      </c>
      <c r="M760" s="8" t="s">
        <v>178</v>
      </c>
      <c r="N760" s="9" t="s">
        <v>179</v>
      </c>
      <c r="O760" s="9">
        <v>4028</v>
      </c>
      <c r="P760" s="8" t="s">
        <v>349</v>
      </c>
      <c r="Q760" s="10">
        <v>34161683</v>
      </c>
      <c r="R760" s="10">
        <v>69</v>
      </c>
      <c r="S760" s="10">
        <v>2206709</v>
      </c>
    </row>
    <row r="761" ht="14.25" spans="1:19">
      <c r="A761" s="7">
        <v>44874.4159722222</v>
      </c>
      <c r="B761" s="8">
        <v>51315891</v>
      </c>
      <c r="C761" s="8">
        <v>746</v>
      </c>
      <c r="D761" s="8" t="s">
        <v>80</v>
      </c>
      <c r="E761" s="8">
        <v>174232</v>
      </c>
      <c r="F761" s="8" t="s">
        <v>174</v>
      </c>
      <c r="G761" s="8" t="s">
        <v>175</v>
      </c>
      <c r="H761" s="8" t="s">
        <v>176</v>
      </c>
      <c r="I761" s="8">
        <v>10</v>
      </c>
      <c r="J761" s="8">
        <v>690</v>
      </c>
      <c r="K761" s="8">
        <v>10601</v>
      </c>
      <c r="L761" s="8" t="s">
        <v>177</v>
      </c>
      <c r="M761" s="8" t="s">
        <v>178</v>
      </c>
      <c r="N761" s="9" t="s">
        <v>179</v>
      </c>
      <c r="O761" s="9">
        <v>4028</v>
      </c>
      <c r="P761" s="8" t="s">
        <v>349</v>
      </c>
      <c r="Q761" s="10">
        <v>34161683</v>
      </c>
      <c r="R761" s="10">
        <v>69</v>
      </c>
      <c r="S761" s="10">
        <v>2206709</v>
      </c>
    </row>
    <row r="762" ht="14.25" spans="1:19">
      <c r="A762" s="7">
        <v>44874.5819444444</v>
      </c>
      <c r="B762" s="8">
        <v>51320746</v>
      </c>
      <c r="C762" s="8">
        <v>746</v>
      </c>
      <c r="D762" s="8" t="s">
        <v>80</v>
      </c>
      <c r="E762" s="8">
        <v>174232</v>
      </c>
      <c r="F762" s="8" t="s">
        <v>174</v>
      </c>
      <c r="G762" s="8" t="s">
        <v>175</v>
      </c>
      <c r="H762" s="8" t="s">
        <v>176</v>
      </c>
      <c r="I762" s="8">
        <v>5</v>
      </c>
      <c r="J762" s="8">
        <v>345</v>
      </c>
      <c r="K762" s="8">
        <v>10601</v>
      </c>
      <c r="L762" s="8" t="s">
        <v>177</v>
      </c>
      <c r="M762" s="8" t="s">
        <v>178</v>
      </c>
      <c r="N762" s="9" t="s">
        <v>179</v>
      </c>
      <c r="O762" s="9">
        <v>4028</v>
      </c>
      <c r="P762" s="8" t="s">
        <v>349</v>
      </c>
      <c r="Q762" s="10">
        <v>34232631</v>
      </c>
      <c r="R762" s="10">
        <v>69</v>
      </c>
      <c r="S762" s="10">
        <v>2206758</v>
      </c>
    </row>
    <row r="763" ht="14.25" spans="1:19">
      <c r="A763" s="7">
        <v>44874.5819444444</v>
      </c>
      <c r="B763" s="8">
        <v>51320746</v>
      </c>
      <c r="C763" s="8">
        <v>746</v>
      </c>
      <c r="D763" s="8" t="s">
        <v>80</v>
      </c>
      <c r="E763" s="8">
        <v>174232</v>
      </c>
      <c r="F763" s="8" t="s">
        <v>174</v>
      </c>
      <c r="G763" s="8" t="s">
        <v>175</v>
      </c>
      <c r="H763" s="8" t="s">
        <v>176</v>
      </c>
      <c r="I763" s="8">
        <v>5</v>
      </c>
      <c r="J763" s="8">
        <v>345</v>
      </c>
      <c r="K763" s="8">
        <v>10601</v>
      </c>
      <c r="L763" s="8" t="s">
        <v>177</v>
      </c>
      <c r="M763" s="8" t="s">
        <v>178</v>
      </c>
      <c r="N763" s="9" t="s">
        <v>179</v>
      </c>
      <c r="O763" s="9">
        <v>4028</v>
      </c>
      <c r="P763" s="8" t="s">
        <v>349</v>
      </c>
      <c r="Q763" s="10">
        <v>34161683</v>
      </c>
      <c r="R763" s="10">
        <v>69</v>
      </c>
      <c r="S763" s="10">
        <v>2206709</v>
      </c>
    </row>
    <row r="764" ht="14.25" spans="1:19">
      <c r="A764" s="7">
        <v>44874.6104166667</v>
      </c>
      <c r="B764" s="8">
        <v>51321529</v>
      </c>
      <c r="C764" s="8">
        <v>746</v>
      </c>
      <c r="D764" s="8" t="s">
        <v>80</v>
      </c>
      <c r="E764" s="8">
        <v>174232</v>
      </c>
      <c r="F764" s="8" t="s">
        <v>174</v>
      </c>
      <c r="G764" s="8" t="s">
        <v>175</v>
      </c>
      <c r="H764" s="8" t="s">
        <v>176</v>
      </c>
      <c r="I764" s="8">
        <v>10</v>
      </c>
      <c r="J764" s="8">
        <v>690</v>
      </c>
      <c r="K764" s="8">
        <v>10601</v>
      </c>
      <c r="L764" s="8" t="s">
        <v>177</v>
      </c>
      <c r="M764" s="8" t="s">
        <v>178</v>
      </c>
      <c r="N764" s="9" t="s">
        <v>179</v>
      </c>
      <c r="O764" s="9">
        <v>14106</v>
      </c>
      <c r="P764" s="8" t="s">
        <v>350</v>
      </c>
      <c r="Q764" s="10">
        <v>34232631</v>
      </c>
      <c r="R764" s="10">
        <v>69</v>
      </c>
      <c r="S764" s="10">
        <v>2206758</v>
      </c>
    </row>
    <row r="765" ht="14.25" spans="1:19">
      <c r="A765" s="7">
        <v>44874.6111111111</v>
      </c>
      <c r="B765" s="8">
        <v>51321551</v>
      </c>
      <c r="C765" s="8">
        <v>746</v>
      </c>
      <c r="D765" s="8" t="s">
        <v>80</v>
      </c>
      <c r="E765" s="8">
        <v>174232</v>
      </c>
      <c r="F765" s="8" t="s">
        <v>174</v>
      </c>
      <c r="G765" s="8" t="s">
        <v>175</v>
      </c>
      <c r="H765" s="8" t="s">
        <v>176</v>
      </c>
      <c r="I765" s="8">
        <v>10</v>
      </c>
      <c r="J765" s="8">
        <v>690</v>
      </c>
      <c r="K765" s="8">
        <v>10601</v>
      </c>
      <c r="L765" s="8" t="s">
        <v>177</v>
      </c>
      <c r="M765" s="8" t="s">
        <v>178</v>
      </c>
      <c r="N765" s="9" t="s">
        <v>179</v>
      </c>
      <c r="O765" s="9">
        <v>14106</v>
      </c>
      <c r="P765" s="8" t="s">
        <v>350</v>
      </c>
      <c r="Q765" s="10">
        <v>34232631</v>
      </c>
      <c r="R765" s="10">
        <v>69</v>
      </c>
      <c r="S765" s="10">
        <v>2206758</v>
      </c>
    </row>
    <row r="766" ht="14.25" spans="1:19">
      <c r="A766" s="7">
        <v>44874.7743055556</v>
      </c>
      <c r="B766" s="8">
        <v>51326428</v>
      </c>
      <c r="C766" s="8">
        <v>746</v>
      </c>
      <c r="D766" s="8" t="s">
        <v>80</v>
      </c>
      <c r="E766" s="8">
        <v>174232</v>
      </c>
      <c r="F766" s="8" t="s">
        <v>174</v>
      </c>
      <c r="G766" s="8" t="s">
        <v>175</v>
      </c>
      <c r="H766" s="8" t="s">
        <v>176</v>
      </c>
      <c r="I766" s="8">
        <v>10</v>
      </c>
      <c r="J766" s="8">
        <v>690</v>
      </c>
      <c r="K766" s="8">
        <v>10601</v>
      </c>
      <c r="L766" s="8" t="s">
        <v>177</v>
      </c>
      <c r="M766" s="8" t="s">
        <v>178</v>
      </c>
      <c r="N766" s="9" t="s">
        <v>179</v>
      </c>
      <c r="O766" s="9">
        <v>14106</v>
      </c>
      <c r="P766" s="8" t="s">
        <v>350</v>
      </c>
      <c r="Q766" s="10">
        <v>34232631</v>
      </c>
      <c r="R766" s="10">
        <v>69</v>
      </c>
      <c r="S766" s="10">
        <v>2206758</v>
      </c>
    </row>
    <row r="767" ht="14.25" spans="1:19">
      <c r="A767" s="7">
        <v>44874.7861111111</v>
      </c>
      <c r="B767" s="8">
        <v>51327016</v>
      </c>
      <c r="C767" s="8">
        <v>746</v>
      </c>
      <c r="D767" s="8" t="s">
        <v>80</v>
      </c>
      <c r="E767" s="8">
        <v>174232</v>
      </c>
      <c r="F767" s="8" t="s">
        <v>174</v>
      </c>
      <c r="G767" s="8" t="s">
        <v>175</v>
      </c>
      <c r="H767" s="8" t="s">
        <v>176</v>
      </c>
      <c r="I767" s="8">
        <v>10</v>
      </c>
      <c r="J767" s="8">
        <v>690</v>
      </c>
      <c r="K767" s="8">
        <v>10601</v>
      </c>
      <c r="L767" s="8" t="s">
        <v>177</v>
      </c>
      <c r="M767" s="8" t="s">
        <v>178</v>
      </c>
      <c r="N767" s="9" t="s">
        <v>179</v>
      </c>
      <c r="O767" s="9">
        <v>14106</v>
      </c>
      <c r="P767" s="8" t="s">
        <v>350</v>
      </c>
      <c r="Q767" s="10">
        <v>34232631</v>
      </c>
      <c r="R767" s="10">
        <v>69</v>
      </c>
      <c r="S767" s="10">
        <v>2206758</v>
      </c>
    </row>
    <row r="768" ht="14.25" spans="1:19">
      <c r="A768" s="7">
        <v>44874.8222222222</v>
      </c>
      <c r="B768" s="8">
        <v>51328419</v>
      </c>
      <c r="C768" s="8">
        <v>746</v>
      </c>
      <c r="D768" s="8" t="s">
        <v>80</v>
      </c>
      <c r="E768" s="8">
        <v>174232</v>
      </c>
      <c r="F768" s="8" t="s">
        <v>174</v>
      </c>
      <c r="G768" s="8" t="s">
        <v>175</v>
      </c>
      <c r="H768" s="8" t="s">
        <v>176</v>
      </c>
      <c r="I768" s="8">
        <v>10</v>
      </c>
      <c r="J768" s="8">
        <v>690</v>
      </c>
      <c r="K768" s="8">
        <v>10601</v>
      </c>
      <c r="L768" s="8" t="s">
        <v>177</v>
      </c>
      <c r="M768" s="8" t="s">
        <v>178</v>
      </c>
      <c r="N768" s="9" t="s">
        <v>179</v>
      </c>
      <c r="O768" s="9">
        <v>14106</v>
      </c>
      <c r="P768" s="8" t="s">
        <v>350</v>
      </c>
      <c r="Q768" s="10">
        <v>34232631</v>
      </c>
      <c r="R768" s="10">
        <v>69</v>
      </c>
      <c r="S768" s="10">
        <v>2206758</v>
      </c>
    </row>
    <row r="769" ht="14.25" spans="1:19">
      <c r="A769" s="7">
        <v>44874.8319444444</v>
      </c>
      <c r="B769" s="8">
        <v>51328620</v>
      </c>
      <c r="C769" s="8">
        <v>746</v>
      </c>
      <c r="D769" s="8" t="s">
        <v>80</v>
      </c>
      <c r="E769" s="8">
        <v>174232</v>
      </c>
      <c r="F769" s="8" t="s">
        <v>174</v>
      </c>
      <c r="G769" s="8" t="s">
        <v>175</v>
      </c>
      <c r="H769" s="8" t="s">
        <v>176</v>
      </c>
      <c r="I769" s="8">
        <v>5</v>
      </c>
      <c r="J769" s="8">
        <v>345</v>
      </c>
      <c r="K769" s="8">
        <v>10601</v>
      </c>
      <c r="L769" s="8" t="s">
        <v>177</v>
      </c>
      <c r="M769" s="8" t="s">
        <v>178</v>
      </c>
      <c r="N769" s="9" t="s">
        <v>179</v>
      </c>
      <c r="O769" s="9">
        <v>14106</v>
      </c>
      <c r="P769" s="8" t="s">
        <v>350</v>
      </c>
      <c r="Q769" s="10">
        <v>34318250</v>
      </c>
      <c r="R769" s="10">
        <v>69</v>
      </c>
      <c r="S769" s="10">
        <v>2207726</v>
      </c>
    </row>
    <row r="770" ht="14.25" spans="1:19">
      <c r="A770" s="7">
        <v>44874.8319444444</v>
      </c>
      <c r="B770" s="8">
        <v>51328620</v>
      </c>
      <c r="C770" s="8">
        <v>746</v>
      </c>
      <c r="D770" s="8" t="s">
        <v>80</v>
      </c>
      <c r="E770" s="8">
        <v>174232</v>
      </c>
      <c r="F770" s="8" t="s">
        <v>174</v>
      </c>
      <c r="G770" s="8" t="s">
        <v>175</v>
      </c>
      <c r="H770" s="8" t="s">
        <v>176</v>
      </c>
      <c r="I770" s="8">
        <v>5</v>
      </c>
      <c r="J770" s="8">
        <v>345</v>
      </c>
      <c r="K770" s="8">
        <v>10601</v>
      </c>
      <c r="L770" s="8" t="s">
        <v>177</v>
      </c>
      <c r="M770" s="8" t="s">
        <v>178</v>
      </c>
      <c r="N770" s="9" t="s">
        <v>179</v>
      </c>
      <c r="O770" s="9">
        <v>14106</v>
      </c>
      <c r="P770" s="8" t="s">
        <v>350</v>
      </c>
      <c r="Q770" s="10">
        <v>34232631</v>
      </c>
      <c r="R770" s="10">
        <v>69</v>
      </c>
      <c r="S770" s="10">
        <v>2206758</v>
      </c>
    </row>
    <row r="771" ht="14.25" spans="1:19">
      <c r="A771" s="7">
        <v>44875.8006944444</v>
      </c>
      <c r="B771" s="8">
        <v>51343860</v>
      </c>
      <c r="C771" s="8">
        <v>746</v>
      </c>
      <c r="D771" s="8" t="s">
        <v>80</v>
      </c>
      <c r="E771" s="8">
        <v>174232</v>
      </c>
      <c r="F771" s="8" t="s">
        <v>174</v>
      </c>
      <c r="G771" s="8" t="s">
        <v>175</v>
      </c>
      <c r="H771" s="8" t="s">
        <v>176</v>
      </c>
      <c r="I771" s="8">
        <v>10</v>
      </c>
      <c r="J771" s="8">
        <v>690</v>
      </c>
      <c r="K771" s="8">
        <v>10601</v>
      </c>
      <c r="L771" s="8" t="s">
        <v>177</v>
      </c>
      <c r="M771" s="8" t="s">
        <v>178</v>
      </c>
      <c r="N771" s="9" t="s">
        <v>179</v>
      </c>
      <c r="O771" s="9">
        <v>4028</v>
      </c>
      <c r="P771" s="8" t="s">
        <v>349</v>
      </c>
      <c r="Q771" s="10">
        <v>34318250</v>
      </c>
      <c r="R771" s="10">
        <v>69</v>
      </c>
      <c r="S771" s="10">
        <v>2207726</v>
      </c>
    </row>
    <row r="772" ht="14.25" spans="1:19">
      <c r="A772" s="7">
        <v>44875.8458333333</v>
      </c>
      <c r="B772" s="8">
        <v>51345602</v>
      </c>
      <c r="C772" s="8">
        <v>746</v>
      </c>
      <c r="D772" s="8" t="s">
        <v>80</v>
      </c>
      <c r="E772" s="8">
        <v>174232</v>
      </c>
      <c r="F772" s="8" t="s">
        <v>174</v>
      </c>
      <c r="G772" s="8" t="s">
        <v>175</v>
      </c>
      <c r="H772" s="8" t="s">
        <v>176</v>
      </c>
      <c r="I772" s="8">
        <v>10</v>
      </c>
      <c r="J772" s="8">
        <v>690</v>
      </c>
      <c r="K772" s="8">
        <v>10601</v>
      </c>
      <c r="L772" s="8" t="s">
        <v>177</v>
      </c>
      <c r="M772" s="8" t="s">
        <v>178</v>
      </c>
      <c r="N772" s="9" t="s">
        <v>179</v>
      </c>
      <c r="O772" s="9">
        <v>4028</v>
      </c>
      <c r="P772" s="8" t="s">
        <v>349</v>
      </c>
      <c r="Q772" s="10">
        <v>34318250</v>
      </c>
      <c r="R772" s="10">
        <v>69</v>
      </c>
      <c r="S772" s="10">
        <v>2207726</v>
      </c>
    </row>
    <row r="773" ht="14.25" spans="1:19">
      <c r="A773" s="7">
        <v>44876.7895833333</v>
      </c>
      <c r="B773" s="8">
        <v>51359631</v>
      </c>
      <c r="C773" s="8">
        <v>746</v>
      </c>
      <c r="D773" s="8" t="s">
        <v>80</v>
      </c>
      <c r="E773" s="8">
        <v>174232</v>
      </c>
      <c r="F773" s="8" t="s">
        <v>174</v>
      </c>
      <c r="G773" s="8" t="s">
        <v>175</v>
      </c>
      <c r="H773" s="8" t="s">
        <v>176</v>
      </c>
      <c r="I773" s="8">
        <v>10</v>
      </c>
      <c r="J773" s="8">
        <v>690</v>
      </c>
      <c r="K773" s="8">
        <v>10601</v>
      </c>
      <c r="L773" s="8" t="s">
        <v>177</v>
      </c>
      <c r="M773" s="8" t="s">
        <v>178</v>
      </c>
      <c r="N773" s="9" t="s">
        <v>179</v>
      </c>
      <c r="O773" s="9">
        <v>14106</v>
      </c>
      <c r="P773" s="8" t="s">
        <v>350</v>
      </c>
      <c r="Q773" s="10">
        <v>34318250</v>
      </c>
      <c r="R773" s="10">
        <v>69</v>
      </c>
      <c r="S773" s="10">
        <v>2207726</v>
      </c>
    </row>
    <row r="774" ht="14.25" spans="1:19">
      <c r="A774" s="7">
        <v>44877.4895833333</v>
      </c>
      <c r="B774" s="8">
        <v>51367517</v>
      </c>
      <c r="C774" s="8">
        <v>746</v>
      </c>
      <c r="D774" s="8" t="s">
        <v>80</v>
      </c>
      <c r="E774" s="8">
        <v>174232</v>
      </c>
      <c r="F774" s="8" t="s">
        <v>174</v>
      </c>
      <c r="G774" s="8" t="s">
        <v>175</v>
      </c>
      <c r="H774" s="8" t="s">
        <v>176</v>
      </c>
      <c r="I774" s="8">
        <v>3</v>
      </c>
      <c r="J774" s="8">
        <v>276</v>
      </c>
      <c r="K774" s="8">
        <v>10601</v>
      </c>
      <c r="L774" s="8" t="s">
        <v>177</v>
      </c>
      <c r="M774" s="8" t="s">
        <v>178</v>
      </c>
      <c r="N774" s="9" t="s">
        <v>179</v>
      </c>
      <c r="O774" s="9">
        <v>14106</v>
      </c>
      <c r="P774" s="8" t="s">
        <v>350</v>
      </c>
      <c r="Q774" s="10">
        <v>34318250</v>
      </c>
      <c r="R774" s="10">
        <v>69</v>
      </c>
      <c r="S774" s="10">
        <v>2207726</v>
      </c>
    </row>
    <row r="775" ht="14.25" spans="1:19">
      <c r="A775" s="7">
        <v>44877.6277777778</v>
      </c>
      <c r="B775" s="8">
        <v>51370116</v>
      </c>
      <c r="C775" s="8">
        <v>746</v>
      </c>
      <c r="D775" s="8" t="s">
        <v>80</v>
      </c>
      <c r="E775" s="8">
        <v>174232</v>
      </c>
      <c r="F775" s="8" t="s">
        <v>174</v>
      </c>
      <c r="G775" s="8" t="s">
        <v>175</v>
      </c>
      <c r="H775" s="8" t="s">
        <v>176</v>
      </c>
      <c r="I775" s="8">
        <v>10</v>
      </c>
      <c r="J775" s="8">
        <v>690</v>
      </c>
      <c r="K775" s="8">
        <v>10601</v>
      </c>
      <c r="L775" s="8" t="s">
        <v>177</v>
      </c>
      <c r="M775" s="8" t="s">
        <v>178</v>
      </c>
      <c r="N775" s="9" t="s">
        <v>179</v>
      </c>
      <c r="O775" s="9">
        <v>4028</v>
      </c>
      <c r="P775" s="8" t="s">
        <v>349</v>
      </c>
      <c r="Q775" s="10">
        <v>34318250</v>
      </c>
      <c r="R775" s="10">
        <v>69</v>
      </c>
      <c r="S775" s="10">
        <v>2207726</v>
      </c>
    </row>
    <row r="776" ht="14.25" spans="1:19">
      <c r="A776" s="7">
        <v>44877.6423611111</v>
      </c>
      <c r="B776" s="8">
        <v>51370467</v>
      </c>
      <c r="C776" s="8">
        <v>746</v>
      </c>
      <c r="D776" s="8" t="s">
        <v>80</v>
      </c>
      <c r="E776" s="8">
        <v>174232</v>
      </c>
      <c r="F776" s="8" t="s">
        <v>174</v>
      </c>
      <c r="G776" s="8" t="s">
        <v>175</v>
      </c>
      <c r="H776" s="8" t="s">
        <v>176</v>
      </c>
      <c r="I776" s="8">
        <v>10</v>
      </c>
      <c r="J776" s="8">
        <v>690</v>
      </c>
      <c r="K776" s="8">
        <v>10601</v>
      </c>
      <c r="L776" s="8" t="s">
        <v>177</v>
      </c>
      <c r="M776" s="8" t="s">
        <v>178</v>
      </c>
      <c r="N776" s="9" t="s">
        <v>179</v>
      </c>
      <c r="O776" s="9">
        <v>4028</v>
      </c>
      <c r="P776" s="8" t="s">
        <v>349</v>
      </c>
      <c r="Q776" s="10">
        <v>34318250</v>
      </c>
      <c r="R776" s="10">
        <v>69</v>
      </c>
      <c r="S776" s="10">
        <v>2207726</v>
      </c>
    </row>
    <row r="777" ht="14.25" spans="1:19">
      <c r="A777" s="7">
        <v>44877.6638888889</v>
      </c>
      <c r="B777" s="8">
        <v>51370912</v>
      </c>
      <c r="C777" s="8">
        <v>746</v>
      </c>
      <c r="D777" s="8" t="s">
        <v>80</v>
      </c>
      <c r="E777" s="8">
        <v>174232</v>
      </c>
      <c r="F777" s="8" t="s">
        <v>174</v>
      </c>
      <c r="G777" s="8" t="s">
        <v>175</v>
      </c>
      <c r="H777" s="8" t="s">
        <v>176</v>
      </c>
      <c r="I777" s="8">
        <v>5</v>
      </c>
      <c r="J777" s="8">
        <v>414</v>
      </c>
      <c r="K777" s="8">
        <v>10601</v>
      </c>
      <c r="L777" s="8" t="s">
        <v>177</v>
      </c>
      <c r="M777" s="8" t="s">
        <v>178</v>
      </c>
      <c r="N777" s="9" t="s">
        <v>179</v>
      </c>
      <c r="O777" s="9">
        <v>4028</v>
      </c>
      <c r="P777" s="8" t="s">
        <v>349</v>
      </c>
      <c r="Q777" s="10">
        <v>34318250</v>
      </c>
      <c r="R777" s="10">
        <v>69</v>
      </c>
      <c r="S777" s="10">
        <v>2207726</v>
      </c>
    </row>
    <row r="778" ht="14.25" spans="1:19">
      <c r="A778" s="7">
        <v>44877.6881944444</v>
      </c>
      <c r="B778" s="8">
        <v>51371494</v>
      </c>
      <c r="C778" s="8">
        <v>746</v>
      </c>
      <c r="D778" s="8" t="s">
        <v>80</v>
      </c>
      <c r="E778" s="8">
        <v>174232</v>
      </c>
      <c r="F778" s="8" t="s">
        <v>174</v>
      </c>
      <c r="G778" s="8" t="s">
        <v>175</v>
      </c>
      <c r="H778" s="8" t="s">
        <v>176</v>
      </c>
      <c r="I778" s="8">
        <v>5</v>
      </c>
      <c r="J778" s="8">
        <v>414</v>
      </c>
      <c r="K778" s="8">
        <v>10601</v>
      </c>
      <c r="L778" s="8" t="s">
        <v>177</v>
      </c>
      <c r="M778" s="8" t="s">
        <v>178</v>
      </c>
      <c r="N778" s="9" t="s">
        <v>179</v>
      </c>
      <c r="O778" s="9">
        <v>4028</v>
      </c>
      <c r="P778" s="8" t="s">
        <v>349</v>
      </c>
      <c r="Q778" s="10">
        <v>34318250</v>
      </c>
      <c r="R778" s="10">
        <v>69</v>
      </c>
      <c r="S778" s="10">
        <v>2207726</v>
      </c>
    </row>
    <row r="779" ht="14.25" spans="1:19">
      <c r="A779" s="7">
        <v>44877.7402777778</v>
      </c>
      <c r="B779" s="8">
        <v>51372739</v>
      </c>
      <c r="C779" s="8">
        <v>746</v>
      </c>
      <c r="D779" s="8" t="s">
        <v>80</v>
      </c>
      <c r="E779" s="8">
        <v>174232</v>
      </c>
      <c r="F779" s="8" t="s">
        <v>174</v>
      </c>
      <c r="G779" s="8" t="s">
        <v>175</v>
      </c>
      <c r="H779" s="8" t="s">
        <v>176</v>
      </c>
      <c r="I779" s="8">
        <v>10</v>
      </c>
      <c r="J779" s="8">
        <v>690</v>
      </c>
      <c r="K779" s="8">
        <v>10601</v>
      </c>
      <c r="L779" s="8" t="s">
        <v>177</v>
      </c>
      <c r="M779" s="8" t="s">
        <v>178</v>
      </c>
      <c r="N779" s="9" t="s">
        <v>179</v>
      </c>
      <c r="O779" s="9">
        <v>4028</v>
      </c>
      <c r="P779" s="8" t="s">
        <v>349</v>
      </c>
      <c r="Q779" s="10">
        <v>34318250</v>
      </c>
      <c r="R779" s="10">
        <v>69</v>
      </c>
      <c r="S779" s="10">
        <v>2207726</v>
      </c>
    </row>
    <row r="780" ht="14.25" spans="1:19">
      <c r="A780" s="7">
        <v>44877.7819444444</v>
      </c>
      <c r="B780" s="8">
        <v>51373533</v>
      </c>
      <c r="C780" s="8">
        <v>746</v>
      </c>
      <c r="D780" s="8" t="s">
        <v>80</v>
      </c>
      <c r="E780" s="8">
        <v>174232</v>
      </c>
      <c r="F780" s="8" t="s">
        <v>174</v>
      </c>
      <c r="G780" s="8" t="s">
        <v>175</v>
      </c>
      <c r="H780" s="8" t="s">
        <v>176</v>
      </c>
      <c r="I780" s="8">
        <v>10</v>
      </c>
      <c r="J780" s="8">
        <v>690</v>
      </c>
      <c r="K780" s="8">
        <v>10601</v>
      </c>
      <c r="L780" s="8" t="s">
        <v>177</v>
      </c>
      <c r="M780" s="8" t="s">
        <v>178</v>
      </c>
      <c r="N780" s="9" t="s">
        <v>179</v>
      </c>
      <c r="O780" s="9">
        <v>4028</v>
      </c>
      <c r="P780" s="8" t="s">
        <v>349</v>
      </c>
      <c r="Q780" s="10">
        <v>34318250</v>
      </c>
      <c r="R780" s="10">
        <v>69</v>
      </c>
      <c r="S780" s="10">
        <v>2207726</v>
      </c>
    </row>
    <row r="781" ht="14.25" spans="1:19">
      <c r="A781" s="7">
        <v>44878.5472222222</v>
      </c>
      <c r="B781" s="8">
        <v>51381604</v>
      </c>
      <c r="C781" s="8">
        <v>746</v>
      </c>
      <c r="D781" s="8" t="s">
        <v>80</v>
      </c>
      <c r="E781" s="8">
        <v>174232</v>
      </c>
      <c r="F781" s="8" t="s">
        <v>174</v>
      </c>
      <c r="G781" s="8" t="s">
        <v>175</v>
      </c>
      <c r="H781" s="8" t="s">
        <v>176</v>
      </c>
      <c r="I781" s="8">
        <v>10</v>
      </c>
      <c r="J781" s="8">
        <v>690</v>
      </c>
      <c r="K781" s="8">
        <v>10601</v>
      </c>
      <c r="L781" s="8" t="s">
        <v>177</v>
      </c>
      <c r="M781" s="8" t="s">
        <v>178</v>
      </c>
      <c r="N781" s="9" t="s">
        <v>179</v>
      </c>
      <c r="O781" s="9">
        <v>4028</v>
      </c>
      <c r="P781" s="8" t="s">
        <v>349</v>
      </c>
      <c r="Q781" s="10">
        <v>34318250</v>
      </c>
      <c r="R781" s="10">
        <v>69</v>
      </c>
      <c r="S781" s="10">
        <v>2207726</v>
      </c>
    </row>
    <row r="782" ht="14.25" spans="1:19">
      <c r="A782" s="7">
        <v>44878.7527777778</v>
      </c>
      <c r="B782" s="8">
        <v>51386608</v>
      </c>
      <c r="C782" s="8">
        <v>746</v>
      </c>
      <c r="D782" s="8" t="s">
        <v>80</v>
      </c>
      <c r="E782" s="8">
        <v>174232</v>
      </c>
      <c r="F782" s="8" t="s">
        <v>174</v>
      </c>
      <c r="G782" s="8" t="s">
        <v>175</v>
      </c>
      <c r="H782" s="8" t="s">
        <v>176</v>
      </c>
      <c r="I782" s="8">
        <v>10</v>
      </c>
      <c r="J782" s="8">
        <v>690</v>
      </c>
      <c r="K782" s="8">
        <v>10601</v>
      </c>
      <c r="L782" s="8" t="s">
        <v>177</v>
      </c>
      <c r="M782" s="8" t="s">
        <v>178</v>
      </c>
      <c r="N782" s="9" t="s">
        <v>179</v>
      </c>
      <c r="O782" s="9">
        <v>14106</v>
      </c>
      <c r="P782" s="8" t="s">
        <v>350</v>
      </c>
      <c r="Q782" s="10">
        <v>34318250</v>
      </c>
      <c r="R782" s="10">
        <v>69</v>
      </c>
      <c r="S782" s="10">
        <v>2207726</v>
      </c>
    </row>
    <row r="783" ht="14.25" spans="1:19">
      <c r="A783" s="7">
        <v>44878.7708333333</v>
      </c>
      <c r="B783" s="8">
        <v>51387015</v>
      </c>
      <c r="C783" s="8">
        <v>746</v>
      </c>
      <c r="D783" s="8" t="s">
        <v>80</v>
      </c>
      <c r="E783" s="8">
        <v>174232</v>
      </c>
      <c r="F783" s="8" t="s">
        <v>174</v>
      </c>
      <c r="G783" s="8" t="s">
        <v>175</v>
      </c>
      <c r="H783" s="8" t="s">
        <v>176</v>
      </c>
      <c r="I783" s="8">
        <v>1</v>
      </c>
      <c r="J783" s="8">
        <v>58</v>
      </c>
      <c r="K783" s="8">
        <v>10601</v>
      </c>
      <c r="L783" s="8" t="s">
        <v>177</v>
      </c>
      <c r="M783" s="8" t="s">
        <v>178</v>
      </c>
      <c r="N783" s="9" t="s">
        <v>179</v>
      </c>
      <c r="O783" s="9">
        <v>14106</v>
      </c>
      <c r="P783" s="8" t="s">
        <v>350</v>
      </c>
      <c r="Q783" s="10">
        <v>34318250</v>
      </c>
      <c r="R783" s="10">
        <v>69</v>
      </c>
      <c r="S783" s="10">
        <v>2207726</v>
      </c>
    </row>
    <row r="784" ht="14.25" spans="1:19">
      <c r="A784" s="7">
        <v>44879.6951388889</v>
      </c>
      <c r="B784" s="8">
        <v>51398131</v>
      </c>
      <c r="C784" s="8">
        <v>746</v>
      </c>
      <c r="D784" s="8" t="s">
        <v>80</v>
      </c>
      <c r="E784" s="8">
        <v>174232</v>
      </c>
      <c r="F784" s="8" t="s">
        <v>174</v>
      </c>
      <c r="G784" s="8" t="s">
        <v>175</v>
      </c>
      <c r="H784" s="8" t="s">
        <v>176</v>
      </c>
      <c r="I784" s="8">
        <v>5</v>
      </c>
      <c r="J784" s="8">
        <v>414</v>
      </c>
      <c r="K784" s="8">
        <v>10601</v>
      </c>
      <c r="L784" s="8" t="s">
        <v>177</v>
      </c>
      <c r="M784" s="8" t="s">
        <v>178</v>
      </c>
      <c r="N784" s="9" t="s">
        <v>179</v>
      </c>
      <c r="O784" s="9">
        <v>4028</v>
      </c>
      <c r="P784" s="8" t="s">
        <v>349</v>
      </c>
      <c r="Q784" s="10">
        <v>34318250</v>
      </c>
      <c r="R784" s="10">
        <v>69</v>
      </c>
      <c r="S784" s="10">
        <v>2207726</v>
      </c>
    </row>
    <row r="785" ht="14.25" spans="1:19">
      <c r="A785" s="7">
        <v>44879.7819444444</v>
      </c>
      <c r="B785" s="8">
        <v>51400326</v>
      </c>
      <c r="C785" s="8">
        <v>746</v>
      </c>
      <c r="D785" s="8" t="s">
        <v>80</v>
      </c>
      <c r="E785" s="8">
        <v>174232</v>
      </c>
      <c r="F785" s="8" t="s">
        <v>174</v>
      </c>
      <c r="G785" s="8" t="s">
        <v>175</v>
      </c>
      <c r="H785" s="8" t="s">
        <v>176</v>
      </c>
      <c r="I785" s="8">
        <v>10</v>
      </c>
      <c r="J785" s="8">
        <v>690</v>
      </c>
      <c r="K785" s="8">
        <v>10601</v>
      </c>
      <c r="L785" s="8" t="s">
        <v>177</v>
      </c>
      <c r="M785" s="8" t="s">
        <v>178</v>
      </c>
      <c r="N785" s="9" t="s">
        <v>179</v>
      </c>
      <c r="O785" s="9">
        <v>4028</v>
      </c>
      <c r="P785" s="8" t="s">
        <v>349</v>
      </c>
      <c r="Q785" s="10">
        <v>34318250</v>
      </c>
      <c r="R785" s="10">
        <v>69</v>
      </c>
      <c r="S785" s="10">
        <v>2207726</v>
      </c>
    </row>
    <row r="786" ht="14.25" spans="1:19">
      <c r="A786" s="7">
        <v>44880.4743055556</v>
      </c>
      <c r="B786" s="8">
        <v>51407757</v>
      </c>
      <c r="C786" s="8">
        <v>746</v>
      </c>
      <c r="D786" s="8" t="s">
        <v>80</v>
      </c>
      <c r="E786" s="8">
        <v>174232</v>
      </c>
      <c r="F786" s="8" t="s">
        <v>174</v>
      </c>
      <c r="G786" s="8" t="s">
        <v>175</v>
      </c>
      <c r="H786" s="8" t="s">
        <v>176</v>
      </c>
      <c r="I786" s="8">
        <v>3</v>
      </c>
      <c r="J786" s="8">
        <v>276</v>
      </c>
      <c r="K786" s="8">
        <v>10601</v>
      </c>
      <c r="L786" s="8" t="s">
        <v>177</v>
      </c>
      <c r="M786" s="8" t="s">
        <v>178</v>
      </c>
      <c r="N786" s="9" t="s">
        <v>179</v>
      </c>
      <c r="O786" s="9">
        <v>4028</v>
      </c>
      <c r="P786" s="8" t="s">
        <v>349</v>
      </c>
      <c r="Q786" s="10">
        <v>34318250</v>
      </c>
      <c r="R786" s="10">
        <v>69</v>
      </c>
      <c r="S786" s="10">
        <v>2207726</v>
      </c>
    </row>
    <row r="787" ht="14.25" spans="1:19">
      <c r="A787" s="7">
        <v>44880.4819444444</v>
      </c>
      <c r="B787" s="8">
        <v>51407984</v>
      </c>
      <c r="C787" s="8">
        <v>746</v>
      </c>
      <c r="D787" s="8" t="s">
        <v>80</v>
      </c>
      <c r="E787" s="8">
        <v>174232</v>
      </c>
      <c r="F787" s="8" t="s">
        <v>174</v>
      </c>
      <c r="G787" s="8" t="s">
        <v>175</v>
      </c>
      <c r="H787" s="8" t="s">
        <v>176</v>
      </c>
      <c r="I787" s="8">
        <v>10</v>
      </c>
      <c r="J787" s="8">
        <v>690</v>
      </c>
      <c r="K787" s="8">
        <v>10601</v>
      </c>
      <c r="L787" s="8" t="s">
        <v>177</v>
      </c>
      <c r="M787" s="8" t="s">
        <v>178</v>
      </c>
      <c r="N787" s="9" t="s">
        <v>179</v>
      </c>
      <c r="O787" s="9">
        <v>4028</v>
      </c>
      <c r="P787" s="8" t="s">
        <v>349</v>
      </c>
      <c r="Q787" s="10">
        <v>34232631</v>
      </c>
      <c r="R787" s="10">
        <v>69</v>
      </c>
      <c r="S787" s="10">
        <v>2206758</v>
      </c>
    </row>
    <row r="788" ht="14.25" spans="1:19">
      <c r="A788" s="7">
        <v>44880.5395833333</v>
      </c>
      <c r="B788" s="8">
        <v>51409175</v>
      </c>
      <c r="C788" s="8">
        <v>746</v>
      </c>
      <c r="D788" s="8" t="s">
        <v>80</v>
      </c>
      <c r="E788" s="8">
        <v>174232</v>
      </c>
      <c r="F788" s="8" t="s">
        <v>174</v>
      </c>
      <c r="G788" s="8" t="s">
        <v>175</v>
      </c>
      <c r="H788" s="8" t="s">
        <v>176</v>
      </c>
      <c r="I788" s="8">
        <v>10</v>
      </c>
      <c r="J788" s="8">
        <v>690</v>
      </c>
      <c r="K788" s="8">
        <v>10601</v>
      </c>
      <c r="L788" s="8" t="s">
        <v>177</v>
      </c>
      <c r="M788" s="8" t="s">
        <v>178</v>
      </c>
      <c r="N788" s="9" t="s">
        <v>179</v>
      </c>
      <c r="O788" s="9">
        <v>4028</v>
      </c>
      <c r="P788" s="8" t="s">
        <v>349</v>
      </c>
      <c r="Q788" s="10">
        <v>34318250</v>
      </c>
      <c r="R788" s="10">
        <v>69</v>
      </c>
      <c r="S788" s="10">
        <v>2207726</v>
      </c>
    </row>
    <row r="789" ht="14.25" spans="1:19">
      <c r="A789" s="7">
        <v>44880.7944444444</v>
      </c>
      <c r="B789" s="8">
        <v>51415628</v>
      </c>
      <c r="C789" s="8">
        <v>746</v>
      </c>
      <c r="D789" s="8" t="s">
        <v>80</v>
      </c>
      <c r="E789" s="8">
        <v>174232</v>
      </c>
      <c r="F789" s="8" t="s">
        <v>174</v>
      </c>
      <c r="G789" s="8" t="s">
        <v>175</v>
      </c>
      <c r="H789" s="8" t="s">
        <v>176</v>
      </c>
      <c r="I789" s="8">
        <v>10</v>
      </c>
      <c r="J789" s="8">
        <v>690</v>
      </c>
      <c r="K789" s="8">
        <v>10601</v>
      </c>
      <c r="L789" s="8" t="s">
        <v>177</v>
      </c>
      <c r="M789" s="8" t="s">
        <v>178</v>
      </c>
      <c r="N789" s="9" t="s">
        <v>179</v>
      </c>
      <c r="O789" s="9">
        <v>14106</v>
      </c>
      <c r="P789" s="8" t="s">
        <v>350</v>
      </c>
      <c r="Q789" s="10">
        <v>34733815</v>
      </c>
      <c r="R789" s="10">
        <v>69</v>
      </c>
      <c r="S789" s="10">
        <v>2207729</v>
      </c>
    </row>
    <row r="790" ht="14.25" spans="1:19">
      <c r="A790" s="7">
        <v>44874.6145833333</v>
      </c>
      <c r="B790" s="8">
        <v>51321633</v>
      </c>
      <c r="C790" s="8">
        <v>747</v>
      </c>
      <c r="D790" s="8" t="s">
        <v>81</v>
      </c>
      <c r="E790" s="8">
        <v>174232</v>
      </c>
      <c r="F790" s="8" t="s">
        <v>174</v>
      </c>
      <c r="G790" s="8" t="s">
        <v>175</v>
      </c>
      <c r="H790" s="8" t="s">
        <v>176</v>
      </c>
      <c r="I790" s="8">
        <v>10</v>
      </c>
      <c r="J790" s="8">
        <v>690</v>
      </c>
      <c r="K790" s="8">
        <v>10601</v>
      </c>
      <c r="L790" s="8" t="s">
        <v>177</v>
      </c>
      <c r="M790" s="8" t="s">
        <v>178</v>
      </c>
      <c r="N790" s="9" t="s">
        <v>179</v>
      </c>
      <c r="O790" s="9">
        <v>10907</v>
      </c>
      <c r="P790" s="8" t="s">
        <v>351</v>
      </c>
      <c r="Q790" s="10">
        <v>34232631</v>
      </c>
      <c r="R790" s="10">
        <v>69</v>
      </c>
      <c r="S790" s="10">
        <v>2206758</v>
      </c>
    </row>
    <row r="791" ht="14.25" spans="1:19">
      <c r="A791" s="7">
        <v>44876.6173611111</v>
      </c>
      <c r="B791" s="8">
        <v>51354969</v>
      </c>
      <c r="C791" s="8">
        <v>747</v>
      </c>
      <c r="D791" s="8" t="s">
        <v>81</v>
      </c>
      <c r="E791" s="8">
        <v>174232</v>
      </c>
      <c r="F791" s="8" t="s">
        <v>174</v>
      </c>
      <c r="G791" s="8" t="s">
        <v>175</v>
      </c>
      <c r="H791" s="8" t="s">
        <v>176</v>
      </c>
      <c r="I791" s="8">
        <v>10</v>
      </c>
      <c r="J791" s="8">
        <v>690</v>
      </c>
      <c r="K791" s="8">
        <v>10601</v>
      </c>
      <c r="L791" s="8" t="s">
        <v>177</v>
      </c>
      <c r="M791" s="8" t="s">
        <v>178</v>
      </c>
      <c r="N791" s="9" t="s">
        <v>179</v>
      </c>
      <c r="O791" s="9">
        <v>10907</v>
      </c>
      <c r="P791" s="8" t="s">
        <v>351</v>
      </c>
      <c r="Q791" s="10">
        <v>34232631</v>
      </c>
      <c r="R791" s="10">
        <v>69</v>
      </c>
      <c r="S791" s="10">
        <v>2206758</v>
      </c>
    </row>
    <row r="792" ht="14.25" spans="1:19">
      <c r="A792" s="7">
        <v>44876.7715277778</v>
      </c>
      <c r="B792" s="8">
        <v>51359033</v>
      </c>
      <c r="C792" s="8">
        <v>747</v>
      </c>
      <c r="D792" s="8" t="s">
        <v>81</v>
      </c>
      <c r="E792" s="8">
        <v>174232</v>
      </c>
      <c r="F792" s="8" t="s">
        <v>174</v>
      </c>
      <c r="G792" s="8" t="s">
        <v>175</v>
      </c>
      <c r="H792" s="8" t="s">
        <v>176</v>
      </c>
      <c r="I792" s="8">
        <v>11</v>
      </c>
      <c r="J792" s="8">
        <v>1511.63</v>
      </c>
      <c r="K792" s="8">
        <v>10601</v>
      </c>
      <c r="L792" s="8" t="s">
        <v>177</v>
      </c>
      <c r="M792" s="8" t="s">
        <v>178</v>
      </c>
      <c r="N792" s="9" t="s">
        <v>179</v>
      </c>
      <c r="O792" s="9">
        <v>10907</v>
      </c>
      <c r="P792" s="8" t="s">
        <v>351</v>
      </c>
      <c r="Q792" s="10">
        <v>34232631</v>
      </c>
      <c r="R792" s="10">
        <v>69</v>
      </c>
      <c r="S792" s="10">
        <v>2206758</v>
      </c>
    </row>
    <row r="793" ht="14.25" spans="1:19">
      <c r="A793" s="7">
        <v>44876.89375</v>
      </c>
      <c r="B793" s="8">
        <v>51363405</v>
      </c>
      <c r="C793" s="8">
        <v>747</v>
      </c>
      <c r="D793" s="8" t="s">
        <v>81</v>
      </c>
      <c r="E793" s="8">
        <v>174232</v>
      </c>
      <c r="F793" s="8" t="s">
        <v>174</v>
      </c>
      <c r="G793" s="8" t="s">
        <v>175</v>
      </c>
      <c r="H793" s="8" t="s">
        <v>176</v>
      </c>
      <c r="I793" s="8">
        <v>-11</v>
      </c>
      <c r="J793" s="8">
        <v>-1511.63</v>
      </c>
      <c r="K793" s="8">
        <v>10601</v>
      </c>
      <c r="L793" s="8" t="s">
        <v>177</v>
      </c>
      <c r="M793" s="8" t="s">
        <v>178</v>
      </c>
      <c r="N793" s="9" t="s">
        <v>179</v>
      </c>
      <c r="O793" s="9">
        <v>10907</v>
      </c>
      <c r="P793" s="8" t="s">
        <v>351</v>
      </c>
      <c r="Q793" s="10">
        <v>34232631</v>
      </c>
      <c r="R793" s="10">
        <v>69</v>
      </c>
      <c r="S793" s="10">
        <v>2206758</v>
      </c>
    </row>
    <row r="794" ht="14.25" spans="1:19">
      <c r="A794" s="7">
        <v>44878.3458333333</v>
      </c>
      <c r="B794" s="8">
        <v>51377258</v>
      </c>
      <c r="C794" s="8">
        <v>747</v>
      </c>
      <c r="D794" s="8" t="s">
        <v>81</v>
      </c>
      <c r="E794" s="8">
        <v>174232</v>
      </c>
      <c r="F794" s="8" t="s">
        <v>174</v>
      </c>
      <c r="G794" s="8" t="s">
        <v>175</v>
      </c>
      <c r="H794" s="8" t="s">
        <v>176</v>
      </c>
      <c r="I794" s="8">
        <v>4</v>
      </c>
      <c r="J794" s="8">
        <v>276</v>
      </c>
      <c r="K794" s="8">
        <v>10601</v>
      </c>
      <c r="L794" s="8" t="s">
        <v>177</v>
      </c>
      <c r="M794" s="8" t="s">
        <v>178</v>
      </c>
      <c r="N794" s="9" t="s">
        <v>179</v>
      </c>
      <c r="O794" s="9">
        <v>11964</v>
      </c>
      <c r="P794" s="8" t="s">
        <v>352</v>
      </c>
      <c r="Q794" s="10">
        <v>33334353</v>
      </c>
      <c r="R794" s="10">
        <v>69</v>
      </c>
      <c r="S794" s="10">
        <v>2205707</v>
      </c>
    </row>
    <row r="795" ht="14.25" spans="1:19">
      <c r="A795" s="7">
        <v>44878.4361111111</v>
      </c>
      <c r="B795" s="8">
        <v>51378982</v>
      </c>
      <c r="C795" s="8">
        <v>747</v>
      </c>
      <c r="D795" s="8" t="s">
        <v>81</v>
      </c>
      <c r="E795" s="8">
        <v>174232</v>
      </c>
      <c r="F795" s="8" t="s">
        <v>174</v>
      </c>
      <c r="G795" s="8" t="s">
        <v>175</v>
      </c>
      <c r="H795" s="8" t="s">
        <v>176</v>
      </c>
      <c r="I795" s="8">
        <v>10</v>
      </c>
      <c r="J795" s="8">
        <v>690</v>
      </c>
      <c r="K795" s="8">
        <v>10601</v>
      </c>
      <c r="L795" s="8" t="s">
        <v>177</v>
      </c>
      <c r="M795" s="8" t="s">
        <v>178</v>
      </c>
      <c r="N795" s="9" t="s">
        <v>179</v>
      </c>
      <c r="O795" s="9">
        <v>10907</v>
      </c>
      <c r="P795" s="8" t="s">
        <v>351</v>
      </c>
      <c r="Q795" s="10">
        <v>34232631</v>
      </c>
      <c r="R795" s="10">
        <v>69</v>
      </c>
      <c r="S795" s="10">
        <v>2206758</v>
      </c>
    </row>
    <row r="796" ht="14.25" spans="1:19">
      <c r="A796" s="7">
        <v>44878.70625</v>
      </c>
      <c r="B796" s="8">
        <v>51385461</v>
      </c>
      <c r="C796" s="8">
        <v>747</v>
      </c>
      <c r="D796" s="8" t="s">
        <v>81</v>
      </c>
      <c r="E796" s="8">
        <v>174232</v>
      </c>
      <c r="F796" s="8" t="s">
        <v>174</v>
      </c>
      <c r="G796" s="8" t="s">
        <v>175</v>
      </c>
      <c r="H796" s="8" t="s">
        <v>176</v>
      </c>
      <c r="I796" s="8">
        <v>1</v>
      </c>
      <c r="J796" s="8">
        <v>132</v>
      </c>
      <c r="K796" s="8">
        <v>10601</v>
      </c>
      <c r="L796" s="8" t="s">
        <v>177</v>
      </c>
      <c r="M796" s="8" t="s">
        <v>178</v>
      </c>
      <c r="N796" s="9" t="s">
        <v>179</v>
      </c>
      <c r="O796" s="9">
        <v>11964</v>
      </c>
      <c r="P796" s="8" t="s">
        <v>352</v>
      </c>
      <c r="Q796" s="10">
        <v>33334353</v>
      </c>
      <c r="R796" s="10">
        <v>69</v>
      </c>
      <c r="S796" s="10">
        <v>2205707</v>
      </c>
    </row>
    <row r="797" ht="14.25" spans="1:19">
      <c r="A797" s="7">
        <v>44878.8041666667</v>
      </c>
      <c r="B797" s="8">
        <v>51387900</v>
      </c>
      <c r="C797" s="8">
        <v>747</v>
      </c>
      <c r="D797" s="8" t="s">
        <v>81</v>
      </c>
      <c r="E797" s="8">
        <v>174232</v>
      </c>
      <c r="F797" s="8" t="s">
        <v>174</v>
      </c>
      <c r="G797" s="8" t="s">
        <v>175</v>
      </c>
      <c r="H797" s="8" t="s">
        <v>176</v>
      </c>
      <c r="I797" s="8">
        <v>3</v>
      </c>
      <c r="J797" s="8">
        <v>276</v>
      </c>
      <c r="K797" s="8">
        <v>10601</v>
      </c>
      <c r="L797" s="8" t="s">
        <v>177</v>
      </c>
      <c r="M797" s="8" t="s">
        <v>178</v>
      </c>
      <c r="N797" s="9" t="s">
        <v>179</v>
      </c>
      <c r="O797" s="9">
        <v>11964</v>
      </c>
      <c r="P797" s="8" t="s">
        <v>352</v>
      </c>
      <c r="Q797" s="10">
        <v>33721990</v>
      </c>
      <c r="R797" s="10">
        <v>69</v>
      </c>
      <c r="S797" s="10">
        <v>2206729</v>
      </c>
    </row>
    <row r="798" ht="14.25" spans="1:19">
      <c r="A798" s="7">
        <v>44878.8847222222</v>
      </c>
      <c r="B798" s="8">
        <v>51390218</v>
      </c>
      <c r="C798" s="8">
        <v>747</v>
      </c>
      <c r="D798" s="8" t="s">
        <v>81</v>
      </c>
      <c r="E798" s="8">
        <v>174232</v>
      </c>
      <c r="F798" s="8" t="s">
        <v>174</v>
      </c>
      <c r="G798" s="8" t="s">
        <v>175</v>
      </c>
      <c r="H798" s="8" t="s">
        <v>176</v>
      </c>
      <c r="I798" s="8">
        <v>-1</v>
      </c>
      <c r="J798" s="8">
        <v>-132</v>
      </c>
      <c r="K798" s="8">
        <v>10601</v>
      </c>
      <c r="L798" s="8" t="s">
        <v>177</v>
      </c>
      <c r="M798" s="8" t="s">
        <v>178</v>
      </c>
      <c r="N798" s="9" t="s">
        <v>179</v>
      </c>
      <c r="O798" s="9">
        <v>11964</v>
      </c>
      <c r="P798" s="8" t="s">
        <v>352</v>
      </c>
      <c r="Q798" s="10">
        <v>33334353</v>
      </c>
      <c r="R798" s="10">
        <v>69</v>
      </c>
      <c r="S798" s="10">
        <v>2205707</v>
      </c>
    </row>
    <row r="799" ht="14.25" spans="1:19">
      <c r="A799" s="7">
        <v>44879.4756944444</v>
      </c>
      <c r="B799" s="8">
        <v>51393897</v>
      </c>
      <c r="C799" s="8">
        <v>747</v>
      </c>
      <c r="D799" s="8" t="s">
        <v>81</v>
      </c>
      <c r="E799" s="8">
        <v>174232</v>
      </c>
      <c r="F799" s="8" t="s">
        <v>174</v>
      </c>
      <c r="G799" s="8" t="s">
        <v>175</v>
      </c>
      <c r="H799" s="8" t="s">
        <v>176</v>
      </c>
      <c r="I799" s="8">
        <v>1</v>
      </c>
      <c r="J799" s="8">
        <v>92</v>
      </c>
      <c r="K799" s="8">
        <v>10601</v>
      </c>
      <c r="L799" s="8" t="s">
        <v>177</v>
      </c>
      <c r="M799" s="8" t="s">
        <v>178</v>
      </c>
      <c r="N799" s="9" t="s">
        <v>179</v>
      </c>
      <c r="O799" s="9">
        <v>11964</v>
      </c>
      <c r="P799" s="8" t="s">
        <v>352</v>
      </c>
      <c r="Q799" s="10">
        <v>33721990</v>
      </c>
      <c r="R799" s="10">
        <v>69</v>
      </c>
      <c r="S799" s="10">
        <v>2206729</v>
      </c>
    </row>
    <row r="800" ht="14.25" spans="1:19">
      <c r="A800" s="7">
        <v>44879.4756944444</v>
      </c>
      <c r="B800" s="8">
        <v>51393897</v>
      </c>
      <c r="C800" s="8">
        <v>747</v>
      </c>
      <c r="D800" s="8" t="s">
        <v>81</v>
      </c>
      <c r="E800" s="8">
        <v>174232</v>
      </c>
      <c r="F800" s="8" t="s">
        <v>174</v>
      </c>
      <c r="G800" s="8" t="s">
        <v>175</v>
      </c>
      <c r="H800" s="8" t="s">
        <v>176</v>
      </c>
      <c r="I800" s="8">
        <v>1</v>
      </c>
      <c r="J800" s="8">
        <v>92</v>
      </c>
      <c r="K800" s="8">
        <v>10601</v>
      </c>
      <c r="L800" s="8" t="s">
        <v>177</v>
      </c>
      <c r="M800" s="8" t="s">
        <v>178</v>
      </c>
      <c r="N800" s="9" t="s">
        <v>179</v>
      </c>
      <c r="O800" s="9">
        <v>11964</v>
      </c>
      <c r="P800" s="8" t="s">
        <v>352</v>
      </c>
      <c r="Q800" s="10">
        <v>34232631</v>
      </c>
      <c r="R800" s="10">
        <v>69</v>
      </c>
      <c r="S800" s="10">
        <v>2206758</v>
      </c>
    </row>
    <row r="801" ht="14.25" spans="1:19">
      <c r="A801" s="7">
        <v>44879.4756944444</v>
      </c>
      <c r="B801" s="8">
        <v>51393897</v>
      </c>
      <c r="C801" s="8">
        <v>747</v>
      </c>
      <c r="D801" s="8" t="s">
        <v>81</v>
      </c>
      <c r="E801" s="8">
        <v>174232</v>
      </c>
      <c r="F801" s="8" t="s">
        <v>174</v>
      </c>
      <c r="G801" s="8" t="s">
        <v>175</v>
      </c>
      <c r="H801" s="8" t="s">
        <v>176</v>
      </c>
      <c r="I801" s="8">
        <v>1</v>
      </c>
      <c r="J801" s="8">
        <v>92</v>
      </c>
      <c r="K801" s="8">
        <v>10601</v>
      </c>
      <c r="L801" s="8" t="s">
        <v>177</v>
      </c>
      <c r="M801" s="8" t="s">
        <v>178</v>
      </c>
      <c r="N801" s="9" t="s">
        <v>179</v>
      </c>
      <c r="O801" s="9">
        <v>11964</v>
      </c>
      <c r="P801" s="8" t="s">
        <v>352</v>
      </c>
      <c r="Q801" s="10">
        <v>33334353</v>
      </c>
      <c r="R801" s="10">
        <v>69</v>
      </c>
      <c r="S801" s="10">
        <v>2205707</v>
      </c>
    </row>
    <row r="802" ht="14.25" spans="1:19">
      <c r="A802" s="7">
        <v>44880.8493055556</v>
      </c>
      <c r="B802" s="8">
        <v>51416954</v>
      </c>
      <c r="C802" s="8">
        <v>747</v>
      </c>
      <c r="D802" s="8" t="s">
        <v>81</v>
      </c>
      <c r="E802" s="8">
        <v>174232</v>
      </c>
      <c r="F802" s="8" t="s">
        <v>174</v>
      </c>
      <c r="G802" s="8" t="s">
        <v>175</v>
      </c>
      <c r="H802" s="8" t="s">
        <v>176</v>
      </c>
      <c r="I802" s="8">
        <v>3</v>
      </c>
      <c r="J802" s="8">
        <v>276</v>
      </c>
      <c r="K802" s="8">
        <v>10601</v>
      </c>
      <c r="L802" s="8" t="s">
        <v>177</v>
      </c>
      <c r="M802" s="8" t="s">
        <v>178</v>
      </c>
      <c r="N802" s="9" t="s">
        <v>179</v>
      </c>
      <c r="O802" s="9">
        <v>11964</v>
      </c>
      <c r="P802" s="8" t="s">
        <v>352</v>
      </c>
      <c r="Q802" s="10">
        <v>34232631</v>
      </c>
      <c r="R802" s="10">
        <v>69</v>
      </c>
      <c r="S802" s="10">
        <v>2206758</v>
      </c>
    </row>
    <row r="803" ht="14.25" spans="1:19">
      <c r="A803" s="7">
        <v>44875.3576388889</v>
      </c>
      <c r="B803" s="8">
        <v>51332633</v>
      </c>
      <c r="C803" s="8">
        <v>748</v>
      </c>
      <c r="D803" s="8" t="s">
        <v>82</v>
      </c>
      <c r="E803" s="8">
        <v>174232</v>
      </c>
      <c r="F803" s="8" t="s">
        <v>174</v>
      </c>
      <c r="G803" s="8" t="s">
        <v>175</v>
      </c>
      <c r="H803" s="8" t="s">
        <v>176</v>
      </c>
      <c r="I803" s="8">
        <v>1</v>
      </c>
      <c r="J803" s="8">
        <v>58</v>
      </c>
      <c r="K803" s="8">
        <v>10601</v>
      </c>
      <c r="L803" s="8" t="s">
        <v>177</v>
      </c>
      <c r="M803" s="8" t="s">
        <v>178</v>
      </c>
      <c r="N803" s="9" t="s">
        <v>179</v>
      </c>
      <c r="O803" s="9">
        <v>14740</v>
      </c>
      <c r="P803" s="8" t="s">
        <v>353</v>
      </c>
      <c r="Q803" s="10">
        <v>33721990</v>
      </c>
      <c r="R803" s="10">
        <v>69</v>
      </c>
      <c r="S803" s="10">
        <v>2206729</v>
      </c>
    </row>
    <row r="804" ht="14.25" spans="1:19">
      <c r="A804" s="7">
        <v>44875.4993055556</v>
      </c>
      <c r="B804" s="8">
        <v>51336504</v>
      </c>
      <c r="C804" s="8">
        <v>748</v>
      </c>
      <c r="D804" s="8" t="s">
        <v>82</v>
      </c>
      <c r="E804" s="8">
        <v>174232</v>
      </c>
      <c r="F804" s="8" t="s">
        <v>174</v>
      </c>
      <c r="G804" s="8" t="s">
        <v>175</v>
      </c>
      <c r="H804" s="8" t="s">
        <v>176</v>
      </c>
      <c r="I804" s="8">
        <v>1</v>
      </c>
      <c r="J804" s="8">
        <v>58.67</v>
      </c>
      <c r="K804" s="8">
        <v>10601</v>
      </c>
      <c r="L804" s="8" t="s">
        <v>177</v>
      </c>
      <c r="M804" s="8" t="s">
        <v>178</v>
      </c>
      <c r="N804" s="9" t="s">
        <v>179</v>
      </c>
      <c r="O804" s="9">
        <v>14740</v>
      </c>
      <c r="P804" s="8" t="s">
        <v>353</v>
      </c>
      <c r="Q804" s="10">
        <v>34318250</v>
      </c>
      <c r="R804" s="10">
        <v>69</v>
      </c>
      <c r="S804" s="10">
        <v>2207726</v>
      </c>
    </row>
    <row r="805" ht="14.25" spans="1:19">
      <c r="A805" s="7">
        <v>44875.5694444444</v>
      </c>
      <c r="B805" s="8">
        <v>51337766</v>
      </c>
      <c r="C805" s="8">
        <v>748</v>
      </c>
      <c r="D805" s="8" t="s">
        <v>82</v>
      </c>
      <c r="E805" s="8">
        <v>174232</v>
      </c>
      <c r="F805" s="8" t="s">
        <v>174</v>
      </c>
      <c r="G805" s="8" t="s">
        <v>175</v>
      </c>
      <c r="H805" s="8" t="s">
        <v>176</v>
      </c>
      <c r="I805" s="8">
        <v>7</v>
      </c>
      <c r="J805" s="8">
        <v>483</v>
      </c>
      <c r="K805" s="8">
        <v>10601</v>
      </c>
      <c r="L805" s="8" t="s">
        <v>177</v>
      </c>
      <c r="M805" s="8" t="s">
        <v>178</v>
      </c>
      <c r="N805" s="9" t="s">
        <v>179</v>
      </c>
      <c r="O805" s="9">
        <v>15368</v>
      </c>
      <c r="P805" s="8" t="s">
        <v>354</v>
      </c>
      <c r="Q805" s="10">
        <v>33721990</v>
      </c>
      <c r="R805" s="10">
        <v>69</v>
      </c>
      <c r="S805" s="10">
        <v>2206729</v>
      </c>
    </row>
    <row r="806" ht="14.25" spans="1:19">
      <c r="A806" s="7">
        <v>44875.5694444444</v>
      </c>
      <c r="B806" s="8">
        <v>51337766</v>
      </c>
      <c r="C806" s="8">
        <v>748</v>
      </c>
      <c r="D806" s="8" t="s">
        <v>82</v>
      </c>
      <c r="E806" s="8">
        <v>174232</v>
      </c>
      <c r="F806" s="8" t="s">
        <v>174</v>
      </c>
      <c r="G806" s="8" t="s">
        <v>175</v>
      </c>
      <c r="H806" s="8" t="s">
        <v>176</v>
      </c>
      <c r="I806" s="8">
        <v>2</v>
      </c>
      <c r="J806" s="8">
        <v>138</v>
      </c>
      <c r="K806" s="8">
        <v>10601</v>
      </c>
      <c r="L806" s="8" t="s">
        <v>177</v>
      </c>
      <c r="M806" s="8" t="s">
        <v>178</v>
      </c>
      <c r="N806" s="9" t="s">
        <v>179</v>
      </c>
      <c r="O806" s="9">
        <v>15368</v>
      </c>
      <c r="P806" s="8" t="s">
        <v>354</v>
      </c>
      <c r="Q806" s="10">
        <v>34161683</v>
      </c>
      <c r="R806" s="10">
        <v>69</v>
      </c>
      <c r="S806" s="10">
        <v>2206709</v>
      </c>
    </row>
    <row r="807" ht="14.25" spans="1:19">
      <c r="A807" s="7">
        <v>44875.5694444444</v>
      </c>
      <c r="B807" s="8">
        <v>51337766</v>
      </c>
      <c r="C807" s="8">
        <v>748</v>
      </c>
      <c r="D807" s="8" t="s">
        <v>82</v>
      </c>
      <c r="E807" s="8">
        <v>174232</v>
      </c>
      <c r="F807" s="8" t="s">
        <v>174</v>
      </c>
      <c r="G807" s="8" t="s">
        <v>175</v>
      </c>
      <c r="H807" s="8" t="s">
        <v>176</v>
      </c>
      <c r="I807" s="8">
        <v>1</v>
      </c>
      <c r="J807" s="8">
        <v>69</v>
      </c>
      <c r="K807" s="8">
        <v>10601</v>
      </c>
      <c r="L807" s="8" t="s">
        <v>177</v>
      </c>
      <c r="M807" s="8" t="s">
        <v>178</v>
      </c>
      <c r="N807" s="9" t="s">
        <v>179</v>
      </c>
      <c r="O807" s="9">
        <v>15368</v>
      </c>
      <c r="P807" s="8" t="s">
        <v>354</v>
      </c>
      <c r="Q807" s="10">
        <v>34318250</v>
      </c>
      <c r="R807" s="10">
        <v>69</v>
      </c>
      <c r="S807" s="10">
        <v>2207726</v>
      </c>
    </row>
    <row r="808" ht="14.25" spans="1:19">
      <c r="A808" s="7">
        <v>44875.6215277778</v>
      </c>
      <c r="B808" s="8">
        <v>51338927</v>
      </c>
      <c r="C808" s="8">
        <v>748</v>
      </c>
      <c r="D808" s="8" t="s">
        <v>82</v>
      </c>
      <c r="E808" s="8">
        <v>174232</v>
      </c>
      <c r="F808" s="8" t="s">
        <v>174</v>
      </c>
      <c r="G808" s="8" t="s">
        <v>175</v>
      </c>
      <c r="H808" s="8" t="s">
        <v>176</v>
      </c>
      <c r="I808" s="8">
        <v>3</v>
      </c>
      <c r="J808" s="8">
        <v>276</v>
      </c>
      <c r="K808" s="8">
        <v>10601</v>
      </c>
      <c r="L808" s="8" t="s">
        <v>177</v>
      </c>
      <c r="M808" s="8" t="s">
        <v>178</v>
      </c>
      <c r="N808" s="9" t="s">
        <v>179</v>
      </c>
      <c r="O808" s="9">
        <v>15368</v>
      </c>
      <c r="P808" s="8" t="s">
        <v>354</v>
      </c>
      <c r="Q808" s="10">
        <v>34232631</v>
      </c>
      <c r="R808" s="10">
        <v>69</v>
      </c>
      <c r="S808" s="10">
        <v>2206758</v>
      </c>
    </row>
    <row r="809" ht="14.25" spans="1:19">
      <c r="A809" s="7">
        <v>44875.6298611111</v>
      </c>
      <c r="B809" s="8">
        <v>51339220</v>
      </c>
      <c r="C809" s="8">
        <v>748</v>
      </c>
      <c r="D809" s="8" t="s">
        <v>82</v>
      </c>
      <c r="E809" s="8">
        <v>174232</v>
      </c>
      <c r="F809" s="8" t="s">
        <v>174</v>
      </c>
      <c r="G809" s="8" t="s">
        <v>175</v>
      </c>
      <c r="H809" s="8" t="s">
        <v>176</v>
      </c>
      <c r="I809" s="8">
        <v>10</v>
      </c>
      <c r="J809" s="8">
        <v>690</v>
      </c>
      <c r="K809" s="8">
        <v>10601</v>
      </c>
      <c r="L809" s="8" t="s">
        <v>177</v>
      </c>
      <c r="M809" s="8" t="s">
        <v>178</v>
      </c>
      <c r="N809" s="9" t="s">
        <v>179</v>
      </c>
      <c r="O809" s="9">
        <v>15368</v>
      </c>
      <c r="P809" s="8" t="s">
        <v>354</v>
      </c>
      <c r="Q809" s="10">
        <v>34232631</v>
      </c>
      <c r="R809" s="10">
        <v>69</v>
      </c>
      <c r="S809" s="10">
        <v>2206758</v>
      </c>
    </row>
    <row r="810" ht="14.25" spans="1:19">
      <c r="A810" s="7">
        <v>44875.7375</v>
      </c>
      <c r="B810" s="8">
        <v>51341898</v>
      </c>
      <c r="C810" s="8">
        <v>748</v>
      </c>
      <c r="D810" s="8" t="s">
        <v>82</v>
      </c>
      <c r="E810" s="8">
        <v>174232</v>
      </c>
      <c r="F810" s="8" t="s">
        <v>174</v>
      </c>
      <c r="G810" s="8" t="s">
        <v>175</v>
      </c>
      <c r="H810" s="8" t="s">
        <v>176</v>
      </c>
      <c r="I810" s="8">
        <v>-3</v>
      </c>
      <c r="J810" s="8">
        <v>-276</v>
      </c>
      <c r="K810" s="8">
        <v>10601</v>
      </c>
      <c r="L810" s="8" t="s">
        <v>177</v>
      </c>
      <c r="M810" s="8" t="s">
        <v>178</v>
      </c>
      <c r="N810" s="9" t="s">
        <v>179</v>
      </c>
      <c r="O810" s="9">
        <v>15368</v>
      </c>
      <c r="P810" s="8" t="s">
        <v>354</v>
      </c>
      <c r="Q810" s="10">
        <v>34232631</v>
      </c>
      <c r="R810" s="10">
        <v>69</v>
      </c>
      <c r="S810" s="10">
        <v>2206758</v>
      </c>
    </row>
    <row r="811" ht="14.25" spans="1:19">
      <c r="A811" s="7">
        <v>44875.9</v>
      </c>
      <c r="B811" s="8">
        <v>51347537</v>
      </c>
      <c r="C811" s="8">
        <v>748</v>
      </c>
      <c r="D811" s="8" t="s">
        <v>82</v>
      </c>
      <c r="E811" s="8">
        <v>174232</v>
      </c>
      <c r="F811" s="8" t="s">
        <v>174</v>
      </c>
      <c r="G811" s="8" t="s">
        <v>175</v>
      </c>
      <c r="H811" s="8" t="s">
        <v>176</v>
      </c>
      <c r="I811" s="8">
        <v>-3</v>
      </c>
      <c r="J811" s="8">
        <v>-276</v>
      </c>
      <c r="K811" s="8">
        <v>10601</v>
      </c>
      <c r="L811" s="8" t="s">
        <v>177</v>
      </c>
      <c r="M811" s="8" t="s">
        <v>178</v>
      </c>
      <c r="N811" s="9" t="s">
        <v>179</v>
      </c>
      <c r="O811" s="9">
        <v>15368</v>
      </c>
      <c r="P811" s="8" t="s">
        <v>354</v>
      </c>
      <c r="Q811" s="10">
        <v>34232631</v>
      </c>
      <c r="R811" s="10">
        <v>69</v>
      </c>
      <c r="S811" s="10">
        <v>2206758</v>
      </c>
    </row>
    <row r="812" ht="14.25" spans="1:19">
      <c r="A812" s="7">
        <v>44875.9125</v>
      </c>
      <c r="B812" s="8">
        <v>51347861</v>
      </c>
      <c r="C812" s="8">
        <v>748</v>
      </c>
      <c r="D812" s="8" t="s">
        <v>82</v>
      </c>
      <c r="E812" s="8">
        <v>174232</v>
      </c>
      <c r="F812" s="8" t="s">
        <v>174</v>
      </c>
      <c r="G812" s="8" t="s">
        <v>175</v>
      </c>
      <c r="H812" s="8" t="s">
        <v>176</v>
      </c>
      <c r="I812" s="8">
        <v>3</v>
      </c>
      <c r="J812" s="8">
        <v>276</v>
      </c>
      <c r="K812" s="8">
        <v>10601</v>
      </c>
      <c r="L812" s="8" t="s">
        <v>177</v>
      </c>
      <c r="M812" s="8" t="s">
        <v>178</v>
      </c>
      <c r="N812" s="9" t="s">
        <v>179</v>
      </c>
      <c r="O812" s="9">
        <v>14740</v>
      </c>
      <c r="P812" s="8" t="s">
        <v>353</v>
      </c>
      <c r="Q812" s="10">
        <v>34232631</v>
      </c>
      <c r="R812" s="10">
        <v>69</v>
      </c>
      <c r="S812" s="10">
        <v>2206758</v>
      </c>
    </row>
    <row r="813" ht="14.25" spans="1:19">
      <c r="A813" s="7">
        <v>44876.4111111111</v>
      </c>
      <c r="B813" s="8">
        <v>51350075</v>
      </c>
      <c r="C813" s="8">
        <v>748</v>
      </c>
      <c r="D813" s="8" t="s">
        <v>82</v>
      </c>
      <c r="E813" s="8">
        <v>174232</v>
      </c>
      <c r="F813" s="8" t="s">
        <v>174</v>
      </c>
      <c r="G813" s="8" t="s">
        <v>175</v>
      </c>
      <c r="H813" s="8" t="s">
        <v>176</v>
      </c>
      <c r="I813" s="8">
        <v>10</v>
      </c>
      <c r="J813" s="8">
        <v>690</v>
      </c>
      <c r="K813" s="8">
        <v>10601</v>
      </c>
      <c r="L813" s="8" t="s">
        <v>177</v>
      </c>
      <c r="M813" s="8" t="s">
        <v>178</v>
      </c>
      <c r="N813" s="9" t="s">
        <v>179</v>
      </c>
      <c r="O813" s="9">
        <v>15368</v>
      </c>
      <c r="P813" s="8" t="s">
        <v>354</v>
      </c>
      <c r="Q813" s="10">
        <v>34232631</v>
      </c>
      <c r="R813" s="10">
        <v>69</v>
      </c>
      <c r="S813" s="10">
        <v>2206758</v>
      </c>
    </row>
    <row r="814" ht="14.25" spans="1:19">
      <c r="A814" s="7">
        <v>44876.7638888889</v>
      </c>
      <c r="B814" s="8">
        <v>51358795</v>
      </c>
      <c r="C814" s="8">
        <v>748</v>
      </c>
      <c r="D814" s="8" t="s">
        <v>82</v>
      </c>
      <c r="E814" s="8">
        <v>174232</v>
      </c>
      <c r="F814" s="8" t="s">
        <v>174</v>
      </c>
      <c r="G814" s="8" t="s">
        <v>175</v>
      </c>
      <c r="H814" s="8" t="s">
        <v>176</v>
      </c>
      <c r="I814" s="8">
        <v>1</v>
      </c>
      <c r="J814" s="8">
        <v>58.67</v>
      </c>
      <c r="K814" s="8">
        <v>10601</v>
      </c>
      <c r="L814" s="8" t="s">
        <v>177</v>
      </c>
      <c r="M814" s="8" t="s">
        <v>178</v>
      </c>
      <c r="N814" s="9" t="s">
        <v>179</v>
      </c>
      <c r="O814" s="9">
        <v>15368</v>
      </c>
      <c r="P814" s="8" t="s">
        <v>354</v>
      </c>
      <c r="Q814" s="10">
        <v>33721990</v>
      </c>
      <c r="R814" s="10">
        <v>69</v>
      </c>
      <c r="S814" s="10">
        <v>2206729</v>
      </c>
    </row>
    <row r="815" ht="14.25" spans="1:19">
      <c r="A815" s="7">
        <v>44876.7708333333</v>
      </c>
      <c r="B815" s="8">
        <v>51359026</v>
      </c>
      <c r="C815" s="8">
        <v>748</v>
      </c>
      <c r="D815" s="8" t="s">
        <v>82</v>
      </c>
      <c r="E815" s="8">
        <v>174232</v>
      </c>
      <c r="F815" s="8" t="s">
        <v>174</v>
      </c>
      <c r="G815" s="8" t="s">
        <v>175</v>
      </c>
      <c r="H815" s="8" t="s">
        <v>176</v>
      </c>
      <c r="I815" s="8">
        <v>1</v>
      </c>
      <c r="J815" s="8">
        <v>58.67</v>
      </c>
      <c r="K815" s="8">
        <v>10601</v>
      </c>
      <c r="L815" s="8" t="s">
        <v>177</v>
      </c>
      <c r="M815" s="8" t="s">
        <v>178</v>
      </c>
      <c r="N815" s="9" t="s">
        <v>179</v>
      </c>
      <c r="O815" s="9">
        <v>15368</v>
      </c>
      <c r="P815" s="8" t="s">
        <v>354</v>
      </c>
      <c r="Q815" s="10">
        <v>33721990</v>
      </c>
      <c r="R815" s="10">
        <v>69</v>
      </c>
      <c r="S815" s="10">
        <v>2206729</v>
      </c>
    </row>
    <row r="816" ht="14.25" spans="1:19">
      <c r="A816" s="7">
        <v>44876.7777777778</v>
      </c>
      <c r="B816" s="8">
        <v>51359125</v>
      </c>
      <c r="C816" s="8">
        <v>748</v>
      </c>
      <c r="D816" s="8" t="s">
        <v>82</v>
      </c>
      <c r="E816" s="8">
        <v>174232</v>
      </c>
      <c r="F816" s="8" t="s">
        <v>174</v>
      </c>
      <c r="G816" s="8" t="s">
        <v>175</v>
      </c>
      <c r="H816" s="8" t="s">
        <v>176</v>
      </c>
      <c r="I816" s="8">
        <v>3</v>
      </c>
      <c r="J816" s="8">
        <v>276</v>
      </c>
      <c r="K816" s="8">
        <v>10601</v>
      </c>
      <c r="L816" s="8" t="s">
        <v>177</v>
      </c>
      <c r="M816" s="8" t="s">
        <v>178</v>
      </c>
      <c r="N816" s="9" t="s">
        <v>179</v>
      </c>
      <c r="O816" s="9">
        <v>15368</v>
      </c>
      <c r="P816" s="8" t="s">
        <v>354</v>
      </c>
      <c r="Q816" s="10">
        <v>33721990</v>
      </c>
      <c r="R816" s="10">
        <v>69</v>
      </c>
      <c r="S816" s="10">
        <v>2206729</v>
      </c>
    </row>
    <row r="817" ht="14.25" spans="1:19">
      <c r="A817" s="7">
        <v>44876.8569444444</v>
      </c>
      <c r="B817" s="8">
        <v>51362076</v>
      </c>
      <c r="C817" s="8">
        <v>748</v>
      </c>
      <c r="D817" s="8" t="s">
        <v>82</v>
      </c>
      <c r="E817" s="8">
        <v>174232</v>
      </c>
      <c r="F817" s="8" t="s">
        <v>174</v>
      </c>
      <c r="G817" s="8" t="s">
        <v>175</v>
      </c>
      <c r="H817" s="8" t="s">
        <v>176</v>
      </c>
      <c r="I817" s="8">
        <v>1</v>
      </c>
      <c r="J817" s="8">
        <v>58.67</v>
      </c>
      <c r="K817" s="8">
        <v>10601</v>
      </c>
      <c r="L817" s="8" t="s">
        <v>177</v>
      </c>
      <c r="M817" s="8" t="s">
        <v>178</v>
      </c>
      <c r="N817" s="9" t="s">
        <v>179</v>
      </c>
      <c r="O817" s="9">
        <v>15368</v>
      </c>
      <c r="P817" s="8" t="s">
        <v>354</v>
      </c>
      <c r="Q817" s="10">
        <v>33721990</v>
      </c>
      <c r="R817" s="10">
        <v>69</v>
      </c>
      <c r="S817" s="10">
        <v>2206729</v>
      </c>
    </row>
    <row r="818" ht="14.25" spans="1:19">
      <c r="A818" s="7">
        <v>44876.8569444444</v>
      </c>
      <c r="B818" s="8">
        <v>51362098</v>
      </c>
      <c r="C818" s="8">
        <v>748</v>
      </c>
      <c r="D818" s="8" t="s">
        <v>82</v>
      </c>
      <c r="E818" s="8">
        <v>174232</v>
      </c>
      <c r="F818" s="8" t="s">
        <v>174</v>
      </c>
      <c r="G818" s="8" t="s">
        <v>175</v>
      </c>
      <c r="H818" s="8" t="s">
        <v>176</v>
      </c>
      <c r="I818" s="8">
        <v>1</v>
      </c>
      <c r="J818" s="8">
        <v>58.67</v>
      </c>
      <c r="K818" s="8">
        <v>10601</v>
      </c>
      <c r="L818" s="8" t="s">
        <v>177</v>
      </c>
      <c r="M818" s="8" t="s">
        <v>178</v>
      </c>
      <c r="N818" s="9" t="s">
        <v>179</v>
      </c>
      <c r="O818" s="9">
        <v>15368</v>
      </c>
      <c r="P818" s="8" t="s">
        <v>354</v>
      </c>
      <c r="Q818" s="10">
        <v>33721990</v>
      </c>
      <c r="R818" s="10">
        <v>69</v>
      </c>
      <c r="S818" s="10">
        <v>2206729</v>
      </c>
    </row>
    <row r="819" ht="14.25" spans="1:19">
      <c r="A819" s="7">
        <v>44876.8576388889</v>
      </c>
      <c r="B819" s="8">
        <v>51362115</v>
      </c>
      <c r="C819" s="8">
        <v>748</v>
      </c>
      <c r="D819" s="8" t="s">
        <v>82</v>
      </c>
      <c r="E819" s="8">
        <v>174232</v>
      </c>
      <c r="F819" s="8" t="s">
        <v>174</v>
      </c>
      <c r="G819" s="8" t="s">
        <v>175</v>
      </c>
      <c r="H819" s="8" t="s">
        <v>176</v>
      </c>
      <c r="I819" s="8">
        <v>1</v>
      </c>
      <c r="J819" s="8">
        <v>58.67</v>
      </c>
      <c r="K819" s="8">
        <v>10601</v>
      </c>
      <c r="L819" s="8" t="s">
        <v>177</v>
      </c>
      <c r="M819" s="8" t="s">
        <v>178</v>
      </c>
      <c r="N819" s="9" t="s">
        <v>179</v>
      </c>
      <c r="O819" s="9">
        <v>15368</v>
      </c>
      <c r="P819" s="8" t="s">
        <v>354</v>
      </c>
      <c r="Q819" s="10">
        <v>33721990</v>
      </c>
      <c r="R819" s="10">
        <v>69</v>
      </c>
      <c r="S819" s="10">
        <v>2206729</v>
      </c>
    </row>
    <row r="820" ht="14.25" spans="1:19">
      <c r="A820" s="7">
        <v>44876.8819444444</v>
      </c>
      <c r="B820" s="8">
        <v>51362294</v>
      </c>
      <c r="C820" s="8">
        <v>748</v>
      </c>
      <c r="D820" s="8" t="s">
        <v>82</v>
      </c>
      <c r="E820" s="8">
        <v>174232</v>
      </c>
      <c r="F820" s="8" t="s">
        <v>174</v>
      </c>
      <c r="G820" s="8" t="s">
        <v>175</v>
      </c>
      <c r="H820" s="8" t="s">
        <v>176</v>
      </c>
      <c r="I820" s="8">
        <v>1</v>
      </c>
      <c r="J820" s="8">
        <v>58.67</v>
      </c>
      <c r="K820" s="8">
        <v>10601</v>
      </c>
      <c r="L820" s="8" t="s">
        <v>177</v>
      </c>
      <c r="M820" s="8" t="s">
        <v>178</v>
      </c>
      <c r="N820" s="9" t="s">
        <v>179</v>
      </c>
      <c r="O820" s="9">
        <v>14740</v>
      </c>
      <c r="P820" s="8" t="s">
        <v>353</v>
      </c>
      <c r="Q820" s="10">
        <v>34161683</v>
      </c>
      <c r="R820" s="10">
        <v>69</v>
      </c>
      <c r="S820" s="10">
        <v>2206709</v>
      </c>
    </row>
    <row r="821" ht="14.25" spans="1:19">
      <c r="A821" s="7">
        <v>44876.8958333333</v>
      </c>
      <c r="B821" s="8">
        <v>51363182</v>
      </c>
      <c r="C821" s="8">
        <v>748</v>
      </c>
      <c r="D821" s="8" t="s">
        <v>82</v>
      </c>
      <c r="E821" s="8">
        <v>174232</v>
      </c>
      <c r="F821" s="8" t="s">
        <v>174</v>
      </c>
      <c r="G821" s="8" t="s">
        <v>175</v>
      </c>
      <c r="H821" s="8" t="s">
        <v>176</v>
      </c>
      <c r="I821" s="8">
        <v>1</v>
      </c>
      <c r="J821" s="8">
        <v>58.67</v>
      </c>
      <c r="K821" s="8">
        <v>10601</v>
      </c>
      <c r="L821" s="8" t="s">
        <v>177</v>
      </c>
      <c r="M821" s="8" t="s">
        <v>178</v>
      </c>
      <c r="N821" s="9" t="s">
        <v>179</v>
      </c>
      <c r="O821" s="9">
        <v>14740</v>
      </c>
      <c r="P821" s="8" t="s">
        <v>353</v>
      </c>
      <c r="Q821" s="10">
        <v>34161683</v>
      </c>
      <c r="R821" s="10">
        <v>69</v>
      </c>
      <c r="S821" s="10">
        <v>2206709</v>
      </c>
    </row>
    <row r="822" ht="14.25" spans="1:19">
      <c r="A822" s="7">
        <v>44878.4256944444</v>
      </c>
      <c r="B822" s="8">
        <v>51378781</v>
      </c>
      <c r="C822" s="8">
        <v>748</v>
      </c>
      <c r="D822" s="8" t="s">
        <v>82</v>
      </c>
      <c r="E822" s="8">
        <v>174232</v>
      </c>
      <c r="F822" s="8" t="s">
        <v>174</v>
      </c>
      <c r="G822" s="8" t="s">
        <v>175</v>
      </c>
      <c r="H822" s="8" t="s">
        <v>176</v>
      </c>
      <c r="I822" s="8">
        <v>10</v>
      </c>
      <c r="J822" s="8">
        <v>690</v>
      </c>
      <c r="K822" s="8">
        <v>10601</v>
      </c>
      <c r="L822" s="8" t="s">
        <v>177</v>
      </c>
      <c r="M822" s="8" t="s">
        <v>178</v>
      </c>
      <c r="N822" s="9" t="s">
        <v>179</v>
      </c>
      <c r="O822" s="9">
        <v>15368</v>
      </c>
      <c r="P822" s="8" t="s">
        <v>354</v>
      </c>
      <c r="Q822" s="10">
        <v>34161683</v>
      </c>
      <c r="R822" s="10">
        <v>69</v>
      </c>
      <c r="S822" s="10">
        <v>2206709</v>
      </c>
    </row>
    <row r="823" ht="14.25" spans="1:19">
      <c r="A823" s="7">
        <v>44878.8236111111</v>
      </c>
      <c r="B823" s="8">
        <v>51388526</v>
      </c>
      <c r="C823" s="8">
        <v>748</v>
      </c>
      <c r="D823" s="8" t="s">
        <v>82</v>
      </c>
      <c r="E823" s="8">
        <v>174232</v>
      </c>
      <c r="F823" s="8" t="s">
        <v>174</v>
      </c>
      <c r="G823" s="8" t="s">
        <v>175</v>
      </c>
      <c r="H823" s="8" t="s">
        <v>176</v>
      </c>
      <c r="I823" s="8">
        <v>1</v>
      </c>
      <c r="J823" s="8">
        <v>58</v>
      </c>
      <c r="K823" s="8">
        <v>10601</v>
      </c>
      <c r="L823" s="8" t="s">
        <v>177</v>
      </c>
      <c r="M823" s="8" t="s">
        <v>178</v>
      </c>
      <c r="N823" s="9" t="s">
        <v>179</v>
      </c>
      <c r="O823" s="9">
        <v>14740</v>
      </c>
      <c r="P823" s="8" t="s">
        <v>353</v>
      </c>
      <c r="Q823" s="10">
        <v>33721990</v>
      </c>
      <c r="R823" s="10">
        <v>69</v>
      </c>
      <c r="S823" s="10">
        <v>2206729</v>
      </c>
    </row>
    <row r="824" ht="14.25" spans="1:19">
      <c r="A824" s="7">
        <v>44879.4291666667</v>
      </c>
      <c r="B824" s="8">
        <v>51392771</v>
      </c>
      <c r="C824" s="8">
        <v>748</v>
      </c>
      <c r="D824" s="8" t="s">
        <v>82</v>
      </c>
      <c r="E824" s="8">
        <v>174232</v>
      </c>
      <c r="F824" s="8" t="s">
        <v>174</v>
      </c>
      <c r="G824" s="8" t="s">
        <v>175</v>
      </c>
      <c r="H824" s="8" t="s">
        <v>176</v>
      </c>
      <c r="I824" s="8">
        <v>5</v>
      </c>
      <c r="J824" s="8">
        <v>414</v>
      </c>
      <c r="K824" s="8">
        <v>10601</v>
      </c>
      <c r="L824" s="8" t="s">
        <v>177</v>
      </c>
      <c r="M824" s="8" t="s">
        <v>178</v>
      </c>
      <c r="N824" s="9" t="s">
        <v>179</v>
      </c>
      <c r="O824" s="9">
        <v>14740</v>
      </c>
      <c r="P824" s="8" t="s">
        <v>353</v>
      </c>
      <c r="Q824" s="10">
        <v>34161683</v>
      </c>
      <c r="R824" s="10">
        <v>69</v>
      </c>
      <c r="S824" s="10">
        <v>2206709</v>
      </c>
    </row>
    <row r="825" ht="14.25" spans="1:19">
      <c r="A825" s="7">
        <v>44880.7048611111</v>
      </c>
      <c r="B825" s="8">
        <v>51412917</v>
      </c>
      <c r="C825" s="8">
        <v>748</v>
      </c>
      <c r="D825" s="8" t="s">
        <v>82</v>
      </c>
      <c r="E825" s="8">
        <v>174232</v>
      </c>
      <c r="F825" s="8" t="s">
        <v>174</v>
      </c>
      <c r="G825" s="8" t="s">
        <v>175</v>
      </c>
      <c r="H825" s="8" t="s">
        <v>176</v>
      </c>
      <c r="I825" s="8">
        <v>4</v>
      </c>
      <c r="J825" s="8">
        <v>276</v>
      </c>
      <c r="K825" s="8">
        <v>10601</v>
      </c>
      <c r="L825" s="8" t="s">
        <v>177</v>
      </c>
      <c r="M825" s="8" t="s">
        <v>178</v>
      </c>
      <c r="N825" s="9" t="s">
        <v>179</v>
      </c>
      <c r="O825" s="9">
        <v>14740</v>
      </c>
      <c r="P825" s="8" t="s">
        <v>353</v>
      </c>
      <c r="Q825" s="10">
        <v>33721990</v>
      </c>
      <c r="R825" s="10">
        <v>69</v>
      </c>
      <c r="S825" s="10">
        <v>2206729</v>
      </c>
    </row>
    <row r="826" ht="14.25" spans="1:19">
      <c r="A826" s="7">
        <v>44880.7048611111</v>
      </c>
      <c r="B826" s="8">
        <v>51412917</v>
      </c>
      <c r="C826" s="8">
        <v>748</v>
      </c>
      <c r="D826" s="8" t="s">
        <v>82</v>
      </c>
      <c r="E826" s="8">
        <v>174232</v>
      </c>
      <c r="F826" s="8" t="s">
        <v>174</v>
      </c>
      <c r="G826" s="8" t="s">
        <v>175</v>
      </c>
      <c r="H826" s="8" t="s">
        <v>176</v>
      </c>
      <c r="I826" s="8">
        <v>3</v>
      </c>
      <c r="J826" s="8">
        <v>207</v>
      </c>
      <c r="K826" s="8">
        <v>10601</v>
      </c>
      <c r="L826" s="8" t="s">
        <v>177</v>
      </c>
      <c r="M826" s="8" t="s">
        <v>178</v>
      </c>
      <c r="N826" s="9" t="s">
        <v>179</v>
      </c>
      <c r="O826" s="9">
        <v>14740</v>
      </c>
      <c r="P826" s="8" t="s">
        <v>353</v>
      </c>
      <c r="Q826" s="10">
        <v>34318250</v>
      </c>
      <c r="R826" s="10">
        <v>69</v>
      </c>
      <c r="S826" s="10">
        <v>2207726</v>
      </c>
    </row>
    <row r="827" ht="14.25" spans="1:19">
      <c r="A827" s="7">
        <v>44880.7048611111</v>
      </c>
      <c r="B827" s="8">
        <v>51412917</v>
      </c>
      <c r="C827" s="8">
        <v>748</v>
      </c>
      <c r="D827" s="8" t="s">
        <v>82</v>
      </c>
      <c r="E827" s="8">
        <v>174232</v>
      </c>
      <c r="F827" s="8" t="s">
        <v>174</v>
      </c>
      <c r="G827" s="8" t="s">
        <v>175</v>
      </c>
      <c r="H827" s="8" t="s">
        <v>176</v>
      </c>
      <c r="I827" s="8">
        <v>3</v>
      </c>
      <c r="J827" s="8">
        <v>207</v>
      </c>
      <c r="K827" s="8">
        <v>10601</v>
      </c>
      <c r="L827" s="8" t="s">
        <v>177</v>
      </c>
      <c r="M827" s="8" t="s">
        <v>178</v>
      </c>
      <c r="N827" s="9" t="s">
        <v>179</v>
      </c>
      <c r="O827" s="9">
        <v>14740</v>
      </c>
      <c r="P827" s="8" t="s">
        <v>353</v>
      </c>
      <c r="Q827" s="10">
        <v>34161683</v>
      </c>
      <c r="R827" s="10">
        <v>69</v>
      </c>
      <c r="S827" s="10">
        <v>2206709</v>
      </c>
    </row>
    <row r="828" ht="14.25" spans="1:19">
      <c r="A828" s="7">
        <v>44874.4375</v>
      </c>
      <c r="B828" s="8">
        <v>51316666</v>
      </c>
      <c r="C828" s="8">
        <v>750</v>
      </c>
      <c r="D828" s="8" t="s">
        <v>83</v>
      </c>
      <c r="E828" s="8">
        <v>174232</v>
      </c>
      <c r="F828" s="8" t="s">
        <v>174</v>
      </c>
      <c r="G828" s="8" t="s">
        <v>175</v>
      </c>
      <c r="H828" s="8" t="s">
        <v>176</v>
      </c>
      <c r="I828" s="8">
        <v>5</v>
      </c>
      <c r="J828" s="8">
        <v>414</v>
      </c>
      <c r="K828" s="8">
        <v>10601</v>
      </c>
      <c r="L828" s="8" t="s">
        <v>177</v>
      </c>
      <c r="M828" s="8" t="s">
        <v>178</v>
      </c>
      <c r="N828" s="9" t="s">
        <v>179</v>
      </c>
      <c r="O828" s="9">
        <v>4033</v>
      </c>
      <c r="P828" s="8" t="s">
        <v>355</v>
      </c>
      <c r="Q828" s="10">
        <v>34161683</v>
      </c>
      <c r="R828" s="10">
        <v>69</v>
      </c>
      <c r="S828" s="10">
        <v>2206709</v>
      </c>
    </row>
    <row r="829" ht="14.25" spans="1:19">
      <c r="A829" s="7">
        <v>44874.7305555556</v>
      </c>
      <c r="B829" s="8">
        <v>51325071</v>
      </c>
      <c r="C829" s="8">
        <v>750</v>
      </c>
      <c r="D829" s="8" t="s">
        <v>83</v>
      </c>
      <c r="E829" s="8">
        <v>174232</v>
      </c>
      <c r="F829" s="8" t="s">
        <v>174</v>
      </c>
      <c r="G829" s="8" t="s">
        <v>175</v>
      </c>
      <c r="H829" s="8" t="s">
        <v>176</v>
      </c>
      <c r="I829" s="8">
        <v>5</v>
      </c>
      <c r="J829" s="8">
        <v>414</v>
      </c>
      <c r="K829" s="8">
        <v>10601</v>
      </c>
      <c r="L829" s="8" t="s">
        <v>177</v>
      </c>
      <c r="M829" s="8" t="s">
        <v>178</v>
      </c>
      <c r="N829" s="9" t="s">
        <v>179</v>
      </c>
      <c r="O829" s="9">
        <v>12977</v>
      </c>
      <c r="P829" s="8" t="s">
        <v>356</v>
      </c>
      <c r="Q829" s="10">
        <v>34232631</v>
      </c>
      <c r="R829" s="10">
        <v>69</v>
      </c>
      <c r="S829" s="10">
        <v>2206758</v>
      </c>
    </row>
    <row r="830" ht="14.25" spans="1:19">
      <c r="A830" s="7">
        <v>44875.425</v>
      </c>
      <c r="B830" s="8">
        <v>51334299</v>
      </c>
      <c r="C830" s="8">
        <v>750</v>
      </c>
      <c r="D830" s="8" t="s">
        <v>83</v>
      </c>
      <c r="E830" s="8">
        <v>174232</v>
      </c>
      <c r="F830" s="8" t="s">
        <v>174</v>
      </c>
      <c r="G830" s="8" t="s">
        <v>175</v>
      </c>
      <c r="H830" s="8" t="s">
        <v>176</v>
      </c>
      <c r="I830" s="8">
        <v>10</v>
      </c>
      <c r="J830" s="8">
        <v>690</v>
      </c>
      <c r="K830" s="8">
        <v>10601</v>
      </c>
      <c r="L830" s="8" t="s">
        <v>177</v>
      </c>
      <c r="M830" s="8" t="s">
        <v>178</v>
      </c>
      <c r="N830" s="9" t="s">
        <v>179</v>
      </c>
      <c r="O830" s="9">
        <v>4033</v>
      </c>
      <c r="P830" s="8" t="s">
        <v>355</v>
      </c>
      <c r="Q830" s="10">
        <v>34318250</v>
      </c>
      <c r="R830" s="10">
        <v>69</v>
      </c>
      <c r="S830" s="10">
        <v>2207726</v>
      </c>
    </row>
    <row r="831" ht="14.25" spans="1:19">
      <c r="A831" s="7">
        <v>44875.4270833333</v>
      </c>
      <c r="B831" s="8">
        <v>51334412</v>
      </c>
      <c r="C831" s="8">
        <v>750</v>
      </c>
      <c r="D831" s="8" t="s">
        <v>83</v>
      </c>
      <c r="E831" s="8">
        <v>174232</v>
      </c>
      <c r="F831" s="8" t="s">
        <v>174</v>
      </c>
      <c r="G831" s="8" t="s">
        <v>175</v>
      </c>
      <c r="H831" s="8" t="s">
        <v>176</v>
      </c>
      <c r="I831" s="8">
        <v>10</v>
      </c>
      <c r="J831" s="8">
        <v>690</v>
      </c>
      <c r="K831" s="8">
        <v>10601</v>
      </c>
      <c r="L831" s="8" t="s">
        <v>177</v>
      </c>
      <c r="M831" s="8" t="s">
        <v>178</v>
      </c>
      <c r="N831" s="9" t="s">
        <v>179</v>
      </c>
      <c r="O831" s="9">
        <v>13122</v>
      </c>
      <c r="P831" s="8" t="s">
        <v>357</v>
      </c>
      <c r="Q831" s="10">
        <v>34232631</v>
      </c>
      <c r="R831" s="10">
        <v>69</v>
      </c>
      <c r="S831" s="10">
        <v>2206758</v>
      </c>
    </row>
    <row r="832" ht="14.25" spans="1:19">
      <c r="A832" s="7">
        <v>44875.8256944444</v>
      </c>
      <c r="B832" s="8">
        <v>51344857</v>
      </c>
      <c r="C832" s="8">
        <v>750</v>
      </c>
      <c r="D832" s="8" t="s">
        <v>83</v>
      </c>
      <c r="E832" s="8">
        <v>174232</v>
      </c>
      <c r="F832" s="8" t="s">
        <v>174</v>
      </c>
      <c r="G832" s="8" t="s">
        <v>175</v>
      </c>
      <c r="H832" s="8" t="s">
        <v>176</v>
      </c>
      <c r="I832" s="8">
        <v>5</v>
      </c>
      <c r="J832" s="8">
        <v>414</v>
      </c>
      <c r="K832" s="8">
        <v>10601</v>
      </c>
      <c r="L832" s="8" t="s">
        <v>177</v>
      </c>
      <c r="M832" s="8" t="s">
        <v>178</v>
      </c>
      <c r="N832" s="9" t="s">
        <v>179</v>
      </c>
      <c r="O832" s="9">
        <v>12254</v>
      </c>
      <c r="P832" s="8" t="s">
        <v>358</v>
      </c>
      <c r="Q832" s="10">
        <v>34232631</v>
      </c>
      <c r="R832" s="10">
        <v>69</v>
      </c>
      <c r="S832" s="10">
        <v>2206758</v>
      </c>
    </row>
    <row r="833" ht="14.25" spans="1:19">
      <c r="A833" s="7">
        <v>44877.7465277778</v>
      </c>
      <c r="B833" s="8">
        <v>51372857</v>
      </c>
      <c r="C833" s="8">
        <v>750</v>
      </c>
      <c r="D833" s="8" t="s">
        <v>83</v>
      </c>
      <c r="E833" s="8">
        <v>174232</v>
      </c>
      <c r="F833" s="8" t="s">
        <v>174</v>
      </c>
      <c r="G833" s="8" t="s">
        <v>175</v>
      </c>
      <c r="H833" s="8" t="s">
        <v>176</v>
      </c>
      <c r="I833" s="8">
        <v>3</v>
      </c>
      <c r="J833" s="8">
        <v>276</v>
      </c>
      <c r="K833" s="8">
        <v>10601</v>
      </c>
      <c r="L833" s="8" t="s">
        <v>177</v>
      </c>
      <c r="M833" s="8" t="s">
        <v>178</v>
      </c>
      <c r="N833" s="9" t="s">
        <v>179</v>
      </c>
      <c r="O833" s="9">
        <v>12254</v>
      </c>
      <c r="P833" s="8" t="s">
        <v>358</v>
      </c>
      <c r="Q833" s="10">
        <v>34232631</v>
      </c>
      <c r="R833" s="10">
        <v>69</v>
      </c>
      <c r="S833" s="10">
        <v>2206758</v>
      </c>
    </row>
    <row r="834" ht="14.25" spans="1:19">
      <c r="A834" s="7">
        <v>44880.6645833333</v>
      </c>
      <c r="B834" s="8">
        <v>51411882</v>
      </c>
      <c r="C834" s="8">
        <v>750</v>
      </c>
      <c r="D834" s="8" t="s">
        <v>83</v>
      </c>
      <c r="E834" s="8">
        <v>174232</v>
      </c>
      <c r="F834" s="8" t="s">
        <v>174</v>
      </c>
      <c r="G834" s="8" t="s">
        <v>175</v>
      </c>
      <c r="H834" s="8" t="s">
        <v>176</v>
      </c>
      <c r="I834" s="8">
        <v>10</v>
      </c>
      <c r="J834" s="8">
        <v>690</v>
      </c>
      <c r="K834" s="8">
        <v>10601</v>
      </c>
      <c r="L834" s="8" t="s">
        <v>177</v>
      </c>
      <c r="M834" s="8" t="s">
        <v>178</v>
      </c>
      <c r="N834" s="9" t="s">
        <v>179</v>
      </c>
      <c r="O834" s="9">
        <v>4033</v>
      </c>
      <c r="P834" s="8" t="s">
        <v>355</v>
      </c>
      <c r="Q834" s="10">
        <v>34318250</v>
      </c>
      <c r="R834" s="10">
        <v>69</v>
      </c>
      <c r="S834" s="10">
        <v>2207726</v>
      </c>
    </row>
    <row r="835" ht="14.25" spans="1:19">
      <c r="A835" s="7">
        <v>44875.4701388889</v>
      </c>
      <c r="B835" s="8">
        <v>51335806</v>
      </c>
      <c r="C835" s="8">
        <v>752</v>
      </c>
      <c r="D835" s="8" t="s">
        <v>84</v>
      </c>
      <c r="E835" s="8">
        <v>174232</v>
      </c>
      <c r="F835" s="8" t="s">
        <v>174</v>
      </c>
      <c r="G835" s="8" t="s">
        <v>175</v>
      </c>
      <c r="H835" s="8" t="s">
        <v>176</v>
      </c>
      <c r="I835" s="8">
        <v>10</v>
      </c>
      <c r="J835" s="8">
        <v>690</v>
      </c>
      <c r="K835" s="8">
        <v>10601</v>
      </c>
      <c r="L835" s="8" t="s">
        <v>177</v>
      </c>
      <c r="M835" s="8" t="s">
        <v>178</v>
      </c>
      <c r="N835" s="9" t="s">
        <v>179</v>
      </c>
      <c r="O835" s="9">
        <v>15406</v>
      </c>
      <c r="P835" s="8" t="s">
        <v>359</v>
      </c>
      <c r="Q835" s="10">
        <v>34318250</v>
      </c>
      <c r="R835" s="10">
        <v>69</v>
      </c>
      <c r="S835" s="10">
        <v>2207726</v>
      </c>
    </row>
    <row r="836" ht="14.25" spans="1:19">
      <c r="A836" s="7">
        <v>44877.5736111111</v>
      </c>
      <c r="B836" s="8">
        <v>51368977</v>
      </c>
      <c r="C836" s="8">
        <v>752</v>
      </c>
      <c r="D836" s="8" t="s">
        <v>84</v>
      </c>
      <c r="E836" s="8">
        <v>174232</v>
      </c>
      <c r="F836" s="8" t="s">
        <v>174</v>
      </c>
      <c r="G836" s="8" t="s">
        <v>175</v>
      </c>
      <c r="H836" s="8" t="s">
        <v>176</v>
      </c>
      <c r="I836" s="8">
        <v>10</v>
      </c>
      <c r="J836" s="8">
        <v>690</v>
      </c>
      <c r="K836" s="8">
        <v>10601</v>
      </c>
      <c r="L836" s="8" t="s">
        <v>177</v>
      </c>
      <c r="M836" s="8" t="s">
        <v>178</v>
      </c>
      <c r="N836" s="9" t="s">
        <v>179</v>
      </c>
      <c r="O836" s="9">
        <v>11318</v>
      </c>
      <c r="P836" s="8" t="s">
        <v>360</v>
      </c>
      <c r="Q836" s="10">
        <v>34318250</v>
      </c>
      <c r="R836" s="10">
        <v>69</v>
      </c>
      <c r="S836" s="10">
        <v>2207726</v>
      </c>
    </row>
    <row r="837" ht="14.25" spans="1:19">
      <c r="A837" s="7">
        <v>44879.8319444444</v>
      </c>
      <c r="B837" s="8">
        <v>51401895</v>
      </c>
      <c r="C837" s="8">
        <v>752</v>
      </c>
      <c r="D837" s="8" t="s">
        <v>84</v>
      </c>
      <c r="E837" s="8">
        <v>174232</v>
      </c>
      <c r="F837" s="8" t="s">
        <v>174</v>
      </c>
      <c r="G837" s="8" t="s">
        <v>175</v>
      </c>
      <c r="H837" s="8" t="s">
        <v>176</v>
      </c>
      <c r="I837" s="8">
        <v>2</v>
      </c>
      <c r="J837" s="8">
        <v>138</v>
      </c>
      <c r="K837" s="8">
        <v>10601</v>
      </c>
      <c r="L837" s="8" t="s">
        <v>177</v>
      </c>
      <c r="M837" s="8" t="s">
        <v>178</v>
      </c>
      <c r="N837" s="9" t="s">
        <v>179</v>
      </c>
      <c r="O837" s="9">
        <v>12915</v>
      </c>
      <c r="P837" s="8" t="s">
        <v>361</v>
      </c>
      <c r="Q837" s="10">
        <v>34138681</v>
      </c>
      <c r="R837" s="10">
        <v>69</v>
      </c>
      <c r="S837" s="10">
        <v>2206738</v>
      </c>
    </row>
    <row r="838" ht="14.25" spans="1:19">
      <c r="A838" s="7">
        <v>44879.8319444444</v>
      </c>
      <c r="B838" s="8">
        <v>51401895</v>
      </c>
      <c r="C838" s="8">
        <v>752</v>
      </c>
      <c r="D838" s="8" t="s">
        <v>84</v>
      </c>
      <c r="E838" s="8">
        <v>174232</v>
      </c>
      <c r="F838" s="8" t="s">
        <v>174</v>
      </c>
      <c r="G838" s="8" t="s">
        <v>175</v>
      </c>
      <c r="H838" s="8" t="s">
        <v>176</v>
      </c>
      <c r="I838" s="8">
        <v>4</v>
      </c>
      <c r="J838" s="8">
        <v>276</v>
      </c>
      <c r="K838" s="8">
        <v>10601</v>
      </c>
      <c r="L838" s="8" t="s">
        <v>177</v>
      </c>
      <c r="M838" s="8" t="s">
        <v>178</v>
      </c>
      <c r="N838" s="9" t="s">
        <v>179</v>
      </c>
      <c r="O838" s="9">
        <v>12915</v>
      </c>
      <c r="P838" s="8" t="s">
        <v>361</v>
      </c>
      <c r="Q838" s="10">
        <v>34161683</v>
      </c>
      <c r="R838" s="10">
        <v>69</v>
      </c>
      <c r="S838" s="10">
        <v>2206709</v>
      </c>
    </row>
    <row r="839" ht="14.25" spans="1:19">
      <c r="A839" s="7">
        <v>44879.8319444444</v>
      </c>
      <c r="B839" s="8">
        <v>51401895</v>
      </c>
      <c r="C839" s="8">
        <v>752</v>
      </c>
      <c r="D839" s="8" t="s">
        <v>84</v>
      </c>
      <c r="E839" s="8">
        <v>174232</v>
      </c>
      <c r="F839" s="8" t="s">
        <v>174</v>
      </c>
      <c r="G839" s="8" t="s">
        <v>175</v>
      </c>
      <c r="H839" s="8" t="s">
        <v>176</v>
      </c>
      <c r="I839" s="8">
        <v>4</v>
      </c>
      <c r="J839" s="8">
        <v>276</v>
      </c>
      <c r="K839" s="8">
        <v>10601</v>
      </c>
      <c r="L839" s="8" t="s">
        <v>177</v>
      </c>
      <c r="M839" s="8" t="s">
        <v>178</v>
      </c>
      <c r="N839" s="9" t="s">
        <v>179</v>
      </c>
      <c r="O839" s="9">
        <v>12915</v>
      </c>
      <c r="P839" s="8" t="s">
        <v>361</v>
      </c>
      <c r="Q839" s="10">
        <v>34318250</v>
      </c>
      <c r="R839" s="10">
        <v>69</v>
      </c>
      <c r="S839" s="10">
        <v>2207726</v>
      </c>
    </row>
    <row r="840" ht="14.25" spans="1:19">
      <c r="A840" s="7">
        <v>44880.7583333333</v>
      </c>
      <c r="B840" s="8">
        <v>51414514</v>
      </c>
      <c r="C840" s="8">
        <v>752</v>
      </c>
      <c r="D840" s="8" t="s">
        <v>84</v>
      </c>
      <c r="E840" s="8">
        <v>174232</v>
      </c>
      <c r="F840" s="8" t="s">
        <v>174</v>
      </c>
      <c r="G840" s="8" t="s">
        <v>175</v>
      </c>
      <c r="H840" s="8" t="s">
        <v>176</v>
      </c>
      <c r="I840" s="8">
        <v>5</v>
      </c>
      <c r="J840" s="8">
        <v>414</v>
      </c>
      <c r="K840" s="8">
        <v>10601</v>
      </c>
      <c r="L840" s="8" t="s">
        <v>177</v>
      </c>
      <c r="M840" s="8" t="s">
        <v>178</v>
      </c>
      <c r="N840" s="9" t="s">
        <v>179</v>
      </c>
      <c r="O840" s="9">
        <v>11318</v>
      </c>
      <c r="P840" s="8" t="s">
        <v>360</v>
      </c>
      <c r="Q840" s="10">
        <v>34232631</v>
      </c>
      <c r="R840" s="10">
        <v>69</v>
      </c>
      <c r="S840" s="10">
        <v>2206758</v>
      </c>
    </row>
    <row r="841" ht="14.25" spans="1:19">
      <c r="A841" s="7">
        <v>44874.69375</v>
      </c>
      <c r="B841" s="8">
        <v>51323908</v>
      </c>
      <c r="C841" s="8">
        <v>754</v>
      </c>
      <c r="D841" s="8" t="s">
        <v>85</v>
      </c>
      <c r="E841" s="8">
        <v>174232</v>
      </c>
      <c r="F841" s="8" t="s">
        <v>174</v>
      </c>
      <c r="G841" s="8" t="s">
        <v>175</v>
      </c>
      <c r="H841" s="8" t="s">
        <v>176</v>
      </c>
      <c r="I841" s="8">
        <v>5</v>
      </c>
      <c r="J841" s="8">
        <v>414</v>
      </c>
      <c r="K841" s="8">
        <v>10601</v>
      </c>
      <c r="L841" s="8" t="s">
        <v>177</v>
      </c>
      <c r="M841" s="8" t="s">
        <v>178</v>
      </c>
      <c r="N841" s="9" t="s">
        <v>179</v>
      </c>
      <c r="O841" s="9">
        <v>12377</v>
      </c>
      <c r="P841" s="8" t="s">
        <v>362</v>
      </c>
      <c r="Q841" s="10">
        <v>34318250</v>
      </c>
      <c r="R841" s="10">
        <v>69</v>
      </c>
      <c r="S841" s="10">
        <v>2207726</v>
      </c>
    </row>
    <row r="842" ht="14.25" spans="1:19">
      <c r="A842" s="7">
        <v>44878.6666666667</v>
      </c>
      <c r="B842" s="8">
        <v>51384404</v>
      </c>
      <c r="C842" s="8">
        <v>754</v>
      </c>
      <c r="D842" s="8" t="s">
        <v>85</v>
      </c>
      <c r="E842" s="8">
        <v>174232</v>
      </c>
      <c r="F842" s="8" t="s">
        <v>174</v>
      </c>
      <c r="G842" s="8" t="s">
        <v>175</v>
      </c>
      <c r="H842" s="8" t="s">
        <v>176</v>
      </c>
      <c r="I842" s="8">
        <v>10</v>
      </c>
      <c r="J842" s="8">
        <v>690</v>
      </c>
      <c r="K842" s="8">
        <v>10601</v>
      </c>
      <c r="L842" s="8" t="s">
        <v>177</v>
      </c>
      <c r="M842" s="8" t="s">
        <v>178</v>
      </c>
      <c r="N842" s="9" t="s">
        <v>179</v>
      </c>
      <c r="O842" s="9">
        <v>15079</v>
      </c>
      <c r="P842" s="8" t="s">
        <v>363</v>
      </c>
      <c r="Q842" s="10">
        <v>34318250</v>
      </c>
      <c r="R842" s="10">
        <v>69</v>
      </c>
      <c r="S842" s="10">
        <v>2207726</v>
      </c>
    </row>
    <row r="843" ht="14.25" spans="1:19">
      <c r="A843" s="7">
        <v>44880.4145833333</v>
      </c>
      <c r="B843" s="8">
        <v>51405545</v>
      </c>
      <c r="C843" s="8">
        <v>754</v>
      </c>
      <c r="D843" s="8" t="s">
        <v>85</v>
      </c>
      <c r="E843" s="8">
        <v>174232</v>
      </c>
      <c r="F843" s="8" t="s">
        <v>174</v>
      </c>
      <c r="G843" s="8" t="s">
        <v>175</v>
      </c>
      <c r="H843" s="8" t="s">
        <v>176</v>
      </c>
      <c r="I843" s="8">
        <v>10</v>
      </c>
      <c r="J843" s="8">
        <v>690</v>
      </c>
      <c r="K843" s="8">
        <v>10601</v>
      </c>
      <c r="L843" s="8" t="s">
        <v>177</v>
      </c>
      <c r="M843" s="8" t="s">
        <v>178</v>
      </c>
      <c r="N843" s="9" t="s">
        <v>179</v>
      </c>
      <c r="O843" s="9">
        <v>15079</v>
      </c>
      <c r="P843" s="8" t="s">
        <v>363</v>
      </c>
      <c r="Q843" s="10">
        <v>34318250</v>
      </c>
      <c r="R843" s="10">
        <v>69</v>
      </c>
      <c r="S843" s="10">
        <v>2207726</v>
      </c>
    </row>
    <row r="844" ht="14.25" spans="1:19">
      <c r="A844" s="7">
        <v>44874.3770833333</v>
      </c>
      <c r="B844" s="8">
        <v>51314456</v>
      </c>
      <c r="C844" s="8">
        <v>101453</v>
      </c>
      <c r="D844" s="8" t="s">
        <v>86</v>
      </c>
      <c r="E844" s="8">
        <v>174232</v>
      </c>
      <c r="F844" s="8" t="s">
        <v>174</v>
      </c>
      <c r="G844" s="8" t="s">
        <v>175</v>
      </c>
      <c r="H844" s="8" t="s">
        <v>176</v>
      </c>
      <c r="I844" s="8">
        <v>3</v>
      </c>
      <c r="J844" s="8">
        <v>276</v>
      </c>
      <c r="K844" s="8">
        <v>10601</v>
      </c>
      <c r="L844" s="8" t="s">
        <v>177</v>
      </c>
      <c r="M844" s="8" t="s">
        <v>178</v>
      </c>
      <c r="N844" s="9" t="s">
        <v>179</v>
      </c>
      <c r="O844" s="9">
        <v>11866</v>
      </c>
      <c r="P844" s="8" t="s">
        <v>364</v>
      </c>
      <c r="Q844" s="10">
        <v>34232631</v>
      </c>
      <c r="R844" s="10">
        <v>69</v>
      </c>
      <c r="S844" s="10">
        <v>2206758</v>
      </c>
    </row>
    <row r="845" ht="14.25" spans="1:19">
      <c r="A845" s="7">
        <v>44874.4</v>
      </c>
      <c r="B845" s="8">
        <v>51315228</v>
      </c>
      <c r="C845" s="8">
        <v>101453</v>
      </c>
      <c r="D845" s="8" t="s">
        <v>86</v>
      </c>
      <c r="E845" s="8">
        <v>174232</v>
      </c>
      <c r="F845" s="8" t="s">
        <v>174</v>
      </c>
      <c r="G845" s="8" t="s">
        <v>175</v>
      </c>
      <c r="H845" s="8" t="s">
        <v>176</v>
      </c>
      <c r="I845" s="8">
        <v>1</v>
      </c>
      <c r="J845" s="8">
        <v>120.7</v>
      </c>
      <c r="K845" s="8">
        <v>10601</v>
      </c>
      <c r="L845" s="8" t="s">
        <v>177</v>
      </c>
      <c r="M845" s="8" t="s">
        <v>178</v>
      </c>
      <c r="N845" s="9" t="s">
        <v>179</v>
      </c>
      <c r="O845" s="9">
        <v>4518</v>
      </c>
      <c r="P845" s="8" t="s">
        <v>365</v>
      </c>
      <c r="Q845" s="10">
        <v>34232631</v>
      </c>
      <c r="R845" s="10">
        <v>69</v>
      </c>
      <c r="S845" s="10">
        <v>2206758</v>
      </c>
    </row>
    <row r="846" ht="14.25" spans="1:19">
      <c r="A846" s="7">
        <v>44874.7881944444</v>
      </c>
      <c r="B846" s="8">
        <v>51327093</v>
      </c>
      <c r="C846" s="8">
        <v>101453</v>
      </c>
      <c r="D846" s="8" t="s">
        <v>86</v>
      </c>
      <c r="E846" s="8">
        <v>174232</v>
      </c>
      <c r="F846" s="8" t="s">
        <v>174</v>
      </c>
      <c r="G846" s="8" t="s">
        <v>175</v>
      </c>
      <c r="H846" s="8" t="s">
        <v>176</v>
      </c>
      <c r="I846" s="8">
        <v>5</v>
      </c>
      <c r="J846" s="8">
        <v>414</v>
      </c>
      <c r="K846" s="8">
        <v>10601</v>
      </c>
      <c r="L846" s="8" t="s">
        <v>177</v>
      </c>
      <c r="M846" s="8" t="s">
        <v>178</v>
      </c>
      <c r="N846" s="9" t="s">
        <v>179</v>
      </c>
      <c r="O846" s="9">
        <v>4518</v>
      </c>
      <c r="P846" s="8" t="s">
        <v>365</v>
      </c>
      <c r="Q846" s="10">
        <v>34232631</v>
      </c>
      <c r="R846" s="10">
        <v>69</v>
      </c>
      <c r="S846" s="10">
        <v>2206758</v>
      </c>
    </row>
    <row r="847" ht="14.25" spans="1:19">
      <c r="A847" s="7">
        <v>44875.7090277778</v>
      </c>
      <c r="B847" s="8">
        <v>51341201</v>
      </c>
      <c r="C847" s="8">
        <v>101453</v>
      </c>
      <c r="D847" s="8" t="s">
        <v>86</v>
      </c>
      <c r="E847" s="8">
        <v>174232</v>
      </c>
      <c r="F847" s="8" t="s">
        <v>174</v>
      </c>
      <c r="G847" s="8" t="s">
        <v>175</v>
      </c>
      <c r="H847" s="8" t="s">
        <v>176</v>
      </c>
      <c r="I847" s="8">
        <v>10</v>
      </c>
      <c r="J847" s="8">
        <v>690</v>
      </c>
      <c r="K847" s="8">
        <v>10601</v>
      </c>
      <c r="L847" s="8" t="s">
        <v>177</v>
      </c>
      <c r="M847" s="8" t="s">
        <v>178</v>
      </c>
      <c r="N847" s="9" t="s">
        <v>179</v>
      </c>
      <c r="O847" s="9">
        <v>4518</v>
      </c>
      <c r="P847" s="8" t="s">
        <v>365</v>
      </c>
      <c r="Q847" s="10">
        <v>34232631</v>
      </c>
      <c r="R847" s="10">
        <v>69</v>
      </c>
      <c r="S847" s="10">
        <v>2206758</v>
      </c>
    </row>
    <row r="848" ht="14.25" spans="1:19">
      <c r="A848" s="7">
        <v>44877.5145833333</v>
      </c>
      <c r="B848" s="8">
        <v>51368062</v>
      </c>
      <c r="C848" s="8">
        <v>101453</v>
      </c>
      <c r="D848" s="8" t="s">
        <v>86</v>
      </c>
      <c r="E848" s="8">
        <v>174232</v>
      </c>
      <c r="F848" s="8" t="s">
        <v>174</v>
      </c>
      <c r="G848" s="8" t="s">
        <v>175</v>
      </c>
      <c r="H848" s="8" t="s">
        <v>176</v>
      </c>
      <c r="I848" s="8">
        <v>3</v>
      </c>
      <c r="J848" s="8">
        <v>276</v>
      </c>
      <c r="K848" s="8">
        <v>10601</v>
      </c>
      <c r="L848" s="8" t="s">
        <v>177</v>
      </c>
      <c r="M848" s="8" t="s">
        <v>178</v>
      </c>
      <c r="N848" s="9" t="s">
        <v>179</v>
      </c>
      <c r="O848" s="9">
        <v>4518</v>
      </c>
      <c r="P848" s="8" t="s">
        <v>365</v>
      </c>
      <c r="Q848" s="10">
        <v>34318250</v>
      </c>
      <c r="R848" s="10">
        <v>69</v>
      </c>
      <c r="S848" s="10">
        <v>2207726</v>
      </c>
    </row>
    <row r="849" ht="14.25" spans="1:19">
      <c r="A849" s="7">
        <v>44878.6722222222</v>
      </c>
      <c r="B849" s="8">
        <v>51384553</v>
      </c>
      <c r="C849" s="8">
        <v>101453</v>
      </c>
      <c r="D849" s="8" t="s">
        <v>86</v>
      </c>
      <c r="E849" s="8">
        <v>174232</v>
      </c>
      <c r="F849" s="8" t="s">
        <v>174</v>
      </c>
      <c r="G849" s="8" t="s">
        <v>175</v>
      </c>
      <c r="H849" s="8" t="s">
        <v>176</v>
      </c>
      <c r="I849" s="8">
        <v>5</v>
      </c>
      <c r="J849" s="8">
        <v>414</v>
      </c>
      <c r="K849" s="8">
        <v>10601</v>
      </c>
      <c r="L849" s="8" t="s">
        <v>177</v>
      </c>
      <c r="M849" s="8" t="s">
        <v>178</v>
      </c>
      <c r="N849" s="9" t="s">
        <v>179</v>
      </c>
      <c r="O849" s="9">
        <v>4518</v>
      </c>
      <c r="P849" s="8" t="s">
        <v>365</v>
      </c>
      <c r="Q849" s="10">
        <v>34232631</v>
      </c>
      <c r="R849" s="10">
        <v>69</v>
      </c>
      <c r="S849" s="10">
        <v>2206758</v>
      </c>
    </row>
    <row r="850" ht="14.25" spans="1:19">
      <c r="A850" s="7">
        <v>44878.7027777778</v>
      </c>
      <c r="B850" s="8">
        <v>51385343</v>
      </c>
      <c r="C850" s="8">
        <v>101453</v>
      </c>
      <c r="D850" s="8" t="s">
        <v>86</v>
      </c>
      <c r="E850" s="8">
        <v>174232</v>
      </c>
      <c r="F850" s="8" t="s">
        <v>174</v>
      </c>
      <c r="G850" s="8" t="s">
        <v>175</v>
      </c>
      <c r="H850" s="8" t="s">
        <v>176</v>
      </c>
      <c r="I850" s="8">
        <v>5</v>
      </c>
      <c r="J850" s="8">
        <v>414</v>
      </c>
      <c r="K850" s="8">
        <v>10601</v>
      </c>
      <c r="L850" s="8" t="s">
        <v>177</v>
      </c>
      <c r="M850" s="8" t="s">
        <v>178</v>
      </c>
      <c r="N850" s="9" t="s">
        <v>179</v>
      </c>
      <c r="O850" s="9">
        <v>11866</v>
      </c>
      <c r="P850" s="8" t="s">
        <v>364</v>
      </c>
      <c r="Q850" s="10">
        <v>34232631</v>
      </c>
      <c r="R850" s="10">
        <v>69</v>
      </c>
      <c r="S850" s="10">
        <v>2206758</v>
      </c>
    </row>
    <row r="851" ht="14.25" spans="1:19">
      <c r="A851" s="7">
        <v>44878.8340277778</v>
      </c>
      <c r="B851" s="8">
        <v>51388874</v>
      </c>
      <c r="C851" s="8">
        <v>101453</v>
      </c>
      <c r="D851" s="8" t="s">
        <v>86</v>
      </c>
      <c r="E851" s="8">
        <v>174232</v>
      </c>
      <c r="F851" s="8" t="s">
        <v>174</v>
      </c>
      <c r="G851" s="8" t="s">
        <v>175</v>
      </c>
      <c r="H851" s="8" t="s">
        <v>176</v>
      </c>
      <c r="I851" s="8">
        <v>5</v>
      </c>
      <c r="J851" s="8">
        <v>414</v>
      </c>
      <c r="K851" s="8">
        <v>10601</v>
      </c>
      <c r="L851" s="8" t="s">
        <v>177</v>
      </c>
      <c r="M851" s="8" t="s">
        <v>178</v>
      </c>
      <c r="N851" s="9" t="s">
        <v>179</v>
      </c>
      <c r="O851" s="9">
        <v>11866</v>
      </c>
      <c r="P851" s="8" t="s">
        <v>364</v>
      </c>
      <c r="Q851" s="10">
        <v>34232631</v>
      </c>
      <c r="R851" s="10">
        <v>69</v>
      </c>
      <c r="S851" s="10">
        <v>2206758</v>
      </c>
    </row>
    <row r="852" ht="14.25" spans="1:19">
      <c r="A852" s="7">
        <v>44880.6486111111</v>
      </c>
      <c r="B852" s="8">
        <v>51411499</v>
      </c>
      <c r="C852" s="8">
        <v>101453</v>
      </c>
      <c r="D852" s="8" t="s">
        <v>86</v>
      </c>
      <c r="E852" s="8">
        <v>174232</v>
      </c>
      <c r="F852" s="8" t="s">
        <v>174</v>
      </c>
      <c r="G852" s="8" t="s">
        <v>175</v>
      </c>
      <c r="H852" s="8" t="s">
        <v>176</v>
      </c>
      <c r="I852" s="8">
        <v>1</v>
      </c>
      <c r="J852" s="8">
        <v>137.92</v>
      </c>
      <c r="K852" s="8">
        <v>10601</v>
      </c>
      <c r="L852" s="8" t="s">
        <v>177</v>
      </c>
      <c r="M852" s="8" t="s">
        <v>178</v>
      </c>
      <c r="N852" s="9" t="s">
        <v>179</v>
      </c>
      <c r="O852" s="9">
        <v>4518</v>
      </c>
      <c r="P852" s="8" t="s">
        <v>365</v>
      </c>
      <c r="Q852" s="10">
        <v>33721990</v>
      </c>
      <c r="R852" s="10">
        <v>69</v>
      </c>
      <c r="S852" s="10">
        <v>2206729</v>
      </c>
    </row>
    <row r="853" ht="14.25" spans="1:19">
      <c r="A853" s="7">
        <v>44880.75625</v>
      </c>
      <c r="B853" s="8">
        <v>51414454</v>
      </c>
      <c r="C853" s="8">
        <v>101453</v>
      </c>
      <c r="D853" s="8" t="s">
        <v>86</v>
      </c>
      <c r="E853" s="8">
        <v>174232</v>
      </c>
      <c r="F853" s="8" t="s">
        <v>174</v>
      </c>
      <c r="G853" s="8" t="s">
        <v>175</v>
      </c>
      <c r="H853" s="8" t="s">
        <v>176</v>
      </c>
      <c r="I853" s="8">
        <v>1</v>
      </c>
      <c r="J853" s="8">
        <v>138</v>
      </c>
      <c r="K853" s="8">
        <v>10601</v>
      </c>
      <c r="L853" s="8" t="s">
        <v>177</v>
      </c>
      <c r="M853" s="8" t="s">
        <v>178</v>
      </c>
      <c r="N853" s="9" t="s">
        <v>179</v>
      </c>
      <c r="O853" s="9">
        <v>4518</v>
      </c>
      <c r="P853" s="8" t="s">
        <v>365</v>
      </c>
      <c r="Q853" s="10">
        <v>33721990</v>
      </c>
      <c r="R853" s="10">
        <v>69</v>
      </c>
      <c r="S853" s="10">
        <v>2206729</v>
      </c>
    </row>
    <row r="854" ht="14.25" spans="1:19">
      <c r="A854" s="7">
        <v>44880.7638888889</v>
      </c>
      <c r="B854" s="8">
        <v>51414686</v>
      </c>
      <c r="C854" s="8">
        <v>101453</v>
      </c>
      <c r="D854" s="8" t="s">
        <v>86</v>
      </c>
      <c r="E854" s="8">
        <v>174232</v>
      </c>
      <c r="F854" s="8" t="s">
        <v>174</v>
      </c>
      <c r="G854" s="8" t="s">
        <v>175</v>
      </c>
      <c r="H854" s="8" t="s">
        <v>176</v>
      </c>
      <c r="I854" s="8">
        <v>5</v>
      </c>
      <c r="J854" s="8">
        <v>345</v>
      </c>
      <c r="K854" s="8">
        <v>10601</v>
      </c>
      <c r="L854" s="8" t="s">
        <v>177</v>
      </c>
      <c r="M854" s="8" t="s">
        <v>178</v>
      </c>
      <c r="N854" s="9" t="s">
        <v>179</v>
      </c>
      <c r="O854" s="9">
        <v>11866</v>
      </c>
      <c r="P854" s="8" t="s">
        <v>364</v>
      </c>
      <c r="Q854" s="10">
        <v>34318250</v>
      </c>
      <c r="R854" s="10">
        <v>69</v>
      </c>
      <c r="S854" s="10">
        <v>2207726</v>
      </c>
    </row>
    <row r="855" ht="14.25" spans="1:19">
      <c r="A855" s="7">
        <v>44880.7638888889</v>
      </c>
      <c r="B855" s="8">
        <v>51414686</v>
      </c>
      <c r="C855" s="8">
        <v>101453</v>
      </c>
      <c r="D855" s="8" t="s">
        <v>86</v>
      </c>
      <c r="E855" s="8">
        <v>174232</v>
      </c>
      <c r="F855" s="8" t="s">
        <v>174</v>
      </c>
      <c r="G855" s="8" t="s">
        <v>175</v>
      </c>
      <c r="H855" s="8" t="s">
        <v>176</v>
      </c>
      <c r="I855" s="8">
        <v>5</v>
      </c>
      <c r="J855" s="8">
        <v>345</v>
      </c>
      <c r="K855" s="8">
        <v>10601</v>
      </c>
      <c r="L855" s="8" t="s">
        <v>177</v>
      </c>
      <c r="M855" s="8" t="s">
        <v>178</v>
      </c>
      <c r="N855" s="9" t="s">
        <v>179</v>
      </c>
      <c r="O855" s="9">
        <v>11866</v>
      </c>
      <c r="P855" s="8" t="s">
        <v>364</v>
      </c>
      <c r="Q855" s="10">
        <v>34232631</v>
      </c>
      <c r="R855" s="10">
        <v>69</v>
      </c>
      <c r="S855" s="10">
        <v>2206758</v>
      </c>
    </row>
    <row r="856" ht="14.25" spans="1:19">
      <c r="A856" s="7">
        <v>44880.8125</v>
      </c>
      <c r="B856" s="8">
        <v>51416263</v>
      </c>
      <c r="C856" s="8">
        <v>101453</v>
      </c>
      <c r="D856" s="8" t="s">
        <v>86</v>
      </c>
      <c r="E856" s="8">
        <v>174232</v>
      </c>
      <c r="F856" s="8" t="s">
        <v>174</v>
      </c>
      <c r="G856" s="8" t="s">
        <v>175</v>
      </c>
      <c r="H856" s="8" t="s">
        <v>176</v>
      </c>
      <c r="I856" s="8">
        <v>1</v>
      </c>
      <c r="J856" s="8">
        <v>58</v>
      </c>
      <c r="K856" s="8">
        <v>10601</v>
      </c>
      <c r="L856" s="8" t="s">
        <v>177</v>
      </c>
      <c r="M856" s="8" t="s">
        <v>178</v>
      </c>
      <c r="N856" s="9" t="s">
        <v>179</v>
      </c>
      <c r="O856" s="9">
        <v>4518</v>
      </c>
      <c r="P856" s="8" t="s">
        <v>365</v>
      </c>
      <c r="Q856" s="10">
        <v>34318250</v>
      </c>
      <c r="R856" s="10">
        <v>69</v>
      </c>
      <c r="S856" s="10">
        <v>2207726</v>
      </c>
    </row>
    <row r="857" ht="14.25" spans="1:19">
      <c r="A857" s="7">
        <v>44880.8715277778</v>
      </c>
      <c r="B857" s="8">
        <v>51418440</v>
      </c>
      <c r="C857" s="8">
        <v>101453</v>
      </c>
      <c r="D857" s="8" t="s">
        <v>86</v>
      </c>
      <c r="E857" s="8">
        <v>174232</v>
      </c>
      <c r="F857" s="8" t="s">
        <v>174</v>
      </c>
      <c r="G857" s="8" t="s">
        <v>175</v>
      </c>
      <c r="H857" s="8" t="s">
        <v>176</v>
      </c>
      <c r="I857" s="8">
        <v>-1</v>
      </c>
      <c r="J857" s="8">
        <v>-137.92</v>
      </c>
      <c r="K857" s="8">
        <v>10601</v>
      </c>
      <c r="L857" s="8" t="s">
        <v>177</v>
      </c>
      <c r="M857" s="8" t="s">
        <v>178</v>
      </c>
      <c r="N857" s="9" t="s">
        <v>179</v>
      </c>
      <c r="O857" s="9">
        <v>4518</v>
      </c>
      <c r="P857" s="8" t="s">
        <v>365</v>
      </c>
      <c r="Q857" s="10">
        <v>33721990</v>
      </c>
      <c r="R857" s="10">
        <v>69</v>
      </c>
      <c r="S857" s="10">
        <v>2206729</v>
      </c>
    </row>
    <row r="858" ht="14.25" spans="1:19">
      <c r="A858" s="7">
        <v>44876.4888888889</v>
      </c>
      <c r="B858" s="8">
        <v>51351305</v>
      </c>
      <c r="C858" s="8">
        <v>102479</v>
      </c>
      <c r="D858" s="8" t="s">
        <v>87</v>
      </c>
      <c r="E858" s="8">
        <v>174232</v>
      </c>
      <c r="F858" s="8" t="s">
        <v>174</v>
      </c>
      <c r="G858" s="8" t="s">
        <v>175</v>
      </c>
      <c r="H858" s="8" t="s">
        <v>176</v>
      </c>
      <c r="I858" s="8">
        <v>5</v>
      </c>
      <c r="J858" s="8">
        <v>414</v>
      </c>
      <c r="K858" s="8">
        <v>10601</v>
      </c>
      <c r="L858" s="8" t="s">
        <v>177</v>
      </c>
      <c r="M858" s="8" t="s">
        <v>178</v>
      </c>
      <c r="N858" s="9" t="s">
        <v>179</v>
      </c>
      <c r="O858" s="9">
        <v>5844</v>
      </c>
      <c r="P858" s="8" t="s">
        <v>366</v>
      </c>
      <c r="Q858" s="10">
        <v>34161683</v>
      </c>
      <c r="R858" s="10">
        <v>69</v>
      </c>
      <c r="S858" s="10">
        <v>2206709</v>
      </c>
    </row>
    <row r="859" ht="14.25" spans="1:19">
      <c r="A859" s="7">
        <v>44877.9305555556</v>
      </c>
      <c r="B859" s="8">
        <v>51377144</v>
      </c>
      <c r="C859" s="8">
        <v>102479</v>
      </c>
      <c r="D859" s="8" t="s">
        <v>87</v>
      </c>
      <c r="E859" s="8">
        <v>174232</v>
      </c>
      <c r="F859" s="8" t="s">
        <v>174</v>
      </c>
      <c r="G859" s="8" t="s">
        <v>175</v>
      </c>
      <c r="H859" s="8" t="s">
        <v>176</v>
      </c>
      <c r="I859" s="8">
        <v>3</v>
      </c>
      <c r="J859" s="8">
        <v>207</v>
      </c>
      <c r="K859" s="8">
        <v>10601</v>
      </c>
      <c r="L859" s="8" t="s">
        <v>177</v>
      </c>
      <c r="M859" s="8" t="s">
        <v>178</v>
      </c>
      <c r="N859" s="9" t="s">
        <v>179</v>
      </c>
      <c r="O859" s="9">
        <v>5844</v>
      </c>
      <c r="P859" s="8" t="s">
        <v>366</v>
      </c>
      <c r="Q859" s="10">
        <v>34318250</v>
      </c>
      <c r="R859" s="10">
        <v>69</v>
      </c>
      <c r="S859" s="10">
        <v>2207726</v>
      </c>
    </row>
    <row r="860" ht="14.25" spans="1:19">
      <c r="A860" s="7">
        <v>44877.9305555556</v>
      </c>
      <c r="B860" s="8">
        <v>51377144</v>
      </c>
      <c r="C860" s="8">
        <v>102479</v>
      </c>
      <c r="D860" s="8" t="s">
        <v>87</v>
      </c>
      <c r="E860" s="8">
        <v>174232</v>
      </c>
      <c r="F860" s="8" t="s">
        <v>174</v>
      </c>
      <c r="G860" s="8" t="s">
        <v>175</v>
      </c>
      <c r="H860" s="8" t="s">
        <v>176</v>
      </c>
      <c r="I860" s="8">
        <v>7</v>
      </c>
      <c r="J860" s="8">
        <v>483</v>
      </c>
      <c r="K860" s="8">
        <v>10601</v>
      </c>
      <c r="L860" s="8" t="s">
        <v>177</v>
      </c>
      <c r="M860" s="8" t="s">
        <v>178</v>
      </c>
      <c r="N860" s="9" t="s">
        <v>179</v>
      </c>
      <c r="O860" s="9">
        <v>5844</v>
      </c>
      <c r="P860" s="8" t="s">
        <v>366</v>
      </c>
      <c r="Q860" s="10">
        <v>33721990</v>
      </c>
      <c r="R860" s="10">
        <v>69</v>
      </c>
      <c r="S860" s="10">
        <v>2206729</v>
      </c>
    </row>
    <row r="861" ht="14.25" spans="1:19">
      <c r="A861" s="7">
        <v>44879.8625</v>
      </c>
      <c r="B861" s="8">
        <v>51402986</v>
      </c>
      <c r="C861" s="8">
        <v>102479</v>
      </c>
      <c r="D861" s="8" t="s">
        <v>87</v>
      </c>
      <c r="E861" s="8">
        <v>174232</v>
      </c>
      <c r="F861" s="8" t="s">
        <v>174</v>
      </c>
      <c r="G861" s="8" t="s">
        <v>175</v>
      </c>
      <c r="H861" s="8" t="s">
        <v>176</v>
      </c>
      <c r="I861" s="8">
        <v>1</v>
      </c>
      <c r="J861" s="8">
        <v>69.35</v>
      </c>
      <c r="K861" s="8">
        <v>10601</v>
      </c>
      <c r="L861" s="8" t="s">
        <v>177</v>
      </c>
      <c r="M861" s="8" t="s">
        <v>178</v>
      </c>
      <c r="N861" s="9" t="s">
        <v>179</v>
      </c>
      <c r="O861" s="9">
        <v>5844</v>
      </c>
      <c r="P861" s="8" t="s">
        <v>366</v>
      </c>
      <c r="Q861" s="10">
        <v>34318250</v>
      </c>
      <c r="R861" s="10">
        <v>69</v>
      </c>
      <c r="S861" s="10">
        <v>2207726</v>
      </c>
    </row>
    <row r="862" ht="14.25" spans="1:19">
      <c r="A862" s="7">
        <v>44874.6826388889</v>
      </c>
      <c r="B862" s="8">
        <v>51323642</v>
      </c>
      <c r="C862" s="8">
        <v>102564</v>
      </c>
      <c r="D862" s="8" t="s">
        <v>88</v>
      </c>
      <c r="E862" s="8">
        <v>174232</v>
      </c>
      <c r="F862" s="8" t="s">
        <v>174</v>
      </c>
      <c r="G862" s="8" t="s">
        <v>175</v>
      </c>
      <c r="H862" s="8" t="s">
        <v>176</v>
      </c>
      <c r="I862" s="8">
        <v>5</v>
      </c>
      <c r="J862" s="8">
        <v>414</v>
      </c>
      <c r="K862" s="8">
        <v>10601</v>
      </c>
      <c r="L862" s="8" t="s">
        <v>177</v>
      </c>
      <c r="M862" s="8" t="s">
        <v>178</v>
      </c>
      <c r="N862" s="9" t="s">
        <v>179</v>
      </c>
      <c r="O862" s="9">
        <v>11363</v>
      </c>
      <c r="P862" s="8" t="s">
        <v>367</v>
      </c>
      <c r="Q862" s="10">
        <v>34161683</v>
      </c>
      <c r="R862" s="10">
        <v>69</v>
      </c>
      <c r="S862" s="10">
        <v>2206709</v>
      </c>
    </row>
    <row r="863" ht="14.25" spans="1:19">
      <c r="A863" s="7">
        <v>44874.8166666667</v>
      </c>
      <c r="B863" s="8">
        <v>51328123</v>
      </c>
      <c r="C863" s="8">
        <v>102564</v>
      </c>
      <c r="D863" s="8" t="s">
        <v>88</v>
      </c>
      <c r="E863" s="8">
        <v>174232</v>
      </c>
      <c r="F863" s="8" t="s">
        <v>174</v>
      </c>
      <c r="G863" s="8" t="s">
        <v>175</v>
      </c>
      <c r="H863" s="8" t="s">
        <v>176</v>
      </c>
      <c r="I863" s="8">
        <v>5</v>
      </c>
      <c r="J863" s="8">
        <v>414</v>
      </c>
      <c r="K863" s="8">
        <v>10601</v>
      </c>
      <c r="L863" s="8" t="s">
        <v>177</v>
      </c>
      <c r="M863" s="8" t="s">
        <v>178</v>
      </c>
      <c r="N863" s="9" t="s">
        <v>179</v>
      </c>
      <c r="O863" s="9">
        <v>8113</v>
      </c>
      <c r="P863" s="8" t="s">
        <v>368</v>
      </c>
      <c r="Q863" s="10">
        <v>34161683</v>
      </c>
      <c r="R863" s="10">
        <v>69</v>
      </c>
      <c r="S863" s="10">
        <v>2206709</v>
      </c>
    </row>
    <row r="864" ht="14.25" spans="1:19">
      <c r="A864" s="7">
        <v>44874.9069444444</v>
      </c>
      <c r="B864" s="8">
        <v>51331679</v>
      </c>
      <c r="C864" s="8">
        <v>102564</v>
      </c>
      <c r="D864" s="8" t="s">
        <v>88</v>
      </c>
      <c r="E864" s="8">
        <v>174232</v>
      </c>
      <c r="F864" s="8" t="s">
        <v>174</v>
      </c>
      <c r="G864" s="8" t="s">
        <v>175</v>
      </c>
      <c r="H864" s="8" t="s">
        <v>176</v>
      </c>
      <c r="I864" s="8">
        <v>10</v>
      </c>
      <c r="J864" s="8">
        <v>690</v>
      </c>
      <c r="K864" s="8">
        <v>10601</v>
      </c>
      <c r="L864" s="8" t="s">
        <v>177</v>
      </c>
      <c r="M864" s="8" t="s">
        <v>178</v>
      </c>
      <c r="N864" s="9" t="s">
        <v>179</v>
      </c>
      <c r="O864" s="9">
        <v>11363</v>
      </c>
      <c r="P864" s="8" t="s">
        <v>367</v>
      </c>
      <c r="Q864" s="10">
        <v>34161683</v>
      </c>
      <c r="R864" s="10">
        <v>69</v>
      </c>
      <c r="S864" s="10">
        <v>2206709</v>
      </c>
    </row>
    <row r="865" ht="14.25" spans="1:19">
      <c r="A865" s="7">
        <v>44875.6645833333</v>
      </c>
      <c r="B865" s="8">
        <v>51340071</v>
      </c>
      <c r="C865" s="8">
        <v>102564</v>
      </c>
      <c r="D865" s="8" t="s">
        <v>88</v>
      </c>
      <c r="E865" s="8">
        <v>174232</v>
      </c>
      <c r="F865" s="8" t="s">
        <v>174</v>
      </c>
      <c r="G865" s="8" t="s">
        <v>175</v>
      </c>
      <c r="H865" s="8" t="s">
        <v>176</v>
      </c>
      <c r="I865" s="8">
        <v>10</v>
      </c>
      <c r="J865" s="8">
        <v>690</v>
      </c>
      <c r="K865" s="8">
        <v>10601</v>
      </c>
      <c r="L865" s="8" t="s">
        <v>177</v>
      </c>
      <c r="M865" s="8" t="s">
        <v>178</v>
      </c>
      <c r="N865" s="9" t="s">
        <v>179</v>
      </c>
      <c r="O865" s="9">
        <v>11363</v>
      </c>
      <c r="P865" s="8" t="s">
        <v>367</v>
      </c>
      <c r="Q865" s="10">
        <v>34161683</v>
      </c>
      <c r="R865" s="10">
        <v>69</v>
      </c>
      <c r="S865" s="10">
        <v>2206709</v>
      </c>
    </row>
    <row r="866" ht="14.25" spans="1:19">
      <c r="A866" s="7">
        <v>44875.8340277778</v>
      </c>
      <c r="B866" s="8">
        <v>51345161</v>
      </c>
      <c r="C866" s="8">
        <v>102564</v>
      </c>
      <c r="D866" s="8" t="s">
        <v>88</v>
      </c>
      <c r="E866" s="8">
        <v>174232</v>
      </c>
      <c r="F866" s="8" t="s">
        <v>174</v>
      </c>
      <c r="G866" s="8" t="s">
        <v>175</v>
      </c>
      <c r="H866" s="8" t="s">
        <v>176</v>
      </c>
      <c r="I866" s="8">
        <v>3</v>
      </c>
      <c r="J866" s="8">
        <v>276</v>
      </c>
      <c r="K866" s="8">
        <v>10601</v>
      </c>
      <c r="L866" s="8" t="s">
        <v>177</v>
      </c>
      <c r="M866" s="8" t="s">
        <v>178</v>
      </c>
      <c r="N866" s="9" t="s">
        <v>179</v>
      </c>
      <c r="O866" s="9">
        <v>11363</v>
      </c>
      <c r="P866" s="8" t="s">
        <v>367</v>
      </c>
      <c r="Q866" s="10">
        <v>34161683</v>
      </c>
      <c r="R866" s="10">
        <v>69</v>
      </c>
      <c r="S866" s="10">
        <v>2206709</v>
      </c>
    </row>
    <row r="867" ht="14.25" spans="1:19">
      <c r="A867" s="7">
        <v>44876.4159722222</v>
      </c>
      <c r="B867" s="8">
        <v>51349673</v>
      </c>
      <c r="C867" s="8">
        <v>102564</v>
      </c>
      <c r="D867" s="8" t="s">
        <v>88</v>
      </c>
      <c r="E867" s="8">
        <v>174232</v>
      </c>
      <c r="F867" s="8" t="s">
        <v>174</v>
      </c>
      <c r="G867" s="8" t="s">
        <v>175</v>
      </c>
      <c r="H867" s="8" t="s">
        <v>176</v>
      </c>
      <c r="I867" s="8">
        <v>3</v>
      </c>
      <c r="J867" s="8">
        <v>276</v>
      </c>
      <c r="K867" s="8">
        <v>10601</v>
      </c>
      <c r="L867" s="8" t="s">
        <v>177</v>
      </c>
      <c r="M867" s="8" t="s">
        <v>178</v>
      </c>
      <c r="N867" s="9" t="s">
        <v>179</v>
      </c>
      <c r="O867" s="9">
        <v>11363</v>
      </c>
      <c r="P867" s="8" t="s">
        <v>367</v>
      </c>
      <c r="Q867" s="10">
        <v>34161683</v>
      </c>
      <c r="R867" s="10">
        <v>69</v>
      </c>
      <c r="S867" s="10">
        <v>2206709</v>
      </c>
    </row>
    <row r="868" ht="14.25" spans="1:19">
      <c r="A868" s="7">
        <v>44876.64375</v>
      </c>
      <c r="B868" s="8">
        <v>51355486</v>
      </c>
      <c r="C868" s="8">
        <v>102564</v>
      </c>
      <c r="D868" s="8" t="s">
        <v>88</v>
      </c>
      <c r="E868" s="8">
        <v>174232</v>
      </c>
      <c r="F868" s="8" t="s">
        <v>174</v>
      </c>
      <c r="G868" s="8" t="s">
        <v>175</v>
      </c>
      <c r="H868" s="8" t="s">
        <v>176</v>
      </c>
      <c r="I868" s="8">
        <v>-3</v>
      </c>
      <c r="J868" s="8">
        <v>-276</v>
      </c>
      <c r="K868" s="8">
        <v>10601</v>
      </c>
      <c r="L868" s="8" t="s">
        <v>177</v>
      </c>
      <c r="M868" s="8" t="s">
        <v>178</v>
      </c>
      <c r="N868" s="9" t="s">
        <v>179</v>
      </c>
      <c r="O868" s="9">
        <v>11363</v>
      </c>
      <c r="P868" s="8" t="s">
        <v>367</v>
      </c>
      <c r="Q868" s="10">
        <v>34161683</v>
      </c>
      <c r="R868" s="10">
        <v>69</v>
      </c>
      <c r="S868" s="10">
        <v>2206709</v>
      </c>
    </row>
    <row r="869" ht="14.25" spans="1:19">
      <c r="A869" s="7">
        <v>44876.7472222222</v>
      </c>
      <c r="B869" s="8">
        <v>51358298</v>
      </c>
      <c r="C869" s="8">
        <v>102564</v>
      </c>
      <c r="D869" s="8" t="s">
        <v>88</v>
      </c>
      <c r="E869" s="8">
        <v>174232</v>
      </c>
      <c r="F869" s="8" t="s">
        <v>174</v>
      </c>
      <c r="G869" s="8" t="s">
        <v>175</v>
      </c>
      <c r="H869" s="8" t="s">
        <v>176</v>
      </c>
      <c r="I869" s="8">
        <v>3</v>
      </c>
      <c r="J869" s="8">
        <v>276</v>
      </c>
      <c r="K869" s="8">
        <v>10601</v>
      </c>
      <c r="L869" s="8" t="s">
        <v>177</v>
      </c>
      <c r="M869" s="8" t="s">
        <v>178</v>
      </c>
      <c r="N869" s="9" t="s">
        <v>179</v>
      </c>
      <c r="O869" s="9">
        <v>11363</v>
      </c>
      <c r="P869" s="8" t="s">
        <v>367</v>
      </c>
      <c r="Q869" s="10">
        <v>34161683</v>
      </c>
      <c r="R869" s="10">
        <v>69</v>
      </c>
      <c r="S869" s="10">
        <v>2206709</v>
      </c>
    </row>
    <row r="870" ht="14.25" spans="1:19">
      <c r="A870" s="7">
        <v>44878.8368055556</v>
      </c>
      <c r="B870" s="8">
        <v>51388094</v>
      </c>
      <c r="C870" s="8">
        <v>102564</v>
      </c>
      <c r="D870" s="8" t="s">
        <v>88</v>
      </c>
      <c r="E870" s="8">
        <v>174232</v>
      </c>
      <c r="F870" s="8" t="s">
        <v>174</v>
      </c>
      <c r="G870" s="8" t="s">
        <v>175</v>
      </c>
      <c r="H870" s="8" t="s">
        <v>176</v>
      </c>
      <c r="I870" s="8">
        <v>5</v>
      </c>
      <c r="J870" s="8">
        <v>414</v>
      </c>
      <c r="K870" s="8">
        <v>10601</v>
      </c>
      <c r="L870" s="8" t="s">
        <v>177</v>
      </c>
      <c r="M870" s="8" t="s">
        <v>178</v>
      </c>
      <c r="N870" s="9" t="s">
        <v>179</v>
      </c>
      <c r="O870" s="9">
        <v>11363</v>
      </c>
      <c r="P870" s="8" t="s">
        <v>367</v>
      </c>
      <c r="Q870" s="10">
        <v>34161683</v>
      </c>
      <c r="R870" s="10">
        <v>69</v>
      </c>
      <c r="S870" s="10">
        <v>2206709</v>
      </c>
    </row>
    <row r="871" ht="14.25" spans="1:19">
      <c r="A871" s="7">
        <v>44874.6673611111</v>
      </c>
      <c r="B871" s="8">
        <v>51323185</v>
      </c>
      <c r="C871" s="8">
        <v>102565</v>
      </c>
      <c r="D871" s="8" t="s">
        <v>89</v>
      </c>
      <c r="E871" s="8">
        <v>174232</v>
      </c>
      <c r="F871" s="8" t="s">
        <v>174</v>
      </c>
      <c r="G871" s="8" t="s">
        <v>175</v>
      </c>
      <c r="H871" s="8" t="s">
        <v>176</v>
      </c>
      <c r="I871" s="8">
        <v>10</v>
      </c>
      <c r="J871" s="8">
        <v>690</v>
      </c>
      <c r="K871" s="8">
        <v>10601</v>
      </c>
      <c r="L871" s="8" t="s">
        <v>177</v>
      </c>
      <c r="M871" s="8" t="s">
        <v>178</v>
      </c>
      <c r="N871" s="9" t="s">
        <v>179</v>
      </c>
      <c r="O871" s="9">
        <v>15256</v>
      </c>
      <c r="P871" s="8" t="s">
        <v>369</v>
      </c>
      <c r="Q871" s="10">
        <v>34318250</v>
      </c>
      <c r="R871" s="10">
        <v>69</v>
      </c>
      <c r="S871" s="10">
        <v>2207726</v>
      </c>
    </row>
    <row r="872" ht="14.25" spans="1:19">
      <c r="A872" s="7">
        <v>44877.4180555556</v>
      </c>
      <c r="B872" s="8">
        <v>51365668</v>
      </c>
      <c r="C872" s="8">
        <v>102565</v>
      </c>
      <c r="D872" s="8" t="s">
        <v>89</v>
      </c>
      <c r="E872" s="8">
        <v>174232</v>
      </c>
      <c r="F872" s="8" t="s">
        <v>174</v>
      </c>
      <c r="G872" s="8" t="s">
        <v>175</v>
      </c>
      <c r="H872" s="8" t="s">
        <v>176</v>
      </c>
      <c r="I872" s="8">
        <v>3</v>
      </c>
      <c r="J872" s="8">
        <v>276</v>
      </c>
      <c r="K872" s="8">
        <v>10601</v>
      </c>
      <c r="L872" s="8" t="s">
        <v>177</v>
      </c>
      <c r="M872" s="8" t="s">
        <v>178</v>
      </c>
      <c r="N872" s="9" t="s">
        <v>179</v>
      </c>
      <c r="O872" s="9">
        <v>14456</v>
      </c>
      <c r="P872" s="8" t="s">
        <v>370</v>
      </c>
      <c r="Q872" s="10">
        <v>34318250</v>
      </c>
      <c r="R872" s="10">
        <v>69</v>
      </c>
      <c r="S872" s="10">
        <v>2207726</v>
      </c>
    </row>
    <row r="873" ht="14.25" spans="1:19">
      <c r="A873" s="7">
        <v>44874.5638888889</v>
      </c>
      <c r="B873" s="8">
        <v>51320111</v>
      </c>
      <c r="C873" s="8">
        <v>102567</v>
      </c>
      <c r="D873" s="8" t="s">
        <v>90</v>
      </c>
      <c r="E873" s="8">
        <v>174232</v>
      </c>
      <c r="F873" s="8" t="s">
        <v>174</v>
      </c>
      <c r="G873" s="8" t="s">
        <v>175</v>
      </c>
      <c r="H873" s="8" t="s">
        <v>176</v>
      </c>
      <c r="I873" s="8">
        <v>3</v>
      </c>
      <c r="J873" s="8">
        <v>276</v>
      </c>
      <c r="K873" s="8">
        <v>10601</v>
      </c>
      <c r="L873" s="8" t="s">
        <v>177</v>
      </c>
      <c r="M873" s="8" t="s">
        <v>178</v>
      </c>
      <c r="N873" s="9" t="s">
        <v>179</v>
      </c>
      <c r="O873" s="9">
        <v>11458</v>
      </c>
      <c r="P873" s="8" t="s">
        <v>371</v>
      </c>
      <c r="Q873" s="10">
        <v>34318250</v>
      </c>
      <c r="R873" s="10">
        <v>69</v>
      </c>
      <c r="S873" s="10">
        <v>2207726</v>
      </c>
    </row>
    <row r="874" ht="14.25" spans="1:19">
      <c r="A874" s="7">
        <v>44877.5013888889</v>
      </c>
      <c r="B874" s="8">
        <v>51367488</v>
      </c>
      <c r="C874" s="8">
        <v>102567</v>
      </c>
      <c r="D874" s="8" t="s">
        <v>90</v>
      </c>
      <c r="E874" s="8">
        <v>174232</v>
      </c>
      <c r="F874" s="8" t="s">
        <v>174</v>
      </c>
      <c r="G874" s="8" t="s">
        <v>175</v>
      </c>
      <c r="H874" s="8" t="s">
        <v>176</v>
      </c>
      <c r="I874" s="8">
        <v>1</v>
      </c>
      <c r="J874" s="8">
        <v>92</v>
      </c>
      <c r="K874" s="8">
        <v>10601</v>
      </c>
      <c r="L874" s="8" t="s">
        <v>177</v>
      </c>
      <c r="M874" s="8" t="s">
        <v>178</v>
      </c>
      <c r="N874" s="9" t="s">
        <v>179</v>
      </c>
      <c r="O874" s="9">
        <v>5954</v>
      </c>
      <c r="P874" s="8" t="s">
        <v>372</v>
      </c>
      <c r="Q874" s="10">
        <v>33646505</v>
      </c>
      <c r="R874" s="10">
        <v>69</v>
      </c>
      <c r="S874" s="10">
        <v>2205772</v>
      </c>
    </row>
    <row r="875" ht="14.25" spans="1:19">
      <c r="A875" s="7">
        <v>44877.5013888889</v>
      </c>
      <c r="B875" s="8">
        <v>51367488</v>
      </c>
      <c r="C875" s="8">
        <v>102567</v>
      </c>
      <c r="D875" s="8" t="s">
        <v>90</v>
      </c>
      <c r="E875" s="8">
        <v>174232</v>
      </c>
      <c r="F875" s="8" t="s">
        <v>174</v>
      </c>
      <c r="G875" s="8" t="s">
        <v>175</v>
      </c>
      <c r="H875" s="8" t="s">
        <v>176</v>
      </c>
      <c r="I875" s="8">
        <v>2</v>
      </c>
      <c r="J875" s="8">
        <v>184</v>
      </c>
      <c r="K875" s="8">
        <v>10601</v>
      </c>
      <c r="L875" s="8" t="s">
        <v>177</v>
      </c>
      <c r="M875" s="8" t="s">
        <v>178</v>
      </c>
      <c r="N875" s="9" t="s">
        <v>179</v>
      </c>
      <c r="O875" s="9">
        <v>5954</v>
      </c>
      <c r="P875" s="8" t="s">
        <v>372</v>
      </c>
      <c r="Q875" s="10">
        <v>34318250</v>
      </c>
      <c r="R875" s="10">
        <v>69</v>
      </c>
      <c r="S875" s="10">
        <v>2207726</v>
      </c>
    </row>
    <row r="876" ht="14.25" spans="1:19">
      <c r="A876" s="7">
        <v>44878.6277777778</v>
      </c>
      <c r="B876" s="8">
        <v>51383351</v>
      </c>
      <c r="C876" s="8">
        <v>102567</v>
      </c>
      <c r="D876" s="8" t="s">
        <v>90</v>
      </c>
      <c r="E876" s="8">
        <v>174232</v>
      </c>
      <c r="F876" s="8" t="s">
        <v>174</v>
      </c>
      <c r="G876" s="8" t="s">
        <v>175</v>
      </c>
      <c r="H876" s="8" t="s">
        <v>176</v>
      </c>
      <c r="I876" s="8">
        <v>10</v>
      </c>
      <c r="J876" s="8">
        <v>690</v>
      </c>
      <c r="K876" s="8">
        <v>10601</v>
      </c>
      <c r="L876" s="8" t="s">
        <v>177</v>
      </c>
      <c r="M876" s="8" t="s">
        <v>178</v>
      </c>
      <c r="N876" s="9" t="s">
        <v>179</v>
      </c>
      <c r="O876" s="9">
        <v>5954</v>
      </c>
      <c r="P876" s="8" t="s">
        <v>372</v>
      </c>
      <c r="Q876" s="10">
        <v>34318250</v>
      </c>
      <c r="R876" s="10">
        <v>69</v>
      </c>
      <c r="S876" s="10">
        <v>2207726</v>
      </c>
    </row>
    <row r="877" ht="14.25" spans="1:19">
      <c r="A877" s="7">
        <v>44878.6284722222</v>
      </c>
      <c r="B877" s="8">
        <v>51383445</v>
      </c>
      <c r="C877" s="8">
        <v>102567</v>
      </c>
      <c r="D877" s="8" t="s">
        <v>90</v>
      </c>
      <c r="E877" s="8">
        <v>174232</v>
      </c>
      <c r="F877" s="8" t="s">
        <v>174</v>
      </c>
      <c r="G877" s="8" t="s">
        <v>175</v>
      </c>
      <c r="H877" s="8" t="s">
        <v>176</v>
      </c>
      <c r="I877" s="8">
        <v>10</v>
      </c>
      <c r="J877" s="8">
        <v>690</v>
      </c>
      <c r="K877" s="8">
        <v>10601</v>
      </c>
      <c r="L877" s="8" t="s">
        <v>177</v>
      </c>
      <c r="M877" s="8" t="s">
        <v>178</v>
      </c>
      <c r="N877" s="9" t="s">
        <v>179</v>
      </c>
      <c r="O877" s="9">
        <v>5954</v>
      </c>
      <c r="P877" s="8" t="s">
        <v>372</v>
      </c>
      <c r="Q877" s="10">
        <v>34318250</v>
      </c>
      <c r="R877" s="10">
        <v>69</v>
      </c>
      <c r="S877" s="10">
        <v>2207726</v>
      </c>
    </row>
    <row r="878" ht="14.25" spans="1:19">
      <c r="A878" s="7">
        <v>44878.6298611111</v>
      </c>
      <c r="B878" s="8">
        <v>51383488</v>
      </c>
      <c r="C878" s="8">
        <v>102567</v>
      </c>
      <c r="D878" s="8" t="s">
        <v>90</v>
      </c>
      <c r="E878" s="8">
        <v>174232</v>
      </c>
      <c r="F878" s="8" t="s">
        <v>174</v>
      </c>
      <c r="G878" s="8" t="s">
        <v>175</v>
      </c>
      <c r="H878" s="8" t="s">
        <v>176</v>
      </c>
      <c r="I878" s="8">
        <v>8</v>
      </c>
      <c r="J878" s="8">
        <v>552</v>
      </c>
      <c r="K878" s="8">
        <v>10601</v>
      </c>
      <c r="L878" s="8" t="s">
        <v>177</v>
      </c>
      <c r="M878" s="8" t="s">
        <v>178</v>
      </c>
      <c r="N878" s="9" t="s">
        <v>179</v>
      </c>
      <c r="O878" s="9">
        <v>5954</v>
      </c>
      <c r="P878" s="8" t="s">
        <v>372</v>
      </c>
      <c r="Q878" s="10">
        <v>34318250</v>
      </c>
      <c r="R878" s="10">
        <v>69</v>
      </c>
      <c r="S878" s="10">
        <v>2207726</v>
      </c>
    </row>
    <row r="879" ht="14.25" spans="1:19">
      <c r="A879" s="7">
        <v>44878.6298611111</v>
      </c>
      <c r="B879" s="8">
        <v>51383488</v>
      </c>
      <c r="C879" s="8">
        <v>102567</v>
      </c>
      <c r="D879" s="8" t="s">
        <v>90</v>
      </c>
      <c r="E879" s="8">
        <v>174232</v>
      </c>
      <c r="F879" s="8" t="s">
        <v>174</v>
      </c>
      <c r="G879" s="8" t="s">
        <v>175</v>
      </c>
      <c r="H879" s="8" t="s">
        <v>176</v>
      </c>
      <c r="I879" s="8">
        <v>1</v>
      </c>
      <c r="J879" s="8">
        <v>69</v>
      </c>
      <c r="K879" s="8">
        <v>10601</v>
      </c>
      <c r="L879" s="8" t="s">
        <v>177</v>
      </c>
      <c r="M879" s="8" t="s">
        <v>178</v>
      </c>
      <c r="N879" s="9" t="s">
        <v>179</v>
      </c>
      <c r="O879" s="9">
        <v>5954</v>
      </c>
      <c r="P879" s="8" t="s">
        <v>372</v>
      </c>
      <c r="Q879" s="10">
        <v>34138681</v>
      </c>
      <c r="R879" s="10">
        <v>69</v>
      </c>
      <c r="S879" s="10">
        <v>2206738</v>
      </c>
    </row>
    <row r="880" ht="14.25" spans="1:19">
      <c r="A880" s="7">
        <v>44878.6298611111</v>
      </c>
      <c r="B880" s="8">
        <v>51383488</v>
      </c>
      <c r="C880" s="8">
        <v>102567</v>
      </c>
      <c r="D880" s="8" t="s">
        <v>90</v>
      </c>
      <c r="E880" s="8">
        <v>174232</v>
      </c>
      <c r="F880" s="8" t="s">
        <v>174</v>
      </c>
      <c r="G880" s="8" t="s">
        <v>175</v>
      </c>
      <c r="H880" s="8" t="s">
        <v>176</v>
      </c>
      <c r="I880" s="8">
        <v>1</v>
      </c>
      <c r="J880" s="8">
        <v>69</v>
      </c>
      <c r="K880" s="8">
        <v>10601</v>
      </c>
      <c r="L880" s="8" t="s">
        <v>177</v>
      </c>
      <c r="M880" s="8" t="s">
        <v>178</v>
      </c>
      <c r="N880" s="9" t="s">
        <v>179</v>
      </c>
      <c r="O880" s="9">
        <v>5954</v>
      </c>
      <c r="P880" s="8" t="s">
        <v>372</v>
      </c>
      <c r="Q880" s="10">
        <v>34161683</v>
      </c>
      <c r="R880" s="10">
        <v>69</v>
      </c>
      <c r="S880" s="10">
        <v>2206709</v>
      </c>
    </row>
    <row r="881" ht="14.25" spans="1:19">
      <c r="A881" s="7">
        <v>44879.8583333333</v>
      </c>
      <c r="B881" s="8">
        <v>51402847</v>
      </c>
      <c r="C881" s="8">
        <v>102567</v>
      </c>
      <c r="D881" s="8" t="s">
        <v>90</v>
      </c>
      <c r="E881" s="8">
        <v>174232</v>
      </c>
      <c r="F881" s="8" t="s">
        <v>174</v>
      </c>
      <c r="G881" s="8" t="s">
        <v>175</v>
      </c>
      <c r="H881" s="8" t="s">
        <v>176</v>
      </c>
      <c r="I881" s="8">
        <v>6</v>
      </c>
      <c r="J881" s="8">
        <v>414</v>
      </c>
      <c r="K881" s="8">
        <v>10601</v>
      </c>
      <c r="L881" s="8" t="s">
        <v>177</v>
      </c>
      <c r="M881" s="8" t="s">
        <v>178</v>
      </c>
      <c r="N881" s="9" t="s">
        <v>179</v>
      </c>
      <c r="O881" s="9">
        <v>5954</v>
      </c>
      <c r="P881" s="8" t="s">
        <v>372</v>
      </c>
      <c r="Q881" s="10">
        <v>34318250</v>
      </c>
      <c r="R881" s="10">
        <v>69</v>
      </c>
      <c r="S881" s="10">
        <v>2207726</v>
      </c>
    </row>
    <row r="882" ht="14.25" spans="1:19">
      <c r="A882" s="7">
        <v>44879.8583333333</v>
      </c>
      <c r="B882" s="8">
        <v>51402847</v>
      </c>
      <c r="C882" s="8">
        <v>102567</v>
      </c>
      <c r="D882" s="8" t="s">
        <v>90</v>
      </c>
      <c r="E882" s="8">
        <v>174232</v>
      </c>
      <c r="F882" s="8" t="s">
        <v>174</v>
      </c>
      <c r="G882" s="8" t="s">
        <v>175</v>
      </c>
      <c r="H882" s="8" t="s">
        <v>176</v>
      </c>
      <c r="I882" s="8">
        <v>4</v>
      </c>
      <c r="J882" s="8">
        <v>276</v>
      </c>
      <c r="K882" s="8">
        <v>10601</v>
      </c>
      <c r="L882" s="8" t="s">
        <v>177</v>
      </c>
      <c r="M882" s="8" t="s">
        <v>178</v>
      </c>
      <c r="N882" s="9" t="s">
        <v>179</v>
      </c>
      <c r="O882" s="9">
        <v>5954</v>
      </c>
      <c r="P882" s="8" t="s">
        <v>372</v>
      </c>
      <c r="Q882" s="10">
        <v>34733815</v>
      </c>
      <c r="R882" s="10">
        <v>69</v>
      </c>
      <c r="S882" s="10">
        <v>2207729</v>
      </c>
    </row>
    <row r="883" ht="14.25" spans="1:19">
      <c r="A883" s="7">
        <v>44880.8861111111</v>
      </c>
      <c r="B883" s="8">
        <v>51418980</v>
      </c>
      <c r="C883" s="8">
        <v>102567</v>
      </c>
      <c r="D883" s="8" t="s">
        <v>90</v>
      </c>
      <c r="E883" s="8">
        <v>174232</v>
      </c>
      <c r="F883" s="8" t="s">
        <v>174</v>
      </c>
      <c r="G883" s="8" t="s">
        <v>175</v>
      </c>
      <c r="H883" s="8" t="s">
        <v>176</v>
      </c>
      <c r="I883" s="8">
        <v>10</v>
      </c>
      <c r="J883" s="8">
        <v>690</v>
      </c>
      <c r="K883" s="8">
        <v>10601</v>
      </c>
      <c r="L883" s="8" t="s">
        <v>177</v>
      </c>
      <c r="M883" s="8" t="s">
        <v>178</v>
      </c>
      <c r="N883" s="9" t="s">
        <v>179</v>
      </c>
      <c r="O883" s="9">
        <v>5954</v>
      </c>
      <c r="P883" s="8" t="s">
        <v>372</v>
      </c>
      <c r="Q883" s="10">
        <v>34318250</v>
      </c>
      <c r="R883" s="10">
        <v>69</v>
      </c>
      <c r="S883" s="10">
        <v>2207726</v>
      </c>
    </row>
    <row r="884" ht="14.25" spans="1:19">
      <c r="A884" s="7">
        <v>44874.4409722222</v>
      </c>
      <c r="B884" s="8">
        <v>51316637</v>
      </c>
      <c r="C884" s="8">
        <v>102934</v>
      </c>
      <c r="D884" s="8" t="s">
        <v>91</v>
      </c>
      <c r="E884" s="8">
        <v>174232</v>
      </c>
      <c r="F884" s="8" t="s">
        <v>174</v>
      </c>
      <c r="G884" s="8" t="s">
        <v>175</v>
      </c>
      <c r="H884" s="8" t="s">
        <v>176</v>
      </c>
      <c r="I884" s="8">
        <v>10</v>
      </c>
      <c r="J884" s="8">
        <v>690</v>
      </c>
      <c r="K884" s="8">
        <v>10601</v>
      </c>
      <c r="L884" s="8" t="s">
        <v>177</v>
      </c>
      <c r="M884" s="8" t="s">
        <v>178</v>
      </c>
      <c r="N884" s="9" t="s">
        <v>179</v>
      </c>
      <c r="O884" s="9">
        <v>4117</v>
      </c>
      <c r="P884" s="8" t="s">
        <v>373</v>
      </c>
      <c r="Q884" s="10">
        <v>34232631</v>
      </c>
      <c r="R884" s="10">
        <v>69</v>
      </c>
      <c r="S884" s="10">
        <v>2206758</v>
      </c>
    </row>
    <row r="885" ht="14.25" spans="1:19">
      <c r="A885" s="7">
        <v>44874.5368055556</v>
      </c>
      <c r="B885" s="8">
        <v>51319588</v>
      </c>
      <c r="C885" s="8">
        <v>102934</v>
      </c>
      <c r="D885" s="8" t="s">
        <v>91</v>
      </c>
      <c r="E885" s="8">
        <v>174232</v>
      </c>
      <c r="F885" s="8" t="s">
        <v>174</v>
      </c>
      <c r="G885" s="8" t="s">
        <v>175</v>
      </c>
      <c r="H885" s="8" t="s">
        <v>176</v>
      </c>
      <c r="I885" s="8">
        <v>5</v>
      </c>
      <c r="J885" s="8">
        <v>414</v>
      </c>
      <c r="K885" s="8">
        <v>10601</v>
      </c>
      <c r="L885" s="8" t="s">
        <v>177</v>
      </c>
      <c r="M885" s="8" t="s">
        <v>178</v>
      </c>
      <c r="N885" s="9" t="s">
        <v>179</v>
      </c>
      <c r="O885" s="9">
        <v>8400</v>
      </c>
      <c r="P885" s="8" t="s">
        <v>374</v>
      </c>
      <c r="Q885" s="10">
        <v>34232631</v>
      </c>
      <c r="R885" s="10">
        <v>69</v>
      </c>
      <c r="S885" s="10">
        <v>2206758</v>
      </c>
    </row>
    <row r="886" ht="14.25" spans="1:19">
      <c r="A886" s="7">
        <v>44874.8048611111</v>
      </c>
      <c r="B886" s="8">
        <v>51327702</v>
      </c>
      <c r="C886" s="8">
        <v>102934</v>
      </c>
      <c r="D886" s="8" t="s">
        <v>91</v>
      </c>
      <c r="E886" s="8">
        <v>174232</v>
      </c>
      <c r="F886" s="8" t="s">
        <v>174</v>
      </c>
      <c r="G886" s="8" t="s">
        <v>175</v>
      </c>
      <c r="H886" s="8" t="s">
        <v>176</v>
      </c>
      <c r="I886" s="8">
        <v>5</v>
      </c>
      <c r="J886" s="8">
        <v>414</v>
      </c>
      <c r="K886" s="8">
        <v>10601</v>
      </c>
      <c r="L886" s="8" t="s">
        <v>177</v>
      </c>
      <c r="M886" s="8" t="s">
        <v>178</v>
      </c>
      <c r="N886" s="9" t="s">
        <v>179</v>
      </c>
      <c r="O886" s="9">
        <v>4117</v>
      </c>
      <c r="P886" s="8" t="s">
        <v>373</v>
      </c>
      <c r="Q886" s="10">
        <v>34232631</v>
      </c>
      <c r="R886" s="10">
        <v>69</v>
      </c>
      <c r="S886" s="10">
        <v>2206758</v>
      </c>
    </row>
    <row r="887" ht="14.25" spans="1:19">
      <c r="A887" s="7">
        <v>44875.3645833333</v>
      </c>
      <c r="B887" s="8">
        <v>51332767</v>
      </c>
      <c r="C887" s="8">
        <v>102934</v>
      </c>
      <c r="D887" s="8" t="s">
        <v>91</v>
      </c>
      <c r="E887" s="8">
        <v>174232</v>
      </c>
      <c r="F887" s="8" t="s">
        <v>174</v>
      </c>
      <c r="G887" s="8" t="s">
        <v>175</v>
      </c>
      <c r="H887" s="8" t="s">
        <v>176</v>
      </c>
      <c r="I887" s="8">
        <v>6</v>
      </c>
      <c r="J887" s="8">
        <v>414</v>
      </c>
      <c r="K887" s="8">
        <v>10601</v>
      </c>
      <c r="L887" s="8" t="s">
        <v>177</v>
      </c>
      <c r="M887" s="8" t="s">
        <v>178</v>
      </c>
      <c r="N887" s="9" t="s">
        <v>179</v>
      </c>
      <c r="O887" s="9">
        <v>8400</v>
      </c>
      <c r="P887" s="8" t="s">
        <v>374</v>
      </c>
      <c r="Q887" s="10">
        <v>34232631</v>
      </c>
      <c r="R887" s="10">
        <v>69</v>
      </c>
      <c r="S887" s="10">
        <v>2206758</v>
      </c>
    </row>
    <row r="888" ht="14.25" spans="1:19">
      <c r="A888" s="7">
        <v>44875.7111111111</v>
      </c>
      <c r="B888" s="8">
        <v>51341221</v>
      </c>
      <c r="C888" s="8">
        <v>102934</v>
      </c>
      <c r="D888" s="8" t="s">
        <v>91</v>
      </c>
      <c r="E888" s="8">
        <v>174232</v>
      </c>
      <c r="F888" s="8" t="s">
        <v>174</v>
      </c>
      <c r="G888" s="8" t="s">
        <v>175</v>
      </c>
      <c r="H888" s="8" t="s">
        <v>176</v>
      </c>
      <c r="I888" s="8">
        <v>6</v>
      </c>
      <c r="J888" s="8">
        <v>414</v>
      </c>
      <c r="K888" s="8">
        <v>10601</v>
      </c>
      <c r="L888" s="8" t="s">
        <v>177</v>
      </c>
      <c r="M888" s="8" t="s">
        <v>178</v>
      </c>
      <c r="N888" s="9" t="s">
        <v>179</v>
      </c>
      <c r="O888" s="9">
        <v>4117</v>
      </c>
      <c r="P888" s="8" t="s">
        <v>373</v>
      </c>
      <c r="Q888" s="10">
        <v>34318250</v>
      </c>
      <c r="R888" s="10">
        <v>69</v>
      </c>
      <c r="S888" s="10">
        <v>2207726</v>
      </c>
    </row>
    <row r="889" ht="14.25" spans="1:19">
      <c r="A889" s="7">
        <v>44875.7611111111</v>
      </c>
      <c r="B889" s="8">
        <v>51342563</v>
      </c>
      <c r="C889" s="8">
        <v>102934</v>
      </c>
      <c r="D889" s="8" t="s">
        <v>91</v>
      </c>
      <c r="E889" s="8">
        <v>174232</v>
      </c>
      <c r="F889" s="8" t="s">
        <v>174</v>
      </c>
      <c r="G889" s="8" t="s">
        <v>175</v>
      </c>
      <c r="H889" s="8" t="s">
        <v>176</v>
      </c>
      <c r="I889" s="8">
        <v>6</v>
      </c>
      <c r="J889" s="8">
        <v>414</v>
      </c>
      <c r="K889" s="8">
        <v>10601</v>
      </c>
      <c r="L889" s="8" t="s">
        <v>177</v>
      </c>
      <c r="M889" s="8" t="s">
        <v>178</v>
      </c>
      <c r="N889" s="9" t="s">
        <v>179</v>
      </c>
      <c r="O889" s="9">
        <v>4117</v>
      </c>
      <c r="P889" s="8" t="s">
        <v>373</v>
      </c>
      <c r="Q889" s="10">
        <v>34318250</v>
      </c>
      <c r="R889" s="10">
        <v>69</v>
      </c>
      <c r="S889" s="10">
        <v>2207726</v>
      </c>
    </row>
    <row r="890" ht="14.25" spans="1:19">
      <c r="A890" s="7">
        <v>44875.9152777778</v>
      </c>
      <c r="B890" s="8">
        <v>51347932</v>
      </c>
      <c r="C890" s="8">
        <v>102934</v>
      </c>
      <c r="D890" s="8" t="s">
        <v>91</v>
      </c>
      <c r="E890" s="8">
        <v>174232</v>
      </c>
      <c r="F890" s="8" t="s">
        <v>174</v>
      </c>
      <c r="G890" s="8" t="s">
        <v>175</v>
      </c>
      <c r="H890" s="8" t="s">
        <v>176</v>
      </c>
      <c r="I890" s="8">
        <v>4</v>
      </c>
      <c r="J890" s="8">
        <v>276</v>
      </c>
      <c r="K890" s="8">
        <v>10601</v>
      </c>
      <c r="L890" s="8" t="s">
        <v>177</v>
      </c>
      <c r="M890" s="8" t="s">
        <v>178</v>
      </c>
      <c r="N890" s="9" t="s">
        <v>179</v>
      </c>
      <c r="O890" s="9">
        <v>8400</v>
      </c>
      <c r="P890" s="8" t="s">
        <v>374</v>
      </c>
      <c r="Q890" s="10">
        <v>34232631</v>
      </c>
      <c r="R890" s="10">
        <v>69</v>
      </c>
      <c r="S890" s="10">
        <v>2206758</v>
      </c>
    </row>
    <row r="891" ht="14.25" spans="1:19">
      <c r="A891" s="7">
        <v>44875.9159722222</v>
      </c>
      <c r="B891" s="8">
        <v>51347951</v>
      </c>
      <c r="C891" s="8">
        <v>102934</v>
      </c>
      <c r="D891" s="8" t="s">
        <v>91</v>
      </c>
      <c r="E891" s="8">
        <v>174232</v>
      </c>
      <c r="F891" s="8" t="s">
        <v>174</v>
      </c>
      <c r="G891" s="8" t="s">
        <v>175</v>
      </c>
      <c r="H891" s="8" t="s">
        <v>176</v>
      </c>
      <c r="I891" s="8">
        <v>10</v>
      </c>
      <c r="J891" s="8">
        <v>690</v>
      </c>
      <c r="K891" s="8">
        <v>10601</v>
      </c>
      <c r="L891" s="8" t="s">
        <v>177</v>
      </c>
      <c r="M891" s="8" t="s">
        <v>178</v>
      </c>
      <c r="N891" s="9" t="s">
        <v>179</v>
      </c>
      <c r="O891" s="9">
        <v>4117</v>
      </c>
      <c r="P891" s="8" t="s">
        <v>373</v>
      </c>
      <c r="Q891" s="10">
        <v>34318250</v>
      </c>
      <c r="R891" s="10">
        <v>69</v>
      </c>
      <c r="S891" s="10">
        <v>2207726</v>
      </c>
    </row>
    <row r="892" ht="14.25" spans="1:19">
      <c r="A892" s="7">
        <v>44876.5930555556</v>
      </c>
      <c r="B892" s="8">
        <v>51354482</v>
      </c>
      <c r="C892" s="8">
        <v>102934</v>
      </c>
      <c r="D892" s="8" t="s">
        <v>91</v>
      </c>
      <c r="E892" s="8">
        <v>174232</v>
      </c>
      <c r="F892" s="8" t="s">
        <v>174</v>
      </c>
      <c r="G892" s="8" t="s">
        <v>175</v>
      </c>
      <c r="H892" s="8" t="s">
        <v>176</v>
      </c>
      <c r="I892" s="8">
        <v>10</v>
      </c>
      <c r="J892" s="8">
        <v>690</v>
      </c>
      <c r="K892" s="8">
        <v>10601</v>
      </c>
      <c r="L892" s="8" t="s">
        <v>177</v>
      </c>
      <c r="M892" s="8" t="s">
        <v>178</v>
      </c>
      <c r="N892" s="9" t="s">
        <v>179</v>
      </c>
      <c r="O892" s="9">
        <v>4117</v>
      </c>
      <c r="P892" s="8" t="s">
        <v>373</v>
      </c>
      <c r="Q892" s="10">
        <v>34318250</v>
      </c>
      <c r="R892" s="10">
        <v>69</v>
      </c>
      <c r="S892" s="10">
        <v>2207726</v>
      </c>
    </row>
    <row r="893" ht="14.25" spans="1:19">
      <c r="A893" s="7">
        <v>44876.8409722222</v>
      </c>
      <c r="B893" s="8">
        <v>51361409</v>
      </c>
      <c r="C893" s="8">
        <v>102934</v>
      </c>
      <c r="D893" s="8" t="s">
        <v>91</v>
      </c>
      <c r="E893" s="8">
        <v>174232</v>
      </c>
      <c r="F893" s="8" t="s">
        <v>174</v>
      </c>
      <c r="G893" s="8" t="s">
        <v>175</v>
      </c>
      <c r="H893" s="8" t="s">
        <v>176</v>
      </c>
      <c r="I893" s="8">
        <v>4</v>
      </c>
      <c r="J893" s="8">
        <v>276</v>
      </c>
      <c r="K893" s="8">
        <v>10601</v>
      </c>
      <c r="L893" s="8" t="s">
        <v>177</v>
      </c>
      <c r="M893" s="8" t="s">
        <v>178</v>
      </c>
      <c r="N893" s="9" t="s">
        <v>179</v>
      </c>
      <c r="O893" s="9">
        <v>4117</v>
      </c>
      <c r="P893" s="8" t="s">
        <v>373</v>
      </c>
      <c r="Q893" s="10">
        <v>34161683</v>
      </c>
      <c r="R893" s="10">
        <v>69</v>
      </c>
      <c r="S893" s="10">
        <v>2206709</v>
      </c>
    </row>
    <row r="894" ht="14.25" spans="1:19">
      <c r="A894" s="7">
        <v>44876.8541666667</v>
      </c>
      <c r="B894" s="8">
        <v>51361956</v>
      </c>
      <c r="C894" s="8">
        <v>102934</v>
      </c>
      <c r="D894" s="8" t="s">
        <v>91</v>
      </c>
      <c r="E894" s="8">
        <v>174232</v>
      </c>
      <c r="F894" s="8" t="s">
        <v>174</v>
      </c>
      <c r="G894" s="8" t="s">
        <v>175</v>
      </c>
      <c r="H894" s="8" t="s">
        <v>176</v>
      </c>
      <c r="I894" s="8">
        <v>4</v>
      </c>
      <c r="J894" s="8">
        <v>276</v>
      </c>
      <c r="K894" s="8">
        <v>10601</v>
      </c>
      <c r="L894" s="8" t="s">
        <v>177</v>
      </c>
      <c r="M894" s="8" t="s">
        <v>178</v>
      </c>
      <c r="N894" s="9" t="s">
        <v>179</v>
      </c>
      <c r="O894" s="9">
        <v>8400</v>
      </c>
      <c r="P894" s="8" t="s">
        <v>374</v>
      </c>
      <c r="Q894" s="10">
        <v>34232631</v>
      </c>
      <c r="R894" s="10">
        <v>69</v>
      </c>
      <c r="S894" s="10">
        <v>2206758</v>
      </c>
    </row>
    <row r="895" ht="14.25" spans="1:19">
      <c r="A895" s="7">
        <v>44878.8222222222</v>
      </c>
      <c r="B895" s="8">
        <v>51388451</v>
      </c>
      <c r="C895" s="8">
        <v>102934</v>
      </c>
      <c r="D895" s="8" t="s">
        <v>91</v>
      </c>
      <c r="E895" s="8">
        <v>174232</v>
      </c>
      <c r="F895" s="8" t="s">
        <v>174</v>
      </c>
      <c r="G895" s="8" t="s">
        <v>175</v>
      </c>
      <c r="H895" s="8" t="s">
        <v>176</v>
      </c>
      <c r="I895" s="8">
        <v>4</v>
      </c>
      <c r="J895" s="8">
        <v>246</v>
      </c>
      <c r="K895" s="8">
        <v>10601</v>
      </c>
      <c r="L895" s="8" t="s">
        <v>177</v>
      </c>
      <c r="M895" s="8" t="s">
        <v>178</v>
      </c>
      <c r="N895" s="9" t="s">
        <v>179</v>
      </c>
      <c r="O895" s="9">
        <v>4117</v>
      </c>
      <c r="P895" s="8" t="s">
        <v>373</v>
      </c>
      <c r="Q895" s="10">
        <v>34161683</v>
      </c>
      <c r="R895" s="10">
        <v>69</v>
      </c>
      <c r="S895" s="10">
        <v>2206709</v>
      </c>
    </row>
    <row r="896" ht="14.25" spans="1:19">
      <c r="A896" s="7">
        <v>44878.8361111111</v>
      </c>
      <c r="B896" s="8">
        <v>51388934</v>
      </c>
      <c r="C896" s="8">
        <v>102934</v>
      </c>
      <c r="D896" s="8" t="s">
        <v>91</v>
      </c>
      <c r="E896" s="8">
        <v>174232</v>
      </c>
      <c r="F896" s="8" t="s">
        <v>174</v>
      </c>
      <c r="G896" s="8" t="s">
        <v>175</v>
      </c>
      <c r="H896" s="8" t="s">
        <v>176</v>
      </c>
      <c r="I896" s="8">
        <v>10</v>
      </c>
      <c r="J896" s="8">
        <v>690</v>
      </c>
      <c r="K896" s="8">
        <v>10601</v>
      </c>
      <c r="L896" s="8" t="s">
        <v>177</v>
      </c>
      <c r="M896" s="8" t="s">
        <v>178</v>
      </c>
      <c r="N896" s="9" t="s">
        <v>179</v>
      </c>
      <c r="O896" s="9">
        <v>4117</v>
      </c>
      <c r="P896" s="8" t="s">
        <v>373</v>
      </c>
      <c r="Q896" s="10">
        <v>34318250</v>
      </c>
      <c r="R896" s="10">
        <v>69</v>
      </c>
      <c r="S896" s="10">
        <v>2207726</v>
      </c>
    </row>
    <row r="897" ht="14.25" spans="1:19">
      <c r="A897" s="7">
        <v>44878.8875</v>
      </c>
      <c r="B897" s="8">
        <v>51390121</v>
      </c>
      <c r="C897" s="8">
        <v>102934</v>
      </c>
      <c r="D897" s="8" t="s">
        <v>91</v>
      </c>
      <c r="E897" s="8">
        <v>174232</v>
      </c>
      <c r="F897" s="8" t="s">
        <v>174</v>
      </c>
      <c r="G897" s="8" t="s">
        <v>175</v>
      </c>
      <c r="H897" s="8" t="s">
        <v>176</v>
      </c>
      <c r="I897" s="8">
        <v>6</v>
      </c>
      <c r="J897" s="8">
        <v>414</v>
      </c>
      <c r="K897" s="8">
        <v>10601</v>
      </c>
      <c r="L897" s="8" t="s">
        <v>177</v>
      </c>
      <c r="M897" s="8" t="s">
        <v>178</v>
      </c>
      <c r="N897" s="9" t="s">
        <v>179</v>
      </c>
      <c r="O897" s="9">
        <v>4117</v>
      </c>
      <c r="P897" s="8" t="s">
        <v>373</v>
      </c>
      <c r="Q897" s="10">
        <v>34161683</v>
      </c>
      <c r="R897" s="10">
        <v>69</v>
      </c>
      <c r="S897" s="10">
        <v>2206709</v>
      </c>
    </row>
    <row r="898" ht="14.25" spans="1:19">
      <c r="A898" s="7">
        <v>44879.6680555556</v>
      </c>
      <c r="B898" s="8">
        <v>51397546</v>
      </c>
      <c r="C898" s="8">
        <v>102934</v>
      </c>
      <c r="D898" s="8" t="s">
        <v>91</v>
      </c>
      <c r="E898" s="8">
        <v>174232</v>
      </c>
      <c r="F898" s="8" t="s">
        <v>174</v>
      </c>
      <c r="G898" s="8" t="s">
        <v>175</v>
      </c>
      <c r="H898" s="8" t="s">
        <v>176</v>
      </c>
      <c r="I898" s="8">
        <v>6</v>
      </c>
      <c r="J898" s="8">
        <v>276</v>
      </c>
      <c r="K898" s="8">
        <v>10601</v>
      </c>
      <c r="L898" s="8" t="s">
        <v>177</v>
      </c>
      <c r="M898" s="8" t="s">
        <v>178</v>
      </c>
      <c r="N898" s="9" t="s">
        <v>179</v>
      </c>
      <c r="O898" s="9">
        <v>4117</v>
      </c>
      <c r="P898" s="8" t="s">
        <v>373</v>
      </c>
      <c r="Q898" s="10">
        <v>34232631</v>
      </c>
      <c r="R898" s="10">
        <v>69</v>
      </c>
      <c r="S898" s="10">
        <v>2206758</v>
      </c>
    </row>
    <row r="899" ht="14.25" spans="1:19">
      <c r="A899" s="7">
        <v>44880.5930555556</v>
      </c>
      <c r="B899" s="8">
        <v>51410204</v>
      </c>
      <c r="C899" s="8">
        <v>102934</v>
      </c>
      <c r="D899" s="8" t="s">
        <v>91</v>
      </c>
      <c r="E899" s="8">
        <v>174232</v>
      </c>
      <c r="F899" s="8" t="s">
        <v>174</v>
      </c>
      <c r="G899" s="8" t="s">
        <v>175</v>
      </c>
      <c r="H899" s="8" t="s">
        <v>176</v>
      </c>
      <c r="I899" s="8">
        <v>10</v>
      </c>
      <c r="J899" s="8">
        <v>690</v>
      </c>
      <c r="K899" s="8">
        <v>10601</v>
      </c>
      <c r="L899" s="8" t="s">
        <v>177</v>
      </c>
      <c r="M899" s="8" t="s">
        <v>178</v>
      </c>
      <c r="N899" s="9" t="s">
        <v>179</v>
      </c>
      <c r="O899" s="9">
        <v>8400</v>
      </c>
      <c r="P899" s="8" t="s">
        <v>374</v>
      </c>
      <c r="Q899" s="10">
        <v>34318250</v>
      </c>
      <c r="R899" s="10">
        <v>69</v>
      </c>
      <c r="S899" s="10">
        <v>2207726</v>
      </c>
    </row>
    <row r="900" ht="14.25" spans="1:19">
      <c r="A900" s="7">
        <v>44874.7423611111</v>
      </c>
      <c r="B900" s="8">
        <v>51325576</v>
      </c>
      <c r="C900" s="8">
        <v>102935</v>
      </c>
      <c r="D900" s="8" t="s">
        <v>92</v>
      </c>
      <c r="E900" s="8">
        <v>174232</v>
      </c>
      <c r="F900" s="8" t="s">
        <v>174</v>
      </c>
      <c r="G900" s="8" t="s">
        <v>175</v>
      </c>
      <c r="H900" s="8" t="s">
        <v>176</v>
      </c>
      <c r="I900" s="8">
        <v>25</v>
      </c>
      <c r="J900" s="8">
        <v>3450</v>
      </c>
      <c r="K900" s="8">
        <v>10601</v>
      </c>
      <c r="L900" s="8" t="s">
        <v>177</v>
      </c>
      <c r="M900" s="8" t="s">
        <v>178</v>
      </c>
      <c r="N900" s="9" t="s">
        <v>179</v>
      </c>
      <c r="O900" s="9">
        <v>1002853</v>
      </c>
      <c r="P900" s="8" t="s">
        <v>375</v>
      </c>
      <c r="Q900" s="10">
        <v>34161683</v>
      </c>
      <c r="R900" s="10">
        <v>69</v>
      </c>
      <c r="S900" s="10">
        <v>2206709</v>
      </c>
    </row>
    <row r="901" ht="14.25" spans="1:19">
      <c r="A901" s="7">
        <v>44874.8902777778</v>
      </c>
      <c r="B901" s="8">
        <v>51331103</v>
      </c>
      <c r="C901" s="8">
        <v>102935</v>
      </c>
      <c r="D901" s="8" t="s">
        <v>92</v>
      </c>
      <c r="E901" s="8">
        <v>174232</v>
      </c>
      <c r="F901" s="8" t="s">
        <v>174</v>
      </c>
      <c r="G901" s="8" t="s">
        <v>175</v>
      </c>
      <c r="H901" s="8" t="s">
        <v>176</v>
      </c>
      <c r="I901" s="8">
        <v>-25</v>
      </c>
      <c r="J901" s="8">
        <v>-3450</v>
      </c>
      <c r="K901" s="8">
        <v>10601</v>
      </c>
      <c r="L901" s="8" t="s">
        <v>177</v>
      </c>
      <c r="M901" s="8" t="s">
        <v>178</v>
      </c>
      <c r="N901" s="9" t="s">
        <v>179</v>
      </c>
      <c r="O901" s="9">
        <v>1002853</v>
      </c>
      <c r="P901" s="8" t="s">
        <v>375</v>
      </c>
      <c r="Q901" s="10">
        <v>34161683</v>
      </c>
      <c r="R901" s="10">
        <v>69</v>
      </c>
      <c r="S901" s="10">
        <v>2206709</v>
      </c>
    </row>
    <row r="902" ht="14.25" spans="1:19">
      <c r="A902" s="7">
        <v>44876.7701388889</v>
      </c>
      <c r="B902" s="8">
        <v>51359003</v>
      </c>
      <c r="C902" s="8">
        <v>102935</v>
      </c>
      <c r="D902" s="8" t="s">
        <v>92</v>
      </c>
      <c r="E902" s="8">
        <v>174232</v>
      </c>
      <c r="F902" s="8" t="s">
        <v>174</v>
      </c>
      <c r="G902" s="8" t="s">
        <v>175</v>
      </c>
      <c r="H902" s="8" t="s">
        <v>176</v>
      </c>
      <c r="I902" s="8">
        <v>5</v>
      </c>
      <c r="J902" s="8">
        <v>414</v>
      </c>
      <c r="K902" s="8">
        <v>10601</v>
      </c>
      <c r="L902" s="8" t="s">
        <v>177</v>
      </c>
      <c r="M902" s="8" t="s">
        <v>178</v>
      </c>
      <c r="N902" s="9" t="s">
        <v>179</v>
      </c>
      <c r="O902" s="9">
        <v>1002853</v>
      </c>
      <c r="P902" s="8" t="s">
        <v>375</v>
      </c>
      <c r="Q902" s="10">
        <v>34161683</v>
      </c>
      <c r="R902" s="10">
        <v>69</v>
      </c>
      <c r="S902" s="10">
        <v>2206709</v>
      </c>
    </row>
    <row r="903" ht="14.25" spans="1:19">
      <c r="A903" s="7">
        <v>44876.88125</v>
      </c>
      <c r="B903" s="8">
        <v>51362999</v>
      </c>
      <c r="C903" s="8">
        <v>102935</v>
      </c>
      <c r="D903" s="8" t="s">
        <v>92</v>
      </c>
      <c r="E903" s="8">
        <v>174232</v>
      </c>
      <c r="F903" s="8" t="s">
        <v>174</v>
      </c>
      <c r="G903" s="8" t="s">
        <v>175</v>
      </c>
      <c r="H903" s="8" t="s">
        <v>176</v>
      </c>
      <c r="I903" s="8">
        <v>3</v>
      </c>
      <c r="J903" s="8">
        <v>276</v>
      </c>
      <c r="K903" s="8">
        <v>10601</v>
      </c>
      <c r="L903" s="8" t="s">
        <v>177</v>
      </c>
      <c r="M903" s="8" t="s">
        <v>178</v>
      </c>
      <c r="N903" s="9" t="s">
        <v>179</v>
      </c>
      <c r="O903" s="9">
        <v>14465</v>
      </c>
      <c r="P903" s="8" t="s">
        <v>376</v>
      </c>
      <c r="Q903" s="10">
        <v>34318250</v>
      </c>
      <c r="R903" s="10">
        <v>69</v>
      </c>
      <c r="S903" s="10">
        <v>2207726</v>
      </c>
    </row>
    <row r="904" ht="14.25" spans="1:19">
      <c r="A904" s="7">
        <v>44876.8875</v>
      </c>
      <c r="B904" s="8">
        <v>51363067</v>
      </c>
      <c r="C904" s="8">
        <v>102935</v>
      </c>
      <c r="D904" s="8" t="s">
        <v>92</v>
      </c>
      <c r="E904" s="8">
        <v>174232</v>
      </c>
      <c r="F904" s="8" t="s">
        <v>174</v>
      </c>
      <c r="G904" s="8" t="s">
        <v>175</v>
      </c>
      <c r="H904" s="8" t="s">
        <v>176</v>
      </c>
      <c r="I904" s="8">
        <v>5</v>
      </c>
      <c r="J904" s="8">
        <v>414</v>
      </c>
      <c r="K904" s="8">
        <v>10601</v>
      </c>
      <c r="L904" s="8" t="s">
        <v>177</v>
      </c>
      <c r="M904" s="8" t="s">
        <v>178</v>
      </c>
      <c r="N904" s="9" t="s">
        <v>179</v>
      </c>
      <c r="O904" s="9">
        <v>14465</v>
      </c>
      <c r="P904" s="8" t="s">
        <v>376</v>
      </c>
      <c r="Q904" s="10">
        <v>34318250</v>
      </c>
      <c r="R904" s="10">
        <v>69</v>
      </c>
      <c r="S904" s="10">
        <v>2207726</v>
      </c>
    </row>
    <row r="905" ht="14.25" spans="1:19">
      <c r="A905" s="7">
        <v>44879.4444444444</v>
      </c>
      <c r="B905" s="8">
        <v>51393188</v>
      </c>
      <c r="C905" s="8">
        <v>102935</v>
      </c>
      <c r="D905" s="8" t="s">
        <v>92</v>
      </c>
      <c r="E905" s="8">
        <v>174232</v>
      </c>
      <c r="F905" s="8" t="s">
        <v>174</v>
      </c>
      <c r="G905" s="8" t="s">
        <v>175</v>
      </c>
      <c r="H905" s="8" t="s">
        <v>176</v>
      </c>
      <c r="I905" s="8">
        <v>10</v>
      </c>
      <c r="J905" s="8">
        <v>690</v>
      </c>
      <c r="K905" s="8">
        <v>10601</v>
      </c>
      <c r="L905" s="8" t="s">
        <v>177</v>
      </c>
      <c r="M905" s="8" t="s">
        <v>178</v>
      </c>
      <c r="N905" s="9" t="s">
        <v>179</v>
      </c>
      <c r="O905" s="9">
        <v>14465</v>
      </c>
      <c r="P905" s="8" t="s">
        <v>376</v>
      </c>
      <c r="Q905" s="10">
        <v>34161683</v>
      </c>
      <c r="R905" s="10">
        <v>69</v>
      </c>
      <c r="S905" s="10">
        <v>2206709</v>
      </c>
    </row>
    <row r="906" ht="14.25" spans="1:19">
      <c r="A906" s="7">
        <v>44880.8395833333</v>
      </c>
      <c r="B906" s="8">
        <v>51417119</v>
      </c>
      <c r="C906" s="8">
        <v>102935</v>
      </c>
      <c r="D906" s="8" t="s">
        <v>92</v>
      </c>
      <c r="E906" s="8">
        <v>174232</v>
      </c>
      <c r="F906" s="8" t="s">
        <v>174</v>
      </c>
      <c r="G906" s="8" t="s">
        <v>175</v>
      </c>
      <c r="H906" s="8" t="s">
        <v>176</v>
      </c>
      <c r="I906" s="8">
        <v>10</v>
      </c>
      <c r="J906" s="8">
        <v>690</v>
      </c>
      <c r="K906" s="8">
        <v>10601</v>
      </c>
      <c r="L906" s="8" t="s">
        <v>177</v>
      </c>
      <c r="M906" s="8" t="s">
        <v>178</v>
      </c>
      <c r="N906" s="9" t="s">
        <v>179</v>
      </c>
      <c r="O906" s="9">
        <v>14465</v>
      </c>
      <c r="P906" s="8" t="s">
        <v>376</v>
      </c>
      <c r="Q906" s="10">
        <v>34161683</v>
      </c>
      <c r="R906" s="10">
        <v>69</v>
      </c>
      <c r="S906" s="10">
        <v>2206709</v>
      </c>
    </row>
    <row r="907" ht="14.25" spans="1:19">
      <c r="A907" s="7">
        <v>44874.5097222222</v>
      </c>
      <c r="B907" s="8">
        <v>51319110</v>
      </c>
      <c r="C907" s="8">
        <v>103198</v>
      </c>
      <c r="D907" s="8" t="s">
        <v>93</v>
      </c>
      <c r="E907" s="8">
        <v>174232</v>
      </c>
      <c r="F907" s="8" t="s">
        <v>174</v>
      </c>
      <c r="G907" s="8" t="s">
        <v>175</v>
      </c>
      <c r="H907" s="8" t="s">
        <v>176</v>
      </c>
      <c r="I907" s="8">
        <v>10</v>
      </c>
      <c r="J907" s="8">
        <v>690</v>
      </c>
      <c r="K907" s="8">
        <v>10601</v>
      </c>
      <c r="L907" s="8" t="s">
        <v>177</v>
      </c>
      <c r="M907" s="8" t="s">
        <v>178</v>
      </c>
      <c r="N907" s="9" t="s">
        <v>179</v>
      </c>
      <c r="O907" s="9">
        <v>14385</v>
      </c>
      <c r="P907" s="8" t="s">
        <v>377</v>
      </c>
      <c r="Q907" s="10">
        <v>34161683</v>
      </c>
      <c r="R907" s="10">
        <v>69</v>
      </c>
      <c r="S907" s="10">
        <v>2206709</v>
      </c>
    </row>
    <row r="908" ht="14.25" spans="1:19">
      <c r="A908" s="7">
        <v>44875.5333333333</v>
      </c>
      <c r="B908" s="8">
        <v>51337066</v>
      </c>
      <c r="C908" s="8">
        <v>103198</v>
      </c>
      <c r="D908" s="8" t="s">
        <v>93</v>
      </c>
      <c r="E908" s="8">
        <v>174232</v>
      </c>
      <c r="F908" s="8" t="s">
        <v>174</v>
      </c>
      <c r="G908" s="8" t="s">
        <v>175</v>
      </c>
      <c r="H908" s="8" t="s">
        <v>176</v>
      </c>
      <c r="I908" s="8">
        <v>10</v>
      </c>
      <c r="J908" s="8">
        <v>690</v>
      </c>
      <c r="K908" s="8">
        <v>10601</v>
      </c>
      <c r="L908" s="8" t="s">
        <v>177</v>
      </c>
      <c r="M908" s="8" t="s">
        <v>178</v>
      </c>
      <c r="N908" s="9" t="s">
        <v>179</v>
      </c>
      <c r="O908" s="9">
        <v>14385</v>
      </c>
      <c r="P908" s="8" t="s">
        <v>377</v>
      </c>
      <c r="Q908" s="10">
        <v>34161683</v>
      </c>
      <c r="R908" s="10">
        <v>69</v>
      </c>
      <c r="S908" s="10">
        <v>2206709</v>
      </c>
    </row>
    <row r="909" ht="14.25" spans="1:19">
      <c r="A909" s="7">
        <v>44875.7145833333</v>
      </c>
      <c r="B909" s="8">
        <v>51341243</v>
      </c>
      <c r="C909" s="8">
        <v>103198</v>
      </c>
      <c r="D909" s="8" t="s">
        <v>93</v>
      </c>
      <c r="E909" s="8">
        <v>174232</v>
      </c>
      <c r="F909" s="8" t="s">
        <v>174</v>
      </c>
      <c r="G909" s="8" t="s">
        <v>175</v>
      </c>
      <c r="H909" s="8" t="s">
        <v>176</v>
      </c>
      <c r="I909" s="8">
        <v>10</v>
      </c>
      <c r="J909" s="8">
        <v>690</v>
      </c>
      <c r="K909" s="8">
        <v>10601</v>
      </c>
      <c r="L909" s="8" t="s">
        <v>177</v>
      </c>
      <c r="M909" s="8" t="s">
        <v>178</v>
      </c>
      <c r="N909" s="9" t="s">
        <v>179</v>
      </c>
      <c r="O909" s="9">
        <v>11231</v>
      </c>
      <c r="P909" s="8" t="s">
        <v>378</v>
      </c>
      <c r="Q909" s="10">
        <v>34318250</v>
      </c>
      <c r="R909" s="10">
        <v>69</v>
      </c>
      <c r="S909" s="10">
        <v>2207726</v>
      </c>
    </row>
    <row r="910" ht="14.25" spans="1:19">
      <c r="A910" s="7">
        <v>44876.5493055556</v>
      </c>
      <c r="B910" s="8">
        <v>51353711</v>
      </c>
      <c r="C910" s="8">
        <v>103198</v>
      </c>
      <c r="D910" s="8" t="s">
        <v>93</v>
      </c>
      <c r="E910" s="8">
        <v>174232</v>
      </c>
      <c r="F910" s="8" t="s">
        <v>174</v>
      </c>
      <c r="G910" s="8" t="s">
        <v>175</v>
      </c>
      <c r="H910" s="8" t="s">
        <v>176</v>
      </c>
      <c r="I910" s="8">
        <v>10</v>
      </c>
      <c r="J910" s="8">
        <v>690</v>
      </c>
      <c r="K910" s="8">
        <v>10601</v>
      </c>
      <c r="L910" s="8" t="s">
        <v>177</v>
      </c>
      <c r="M910" s="8" t="s">
        <v>178</v>
      </c>
      <c r="N910" s="9" t="s">
        <v>179</v>
      </c>
      <c r="O910" s="9">
        <v>11231</v>
      </c>
      <c r="P910" s="8" t="s">
        <v>378</v>
      </c>
      <c r="Q910" s="10">
        <v>34318250</v>
      </c>
      <c r="R910" s="10">
        <v>69</v>
      </c>
      <c r="S910" s="10">
        <v>2207726</v>
      </c>
    </row>
    <row r="911" ht="14.25" spans="1:19">
      <c r="A911" s="7">
        <v>44877.8326388889</v>
      </c>
      <c r="B911" s="8">
        <v>51375040</v>
      </c>
      <c r="C911" s="8">
        <v>103198</v>
      </c>
      <c r="D911" s="8" t="s">
        <v>93</v>
      </c>
      <c r="E911" s="8">
        <v>174232</v>
      </c>
      <c r="F911" s="8" t="s">
        <v>174</v>
      </c>
      <c r="G911" s="8" t="s">
        <v>175</v>
      </c>
      <c r="H911" s="8" t="s">
        <v>176</v>
      </c>
      <c r="I911" s="8">
        <v>5</v>
      </c>
      <c r="J911" s="8">
        <v>414</v>
      </c>
      <c r="K911" s="8">
        <v>10601</v>
      </c>
      <c r="L911" s="8" t="s">
        <v>177</v>
      </c>
      <c r="M911" s="8" t="s">
        <v>178</v>
      </c>
      <c r="N911" s="9" t="s">
        <v>179</v>
      </c>
      <c r="O911" s="9">
        <v>11231</v>
      </c>
      <c r="P911" s="8" t="s">
        <v>378</v>
      </c>
      <c r="Q911" s="10">
        <v>34232631</v>
      </c>
      <c r="R911" s="10">
        <v>69</v>
      </c>
      <c r="S911" s="10">
        <v>2206758</v>
      </c>
    </row>
    <row r="912" ht="14.25" spans="1:19">
      <c r="A912" s="7">
        <v>44878.3833333333</v>
      </c>
      <c r="B912" s="8">
        <v>51377753</v>
      </c>
      <c r="C912" s="8">
        <v>103198</v>
      </c>
      <c r="D912" s="8" t="s">
        <v>93</v>
      </c>
      <c r="E912" s="8">
        <v>174232</v>
      </c>
      <c r="F912" s="8" t="s">
        <v>174</v>
      </c>
      <c r="G912" s="8" t="s">
        <v>175</v>
      </c>
      <c r="H912" s="8" t="s">
        <v>176</v>
      </c>
      <c r="I912" s="8">
        <v>10</v>
      </c>
      <c r="J912" s="8">
        <v>690</v>
      </c>
      <c r="K912" s="8">
        <v>10601</v>
      </c>
      <c r="L912" s="8" t="s">
        <v>177</v>
      </c>
      <c r="M912" s="8" t="s">
        <v>178</v>
      </c>
      <c r="N912" s="9" t="s">
        <v>179</v>
      </c>
      <c r="O912" s="9">
        <v>11231</v>
      </c>
      <c r="P912" s="8" t="s">
        <v>378</v>
      </c>
      <c r="Q912" s="10">
        <v>34232631</v>
      </c>
      <c r="R912" s="10">
        <v>69</v>
      </c>
      <c r="S912" s="10">
        <v>2206758</v>
      </c>
    </row>
    <row r="913" ht="14.25" spans="1:19">
      <c r="A913" s="7">
        <v>44878.8847222222</v>
      </c>
      <c r="B913" s="8">
        <v>51390223</v>
      </c>
      <c r="C913" s="8">
        <v>103198</v>
      </c>
      <c r="D913" s="8" t="s">
        <v>93</v>
      </c>
      <c r="E913" s="8">
        <v>174232</v>
      </c>
      <c r="F913" s="8" t="s">
        <v>174</v>
      </c>
      <c r="G913" s="8" t="s">
        <v>175</v>
      </c>
      <c r="H913" s="8" t="s">
        <v>176</v>
      </c>
      <c r="I913" s="8">
        <v>3</v>
      </c>
      <c r="J913" s="8">
        <v>276</v>
      </c>
      <c r="K913" s="8">
        <v>10601</v>
      </c>
      <c r="L913" s="8" t="s">
        <v>177</v>
      </c>
      <c r="M913" s="8" t="s">
        <v>178</v>
      </c>
      <c r="N913" s="9" t="s">
        <v>179</v>
      </c>
      <c r="O913" s="9">
        <v>14385</v>
      </c>
      <c r="P913" s="8" t="s">
        <v>377</v>
      </c>
      <c r="Q913" s="10">
        <v>34232631</v>
      </c>
      <c r="R913" s="10">
        <v>69</v>
      </c>
      <c r="S913" s="10">
        <v>2206758</v>
      </c>
    </row>
    <row r="914" ht="14.25" spans="1:19">
      <c r="A914" s="7">
        <v>44880.8444444444</v>
      </c>
      <c r="B914" s="8">
        <v>51411511</v>
      </c>
      <c r="C914" s="8">
        <v>103198</v>
      </c>
      <c r="D914" s="8" t="s">
        <v>93</v>
      </c>
      <c r="E914" s="8">
        <v>174232</v>
      </c>
      <c r="F914" s="8" t="s">
        <v>174</v>
      </c>
      <c r="G914" s="8" t="s">
        <v>175</v>
      </c>
      <c r="H914" s="8" t="s">
        <v>176</v>
      </c>
      <c r="I914" s="8">
        <v>10</v>
      </c>
      <c r="J914" s="8">
        <v>690</v>
      </c>
      <c r="K914" s="8">
        <v>10601</v>
      </c>
      <c r="L914" s="8" t="s">
        <v>177</v>
      </c>
      <c r="M914" s="8" t="s">
        <v>178</v>
      </c>
      <c r="N914" s="9" t="s">
        <v>179</v>
      </c>
      <c r="O914" s="9">
        <v>14385</v>
      </c>
      <c r="P914" s="8" t="s">
        <v>377</v>
      </c>
      <c r="Q914" s="10">
        <v>34161683</v>
      </c>
      <c r="R914" s="10">
        <v>69</v>
      </c>
      <c r="S914" s="10">
        <v>2206709</v>
      </c>
    </row>
    <row r="915" ht="14.25" spans="1:19">
      <c r="A915" s="7">
        <v>44880.8583333333</v>
      </c>
      <c r="B915" s="8">
        <v>51417853</v>
      </c>
      <c r="C915" s="8">
        <v>103198</v>
      </c>
      <c r="D915" s="8" t="s">
        <v>93</v>
      </c>
      <c r="E915" s="8">
        <v>174232</v>
      </c>
      <c r="F915" s="8" t="s">
        <v>174</v>
      </c>
      <c r="G915" s="8" t="s">
        <v>175</v>
      </c>
      <c r="H915" s="8" t="s">
        <v>176</v>
      </c>
      <c r="I915" s="8">
        <v>5</v>
      </c>
      <c r="J915" s="8">
        <v>414</v>
      </c>
      <c r="K915" s="8">
        <v>10601</v>
      </c>
      <c r="L915" s="8" t="s">
        <v>177</v>
      </c>
      <c r="M915" s="8" t="s">
        <v>178</v>
      </c>
      <c r="N915" s="9" t="s">
        <v>179</v>
      </c>
      <c r="O915" s="9">
        <v>14385</v>
      </c>
      <c r="P915" s="8" t="s">
        <v>377</v>
      </c>
      <c r="Q915" s="10">
        <v>34161683</v>
      </c>
      <c r="R915" s="10">
        <v>69</v>
      </c>
      <c r="S915" s="10">
        <v>2206709</v>
      </c>
    </row>
    <row r="916" ht="14.25" spans="1:19">
      <c r="A916" s="7">
        <v>44880.8722222222</v>
      </c>
      <c r="B916" s="8">
        <v>51418456</v>
      </c>
      <c r="C916" s="8">
        <v>103198</v>
      </c>
      <c r="D916" s="8" t="s">
        <v>93</v>
      </c>
      <c r="E916" s="8">
        <v>174232</v>
      </c>
      <c r="F916" s="8" t="s">
        <v>174</v>
      </c>
      <c r="G916" s="8" t="s">
        <v>175</v>
      </c>
      <c r="H916" s="8" t="s">
        <v>176</v>
      </c>
      <c r="I916" s="8">
        <v>10</v>
      </c>
      <c r="J916" s="8">
        <v>690</v>
      </c>
      <c r="K916" s="8">
        <v>10601</v>
      </c>
      <c r="L916" s="8" t="s">
        <v>177</v>
      </c>
      <c r="M916" s="8" t="s">
        <v>178</v>
      </c>
      <c r="N916" s="9" t="s">
        <v>179</v>
      </c>
      <c r="O916" s="9">
        <v>14385</v>
      </c>
      <c r="P916" s="8" t="s">
        <v>377</v>
      </c>
      <c r="Q916" s="10">
        <v>34733815</v>
      </c>
      <c r="R916" s="10">
        <v>69</v>
      </c>
      <c r="S916" s="10">
        <v>2207729</v>
      </c>
    </row>
    <row r="917" ht="14.25" spans="1:19">
      <c r="A917" s="7">
        <v>44875.8305555556</v>
      </c>
      <c r="B917" s="8">
        <v>51345015</v>
      </c>
      <c r="C917" s="8">
        <v>103199</v>
      </c>
      <c r="D917" s="8" t="s">
        <v>94</v>
      </c>
      <c r="E917" s="8">
        <v>174232</v>
      </c>
      <c r="F917" s="8" t="s">
        <v>174</v>
      </c>
      <c r="G917" s="8" t="s">
        <v>175</v>
      </c>
      <c r="H917" s="8" t="s">
        <v>176</v>
      </c>
      <c r="I917" s="8">
        <v>3</v>
      </c>
      <c r="J917" s="8">
        <v>276</v>
      </c>
      <c r="K917" s="8">
        <v>10601</v>
      </c>
      <c r="L917" s="8" t="s">
        <v>177</v>
      </c>
      <c r="M917" s="8" t="s">
        <v>178</v>
      </c>
      <c r="N917" s="9" t="s">
        <v>179</v>
      </c>
      <c r="O917" s="9">
        <v>12504</v>
      </c>
      <c r="P917" s="8" t="s">
        <v>379</v>
      </c>
      <c r="Q917" s="10">
        <v>34161683</v>
      </c>
      <c r="R917" s="10">
        <v>69</v>
      </c>
      <c r="S917" s="10">
        <v>2206709</v>
      </c>
    </row>
    <row r="918" ht="14.25" spans="1:19">
      <c r="A918" s="7">
        <v>44878.4680555556</v>
      </c>
      <c r="B918" s="8">
        <v>51379990</v>
      </c>
      <c r="C918" s="8">
        <v>103199</v>
      </c>
      <c r="D918" s="8" t="s">
        <v>94</v>
      </c>
      <c r="E918" s="8">
        <v>174232</v>
      </c>
      <c r="F918" s="8" t="s">
        <v>174</v>
      </c>
      <c r="G918" s="8" t="s">
        <v>175</v>
      </c>
      <c r="H918" s="8" t="s">
        <v>176</v>
      </c>
      <c r="I918" s="8">
        <v>10</v>
      </c>
      <c r="J918" s="8">
        <v>690</v>
      </c>
      <c r="K918" s="8">
        <v>10601</v>
      </c>
      <c r="L918" s="8" t="s">
        <v>177</v>
      </c>
      <c r="M918" s="8" t="s">
        <v>178</v>
      </c>
      <c r="N918" s="9" t="s">
        <v>179</v>
      </c>
      <c r="O918" s="9">
        <v>14339</v>
      </c>
      <c r="P918" s="8" t="s">
        <v>380</v>
      </c>
      <c r="Q918" s="10">
        <v>34318250</v>
      </c>
      <c r="R918" s="10">
        <v>69</v>
      </c>
      <c r="S918" s="10">
        <v>2207726</v>
      </c>
    </row>
    <row r="919" ht="14.25" spans="1:19">
      <c r="A919" s="7">
        <v>44878.6694444444</v>
      </c>
      <c r="B919" s="8">
        <v>51384242</v>
      </c>
      <c r="C919" s="8">
        <v>103199</v>
      </c>
      <c r="D919" s="8" t="s">
        <v>94</v>
      </c>
      <c r="E919" s="8">
        <v>174232</v>
      </c>
      <c r="F919" s="8" t="s">
        <v>174</v>
      </c>
      <c r="G919" s="8" t="s">
        <v>175</v>
      </c>
      <c r="H919" s="8" t="s">
        <v>176</v>
      </c>
      <c r="I919" s="8">
        <v>10</v>
      </c>
      <c r="J919" s="8">
        <v>690</v>
      </c>
      <c r="K919" s="8">
        <v>10601</v>
      </c>
      <c r="L919" s="8" t="s">
        <v>177</v>
      </c>
      <c r="M919" s="8" t="s">
        <v>178</v>
      </c>
      <c r="N919" s="9" t="s">
        <v>179</v>
      </c>
      <c r="O919" s="9">
        <v>12504</v>
      </c>
      <c r="P919" s="8" t="s">
        <v>379</v>
      </c>
      <c r="Q919" s="10">
        <v>34161683</v>
      </c>
      <c r="R919" s="10">
        <v>69</v>
      </c>
      <c r="S919" s="10">
        <v>2206709</v>
      </c>
    </row>
    <row r="920" ht="14.25" spans="1:19">
      <c r="A920" s="7">
        <v>44880.8381944444</v>
      </c>
      <c r="B920" s="8">
        <v>51417187</v>
      </c>
      <c r="C920" s="8">
        <v>103199</v>
      </c>
      <c r="D920" s="8" t="s">
        <v>94</v>
      </c>
      <c r="E920" s="8">
        <v>174232</v>
      </c>
      <c r="F920" s="8" t="s">
        <v>174</v>
      </c>
      <c r="G920" s="8" t="s">
        <v>175</v>
      </c>
      <c r="H920" s="8" t="s">
        <v>176</v>
      </c>
      <c r="I920" s="8">
        <v>10</v>
      </c>
      <c r="J920" s="8">
        <v>690</v>
      </c>
      <c r="K920" s="8">
        <v>10601</v>
      </c>
      <c r="L920" s="8" t="s">
        <v>177</v>
      </c>
      <c r="M920" s="8" t="s">
        <v>178</v>
      </c>
      <c r="N920" s="9" t="s">
        <v>179</v>
      </c>
      <c r="O920" s="9">
        <v>12504</v>
      </c>
      <c r="P920" s="8" t="s">
        <v>379</v>
      </c>
      <c r="Q920" s="10">
        <v>34232631</v>
      </c>
      <c r="R920" s="10">
        <v>69</v>
      </c>
      <c r="S920" s="10">
        <v>2206758</v>
      </c>
    </row>
    <row r="921" ht="14.25" spans="1:19">
      <c r="A921" s="7">
        <v>44874.8430555556</v>
      </c>
      <c r="B921" s="8">
        <v>51329268</v>
      </c>
      <c r="C921" s="8">
        <v>103639</v>
      </c>
      <c r="D921" s="8" t="s">
        <v>95</v>
      </c>
      <c r="E921" s="8">
        <v>174232</v>
      </c>
      <c r="F921" s="8" t="s">
        <v>174</v>
      </c>
      <c r="G921" s="8" t="s">
        <v>175</v>
      </c>
      <c r="H921" s="8" t="s">
        <v>176</v>
      </c>
      <c r="I921" s="8">
        <v>3</v>
      </c>
      <c r="J921" s="8">
        <v>276</v>
      </c>
      <c r="K921" s="8">
        <v>10601</v>
      </c>
      <c r="L921" s="8" t="s">
        <v>177</v>
      </c>
      <c r="M921" s="8" t="s">
        <v>178</v>
      </c>
      <c r="N921" s="9" t="s">
        <v>179</v>
      </c>
      <c r="O921" s="9">
        <v>12164</v>
      </c>
      <c r="P921" s="8" t="s">
        <v>381</v>
      </c>
      <c r="Q921" s="10">
        <v>34161683</v>
      </c>
      <c r="R921" s="10">
        <v>69</v>
      </c>
      <c r="S921" s="10">
        <v>2206709</v>
      </c>
    </row>
    <row r="922" ht="14.25" spans="1:19">
      <c r="A922" s="7">
        <v>44875.3916666667</v>
      </c>
      <c r="B922" s="8">
        <v>51333334</v>
      </c>
      <c r="C922" s="8">
        <v>103639</v>
      </c>
      <c r="D922" s="8" t="s">
        <v>95</v>
      </c>
      <c r="E922" s="8">
        <v>174232</v>
      </c>
      <c r="F922" s="8" t="s">
        <v>174</v>
      </c>
      <c r="G922" s="8" t="s">
        <v>175</v>
      </c>
      <c r="H922" s="8" t="s">
        <v>176</v>
      </c>
      <c r="I922" s="8">
        <v>1</v>
      </c>
      <c r="J922" s="8">
        <v>58.67</v>
      </c>
      <c r="K922" s="8">
        <v>10601</v>
      </c>
      <c r="L922" s="8" t="s">
        <v>177</v>
      </c>
      <c r="M922" s="8" t="s">
        <v>178</v>
      </c>
      <c r="N922" s="9" t="s">
        <v>179</v>
      </c>
      <c r="O922" s="9">
        <v>12164</v>
      </c>
      <c r="P922" s="8" t="s">
        <v>381</v>
      </c>
      <c r="Q922" s="10">
        <v>34161683</v>
      </c>
      <c r="R922" s="10">
        <v>69</v>
      </c>
      <c r="S922" s="10">
        <v>2206709</v>
      </c>
    </row>
    <row r="923" ht="14.25" spans="1:19">
      <c r="A923" s="7">
        <v>44875.3944444444</v>
      </c>
      <c r="B923" s="8">
        <v>51333441</v>
      </c>
      <c r="C923" s="8">
        <v>103639</v>
      </c>
      <c r="D923" s="8" t="s">
        <v>95</v>
      </c>
      <c r="E923" s="8">
        <v>174232</v>
      </c>
      <c r="F923" s="8" t="s">
        <v>174</v>
      </c>
      <c r="G923" s="8" t="s">
        <v>175</v>
      </c>
      <c r="H923" s="8" t="s">
        <v>176</v>
      </c>
      <c r="I923" s="8">
        <v>1</v>
      </c>
      <c r="J923" s="8">
        <v>58.67</v>
      </c>
      <c r="K923" s="8">
        <v>10601</v>
      </c>
      <c r="L923" s="8" t="s">
        <v>177</v>
      </c>
      <c r="M923" s="8" t="s">
        <v>178</v>
      </c>
      <c r="N923" s="9" t="s">
        <v>179</v>
      </c>
      <c r="O923" s="9">
        <v>12164</v>
      </c>
      <c r="P923" s="8" t="s">
        <v>381</v>
      </c>
      <c r="Q923" s="10">
        <v>33721990</v>
      </c>
      <c r="R923" s="10">
        <v>69</v>
      </c>
      <c r="S923" s="10">
        <v>2206729</v>
      </c>
    </row>
    <row r="924" ht="14.25" spans="1:19">
      <c r="A924" s="7">
        <v>44876.3694444444</v>
      </c>
      <c r="B924" s="8">
        <v>51348762</v>
      </c>
      <c r="C924" s="8">
        <v>103639</v>
      </c>
      <c r="D924" s="8" t="s">
        <v>95</v>
      </c>
      <c r="E924" s="8">
        <v>174232</v>
      </c>
      <c r="F924" s="8" t="s">
        <v>174</v>
      </c>
      <c r="G924" s="8" t="s">
        <v>175</v>
      </c>
      <c r="H924" s="8" t="s">
        <v>176</v>
      </c>
      <c r="I924" s="8">
        <v>3</v>
      </c>
      <c r="J924" s="8">
        <v>276</v>
      </c>
      <c r="K924" s="8">
        <v>10601</v>
      </c>
      <c r="L924" s="8" t="s">
        <v>177</v>
      </c>
      <c r="M924" s="8" t="s">
        <v>178</v>
      </c>
      <c r="N924" s="9" t="s">
        <v>179</v>
      </c>
      <c r="O924" s="9">
        <v>12164</v>
      </c>
      <c r="P924" s="8" t="s">
        <v>381</v>
      </c>
      <c r="Q924" s="10">
        <v>34318250</v>
      </c>
      <c r="R924" s="10">
        <v>69</v>
      </c>
      <c r="S924" s="10">
        <v>2207726</v>
      </c>
    </row>
    <row r="925" ht="14.25" spans="1:19">
      <c r="A925" s="7">
        <v>44876.8680555556</v>
      </c>
      <c r="B925" s="8">
        <v>51362507</v>
      </c>
      <c r="C925" s="8">
        <v>103639</v>
      </c>
      <c r="D925" s="8" t="s">
        <v>95</v>
      </c>
      <c r="E925" s="8">
        <v>174232</v>
      </c>
      <c r="F925" s="8" t="s">
        <v>174</v>
      </c>
      <c r="G925" s="8" t="s">
        <v>175</v>
      </c>
      <c r="H925" s="8" t="s">
        <v>176</v>
      </c>
      <c r="I925" s="8">
        <v>10</v>
      </c>
      <c r="J925" s="8">
        <v>690</v>
      </c>
      <c r="K925" s="8">
        <v>10601</v>
      </c>
      <c r="L925" s="8" t="s">
        <v>177</v>
      </c>
      <c r="M925" s="8" t="s">
        <v>178</v>
      </c>
      <c r="N925" s="9" t="s">
        <v>179</v>
      </c>
      <c r="O925" s="9">
        <v>5347</v>
      </c>
      <c r="P925" s="8" t="s">
        <v>382</v>
      </c>
      <c r="Q925" s="10">
        <v>34318250</v>
      </c>
      <c r="R925" s="10">
        <v>69</v>
      </c>
      <c r="S925" s="10">
        <v>2207726</v>
      </c>
    </row>
    <row r="926" ht="14.25" spans="1:19">
      <c r="A926" s="7">
        <v>44876.8909722222</v>
      </c>
      <c r="B926" s="8">
        <v>51363308</v>
      </c>
      <c r="C926" s="8">
        <v>103639</v>
      </c>
      <c r="D926" s="8" t="s">
        <v>95</v>
      </c>
      <c r="E926" s="8">
        <v>174232</v>
      </c>
      <c r="F926" s="8" t="s">
        <v>174</v>
      </c>
      <c r="G926" s="8" t="s">
        <v>175</v>
      </c>
      <c r="H926" s="8" t="s">
        <v>176</v>
      </c>
      <c r="I926" s="8">
        <v>1</v>
      </c>
      <c r="J926" s="8">
        <v>58</v>
      </c>
      <c r="K926" s="8">
        <v>10601</v>
      </c>
      <c r="L926" s="8" t="s">
        <v>177</v>
      </c>
      <c r="M926" s="8" t="s">
        <v>178</v>
      </c>
      <c r="N926" s="9" t="s">
        <v>179</v>
      </c>
      <c r="O926" s="9">
        <v>5347</v>
      </c>
      <c r="P926" s="8" t="s">
        <v>382</v>
      </c>
      <c r="Q926" s="10">
        <v>34161683</v>
      </c>
      <c r="R926" s="10">
        <v>69</v>
      </c>
      <c r="S926" s="10">
        <v>2206709</v>
      </c>
    </row>
    <row r="927" ht="14.25" spans="1:19">
      <c r="A927" s="7">
        <v>44877.7972222222</v>
      </c>
      <c r="B927" s="8">
        <v>51374015</v>
      </c>
      <c r="C927" s="8">
        <v>103639</v>
      </c>
      <c r="D927" s="8" t="s">
        <v>95</v>
      </c>
      <c r="E927" s="8">
        <v>174232</v>
      </c>
      <c r="F927" s="8" t="s">
        <v>174</v>
      </c>
      <c r="G927" s="8" t="s">
        <v>175</v>
      </c>
      <c r="H927" s="8" t="s">
        <v>176</v>
      </c>
      <c r="I927" s="8">
        <v>1</v>
      </c>
      <c r="J927" s="8">
        <v>58.67</v>
      </c>
      <c r="K927" s="8">
        <v>10601</v>
      </c>
      <c r="L927" s="8" t="s">
        <v>177</v>
      </c>
      <c r="M927" s="8" t="s">
        <v>178</v>
      </c>
      <c r="N927" s="9" t="s">
        <v>179</v>
      </c>
      <c r="O927" s="9">
        <v>12164</v>
      </c>
      <c r="P927" s="8" t="s">
        <v>381</v>
      </c>
      <c r="Q927" s="10">
        <v>34161683</v>
      </c>
      <c r="R927" s="10">
        <v>69</v>
      </c>
      <c r="S927" s="10">
        <v>2206709</v>
      </c>
    </row>
    <row r="928" ht="14.25" spans="1:19">
      <c r="A928" s="7">
        <v>44877.8152777778</v>
      </c>
      <c r="B928" s="8">
        <v>51374488</v>
      </c>
      <c r="C928" s="8">
        <v>103639</v>
      </c>
      <c r="D928" s="8" t="s">
        <v>95</v>
      </c>
      <c r="E928" s="8">
        <v>174232</v>
      </c>
      <c r="F928" s="8" t="s">
        <v>174</v>
      </c>
      <c r="G928" s="8" t="s">
        <v>175</v>
      </c>
      <c r="H928" s="8" t="s">
        <v>176</v>
      </c>
      <c r="I928" s="8">
        <v>3</v>
      </c>
      <c r="J928" s="8">
        <v>276</v>
      </c>
      <c r="K928" s="8">
        <v>10601</v>
      </c>
      <c r="L928" s="8" t="s">
        <v>177</v>
      </c>
      <c r="M928" s="8" t="s">
        <v>178</v>
      </c>
      <c r="N928" s="9" t="s">
        <v>179</v>
      </c>
      <c r="O928" s="9">
        <v>12164</v>
      </c>
      <c r="P928" s="8" t="s">
        <v>381</v>
      </c>
      <c r="Q928" s="10">
        <v>34318250</v>
      </c>
      <c r="R928" s="10">
        <v>69</v>
      </c>
      <c r="S928" s="10">
        <v>2207726</v>
      </c>
    </row>
    <row r="929" ht="14.25" spans="1:19">
      <c r="A929" s="7">
        <v>44878.9131944444</v>
      </c>
      <c r="B929" s="8">
        <v>51390909</v>
      </c>
      <c r="C929" s="8">
        <v>103639</v>
      </c>
      <c r="D929" s="8" t="s">
        <v>95</v>
      </c>
      <c r="E929" s="8">
        <v>174232</v>
      </c>
      <c r="F929" s="8" t="s">
        <v>174</v>
      </c>
      <c r="G929" s="8" t="s">
        <v>175</v>
      </c>
      <c r="H929" s="8" t="s">
        <v>176</v>
      </c>
      <c r="I929" s="8">
        <v>10</v>
      </c>
      <c r="J929" s="8">
        <v>690</v>
      </c>
      <c r="K929" s="8">
        <v>10601</v>
      </c>
      <c r="L929" s="8" t="s">
        <v>177</v>
      </c>
      <c r="M929" s="8" t="s">
        <v>178</v>
      </c>
      <c r="N929" s="9" t="s">
        <v>179</v>
      </c>
      <c r="O929" s="9">
        <v>12164</v>
      </c>
      <c r="P929" s="8" t="s">
        <v>381</v>
      </c>
      <c r="Q929" s="10">
        <v>34318250</v>
      </c>
      <c r="R929" s="10">
        <v>69</v>
      </c>
      <c r="S929" s="10">
        <v>2207726</v>
      </c>
    </row>
    <row r="930" ht="14.25" spans="1:19">
      <c r="A930" s="7">
        <v>44874.51875</v>
      </c>
      <c r="B930" s="8">
        <v>51319322</v>
      </c>
      <c r="C930" s="8">
        <v>104428</v>
      </c>
      <c r="D930" s="8" t="s">
        <v>96</v>
      </c>
      <c r="E930" s="8">
        <v>174232</v>
      </c>
      <c r="F930" s="8" t="s">
        <v>174</v>
      </c>
      <c r="G930" s="8" t="s">
        <v>175</v>
      </c>
      <c r="H930" s="8" t="s">
        <v>176</v>
      </c>
      <c r="I930" s="8">
        <v>10</v>
      </c>
      <c r="J930" s="8">
        <v>690</v>
      </c>
      <c r="K930" s="8">
        <v>10601</v>
      </c>
      <c r="L930" s="8" t="s">
        <v>177</v>
      </c>
      <c r="M930" s="8" t="s">
        <v>178</v>
      </c>
      <c r="N930" s="9" t="s">
        <v>179</v>
      </c>
      <c r="O930" s="9">
        <v>13231</v>
      </c>
      <c r="P930" s="8" t="s">
        <v>383</v>
      </c>
      <c r="Q930" s="10">
        <v>34318250</v>
      </c>
      <c r="R930" s="10">
        <v>69</v>
      </c>
      <c r="S930" s="10">
        <v>2207726</v>
      </c>
    </row>
    <row r="931" ht="14.25" spans="1:19">
      <c r="A931" s="7">
        <v>44874.6104166667</v>
      </c>
      <c r="B931" s="8">
        <v>51321483</v>
      </c>
      <c r="C931" s="8">
        <v>104428</v>
      </c>
      <c r="D931" s="8" t="s">
        <v>96</v>
      </c>
      <c r="E931" s="8">
        <v>174232</v>
      </c>
      <c r="F931" s="8" t="s">
        <v>174</v>
      </c>
      <c r="G931" s="8" t="s">
        <v>175</v>
      </c>
      <c r="H931" s="8" t="s">
        <v>176</v>
      </c>
      <c r="I931" s="8">
        <v>3</v>
      </c>
      <c r="J931" s="8">
        <v>276</v>
      </c>
      <c r="K931" s="8">
        <v>10601</v>
      </c>
      <c r="L931" s="8" t="s">
        <v>177</v>
      </c>
      <c r="M931" s="8" t="s">
        <v>178</v>
      </c>
      <c r="N931" s="9" t="s">
        <v>179</v>
      </c>
      <c r="O931" s="9">
        <v>6472</v>
      </c>
      <c r="P931" s="8" t="s">
        <v>384</v>
      </c>
      <c r="Q931" s="10">
        <v>34318250</v>
      </c>
      <c r="R931" s="10">
        <v>69</v>
      </c>
      <c r="S931" s="10">
        <v>2207726</v>
      </c>
    </row>
    <row r="932" ht="14.25" spans="1:19">
      <c r="A932" s="7">
        <v>44874.7986111111</v>
      </c>
      <c r="B932" s="8">
        <v>51327475</v>
      </c>
      <c r="C932" s="8">
        <v>104428</v>
      </c>
      <c r="D932" s="8" t="s">
        <v>96</v>
      </c>
      <c r="E932" s="8">
        <v>174232</v>
      </c>
      <c r="F932" s="8" t="s">
        <v>174</v>
      </c>
      <c r="G932" s="8" t="s">
        <v>175</v>
      </c>
      <c r="H932" s="8" t="s">
        <v>176</v>
      </c>
      <c r="I932" s="8">
        <v>10</v>
      </c>
      <c r="J932" s="8">
        <v>690</v>
      </c>
      <c r="K932" s="8">
        <v>10601</v>
      </c>
      <c r="L932" s="8" t="s">
        <v>177</v>
      </c>
      <c r="M932" s="8" t="s">
        <v>178</v>
      </c>
      <c r="N932" s="9" t="s">
        <v>179</v>
      </c>
      <c r="O932" s="9">
        <v>6472</v>
      </c>
      <c r="P932" s="8" t="s">
        <v>384</v>
      </c>
      <c r="Q932" s="10">
        <v>34232631</v>
      </c>
      <c r="R932" s="10">
        <v>69</v>
      </c>
      <c r="S932" s="10">
        <v>2206758</v>
      </c>
    </row>
    <row r="933" ht="14.25" spans="1:19">
      <c r="A933" s="7">
        <v>44874.8576388889</v>
      </c>
      <c r="B933" s="8">
        <v>51329872</v>
      </c>
      <c r="C933" s="8">
        <v>104428</v>
      </c>
      <c r="D933" s="8" t="s">
        <v>96</v>
      </c>
      <c r="E933" s="8">
        <v>174232</v>
      </c>
      <c r="F933" s="8" t="s">
        <v>174</v>
      </c>
      <c r="G933" s="8" t="s">
        <v>175</v>
      </c>
      <c r="H933" s="8" t="s">
        <v>176</v>
      </c>
      <c r="I933" s="8">
        <v>10</v>
      </c>
      <c r="J933" s="8">
        <v>690</v>
      </c>
      <c r="K933" s="8">
        <v>10601</v>
      </c>
      <c r="L933" s="8" t="s">
        <v>177</v>
      </c>
      <c r="M933" s="8" t="s">
        <v>178</v>
      </c>
      <c r="N933" s="9" t="s">
        <v>179</v>
      </c>
      <c r="O933" s="9">
        <v>6472</v>
      </c>
      <c r="P933" s="8" t="s">
        <v>384</v>
      </c>
      <c r="Q933" s="10">
        <v>34232631</v>
      </c>
      <c r="R933" s="10">
        <v>69</v>
      </c>
      <c r="S933" s="10">
        <v>2206758</v>
      </c>
    </row>
    <row r="934" ht="14.25" spans="1:19">
      <c r="A934" s="7">
        <v>44875.45</v>
      </c>
      <c r="B934" s="8">
        <v>51335209</v>
      </c>
      <c r="C934" s="8">
        <v>104428</v>
      </c>
      <c r="D934" s="8" t="s">
        <v>96</v>
      </c>
      <c r="E934" s="8">
        <v>174232</v>
      </c>
      <c r="F934" s="8" t="s">
        <v>174</v>
      </c>
      <c r="G934" s="8" t="s">
        <v>175</v>
      </c>
      <c r="H934" s="8" t="s">
        <v>176</v>
      </c>
      <c r="I934" s="8">
        <v>10</v>
      </c>
      <c r="J934" s="8">
        <v>690</v>
      </c>
      <c r="K934" s="8">
        <v>10601</v>
      </c>
      <c r="L934" s="8" t="s">
        <v>177</v>
      </c>
      <c r="M934" s="8" t="s">
        <v>178</v>
      </c>
      <c r="N934" s="9" t="s">
        <v>179</v>
      </c>
      <c r="O934" s="9">
        <v>6472</v>
      </c>
      <c r="P934" s="8" t="s">
        <v>384</v>
      </c>
      <c r="Q934" s="10">
        <v>34232631</v>
      </c>
      <c r="R934" s="10">
        <v>69</v>
      </c>
      <c r="S934" s="10">
        <v>2206758</v>
      </c>
    </row>
    <row r="935" ht="14.25" spans="1:19">
      <c r="A935" s="7">
        <v>44876.7777777778</v>
      </c>
      <c r="B935" s="8">
        <v>51358236</v>
      </c>
      <c r="C935" s="8">
        <v>104428</v>
      </c>
      <c r="D935" s="8" t="s">
        <v>96</v>
      </c>
      <c r="E935" s="8">
        <v>174232</v>
      </c>
      <c r="F935" s="8" t="s">
        <v>174</v>
      </c>
      <c r="G935" s="8" t="s">
        <v>175</v>
      </c>
      <c r="H935" s="8" t="s">
        <v>176</v>
      </c>
      <c r="I935" s="8">
        <v>10</v>
      </c>
      <c r="J935" s="8">
        <v>690</v>
      </c>
      <c r="K935" s="8">
        <v>10601</v>
      </c>
      <c r="L935" s="8" t="s">
        <v>177</v>
      </c>
      <c r="M935" s="8" t="s">
        <v>178</v>
      </c>
      <c r="N935" s="9" t="s">
        <v>179</v>
      </c>
      <c r="O935" s="9">
        <v>6472</v>
      </c>
      <c r="P935" s="8" t="s">
        <v>384</v>
      </c>
      <c r="Q935" s="10">
        <v>34232631</v>
      </c>
      <c r="R935" s="10">
        <v>69</v>
      </c>
      <c r="S935" s="10">
        <v>2206758</v>
      </c>
    </row>
    <row r="936" ht="14.25" spans="1:19">
      <c r="A936" s="7">
        <v>44877.4104166667</v>
      </c>
      <c r="B936" s="8">
        <v>51365503</v>
      </c>
      <c r="C936" s="8">
        <v>104428</v>
      </c>
      <c r="D936" s="8" t="s">
        <v>96</v>
      </c>
      <c r="E936" s="8">
        <v>174232</v>
      </c>
      <c r="F936" s="8" t="s">
        <v>174</v>
      </c>
      <c r="G936" s="8" t="s">
        <v>175</v>
      </c>
      <c r="H936" s="8" t="s">
        <v>176</v>
      </c>
      <c r="I936" s="8">
        <v>10</v>
      </c>
      <c r="J936" s="8">
        <v>690</v>
      </c>
      <c r="K936" s="8">
        <v>10601</v>
      </c>
      <c r="L936" s="8" t="s">
        <v>177</v>
      </c>
      <c r="M936" s="8" t="s">
        <v>178</v>
      </c>
      <c r="N936" s="9" t="s">
        <v>179</v>
      </c>
      <c r="O936" s="9">
        <v>6472</v>
      </c>
      <c r="P936" s="8" t="s">
        <v>384</v>
      </c>
      <c r="Q936" s="10">
        <v>34318250</v>
      </c>
      <c r="R936" s="10">
        <v>69</v>
      </c>
      <c r="S936" s="10">
        <v>2207726</v>
      </c>
    </row>
    <row r="937" ht="14.25" spans="1:19">
      <c r="A937" s="7">
        <v>44877.75</v>
      </c>
      <c r="B937" s="8">
        <v>51372959</v>
      </c>
      <c r="C937" s="8">
        <v>104428</v>
      </c>
      <c r="D937" s="8" t="s">
        <v>96</v>
      </c>
      <c r="E937" s="8">
        <v>174232</v>
      </c>
      <c r="F937" s="8" t="s">
        <v>174</v>
      </c>
      <c r="G937" s="8" t="s">
        <v>175</v>
      </c>
      <c r="H937" s="8" t="s">
        <v>176</v>
      </c>
      <c r="I937" s="8">
        <v>8</v>
      </c>
      <c r="J937" s="8">
        <v>552</v>
      </c>
      <c r="K937" s="8">
        <v>10601</v>
      </c>
      <c r="L937" s="8" t="s">
        <v>177</v>
      </c>
      <c r="M937" s="8" t="s">
        <v>178</v>
      </c>
      <c r="N937" s="9" t="s">
        <v>179</v>
      </c>
      <c r="O937" s="9">
        <v>13231</v>
      </c>
      <c r="P937" s="8" t="s">
        <v>383</v>
      </c>
      <c r="Q937" s="10">
        <v>33721990</v>
      </c>
      <c r="R937" s="10">
        <v>69</v>
      </c>
      <c r="S937" s="10">
        <v>2206729</v>
      </c>
    </row>
    <row r="938" ht="14.25" spans="1:19">
      <c r="A938" s="7">
        <v>44877.75</v>
      </c>
      <c r="B938" s="8">
        <v>51372959</v>
      </c>
      <c r="C938" s="8">
        <v>104428</v>
      </c>
      <c r="D938" s="8" t="s">
        <v>96</v>
      </c>
      <c r="E938" s="8">
        <v>174232</v>
      </c>
      <c r="F938" s="8" t="s">
        <v>174</v>
      </c>
      <c r="G938" s="8" t="s">
        <v>175</v>
      </c>
      <c r="H938" s="8" t="s">
        <v>176</v>
      </c>
      <c r="I938" s="8">
        <v>2</v>
      </c>
      <c r="J938" s="8">
        <v>138</v>
      </c>
      <c r="K938" s="8">
        <v>10601</v>
      </c>
      <c r="L938" s="8" t="s">
        <v>177</v>
      </c>
      <c r="M938" s="8" t="s">
        <v>178</v>
      </c>
      <c r="N938" s="9" t="s">
        <v>179</v>
      </c>
      <c r="O938" s="9">
        <v>13231</v>
      </c>
      <c r="P938" s="8" t="s">
        <v>383</v>
      </c>
      <c r="Q938" s="10">
        <v>34318250</v>
      </c>
      <c r="R938" s="10">
        <v>69</v>
      </c>
      <c r="S938" s="10">
        <v>2207726</v>
      </c>
    </row>
    <row r="939" ht="14.25" spans="1:19">
      <c r="A939" s="7">
        <v>44874.4479166667</v>
      </c>
      <c r="B939" s="8">
        <v>51317096</v>
      </c>
      <c r="C939" s="8">
        <v>104429</v>
      </c>
      <c r="D939" s="8" t="s">
        <v>97</v>
      </c>
      <c r="E939" s="8">
        <v>174232</v>
      </c>
      <c r="F939" s="8" t="s">
        <v>174</v>
      </c>
      <c r="G939" s="8" t="s">
        <v>175</v>
      </c>
      <c r="H939" s="8" t="s">
        <v>176</v>
      </c>
      <c r="I939" s="8">
        <v>1</v>
      </c>
      <c r="J939" s="8">
        <v>137.44</v>
      </c>
      <c r="K939" s="8">
        <v>10601</v>
      </c>
      <c r="L939" s="8" t="s">
        <v>177</v>
      </c>
      <c r="M939" s="8" t="s">
        <v>178</v>
      </c>
      <c r="N939" s="9" t="s">
        <v>179</v>
      </c>
      <c r="O939" s="9">
        <v>14392</v>
      </c>
      <c r="P939" s="8" t="s">
        <v>385</v>
      </c>
      <c r="Q939" s="10">
        <v>34232631</v>
      </c>
      <c r="R939" s="10">
        <v>69</v>
      </c>
      <c r="S939" s="10">
        <v>2206758</v>
      </c>
    </row>
    <row r="940" ht="14.25" spans="1:19">
      <c r="A940" s="7">
        <v>44874.4486111111</v>
      </c>
      <c r="B940" s="8">
        <v>51316734</v>
      </c>
      <c r="C940" s="8">
        <v>104429</v>
      </c>
      <c r="D940" s="8" t="s">
        <v>97</v>
      </c>
      <c r="E940" s="8">
        <v>174232</v>
      </c>
      <c r="F940" s="8" t="s">
        <v>174</v>
      </c>
      <c r="G940" s="8" t="s">
        <v>175</v>
      </c>
      <c r="H940" s="8" t="s">
        <v>176</v>
      </c>
      <c r="I940" s="8">
        <v>3</v>
      </c>
      <c r="J940" s="8">
        <v>276</v>
      </c>
      <c r="K940" s="8">
        <v>10601</v>
      </c>
      <c r="L940" s="8" t="s">
        <v>177</v>
      </c>
      <c r="M940" s="8" t="s">
        <v>178</v>
      </c>
      <c r="N940" s="9" t="s">
        <v>179</v>
      </c>
      <c r="O940" s="9">
        <v>14392</v>
      </c>
      <c r="P940" s="8" t="s">
        <v>385</v>
      </c>
      <c r="Q940" s="10">
        <v>34161683</v>
      </c>
      <c r="R940" s="10">
        <v>69</v>
      </c>
      <c r="S940" s="10">
        <v>2206709</v>
      </c>
    </row>
    <row r="941" ht="14.25" spans="1:19">
      <c r="A941" s="7">
        <v>44874.4673611111</v>
      </c>
      <c r="B941" s="8">
        <v>51317915</v>
      </c>
      <c r="C941" s="8">
        <v>104429</v>
      </c>
      <c r="D941" s="8" t="s">
        <v>97</v>
      </c>
      <c r="E941" s="8">
        <v>174232</v>
      </c>
      <c r="F941" s="8" t="s">
        <v>174</v>
      </c>
      <c r="G941" s="8" t="s">
        <v>175</v>
      </c>
      <c r="H941" s="8" t="s">
        <v>176</v>
      </c>
      <c r="I941" s="8">
        <v>-1</v>
      </c>
      <c r="J941" s="8">
        <v>-137.44</v>
      </c>
      <c r="K941" s="8">
        <v>10601</v>
      </c>
      <c r="L941" s="8" t="s">
        <v>177</v>
      </c>
      <c r="M941" s="8" t="s">
        <v>178</v>
      </c>
      <c r="N941" s="9" t="s">
        <v>179</v>
      </c>
      <c r="O941" s="9">
        <v>14392</v>
      </c>
      <c r="P941" s="8" t="s">
        <v>385</v>
      </c>
      <c r="Q941" s="10">
        <v>34232631</v>
      </c>
      <c r="R941" s="10">
        <v>69</v>
      </c>
      <c r="S941" s="10">
        <v>2206758</v>
      </c>
    </row>
    <row r="942" ht="14.25" spans="1:19">
      <c r="A942" s="7">
        <v>44875.8388888889</v>
      </c>
      <c r="B942" s="8">
        <v>51345284</v>
      </c>
      <c r="C942" s="8">
        <v>104429</v>
      </c>
      <c r="D942" s="8" t="s">
        <v>97</v>
      </c>
      <c r="E942" s="8">
        <v>174232</v>
      </c>
      <c r="F942" s="8" t="s">
        <v>174</v>
      </c>
      <c r="G942" s="8" t="s">
        <v>175</v>
      </c>
      <c r="H942" s="8" t="s">
        <v>176</v>
      </c>
      <c r="I942" s="8">
        <v>3</v>
      </c>
      <c r="J942" s="8">
        <v>276</v>
      </c>
      <c r="K942" s="8">
        <v>10601</v>
      </c>
      <c r="L942" s="8" t="s">
        <v>177</v>
      </c>
      <c r="M942" s="8" t="s">
        <v>178</v>
      </c>
      <c r="N942" s="9" t="s">
        <v>179</v>
      </c>
      <c r="O942" s="9">
        <v>12451</v>
      </c>
      <c r="P942" s="8" t="s">
        <v>386</v>
      </c>
      <c r="Q942" s="10">
        <v>34232631</v>
      </c>
      <c r="R942" s="10">
        <v>69</v>
      </c>
      <c r="S942" s="10">
        <v>2206758</v>
      </c>
    </row>
    <row r="943" ht="14.25" spans="1:19">
      <c r="A943" s="7">
        <v>44875.8465277778</v>
      </c>
      <c r="B943" s="8">
        <v>51345674</v>
      </c>
      <c r="C943" s="8">
        <v>104429</v>
      </c>
      <c r="D943" s="8" t="s">
        <v>97</v>
      </c>
      <c r="E943" s="8">
        <v>174232</v>
      </c>
      <c r="F943" s="8" t="s">
        <v>174</v>
      </c>
      <c r="G943" s="8" t="s">
        <v>175</v>
      </c>
      <c r="H943" s="8" t="s">
        <v>176</v>
      </c>
      <c r="I943" s="8">
        <v>3</v>
      </c>
      <c r="J943" s="8">
        <v>276</v>
      </c>
      <c r="K943" s="8">
        <v>10601</v>
      </c>
      <c r="L943" s="8" t="s">
        <v>177</v>
      </c>
      <c r="M943" s="8" t="s">
        <v>178</v>
      </c>
      <c r="N943" s="9" t="s">
        <v>179</v>
      </c>
      <c r="O943" s="9">
        <v>14392</v>
      </c>
      <c r="P943" s="8" t="s">
        <v>385</v>
      </c>
      <c r="Q943" s="10">
        <v>34232631</v>
      </c>
      <c r="R943" s="10">
        <v>69</v>
      </c>
      <c r="S943" s="10">
        <v>2206758</v>
      </c>
    </row>
    <row r="944" ht="14.25" spans="1:19">
      <c r="A944" s="7">
        <v>44880.3826388889</v>
      </c>
      <c r="B944" s="8">
        <v>51405219</v>
      </c>
      <c r="C944" s="8">
        <v>104429</v>
      </c>
      <c r="D944" s="8" t="s">
        <v>97</v>
      </c>
      <c r="E944" s="8">
        <v>174232</v>
      </c>
      <c r="F944" s="8" t="s">
        <v>174</v>
      </c>
      <c r="G944" s="8" t="s">
        <v>175</v>
      </c>
      <c r="H944" s="8" t="s">
        <v>176</v>
      </c>
      <c r="I944" s="8">
        <v>3</v>
      </c>
      <c r="J944" s="8">
        <v>276</v>
      </c>
      <c r="K944" s="8">
        <v>10601</v>
      </c>
      <c r="L944" s="8" t="s">
        <v>177</v>
      </c>
      <c r="M944" s="8" t="s">
        <v>178</v>
      </c>
      <c r="N944" s="9" t="s">
        <v>179</v>
      </c>
      <c r="O944" s="9">
        <v>14392</v>
      </c>
      <c r="P944" s="8" t="s">
        <v>385</v>
      </c>
      <c r="Q944" s="10">
        <v>34232631</v>
      </c>
      <c r="R944" s="10">
        <v>69</v>
      </c>
      <c r="S944" s="10">
        <v>2206758</v>
      </c>
    </row>
    <row r="945" ht="14.25" spans="1:19">
      <c r="A945" s="7">
        <v>44880.7784722222</v>
      </c>
      <c r="B945" s="8">
        <v>51415136</v>
      </c>
      <c r="C945" s="8">
        <v>104429</v>
      </c>
      <c r="D945" s="8" t="s">
        <v>97</v>
      </c>
      <c r="E945" s="8">
        <v>174232</v>
      </c>
      <c r="F945" s="8" t="s">
        <v>174</v>
      </c>
      <c r="G945" s="8" t="s">
        <v>175</v>
      </c>
      <c r="H945" s="8" t="s">
        <v>176</v>
      </c>
      <c r="I945" s="8">
        <v>5</v>
      </c>
      <c r="J945" s="8">
        <v>414</v>
      </c>
      <c r="K945" s="8">
        <v>10601</v>
      </c>
      <c r="L945" s="8" t="s">
        <v>177</v>
      </c>
      <c r="M945" s="8" t="s">
        <v>178</v>
      </c>
      <c r="N945" s="9" t="s">
        <v>179</v>
      </c>
      <c r="O945" s="9">
        <v>12451</v>
      </c>
      <c r="P945" s="8" t="s">
        <v>386</v>
      </c>
      <c r="Q945" s="10">
        <v>34733815</v>
      </c>
      <c r="R945" s="10">
        <v>69</v>
      </c>
      <c r="S945" s="10">
        <v>2207729</v>
      </c>
    </row>
    <row r="946" ht="14.25" spans="1:19">
      <c r="A946" s="7">
        <v>44875.6958333333</v>
      </c>
      <c r="B946" s="8">
        <v>51340877</v>
      </c>
      <c r="C946" s="8">
        <v>104430</v>
      </c>
      <c r="D946" s="8" t="s">
        <v>98</v>
      </c>
      <c r="E946" s="8">
        <v>174232</v>
      </c>
      <c r="F946" s="8" t="s">
        <v>174</v>
      </c>
      <c r="G946" s="8" t="s">
        <v>175</v>
      </c>
      <c r="H946" s="8" t="s">
        <v>176</v>
      </c>
      <c r="I946" s="8">
        <v>1</v>
      </c>
      <c r="J946" s="8">
        <v>58</v>
      </c>
      <c r="K946" s="8">
        <v>10601</v>
      </c>
      <c r="L946" s="8" t="s">
        <v>177</v>
      </c>
      <c r="M946" s="8" t="s">
        <v>178</v>
      </c>
      <c r="N946" s="9" t="s">
        <v>179</v>
      </c>
      <c r="O946" s="9">
        <v>13293</v>
      </c>
      <c r="P946" s="8" t="s">
        <v>387</v>
      </c>
      <c r="Q946" s="10">
        <v>34138681</v>
      </c>
      <c r="R946" s="10">
        <v>69</v>
      </c>
      <c r="S946" s="10">
        <v>2206738</v>
      </c>
    </row>
    <row r="947" ht="14.25" spans="1:19">
      <c r="A947" s="7">
        <v>44875.8236111111</v>
      </c>
      <c r="B947" s="8">
        <v>51344743</v>
      </c>
      <c r="C947" s="8">
        <v>104430</v>
      </c>
      <c r="D947" s="8" t="s">
        <v>98</v>
      </c>
      <c r="E947" s="8">
        <v>174232</v>
      </c>
      <c r="F947" s="8" t="s">
        <v>174</v>
      </c>
      <c r="G947" s="8" t="s">
        <v>175</v>
      </c>
      <c r="H947" s="8" t="s">
        <v>176</v>
      </c>
      <c r="I947" s="8">
        <v>10</v>
      </c>
      <c r="J947" s="8">
        <v>690</v>
      </c>
      <c r="K947" s="8">
        <v>10601</v>
      </c>
      <c r="L947" s="8" t="s">
        <v>177</v>
      </c>
      <c r="M947" s="8" t="s">
        <v>178</v>
      </c>
      <c r="N947" s="9" t="s">
        <v>179</v>
      </c>
      <c r="O947" s="9">
        <v>13293</v>
      </c>
      <c r="P947" s="8" t="s">
        <v>387</v>
      </c>
      <c r="Q947" s="10">
        <v>34318250</v>
      </c>
      <c r="R947" s="10">
        <v>69</v>
      </c>
      <c r="S947" s="10">
        <v>2207726</v>
      </c>
    </row>
    <row r="948" ht="14.25" spans="1:19">
      <c r="A948" s="7">
        <v>44876.7305555556</v>
      </c>
      <c r="B948" s="8">
        <v>51357681</v>
      </c>
      <c r="C948" s="8">
        <v>104430</v>
      </c>
      <c r="D948" s="8" t="s">
        <v>98</v>
      </c>
      <c r="E948" s="8">
        <v>174232</v>
      </c>
      <c r="F948" s="8" t="s">
        <v>174</v>
      </c>
      <c r="G948" s="8" t="s">
        <v>175</v>
      </c>
      <c r="H948" s="8" t="s">
        <v>176</v>
      </c>
      <c r="I948" s="8">
        <v>10</v>
      </c>
      <c r="J948" s="8">
        <v>690</v>
      </c>
      <c r="K948" s="8">
        <v>10601</v>
      </c>
      <c r="L948" s="8" t="s">
        <v>177</v>
      </c>
      <c r="M948" s="8" t="s">
        <v>178</v>
      </c>
      <c r="N948" s="9" t="s">
        <v>179</v>
      </c>
      <c r="O948" s="9">
        <v>15448</v>
      </c>
      <c r="P948" s="8" t="s">
        <v>388</v>
      </c>
      <c r="Q948" s="10">
        <v>34318250</v>
      </c>
      <c r="R948" s="10">
        <v>69</v>
      </c>
      <c r="S948" s="10">
        <v>2207726</v>
      </c>
    </row>
    <row r="949" ht="14.25" spans="1:19">
      <c r="A949" s="7">
        <v>44876.8506944444</v>
      </c>
      <c r="B949" s="8">
        <v>51361821</v>
      </c>
      <c r="C949" s="8">
        <v>104430</v>
      </c>
      <c r="D949" s="8" t="s">
        <v>98</v>
      </c>
      <c r="E949" s="8">
        <v>174232</v>
      </c>
      <c r="F949" s="8" t="s">
        <v>174</v>
      </c>
      <c r="G949" s="8" t="s">
        <v>175</v>
      </c>
      <c r="H949" s="8" t="s">
        <v>176</v>
      </c>
      <c r="I949" s="8">
        <v>10</v>
      </c>
      <c r="J949" s="8">
        <v>690</v>
      </c>
      <c r="K949" s="8">
        <v>10601</v>
      </c>
      <c r="L949" s="8" t="s">
        <v>177</v>
      </c>
      <c r="M949" s="8" t="s">
        <v>178</v>
      </c>
      <c r="N949" s="9" t="s">
        <v>179</v>
      </c>
      <c r="O949" s="9">
        <v>15448</v>
      </c>
      <c r="P949" s="8" t="s">
        <v>388</v>
      </c>
      <c r="Q949" s="10">
        <v>34318250</v>
      </c>
      <c r="R949" s="10">
        <v>69</v>
      </c>
      <c r="S949" s="10">
        <v>2207726</v>
      </c>
    </row>
    <row r="950" ht="14.25" spans="1:19">
      <c r="A950" s="7">
        <v>44880.6756944444</v>
      </c>
      <c r="B950" s="8">
        <v>51412041</v>
      </c>
      <c r="C950" s="8">
        <v>104430</v>
      </c>
      <c r="D950" s="8" t="s">
        <v>98</v>
      </c>
      <c r="E950" s="8">
        <v>174232</v>
      </c>
      <c r="F950" s="8" t="s">
        <v>174</v>
      </c>
      <c r="G950" s="8" t="s">
        <v>175</v>
      </c>
      <c r="H950" s="8" t="s">
        <v>176</v>
      </c>
      <c r="I950" s="8">
        <v>10</v>
      </c>
      <c r="J950" s="8">
        <v>690</v>
      </c>
      <c r="K950" s="8">
        <v>10601</v>
      </c>
      <c r="L950" s="8" t="s">
        <v>177</v>
      </c>
      <c r="M950" s="8" t="s">
        <v>178</v>
      </c>
      <c r="N950" s="9" t="s">
        <v>179</v>
      </c>
      <c r="O950" s="9">
        <v>15448</v>
      </c>
      <c r="P950" s="8" t="s">
        <v>388</v>
      </c>
      <c r="Q950" s="10">
        <v>34318250</v>
      </c>
      <c r="R950" s="10">
        <v>69</v>
      </c>
      <c r="S950" s="10">
        <v>2207726</v>
      </c>
    </row>
    <row r="951" ht="14.25" spans="1:19">
      <c r="A951" s="7">
        <v>44875.6076388889</v>
      </c>
      <c r="B951" s="8">
        <v>51338692</v>
      </c>
      <c r="C951" s="8">
        <v>104533</v>
      </c>
      <c r="D951" s="8" t="s">
        <v>99</v>
      </c>
      <c r="E951" s="8">
        <v>174232</v>
      </c>
      <c r="F951" s="8" t="s">
        <v>174</v>
      </c>
      <c r="G951" s="8" t="s">
        <v>175</v>
      </c>
      <c r="H951" s="8" t="s">
        <v>176</v>
      </c>
      <c r="I951" s="8">
        <v>10</v>
      </c>
      <c r="J951" s="8">
        <v>690</v>
      </c>
      <c r="K951" s="8">
        <v>10601</v>
      </c>
      <c r="L951" s="8" t="s">
        <v>177</v>
      </c>
      <c r="M951" s="8" t="s">
        <v>178</v>
      </c>
      <c r="N951" s="9" t="s">
        <v>179</v>
      </c>
      <c r="O951" s="9">
        <v>12136</v>
      </c>
      <c r="P951" s="8" t="s">
        <v>389</v>
      </c>
      <c r="Q951" s="10">
        <v>34161683</v>
      </c>
      <c r="R951" s="10">
        <v>69</v>
      </c>
      <c r="S951" s="10">
        <v>2206709</v>
      </c>
    </row>
    <row r="952" ht="14.25" spans="1:19">
      <c r="A952" s="7">
        <v>44875.6291666667</v>
      </c>
      <c r="B952" s="8">
        <v>51339237</v>
      </c>
      <c r="C952" s="8">
        <v>104533</v>
      </c>
      <c r="D952" s="8" t="s">
        <v>99</v>
      </c>
      <c r="E952" s="8">
        <v>174232</v>
      </c>
      <c r="F952" s="8" t="s">
        <v>174</v>
      </c>
      <c r="G952" s="8" t="s">
        <v>175</v>
      </c>
      <c r="H952" s="8" t="s">
        <v>176</v>
      </c>
      <c r="I952" s="8">
        <v>10</v>
      </c>
      <c r="J952" s="8">
        <v>690</v>
      </c>
      <c r="K952" s="8">
        <v>10601</v>
      </c>
      <c r="L952" s="8" t="s">
        <v>177</v>
      </c>
      <c r="M952" s="8" t="s">
        <v>178</v>
      </c>
      <c r="N952" s="9" t="s">
        <v>179</v>
      </c>
      <c r="O952" s="9">
        <v>4081</v>
      </c>
      <c r="P952" s="8" t="s">
        <v>390</v>
      </c>
      <c r="Q952" s="10">
        <v>34318250</v>
      </c>
      <c r="R952" s="10">
        <v>69</v>
      </c>
      <c r="S952" s="10">
        <v>2207726</v>
      </c>
    </row>
    <row r="953" ht="14.25" spans="1:19">
      <c r="A953" s="7">
        <v>44880.6333333333</v>
      </c>
      <c r="B953" s="8">
        <v>51411151</v>
      </c>
      <c r="C953" s="8">
        <v>104533</v>
      </c>
      <c r="D953" s="8" t="s">
        <v>99</v>
      </c>
      <c r="E953" s="8">
        <v>174232</v>
      </c>
      <c r="F953" s="8" t="s">
        <v>174</v>
      </c>
      <c r="G953" s="8" t="s">
        <v>175</v>
      </c>
      <c r="H953" s="8" t="s">
        <v>176</v>
      </c>
      <c r="I953" s="8">
        <v>10</v>
      </c>
      <c r="J953" s="8">
        <v>690</v>
      </c>
      <c r="K953" s="8">
        <v>10601</v>
      </c>
      <c r="L953" s="8" t="s">
        <v>177</v>
      </c>
      <c r="M953" s="8" t="s">
        <v>178</v>
      </c>
      <c r="N953" s="9" t="s">
        <v>179</v>
      </c>
      <c r="O953" s="9">
        <v>12136</v>
      </c>
      <c r="P953" s="8" t="s">
        <v>389</v>
      </c>
      <c r="Q953" s="10">
        <v>34318250</v>
      </c>
      <c r="R953" s="10">
        <v>69</v>
      </c>
      <c r="S953" s="10">
        <v>2207726</v>
      </c>
    </row>
    <row r="954" ht="14.25" spans="1:19">
      <c r="A954" s="7">
        <v>44880.8465277778</v>
      </c>
      <c r="B954" s="8">
        <v>51417514</v>
      </c>
      <c r="C954" s="8">
        <v>104533</v>
      </c>
      <c r="D954" s="8" t="s">
        <v>99</v>
      </c>
      <c r="E954" s="8">
        <v>174232</v>
      </c>
      <c r="F954" s="8" t="s">
        <v>174</v>
      </c>
      <c r="G954" s="8" t="s">
        <v>175</v>
      </c>
      <c r="H954" s="8" t="s">
        <v>176</v>
      </c>
      <c r="I954" s="8">
        <v>10</v>
      </c>
      <c r="J954" s="8">
        <v>690</v>
      </c>
      <c r="K954" s="8">
        <v>10601</v>
      </c>
      <c r="L954" s="8" t="s">
        <v>177</v>
      </c>
      <c r="M954" s="8" t="s">
        <v>178</v>
      </c>
      <c r="N954" s="9" t="s">
        <v>179</v>
      </c>
      <c r="O954" s="9">
        <v>12136</v>
      </c>
      <c r="P954" s="8" t="s">
        <v>389</v>
      </c>
      <c r="Q954" s="10">
        <v>34318250</v>
      </c>
      <c r="R954" s="10">
        <v>69</v>
      </c>
      <c r="S954" s="10">
        <v>2207726</v>
      </c>
    </row>
    <row r="955" ht="14.25" spans="1:19">
      <c r="A955" s="7">
        <v>44876.70625</v>
      </c>
      <c r="B955" s="8">
        <v>51357140</v>
      </c>
      <c r="C955" s="8">
        <v>104838</v>
      </c>
      <c r="D955" s="8" t="s">
        <v>100</v>
      </c>
      <c r="E955" s="8">
        <v>174232</v>
      </c>
      <c r="F955" s="8" t="s">
        <v>174</v>
      </c>
      <c r="G955" s="8" t="s">
        <v>175</v>
      </c>
      <c r="H955" s="8" t="s">
        <v>176</v>
      </c>
      <c r="I955" s="8">
        <v>5</v>
      </c>
      <c r="J955" s="8">
        <v>414</v>
      </c>
      <c r="K955" s="8">
        <v>10601</v>
      </c>
      <c r="L955" s="8" t="s">
        <v>177</v>
      </c>
      <c r="M955" s="8" t="s">
        <v>178</v>
      </c>
      <c r="N955" s="9" t="s">
        <v>179</v>
      </c>
      <c r="O955" s="9">
        <v>10955</v>
      </c>
      <c r="P955" s="8" t="s">
        <v>391</v>
      </c>
      <c r="Q955" s="10">
        <v>34318250</v>
      </c>
      <c r="R955" s="10">
        <v>69</v>
      </c>
      <c r="S955" s="10">
        <v>2207726</v>
      </c>
    </row>
    <row r="956" ht="14.25" spans="1:19">
      <c r="A956" s="7">
        <v>44876.7756944444</v>
      </c>
      <c r="B956" s="8">
        <v>51359159</v>
      </c>
      <c r="C956" s="8">
        <v>104838</v>
      </c>
      <c r="D956" s="8" t="s">
        <v>100</v>
      </c>
      <c r="E956" s="8">
        <v>174232</v>
      </c>
      <c r="F956" s="8" t="s">
        <v>174</v>
      </c>
      <c r="G956" s="8" t="s">
        <v>175</v>
      </c>
      <c r="H956" s="8" t="s">
        <v>176</v>
      </c>
      <c r="I956" s="8">
        <v>3</v>
      </c>
      <c r="J956" s="8">
        <v>367.22</v>
      </c>
      <c r="K956" s="8">
        <v>10601</v>
      </c>
      <c r="L956" s="8" t="s">
        <v>177</v>
      </c>
      <c r="M956" s="8" t="s">
        <v>178</v>
      </c>
      <c r="N956" s="9" t="s">
        <v>179</v>
      </c>
      <c r="O956" s="9">
        <v>15210</v>
      </c>
      <c r="P956" s="8" t="s">
        <v>392</v>
      </c>
      <c r="Q956" s="10">
        <v>34161683</v>
      </c>
      <c r="R956" s="10">
        <v>69</v>
      </c>
      <c r="S956" s="10">
        <v>2206709</v>
      </c>
    </row>
    <row r="957" ht="14.25" spans="1:19">
      <c r="A957" s="7">
        <v>44876.8381944444</v>
      </c>
      <c r="B957" s="8">
        <v>51361315</v>
      </c>
      <c r="C957" s="8">
        <v>104838</v>
      </c>
      <c r="D957" s="8" t="s">
        <v>100</v>
      </c>
      <c r="E957" s="8">
        <v>174232</v>
      </c>
      <c r="F957" s="8" t="s">
        <v>174</v>
      </c>
      <c r="G957" s="8" t="s">
        <v>175</v>
      </c>
      <c r="H957" s="8" t="s">
        <v>176</v>
      </c>
      <c r="I957" s="8">
        <v>-3</v>
      </c>
      <c r="J957" s="8">
        <v>-367.22</v>
      </c>
      <c r="K957" s="8">
        <v>10601</v>
      </c>
      <c r="L957" s="8" t="s">
        <v>177</v>
      </c>
      <c r="M957" s="8" t="s">
        <v>178</v>
      </c>
      <c r="N957" s="9" t="s">
        <v>179</v>
      </c>
      <c r="O957" s="9">
        <v>15210</v>
      </c>
      <c r="P957" s="8" t="s">
        <v>392</v>
      </c>
      <c r="Q957" s="10">
        <v>34161683</v>
      </c>
      <c r="R957" s="10">
        <v>69</v>
      </c>
      <c r="S957" s="10">
        <v>2206709</v>
      </c>
    </row>
    <row r="958" ht="14.25" spans="1:19">
      <c r="A958" s="7">
        <v>44876.84375</v>
      </c>
      <c r="B958" s="8">
        <v>51361563</v>
      </c>
      <c r="C958" s="8">
        <v>104838</v>
      </c>
      <c r="D958" s="8" t="s">
        <v>100</v>
      </c>
      <c r="E958" s="8">
        <v>174232</v>
      </c>
      <c r="F958" s="8" t="s">
        <v>174</v>
      </c>
      <c r="G958" s="8" t="s">
        <v>175</v>
      </c>
      <c r="H958" s="8" t="s">
        <v>176</v>
      </c>
      <c r="I958" s="8">
        <v>3</v>
      </c>
      <c r="J958" s="8">
        <v>276</v>
      </c>
      <c r="K958" s="8">
        <v>10601</v>
      </c>
      <c r="L958" s="8" t="s">
        <v>177</v>
      </c>
      <c r="M958" s="8" t="s">
        <v>178</v>
      </c>
      <c r="N958" s="9" t="s">
        <v>179</v>
      </c>
      <c r="O958" s="9">
        <v>15210</v>
      </c>
      <c r="P958" s="8" t="s">
        <v>392</v>
      </c>
      <c r="Q958" s="10">
        <v>34318250</v>
      </c>
      <c r="R958" s="10">
        <v>69</v>
      </c>
      <c r="S958" s="10">
        <v>2207726</v>
      </c>
    </row>
    <row r="959" ht="14.25" spans="1:19">
      <c r="A959" s="7">
        <v>44874.5319444444</v>
      </c>
      <c r="B959" s="8">
        <v>51319613</v>
      </c>
      <c r="C959" s="8">
        <v>105267</v>
      </c>
      <c r="D959" s="8" t="s">
        <v>101</v>
      </c>
      <c r="E959" s="8">
        <v>174232</v>
      </c>
      <c r="F959" s="8" t="s">
        <v>174</v>
      </c>
      <c r="G959" s="8" t="s">
        <v>175</v>
      </c>
      <c r="H959" s="8" t="s">
        <v>176</v>
      </c>
      <c r="I959" s="8">
        <v>5</v>
      </c>
      <c r="J959" s="8">
        <v>414</v>
      </c>
      <c r="K959" s="8">
        <v>10601</v>
      </c>
      <c r="L959" s="8" t="s">
        <v>177</v>
      </c>
      <c r="M959" s="8" t="s">
        <v>178</v>
      </c>
      <c r="N959" s="9" t="s">
        <v>179</v>
      </c>
      <c r="O959" s="9">
        <v>12886</v>
      </c>
      <c r="P959" s="8" t="s">
        <v>393</v>
      </c>
      <c r="Q959" s="10">
        <v>34232631</v>
      </c>
      <c r="R959" s="10">
        <v>69</v>
      </c>
      <c r="S959" s="10">
        <v>2206758</v>
      </c>
    </row>
    <row r="960" ht="14.25" spans="1:19">
      <c r="A960" s="7">
        <v>44874.7340277778</v>
      </c>
      <c r="B960" s="8">
        <v>51325275</v>
      </c>
      <c r="C960" s="8">
        <v>105267</v>
      </c>
      <c r="D960" s="8" t="s">
        <v>101</v>
      </c>
      <c r="E960" s="8">
        <v>174232</v>
      </c>
      <c r="F960" s="8" t="s">
        <v>174</v>
      </c>
      <c r="G960" s="8" t="s">
        <v>175</v>
      </c>
      <c r="H960" s="8" t="s">
        <v>176</v>
      </c>
      <c r="I960" s="8">
        <v>3</v>
      </c>
      <c r="J960" s="8">
        <v>276</v>
      </c>
      <c r="K960" s="8">
        <v>10601</v>
      </c>
      <c r="L960" s="8" t="s">
        <v>177</v>
      </c>
      <c r="M960" s="8" t="s">
        <v>178</v>
      </c>
      <c r="N960" s="9" t="s">
        <v>179</v>
      </c>
      <c r="O960" s="9">
        <v>14442</v>
      </c>
      <c r="P960" s="8" t="s">
        <v>394</v>
      </c>
      <c r="Q960" s="10">
        <v>34232631</v>
      </c>
      <c r="R960" s="10">
        <v>69</v>
      </c>
      <c r="S960" s="10">
        <v>2206758</v>
      </c>
    </row>
    <row r="961" ht="14.25" spans="1:19">
      <c r="A961" s="7">
        <v>44874.8277777778</v>
      </c>
      <c r="B961" s="8">
        <v>51328640</v>
      </c>
      <c r="C961" s="8">
        <v>105267</v>
      </c>
      <c r="D961" s="8" t="s">
        <v>101</v>
      </c>
      <c r="E961" s="8">
        <v>174232</v>
      </c>
      <c r="F961" s="8" t="s">
        <v>174</v>
      </c>
      <c r="G961" s="8" t="s">
        <v>175</v>
      </c>
      <c r="H961" s="8" t="s">
        <v>176</v>
      </c>
      <c r="I961" s="8">
        <v>10</v>
      </c>
      <c r="J961" s="8">
        <v>690</v>
      </c>
      <c r="K961" s="8">
        <v>10601</v>
      </c>
      <c r="L961" s="8" t="s">
        <v>177</v>
      </c>
      <c r="M961" s="8" t="s">
        <v>178</v>
      </c>
      <c r="N961" s="9" t="s">
        <v>179</v>
      </c>
      <c r="O961" s="9">
        <v>8060</v>
      </c>
      <c r="P961" s="8" t="s">
        <v>395</v>
      </c>
      <c r="Q961" s="10">
        <v>34232631</v>
      </c>
      <c r="R961" s="10">
        <v>69</v>
      </c>
      <c r="S961" s="10">
        <v>2206758</v>
      </c>
    </row>
    <row r="962" ht="14.25" spans="1:19">
      <c r="A962" s="7">
        <v>44876.4138888889</v>
      </c>
      <c r="B962" s="8">
        <v>51350171</v>
      </c>
      <c r="C962" s="8">
        <v>105267</v>
      </c>
      <c r="D962" s="8" t="s">
        <v>101</v>
      </c>
      <c r="E962" s="8">
        <v>174232</v>
      </c>
      <c r="F962" s="8" t="s">
        <v>174</v>
      </c>
      <c r="G962" s="8" t="s">
        <v>175</v>
      </c>
      <c r="H962" s="8" t="s">
        <v>176</v>
      </c>
      <c r="I962" s="8">
        <v>10</v>
      </c>
      <c r="J962" s="8">
        <v>690</v>
      </c>
      <c r="K962" s="8">
        <v>10601</v>
      </c>
      <c r="L962" s="8" t="s">
        <v>177</v>
      </c>
      <c r="M962" s="8" t="s">
        <v>178</v>
      </c>
      <c r="N962" s="9" t="s">
        <v>179</v>
      </c>
      <c r="O962" s="9">
        <v>12886</v>
      </c>
      <c r="P962" s="8" t="s">
        <v>393</v>
      </c>
      <c r="Q962" s="10">
        <v>34232631</v>
      </c>
      <c r="R962" s="10">
        <v>69</v>
      </c>
      <c r="S962" s="10">
        <v>2206758</v>
      </c>
    </row>
    <row r="963" ht="14.25" spans="1:19">
      <c r="A963" s="7">
        <v>44876.8895833333</v>
      </c>
      <c r="B963" s="8">
        <v>51363285</v>
      </c>
      <c r="C963" s="8">
        <v>105267</v>
      </c>
      <c r="D963" s="8" t="s">
        <v>101</v>
      </c>
      <c r="E963" s="8">
        <v>174232</v>
      </c>
      <c r="F963" s="8" t="s">
        <v>174</v>
      </c>
      <c r="G963" s="8" t="s">
        <v>175</v>
      </c>
      <c r="H963" s="8" t="s">
        <v>176</v>
      </c>
      <c r="I963" s="8">
        <v>1</v>
      </c>
      <c r="J963" s="8">
        <v>138</v>
      </c>
      <c r="K963" s="8">
        <v>10601</v>
      </c>
      <c r="L963" s="8" t="s">
        <v>177</v>
      </c>
      <c r="M963" s="8" t="s">
        <v>178</v>
      </c>
      <c r="N963" s="9" t="s">
        <v>179</v>
      </c>
      <c r="O963" s="9">
        <v>12886</v>
      </c>
      <c r="P963" s="8" t="s">
        <v>393</v>
      </c>
      <c r="Q963" s="10">
        <v>34232631</v>
      </c>
      <c r="R963" s="10">
        <v>69</v>
      </c>
      <c r="S963" s="10">
        <v>2206758</v>
      </c>
    </row>
    <row r="964" ht="14.25" spans="1:19">
      <c r="A964" s="7">
        <v>44877.5270833333</v>
      </c>
      <c r="B964" s="8">
        <v>51368127</v>
      </c>
      <c r="C964" s="8">
        <v>105267</v>
      </c>
      <c r="D964" s="8" t="s">
        <v>101</v>
      </c>
      <c r="E964" s="8">
        <v>174232</v>
      </c>
      <c r="F964" s="8" t="s">
        <v>174</v>
      </c>
      <c r="G964" s="8" t="s">
        <v>175</v>
      </c>
      <c r="H964" s="8" t="s">
        <v>176</v>
      </c>
      <c r="I964" s="8">
        <v>10</v>
      </c>
      <c r="J964" s="8">
        <v>690</v>
      </c>
      <c r="K964" s="8">
        <v>10601</v>
      </c>
      <c r="L964" s="8" t="s">
        <v>177</v>
      </c>
      <c r="M964" s="8" t="s">
        <v>178</v>
      </c>
      <c r="N964" s="9" t="s">
        <v>179</v>
      </c>
      <c r="O964" s="9">
        <v>12886</v>
      </c>
      <c r="P964" s="8" t="s">
        <v>393</v>
      </c>
      <c r="Q964" s="10">
        <v>34318250</v>
      </c>
      <c r="R964" s="10">
        <v>69</v>
      </c>
      <c r="S964" s="10">
        <v>2207726</v>
      </c>
    </row>
    <row r="965" ht="14.25" spans="1:19">
      <c r="A965" s="7">
        <v>44877.5270833333</v>
      </c>
      <c r="B965" s="8">
        <v>51368248</v>
      </c>
      <c r="C965" s="8">
        <v>105267</v>
      </c>
      <c r="D965" s="8" t="s">
        <v>101</v>
      </c>
      <c r="E965" s="8">
        <v>174232</v>
      </c>
      <c r="F965" s="8" t="s">
        <v>174</v>
      </c>
      <c r="G965" s="8" t="s">
        <v>175</v>
      </c>
      <c r="H965" s="8" t="s">
        <v>176</v>
      </c>
      <c r="I965" s="8">
        <v>10</v>
      </c>
      <c r="J965" s="8">
        <v>690</v>
      </c>
      <c r="K965" s="8">
        <v>10601</v>
      </c>
      <c r="L965" s="8" t="s">
        <v>177</v>
      </c>
      <c r="M965" s="8" t="s">
        <v>178</v>
      </c>
      <c r="N965" s="9" t="s">
        <v>179</v>
      </c>
      <c r="O965" s="9">
        <v>12886</v>
      </c>
      <c r="P965" s="8" t="s">
        <v>393</v>
      </c>
      <c r="Q965" s="10">
        <v>34318250</v>
      </c>
      <c r="R965" s="10">
        <v>69</v>
      </c>
      <c r="S965" s="10">
        <v>2207726</v>
      </c>
    </row>
    <row r="966" ht="14.25" spans="1:19">
      <c r="A966" s="7">
        <v>44878.6680555556</v>
      </c>
      <c r="B966" s="8">
        <v>51384448</v>
      </c>
      <c r="C966" s="8">
        <v>105267</v>
      </c>
      <c r="D966" s="8" t="s">
        <v>101</v>
      </c>
      <c r="E966" s="8">
        <v>174232</v>
      </c>
      <c r="F966" s="8" t="s">
        <v>174</v>
      </c>
      <c r="G966" s="8" t="s">
        <v>175</v>
      </c>
      <c r="H966" s="8" t="s">
        <v>176</v>
      </c>
      <c r="I966" s="8">
        <v>2</v>
      </c>
      <c r="J966" s="8">
        <v>184</v>
      </c>
      <c r="K966" s="8">
        <v>10601</v>
      </c>
      <c r="L966" s="8" t="s">
        <v>177</v>
      </c>
      <c r="M966" s="8" t="s">
        <v>178</v>
      </c>
      <c r="N966" s="9" t="s">
        <v>179</v>
      </c>
      <c r="O966" s="9">
        <v>14442</v>
      </c>
      <c r="P966" s="8" t="s">
        <v>394</v>
      </c>
      <c r="Q966" s="10">
        <v>34161683</v>
      </c>
      <c r="R966" s="10">
        <v>69</v>
      </c>
      <c r="S966" s="10">
        <v>2206709</v>
      </c>
    </row>
    <row r="967" ht="14.25" spans="1:19">
      <c r="A967" s="7">
        <v>44878.6680555556</v>
      </c>
      <c r="B967" s="8">
        <v>51384448</v>
      </c>
      <c r="C967" s="8">
        <v>105267</v>
      </c>
      <c r="D967" s="8" t="s">
        <v>101</v>
      </c>
      <c r="E967" s="8">
        <v>174232</v>
      </c>
      <c r="F967" s="8" t="s">
        <v>174</v>
      </c>
      <c r="G967" s="8" t="s">
        <v>175</v>
      </c>
      <c r="H967" s="8" t="s">
        <v>176</v>
      </c>
      <c r="I967" s="8">
        <v>1</v>
      </c>
      <c r="J967" s="8">
        <v>92</v>
      </c>
      <c r="K967" s="8">
        <v>10601</v>
      </c>
      <c r="L967" s="8" t="s">
        <v>177</v>
      </c>
      <c r="M967" s="8" t="s">
        <v>178</v>
      </c>
      <c r="N967" s="9" t="s">
        <v>179</v>
      </c>
      <c r="O967" s="9">
        <v>14442</v>
      </c>
      <c r="P967" s="8" t="s">
        <v>394</v>
      </c>
      <c r="Q967" s="10">
        <v>34318250</v>
      </c>
      <c r="R967" s="10">
        <v>69</v>
      </c>
      <c r="S967" s="10">
        <v>2207726</v>
      </c>
    </row>
    <row r="968" ht="14.25" spans="1:19">
      <c r="A968" s="7">
        <v>44878.825</v>
      </c>
      <c r="B968" s="8">
        <v>51388584</v>
      </c>
      <c r="C968" s="8">
        <v>105267</v>
      </c>
      <c r="D968" s="8" t="s">
        <v>101</v>
      </c>
      <c r="E968" s="8">
        <v>174232</v>
      </c>
      <c r="F968" s="8" t="s">
        <v>174</v>
      </c>
      <c r="G968" s="8" t="s">
        <v>175</v>
      </c>
      <c r="H968" s="8" t="s">
        <v>176</v>
      </c>
      <c r="I968" s="8">
        <v>10</v>
      </c>
      <c r="J968" s="8">
        <v>690</v>
      </c>
      <c r="K968" s="8">
        <v>10601</v>
      </c>
      <c r="L968" s="8" t="s">
        <v>177</v>
      </c>
      <c r="M968" s="8" t="s">
        <v>178</v>
      </c>
      <c r="N968" s="9" t="s">
        <v>179</v>
      </c>
      <c r="O968" s="9">
        <v>12886</v>
      </c>
      <c r="P968" s="8" t="s">
        <v>393</v>
      </c>
      <c r="Q968" s="10">
        <v>34161683</v>
      </c>
      <c r="R968" s="10">
        <v>69</v>
      </c>
      <c r="S968" s="10">
        <v>2206709</v>
      </c>
    </row>
    <row r="969" ht="14.25" spans="1:19">
      <c r="A969" s="7">
        <v>44879.79375</v>
      </c>
      <c r="B969" s="8">
        <v>51400681</v>
      </c>
      <c r="C969" s="8">
        <v>105267</v>
      </c>
      <c r="D969" s="8" t="s">
        <v>101</v>
      </c>
      <c r="E969" s="8">
        <v>174232</v>
      </c>
      <c r="F969" s="8" t="s">
        <v>174</v>
      </c>
      <c r="G969" s="8" t="s">
        <v>175</v>
      </c>
      <c r="H969" s="8" t="s">
        <v>176</v>
      </c>
      <c r="I969" s="8">
        <v>1</v>
      </c>
      <c r="J969" s="8">
        <v>138</v>
      </c>
      <c r="K969" s="8">
        <v>10601</v>
      </c>
      <c r="L969" s="8" t="s">
        <v>177</v>
      </c>
      <c r="M969" s="8" t="s">
        <v>178</v>
      </c>
      <c r="N969" s="9" t="s">
        <v>179</v>
      </c>
      <c r="O969" s="9">
        <v>8060</v>
      </c>
      <c r="P969" s="8" t="s">
        <v>395</v>
      </c>
      <c r="Q969" s="10">
        <v>33721990</v>
      </c>
      <c r="R969" s="10">
        <v>69</v>
      </c>
      <c r="S969" s="10">
        <v>2206729</v>
      </c>
    </row>
    <row r="970" ht="14.25" spans="1:19">
      <c r="A970" s="7">
        <v>44875.4131944444</v>
      </c>
      <c r="B970" s="8">
        <v>51334008</v>
      </c>
      <c r="C970" s="8">
        <v>105751</v>
      </c>
      <c r="D970" s="8" t="s">
        <v>102</v>
      </c>
      <c r="E970" s="8">
        <v>174232</v>
      </c>
      <c r="F970" s="8" t="s">
        <v>174</v>
      </c>
      <c r="G970" s="8" t="s">
        <v>175</v>
      </c>
      <c r="H970" s="8" t="s">
        <v>176</v>
      </c>
      <c r="I970" s="8">
        <v>10</v>
      </c>
      <c r="J970" s="8">
        <v>690</v>
      </c>
      <c r="K970" s="8">
        <v>10601</v>
      </c>
      <c r="L970" s="8" t="s">
        <v>177</v>
      </c>
      <c r="M970" s="8" t="s">
        <v>178</v>
      </c>
      <c r="N970" s="9" t="s">
        <v>179</v>
      </c>
      <c r="O970" s="9">
        <v>4304</v>
      </c>
      <c r="P970" s="8" t="s">
        <v>396</v>
      </c>
      <c r="Q970" s="10">
        <v>34318250</v>
      </c>
      <c r="R970" s="10">
        <v>69</v>
      </c>
      <c r="S970" s="10">
        <v>2207726</v>
      </c>
    </row>
    <row r="971" ht="14.25" spans="1:19">
      <c r="A971" s="7">
        <v>44875.7069444444</v>
      </c>
      <c r="B971" s="8">
        <v>51341156</v>
      </c>
      <c r="C971" s="8">
        <v>105751</v>
      </c>
      <c r="D971" s="8" t="s">
        <v>102</v>
      </c>
      <c r="E971" s="8">
        <v>174232</v>
      </c>
      <c r="F971" s="8" t="s">
        <v>174</v>
      </c>
      <c r="G971" s="8" t="s">
        <v>175</v>
      </c>
      <c r="H971" s="8" t="s">
        <v>176</v>
      </c>
      <c r="I971" s="8">
        <v>10</v>
      </c>
      <c r="J971" s="8">
        <v>690</v>
      </c>
      <c r="K971" s="8">
        <v>10601</v>
      </c>
      <c r="L971" s="8" t="s">
        <v>177</v>
      </c>
      <c r="M971" s="8" t="s">
        <v>178</v>
      </c>
      <c r="N971" s="9" t="s">
        <v>179</v>
      </c>
      <c r="O971" s="9">
        <v>4304</v>
      </c>
      <c r="P971" s="8" t="s">
        <v>396</v>
      </c>
      <c r="Q971" s="10">
        <v>34318250</v>
      </c>
      <c r="R971" s="10">
        <v>69</v>
      </c>
      <c r="S971" s="10">
        <v>2207726</v>
      </c>
    </row>
    <row r="972" ht="14.25" spans="1:19">
      <c r="A972" s="7">
        <v>44875.8861111111</v>
      </c>
      <c r="B972" s="8">
        <v>51347079</v>
      </c>
      <c r="C972" s="8">
        <v>105751</v>
      </c>
      <c r="D972" s="8" t="s">
        <v>102</v>
      </c>
      <c r="E972" s="8">
        <v>174232</v>
      </c>
      <c r="F972" s="8" t="s">
        <v>174</v>
      </c>
      <c r="G972" s="8" t="s">
        <v>175</v>
      </c>
      <c r="H972" s="8" t="s">
        <v>176</v>
      </c>
      <c r="I972" s="8">
        <v>1</v>
      </c>
      <c r="J972" s="8">
        <v>88</v>
      </c>
      <c r="K972" s="8">
        <v>10601</v>
      </c>
      <c r="L972" s="8" t="s">
        <v>177</v>
      </c>
      <c r="M972" s="8" t="s">
        <v>178</v>
      </c>
      <c r="N972" s="9" t="s">
        <v>179</v>
      </c>
      <c r="O972" s="9">
        <v>9295</v>
      </c>
      <c r="P972" s="8" t="s">
        <v>397</v>
      </c>
      <c r="Q972" s="10">
        <v>34232631</v>
      </c>
      <c r="R972" s="10">
        <v>69</v>
      </c>
      <c r="S972" s="10">
        <v>2206758</v>
      </c>
    </row>
    <row r="973" ht="14.25" spans="1:19">
      <c r="A973" s="7">
        <v>44876.4361111111</v>
      </c>
      <c r="B973" s="8">
        <v>51350917</v>
      </c>
      <c r="C973" s="8">
        <v>105751</v>
      </c>
      <c r="D973" s="8" t="s">
        <v>102</v>
      </c>
      <c r="E973" s="8">
        <v>174232</v>
      </c>
      <c r="F973" s="8" t="s">
        <v>174</v>
      </c>
      <c r="G973" s="8" t="s">
        <v>175</v>
      </c>
      <c r="H973" s="8" t="s">
        <v>176</v>
      </c>
      <c r="I973" s="8">
        <v>10</v>
      </c>
      <c r="J973" s="8">
        <v>690</v>
      </c>
      <c r="K973" s="8">
        <v>10601</v>
      </c>
      <c r="L973" s="8" t="s">
        <v>177</v>
      </c>
      <c r="M973" s="8" t="s">
        <v>178</v>
      </c>
      <c r="N973" s="9" t="s">
        <v>179</v>
      </c>
      <c r="O973" s="9">
        <v>9295</v>
      </c>
      <c r="P973" s="8" t="s">
        <v>397</v>
      </c>
      <c r="Q973" s="10">
        <v>34318250</v>
      </c>
      <c r="R973" s="10">
        <v>69</v>
      </c>
      <c r="S973" s="10">
        <v>2207726</v>
      </c>
    </row>
    <row r="974" ht="14.25" spans="1:19">
      <c r="A974" s="7">
        <v>44878.4701388889</v>
      </c>
      <c r="B974" s="8">
        <v>51380091</v>
      </c>
      <c r="C974" s="8">
        <v>105751</v>
      </c>
      <c r="D974" s="8" t="s">
        <v>102</v>
      </c>
      <c r="E974" s="8">
        <v>174232</v>
      </c>
      <c r="F974" s="8" t="s">
        <v>174</v>
      </c>
      <c r="G974" s="8" t="s">
        <v>175</v>
      </c>
      <c r="H974" s="8" t="s">
        <v>176</v>
      </c>
      <c r="I974" s="8">
        <v>10</v>
      </c>
      <c r="J974" s="8">
        <v>690</v>
      </c>
      <c r="K974" s="8">
        <v>10601</v>
      </c>
      <c r="L974" s="8" t="s">
        <v>177</v>
      </c>
      <c r="M974" s="8" t="s">
        <v>178</v>
      </c>
      <c r="N974" s="9" t="s">
        <v>179</v>
      </c>
      <c r="O974" s="9">
        <v>4304</v>
      </c>
      <c r="P974" s="8" t="s">
        <v>396</v>
      </c>
      <c r="Q974" s="10">
        <v>34232631</v>
      </c>
      <c r="R974" s="10">
        <v>69</v>
      </c>
      <c r="S974" s="10">
        <v>2206758</v>
      </c>
    </row>
    <row r="975" ht="14.25" spans="1:19">
      <c r="A975" s="7">
        <v>44878.6784722222</v>
      </c>
      <c r="B975" s="8">
        <v>51384708</v>
      </c>
      <c r="C975" s="8">
        <v>105751</v>
      </c>
      <c r="D975" s="8" t="s">
        <v>102</v>
      </c>
      <c r="E975" s="8">
        <v>174232</v>
      </c>
      <c r="F975" s="8" t="s">
        <v>174</v>
      </c>
      <c r="G975" s="8" t="s">
        <v>175</v>
      </c>
      <c r="H975" s="8" t="s">
        <v>176</v>
      </c>
      <c r="I975" s="8">
        <v>10</v>
      </c>
      <c r="J975" s="8">
        <v>690</v>
      </c>
      <c r="K975" s="8">
        <v>10601</v>
      </c>
      <c r="L975" s="8" t="s">
        <v>177</v>
      </c>
      <c r="M975" s="8" t="s">
        <v>178</v>
      </c>
      <c r="N975" s="9" t="s">
        <v>179</v>
      </c>
      <c r="O975" s="9">
        <v>9295</v>
      </c>
      <c r="P975" s="8" t="s">
        <v>397</v>
      </c>
      <c r="Q975" s="10">
        <v>34232631</v>
      </c>
      <c r="R975" s="10">
        <v>69</v>
      </c>
      <c r="S975" s="10">
        <v>2206758</v>
      </c>
    </row>
    <row r="976" ht="14.25" spans="1:19">
      <c r="A976" s="7">
        <v>44878.6798611111</v>
      </c>
      <c r="B976" s="8">
        <v>51384734</v>
      </c>
      <c r="C976" s="8">
        <v>105751</v>
      </c>
      <c r="D976" s="8" t="s">
        <v>102</v>
      </c>
      <c r="E976" s="8">
        <v>174232</v>
      </c>
      <c r="F976" s="8" t="s">
        <v>174</v>
      </c>
      <c r="G976" s="8" t="s">
        <v>175</v>
      </c>
      <c r="H976" s="8" t="s">
        <v>176</v>
      </c>
      <c r="I976" s="8">
        <v>10</v>
      </c>
      <c r="J976" s="8">
        <v>690</v>
      </c>
      <c r="K976" s="8">
        <v>10601</v>
      </c>
      <c r="L976" s="8" t="s">
        <v>177</v>
      </c>
      <c r="M976" s="8" t="s">
        <v>178</v>
      </c>
      <c r="N976" s="9" t="s">
        <v>179</v>
      </c>
      <c r="O976" s="9">
        <v>9295</v>
      </c>
      <c r="P976" s="8" t="s">
        <v>397</v>
      </c>
      <c r="Q976" s="10">
        <v>34232631</v>
      </c>
      <c r="R976" s="10">
        <v>69</v>
      </c>
      <c r="S976" s="10">
        <v>2206758</v>
      </c>
    </row>
    <row r="977" ht="14.25" spans="1:19">
      <c r="A977" s="7">
        <v>44878.8111111111</v>
      </c>
      <c r="B977" s="8">
        <v>51388109</v>
      </c>
      <c r="C977" s="8">
        <v>105751</v>
      </c>
      <c r="D977" s="8" t="s">
        <v>102</v>
      </c>
      <c r="E977" s="8">
        <v>174232</v>
      </c>
      <c r="F977" s="8" t="s">
        <v>174</v>
      </c>
      <c r="G977" s="8" t="s">
        <v>175</v>
      </c>
      <c r="H977" s="8" t="s">
        <v>176</v>
      </c>
      <c r="I977" s="8">
        <v>1</v>
      </c>
      <c r="J977" s="8">
        <v>69</v>
      </c>
      <c r="K977" s="8">
        <v>10601</v>
      </c>
      <c r="L977" s="8" t="s">
        <v>177</v>
      </c>
      <c r="M977" s="8" t="s">
        <v>178</v>
      </c>
      <c r="N977" s="9" t="s">
        <v>179</v>
      </c>
      <c r="O977" s="9">
        <v>9295</v>
      </c>
      <c r="P977" s="8" t="s">
        <v>397</v>
      </c>
      <c r="Q977" s="10">
        <v>34318250</v>
      </c>
      <c r="R977" s="10">
        <v>69</v>
      </c>
      <c r="S977" s="10">
        <v>2207726</v>
      </c>
    </row>
    <row r="978" ht="14.25" spans="1:19">
      <c r="A978" s="7">
        <v>44878.8111111111</v>
      </c>
      <c r="B978" s="8">
        <v>51388109</v>
      </c>
      <c r="C978" s="8">
        <v>105751</v>
      </c>
      <c r="D978" s="8" t="s">
        <v>102</v>
      </c>
      <c r="E978" s="8">
        <v>174232</v>
      </c>
      <c r="F978" s="8" t="s">
        <v>174</v>
      </c>
      <c r="G978" s="8" t="s">
        <v>175</v>
      </c>
      <c r="H978" s="8" t="s">
        <v>176</v>
      </c>
      <c r="I978" s="8">
        <v>9</v>
      </c>
      <c r="J978" s="8">
        <v>621</v>
      </c>
      <c r="K978" s="8">
        <v>10601</v>
      </c>
      <c r="L978" s="8" t="s">
        <v>177</v>
      </c>
      <c r="M978" s="8" t="s">
        <v>178</v>
      </c>
      <c r="N978" s="9" t="s">
        <v>179</v>
      </c>
      <c r="O978" s="9">
        <v>9295</v>
      </c>
      <c r="P978" s="8" t="s">
        <v>397</v>
      </c>
      <c r="Q978" s="10">
        <v>34138681</v>
      </c>
      <c r="R978" s="10">
        <v>69</v>
      </c>
      <c r="S978" s="10">
        <v>2206738</v>
      </c>
    </row>
    <row r="979" ht="14.25" spans="1:19">
      <c r="A979" s="7">
        <v>44878.8375</v>
      </c>
      <c r="B979" s="8">
        <v>51388967</v>
      </c>
      <c r="C979" s="8">
        <v>105751</v>
      </c>
      <c r="D979" s="8" t="s">
        <v>102</v>
      </c>
      <c r="E979" s="8">
        <v>174232</v>
      </c>
      <c r="F979" s="8" t="s">
        <v>174</v>
      </c>
      <c r="G979" s="8" t="s">
        <v>175</v>
      </c>
      <c r="H979" s="8" t="s">
        <v>176</v>
      </c>
      <c r="I979" s="8">
        <v>9</v>
      </c>
      <c r="J979" s="8">
        <v>621</v>
      </c>
      <c r="K979" s="8">
        <v>10601</v>
      </c>
      <c r="L979" s="8" t="s">
        <v>177</v>
      </c>
      <c r="M979" s="8" t="s">
        <v>178</v>
      </c>
      <c r="N979" s="9" t="s">
        <v>179</v>
      </c>
      <c r="O979" s="9">
        <v>9295</v>
      </c>
      <c r="P979" s="8" t="s">
        <v>397</v>
      </c>
      <c r="Q979" s="10">
        <v>34232631</v>
      </c>
      <c r="R979" s="10">
        <v>69</v>
      </c>
      <c r="S979" s="10">
        <v>2206758</v>
      </c>
    </row>
    <row r="980" ht="14.25" spans="1:19">
      <c r="A980" s="7">
        <v>44878.8375</v>
      </c>
      <c r="B980" s="8">
        <v>51388967</v>
      </c>
      <c r="C980" s="8">
        <v>105751</v>
      </c>
      <c r="D980" s="8" t="s">
        <v>102</v>
      </c>
      <c r="E980" s="8">
        <v>174232</v>
      </c>
      <c r="F980" s="8" t="s">
        <v>174</v>
      </c>
      <c r="G980" s="8" t="s">
        <v>175</v>
      </c>
      <c r="H980" s="8" t="s">
        <v>176</v>
      </c>
      <c r="I980" s="8">
        <v>1</v>
      </c>
      <c r="J980" s="8">
        <v>69</v>
      </c>
      <c r="K980" s="8">
        <v>10601</v>
      </c>
      <c r="L980" s="8" t="s">
        <v>177</v>
      </c>
      <c r="M980" s="8" t="s">
        <v>178</v>
      </c>
      <c r="N980" s="9" t="s">
        <v>179</v>
      </c>
      <c r="O980" s="9">
        <v>9295</v>
      </c>
      <c r="P980" s="8" t="s">
        <v>397</v>
      </c>
      <c r="Q980" s="10">
        <v>34232631</v>
      </c>
      <c r="R980" s="10">
        <v>69</v>
      </c>
      <c r="S980" s="10">
        <v>2206758</v>
      </c>
    </row>
    <row r="981" ht="14.25" spans="1:19">
      <c r="A981" s="7">
        <v>44879.8194444444</v>
      </c>
      <c r="B981" s="8">
        <v>51401488</v>
      </c>
      <c r="C981" s="8">
        <v>105751</v>
      </c>
      <c r="D981" s="8" t="s">
        <v>102</v>
      </c>
      <c r="E981" s="8">
        <v>174232</v>
      </c>
      <c r="F981" s="8" t="s">
        <v>174</v>
      </c>
      <c r="G981" s="8" t="s">
        <v>175</v>
      </c>
      <c r="H981" s="8" t="s">
        <v>176</v>
      </c>
      <c r="I981" s="8">
        <v>1</v>
      </c>
      <c r="J981" s="8">
        <v>138</v>
      </c>
      <c r="K981" s="8">
        <v>10601</v>
      </c>
      <c r="L981" s="8" t="s">
        <v>177</v>
      </c>
      <c r="M981" s="8" t="s">
        <v>178</v>
      </c>
      <c r="N981" s="9" t="s">
        <v>179</v>
      </c>
      <c r="O981" s="9">
        <v>13196</v>
      </c>
      <c r="P981" s="8" t="s">
        <v>398</v>
      </c>
      <c r="Q981" s="10">
        <v>34232631</v>
      </c>
      <c r="R981" s="10">
        <v>69</v>
      </c>
      <c r="S981" s="10">
        <v>2206758</v>
      </c>
    </row>
    <row r="982" ht="14.25" spans="1:19">
      <c r="A982" s="7">
        <v>44880.4625</v>
      </c>
      <c r="B982" s="8">
        <v>51407229</v>
      </c>
      <c r="C982" s="8">
        <v>105751</v>
      </c>
      <c r="D982" s="8" t="s">
        <v>102</v>
      </c>
      <c r="E982" s="8">
        <v>174232</v>
      </c>
      <c r="F982" s="8" t="s">
        <v>174</v>
      </c>
      <c r="G982" s="8" t="s">
        <v>175</v>
      </c>
      <c r="H982" s="8" t="s">
        <v>176</v>
      </c>
      <c r="I982" s="8">
        <v>10</v>
      </c>
      <c r="J982" s="8">
        <v>690</v>
      </c>
      <c r="K982" s="8">
        <v>10601</v>
      </c>
      <c r="L982" s="8" t="s">
        <v>177</v>
      </c>
      <c r="M982" s="8" t="s">
        <v>178</v>
      </c>
      <c r="N982" s="9" t="s">
        <v>179</v>
      </c>
      <c r="O982" s="9">
        <v>4304</v>
      </c>
      <c r="P982" s="8" t="s">
        <v>396</v>
      </c>
      <c r="Q982" s="10">
        <v>34232631</v>
      </c>
      <c r="R982" s="10">
        <v>69</v>
      </c>
      <c r="S982" s="10">
        <v>2206758</v>
      </c>
    </row>
    <row r="983" ht="14.25" spans="1:19">
      <c r="A983" s="7">
        <v>44880.5486111111</v>
      </c>
      <c r="B983" s="8">
        <v>51409321</v>
      </c>
      <c r="C983" s="8">
        <v>105751</v>
      </c>
      <c r="D983" s="8" t="s">
        <v>102</v>
      </c>
      <c r="E983" s="8">
        <v>174232</v>
      </c>
      <c r="F983" s="8" t="s">
        <v>174</v>
      </c>
      <c r="G983" s="8" t="s">
        <v>175</v>
      </c>
      <c r="H983" s="8" t="s">
        <v>176</v>
      </c>
      <c r="I983" s="8">
        <v>10</v>
      </c>
      <c r="J983" s="8">
        <v>690</v>
      </c>
      <c r="K983" s="8">
        <v>10601</v>
      </c>
      <c r="L983" s="8" t="s">
        <v>177</v>
      </c>
      <c r="M983" s="8" t="s">
        <v>178</v>
      </c>
      <c r="N983" s="9" t="s">
        <v>179</v>
      </c>
      <c r="O983" s="9">
        <v>8763</v>
      </c>
      <c r="P983" s="8" t="s">
        <v>399</v>
      </c>
      <c r="Q983" s="10">
        <v>34232631</v>
      </c>
      <c r="R983" s="10">
        <v>69</v>
      </c>
      <c r="S983" s="10">
        <v>2206758</v>
      </c>
    </row>
    <row r="984" ht="14.25" spans="1:19">
      <c r="A984" s="7">
        <v>44880.7361111111</v>
      </c>
      <c r="B984" s="8">
        <v>51413848</v>
      </c>
      <c r="C984" s="8">
        <v>105751</v>
      </c>
      <c r="D984" s="8" t="s">
        <v>102</v>
      </c>
      <c r="E984" s="8">
        <v>174232</v>
      </c>
      <c r="F984" s="8" t="s">
        <v>174</v>
      </c>
      <c r="G984" s="8" t="s">
        <v>175</v>
      </c>
      <c r="H984" s="8" t="s">
        <v>176</v>
      </c>
      <c r="I984" s="8">
        <v>5</v>
      </c>
      <c r="J984" s="8">
        <v>345</v>
      </c>
      <c r="K984" s="8">
        <v>10601</v>
      </c>
      <c r="L984" s="8" t="s">
        <v>177</v>
      </c>
      <c r="M984" s="8" t="s">
        <v>178</v>
      </c>
      <c r="N984" s="9" t="s">
        <v>179</v>
      </c>
      <c r="O984" s="9">
        <v>9295</v>
      </c>
      <c r="P984" s="8" t="s">
        <v>397</v>
      </c>
      <c r="Q984" s="10">
        <v>34232631</v>
      </c>
      <c r="R984" s="10">
        <v>69</v>
      </c>
      <c r="S984" s="10">
        <v>2206758</v>
      </c>
    </row>
    <row r="985" ht="14.25" spans="1:19">
      <c r="A985" s="7">
        <v>44880.7361111111</v>
      </c>
      <c r="B985" s="8">
        <v>51413848</v>
      </c>
      <c r="C985" s="8">
        <v>105751</v>
      </c>
      <c r="D985" s="8" t="s">
        <v>102</v>
      </c>
      <c r="E985" s="8">
        <v>174232</v>
      </c>
      <c r="F985" s="8" t="s">
        <v>174</v>
      </c>
      <c r="G985" s="8" t="s">
        <v>175</v>
      </c>
      <c r="H985" s="8" t="s">
        <v>176</v>
      </c>
      <c r="I985" s="8">
        <v>5</v>
      </c>
      <c r="J985" s="8">
        <v>345</v>
      </c>
      <c r="K985" s="8">
        <v>10601</v>
      </c>
      <c r="L985" s="8" t="s">
        <v>177</v>
      </c>
      <c r="M985" s="8" t="s">
        <v>178</v>
      </c>
      <c r="N985" s="9" t="s">
        <v>179</v>
      </c>
      <c r="O985" s="9">
        <v>9295</v>
      </c>
      <c r="P985" s="8" t="s">
        <v>397</v>
      </c>
      <c r="Q985" s="10">
        <v>34232631</v>
      </c>
      <c r="R985" s="10">
        <v>69</v>
      </c>
      <c r="S985" s="10">
        <v>2206758</v>
      </c>
    </row>
    <row r="986" ht="14.25" spans="1:19">
      <c r="A986" s="7">
        <v>44880.8513888889</v>
      </c>
      <c r="B986" s="8">
        <v>51417558</v>
      </c>
      <c r="C986" s="8">
        <v>105751</v>
      </c>
      <c r="D986" s="8" t="s">
        <v>102</v>
      </c>
      <c r="E986" s="8">
        <v>174232</v>
      </c>
      <c r="F986" s="8" t="s">
        <v>174</v>
      </c>
      <c r="G986" s="8" t="s">
        <v>175</v>
      </c>
      <c r="H986" s="8" t="s">
        <v>176</v>
      </c>
      <c r="I986" s="8">
        <v>10</v>
      </c>
      <c r="J986" s="8">
        <v>690</v>
      </c>
      <c r="K986" s="8">
        <v>10601</v>
      </c>
      <c r="L986" s="8" t="s">
        <v>177</v>
      </c>
      <c r="M986" s="8" t="s">
        <v>178</v>
      </c>
      <c r="N986" s="9" t="s">
        <v>179</v>
      </c>
      <c r="O986" s="9">
        <v>9295</v>
      </c>
      <c r="P986" s="8" t="s">
        <v>397</v>
      </c>
      <c r="Q986" s="10">
        <v>34318250</v>
      </c>
      <c r="R986" s="10">
        <v>69</v>
      </c>
      <c r="S986" s="10">
        <v>2207726</v>
      </c>
    </row>
    <row r="987" ht="14.25" spans="1:19">
      <c r="A987" s="7">
        <v>44880.8868055556</v>
      </c>
      <c r="B987" s="8">
        <v>51419003</v>
      </c>
      <c r="C987" s="8">
        <v>105751</v>
      </c>
      <c r="D987" s="8" t="s">
        <v>102</v>
      </c>
      <c r="E987" s="8">
        <v>174232</v>
      </c>
      <c r="F987" s="8" t="s">
        <v>174</v>
      </c>
      <c r="G987" s="8" t="s">
        <v>175</v>
      </c>
      <c r="H987" s="8" t="s">
        <v>176</v>
      </c>
      <c r="I987" s="8">
        <v>6</v>
      </c>
      <c r="J987" s="8">
        <v>414</v>
      </c>
      <c r="K987" s="8">
        <v>10601</v>
      </c>
      <c r="L987" s="8" t="s">
        <v>177</v>
      </c>
      <c r="M987" s="8" t="s">
        <v>178</v>
      </c>
      <c r="N987" s="9" t="s">
        <v>179</v>
      </c>
      <c r="O987" s="9">
        <v>9295</v>
      </c>
      <c r="P987" s="8" t="s">
        <v>397</v>
      </c>
      <c r="Q987" s="10">
        <v>34232631</v>
      </c>
      <c r="R987" s="10">
        <v>69</v>
      </c>
      <c r="S987" s="10">
        <v>2206758</v>
      </c>
    </row>
    <row r="988" ht="14.25" spans="1:19">
      <c r="A988" s="7">
        <v>44880.8868055556</v>
      </c>
      <c r="B988" s="8">
        <v>51419003</v>
      </c>
      <c r="C988" s="8">
        <v>105751</v>
      </c>
      <c r="D988" s="8" t="s">
        <v>102</v>
      </c>
      <c r="E988" s="8">
        <v>174232</v>
      </c>
      <c r="F988" s="8" t="s">
        <v>174</v>
      </c>
      <c r="G988" s="8" t="s">
        <v>175</v>
      </c>
      <c r="H988" s="8" t="s">
        <v>176</v>
      </c>
      <c r="I988" s="8">
        <v>4</v>
      </c>
      <c r="J988" s="8">
        <v>276</v>
      </c>
      <c r="K988" s="8">
        <v>10601</v>
      </c>
      <c r="L988" s="8" t="s">
        <v>177</v>
      </c>
      <c r="M988" s="8" t="s">
        <v>178</v>
      </c>
      <c r="N988" s="9" t="s">
        <v>179</v>
      </c>
      <c r="O988" s="9">
        <v>9295</v>
      </c>
      <c r="P988" s="8" t="s">
        <v>397</v>
      </c>
      <c r="Q988" s="10">
        <v>34318250</v>
      </c>
      <c r="R988" s="10">
        <v>69</v>
      </c>
      <c r="S988" s="10">
        <v>2207726</v>
      </c>
    </row>
    <row r="989" ht="14.25" spans="1:19">
      <c r="A989" s="7">
        <v>44880.8916666667</v>
      </c>
      <c r="B989" s="8">
        <v>51419157</v>
      </c>
      <c r="C989" s="8">
        <v>105751</v>
      </c>
      <c r="D989" s="8" t="s">
        <v>102</v>
      </c>
      <c r="E989" s="8">
        <v>174232</v>
      </c>
      <c r="F989" s="8" t="s">
        <v>174</v>
      </c>
      <c r="G989" s="8" t="s">
        <v>175</v>
      </c>
      <c r="H989" s="8" t="s">
        <v>176</v>
      </c>
      <c r="I989" s="8">
        <v>-10</v>
      </c>
      <c r="J989" s="8">
        <v>-690</v>
      </c>
      <c r="K989" s="8">
        <v>10601</v>
      </c>
      <c r="L989" s="8" t="s">
        <v>177</v>
      </c>
      <c r="M989" s="8" t="s">
        <v>178</v>
      </c>
      <c r="N989" s="9" t="s">
        <v>179</v>
      </c>
      <c r="O989" s="9">
        <v>9295</v>
      </c>
      <c r="P989" s="8" t="s">
        <v>397</v>
      </c>
      <c r="Q989" s="10">
        <v>34232631</v>
      </c>
      <c r="R989" s="10">
        <v>69</v>
      </c>
      <c r="S989" s="10">
        <v>2206758</v>
      </c>
    </row>
    <row r="990" ht="14.25" spans="1:19">
      <c r="A990" s="7">
        <v>44880.8986111111</v>
      </c>
      <c r="B990" s="8">
        <v>51419361</v>
      </c>
      <c r="C990" s="8">
        <v>105751</v>
      </c>
      <c r="D990" s="8" t="s">
        <v>102</v>
      </c>
      <c r="E990" s="8">
        <v>174232</v>
      </c>
      <c r="F990" s="8" t="s">
        <v>174</v>
      </c>
      <c r="G990" s="8" t="s">
        <v>175</v>
      </c>
      <c r="H990" s="8" t="s">
        <v>176</v>
      </c>
      <c r="I990" s="8">
        <v>10</v>
      </c>
      <c r="J990" s="8">
        <v>690</v>
      </c>
      <c r="K990" s="8">
        <v>10601</v>
      </c>
      <c r="L990" s="8" t="s">
        <v>177</v>
      </c>
      <c r="M990" s="8" t="s">
        <v>178</v>
      </c>
      <c r="N990" s="9" t="s">
        <v>179</v>
      </c>
      <c r="O990" s="9">
        <v>8763</v>
      </c>
      <c r="P990" s="8" t="s">
        <v>399</v>
      </c>
      <c r="Q990" s="10">
        <v>34232631</v>
      </c>
      <c r="R990" s="10">
        <v>69</v>
      </c>
      <c r="S990" s="10">
        <v>2206758</v>
      </c>
    </row>
    <row r="991" ht="14.25" spans="1:19">
      <c r="A991" s="7">
        <v>44877.8222222222</v>
      </c>
      <c r="B991" s="8">
        <v>51374628</v>
      </c>
      <c r="C991" s="8">
        <v>105910</v>
      </c>
      <c r="D991" s="8" t="s">
        <v>103</v>
      </c>
      <c r="E991" s="8">
        <v>174232</v>
      </c>
      <c r="F991" s="8" t="s">
        <v>174</v>
      </c>
      <c r="G991" s="8" t="s">
        <v>175</v>
      </c>
      <c r="H991" s="8" t="s">
        <v>176</v>
      </c>
      <c r="I991" s="8">
        <v>1</v>
      </c>
      <c r="J991" s="8">
        <v>134.16</v>
      </c>
      <c r="K991" s="8">
        <v>10601</v>
      </c>
      <c r="L991" s="8" t="s">
        <v>177</v>
      </c>
      <c r="M991" s="8" t="s">
        <v>178</v>
      </c>
      <c r="N991" s="9" t="s">
        <v>179</v>
      </c>
      <c r="O991" s="9">
        <v>14407</v>
      </c>
      <c r="P991" s="8" t="s">
        <v>400</v>
      </c>
      <c r="Q991" s="10">
        <v>34232631</v>
      </c>
      <c r="R991" s="10">
        <v>69</v>
      </c>
      <c r="S991" s="10">
        <v>2206758</v>
      </c>
    </row>
    <row r="992" ht="14.25" spans="1:19">
      <c r="A992" s="7">
        <v>44878.7680555556</v>
      </c>
      <c r="B992" s="8">
        <v>51386960</v>
      </c>
      <c r="C992" s="8">
        <v>105910</v>
      </c>
      <c r="D992" s="8" t="s">
        <v>103</v>
      </c>
      <c r="E992" s="8">
        <v>174232</v>
      </c>
      <c r="F992" s="8" t="s">
        <v>174</v>
      </c>
      <c r="G992" s="8" t="s">
        <v>175</v>
      </c>
      <c r="H992" s="8" t="s">
        <v>176</v>
      </c>
      <c r="I992" s="8">
        <v>10</v>
      </c>
      <c r="J992" s="8">
        <v>690</v>
      </c>
      <c r="K992" s="8">
        <v>10601</v>
      </c>
      <c r="L992" s="8" t="s">
        <v>177</v>
      </c>
      <c r="M992" s="8" t="s">
        <v>178</v>
      </c>
      <c r="N992" s="9" t="s">
        <v>179</v>
      </c>
      <c r="O992" s="9">
        <v>13199</v>
      </c>
      <c r="P992" s="8" t="s">
        <v>401</v>
      </c>
      <c r="Q992" s="10">
        <v>34232631</v>
      </c>
      <c r="R992" s="10">
        <v>69</v>
      </c>
      <c r="S992" s="10">
        <v>2206758</v>
      </c>
    </row>
    <row r="993" ht="14.25" spans="1:19">
      <c r="A993" s="7">
        <v>44879.7958333333</v>
      </c>
      <c r="B993" s="8">
        <v>51400746</v>
      </c>
      <c r="C993" s="8">
        <v>105910</v>
      </c>
      <c r="D993" s="8" t="s">
        <v>103</v>
      </c>
      <c r="E993" s="8">
        <v>174232</v>
      </c>
      <c r="F993" s="8" t="s">
        <v>174</v>
      </c>
      <c r="G993" s="8" t="s">
        <v>175</v>
      </c>
      <c r="H993" s="8" t="s">
        <v>176</v>
      </c>
      <c r="I993" s="8">
        <v>3</v>
      </c>
      <c r="J993" s="8">
        <v>276</v>
      </c>
      <c r="K993" s="8">
        <v>10601</v>
      </c>
      <c r="L993" s="8" t="s">
        <v>177</v>
      </c>
      <c r="M993" s="8" t="s">
        <v>178</v>
      </c>
      <c r="N993" s="9" t="s">
        <v>179</v>
      </c>
      <c r="O993" s="9">
        <v>14407</v>
      </c>
      <c r="P993" s="8" t="s">
        <v>400</v>
      </c>
      <c r="Q993" s="10">
        <v>34232631</v>
      </c>
      <c r="R993" s="10">
        <v>69</v>
      </c>
      <c r="S993" s="10">
        <v>2206758</v>
      </c>
    </row>
    <row r="994" ht="14.25" spans="1:19">
      <c r="A994" s="7">
        <v>44880.7534722222</v>
      </c>
      <c r="B994" s="8">
        <v>51414376</v>
      </c>
      <c r="C994" s="8">
        <v>105910</v>
      </c>
      <c r="D994" s="8" t="s">
        <v>103</v>
      </c>
      <c r="E994" s="8">
        <v>174232</v>
      </c>
      <c r="F994" s="8" t="s">
        <v>174</v>
      </c>
      <c r="G994" s="8" t="s">
        <v>175</v>
      </c>
      <c r="H994" s="8" t="s">
        <v>176</v>
      </c>
      <c r="I994" s="8">
        <v>1</v>
      </c>
      <c r="J994" s="8">
        <v>58</v>
      </c>
      <c r="K994" s="8">
        <v>10601</v>
      </c>
      <c r="L994" s="8" t="s">
        <v>177</v>
      </c>
      <c r="M994" s="8" t="s">
        <v>178</v>
      </c>
      <c r="N994" s="9" t="s">
        <v>179</v>
      </c>
      <c r="O994" s="9">
        <v>13199</v>
      </c>
      <c r="P994" s="8" t="s">
        <v>401</v>
      </c>
      <c r="Q994" s="10">
        <v>34232631</v>
      </c>
      <c r="R994" s="10">
        <v>69</v>
      </c>
      <c r="S994" s="10">
        <v>2206758</v>
      </c>
    </row>
    <row r="995" ht="14.25" spans="1:19">
      <c r="A995" s="7">
        <v>44875.6326388889</v>
      </c>
      <c r="B995" s="8">
        <v>51339319</v>
      </c>
      <c r="C995" s="8">
        <v>106066</v>
      </c>
      <c r="D995" s="8" t="s">
        <v>104</v>
      </c>
      <c r="E995" s="8">
        <v>174232</v>
      </c>
      <c r="F995" s="8" t="s">
        <v>174</v>
      </c>
      <c r="G995" s="8" t="s">
        <v>175</v>
      </c>
      <c r="H995" s="8" t="s">
        <v>176</v>
      </c>
      <c r="I995" s="8">
        <v>10</v>
      </c>
      <c r="J995" s="8">
        <v>690</v>
      </c>
      <c r="K995" s="8">
        <v>10601</v>
      </c>
      <c r="L995" s="8" t="s">
        <v>177</v>
      </c>
      <c r="M995" s="8" t="s">
        <v>178</v>
      </c>
      <c r="N995" s="9" t="s">
        <v>179</v>
      </c>
      <c r="O995" s="9">
        <v>1001378</v>
      </c>
      <c r="P995" s="8" t="s">
        <v>402</v>
      </c>
      <c r="Q995" s="10">
        <v>34161683</v>
      </c>
      <c r="R995" s="10">
        <v>69</v>
      </c>
      <c r="S995" s="10">
        <v>2206709</v>
      </c>
    </row>
    <row r="996" ht="14.25" spans="1:19">
      <c r="A996" s="7">
        <v>44875.6347222222</v>
      </c>
      <c r="B996" s="8">
        <v>51339333</v>
      </c>
      <c r="C996" s="8">
        <v>106066</v>
      </c>
      <c r="D996" s="8" t="s">
        <v>104</v>
      </c>
      <c r="E996" s="8">
        <v>174232</v>
      </c>
      <c r="F996" s="8" t="s">
        <v>174</v>
      </c>
      <c r="G996" s="8" t="s">
        <v>175</v>
      </c>
      <c r="H996" s="8" t="s">
        <v>176</v>
      </c>
      <c r="I996" s="8">
        <v>10</v>
      </c>
      <c r="J996" s="8">
        <v>690</v>
      </c>
      <c r="K996" s="8">
        <v>10601</v>
      </c>
      <c r="L996" s="8" t="s">
        <v>177</v>
      </c>
      <c r="M996" s="8" t="s">
        <v>178</v>
      </c>
      <c r="N996" s="9" t="s">
        <v>179</v>
      </c>
      <c r="O996" s="9">
        <v>1001378</v>
      </c>
      <c r="P996" s="8" t="s">
        <v>402</v>
      </c>
      <c r="Q996" s="10">
        <v>34161683</v>
      </c>
      <c r="R996" s="10">
        <v>69</v>
      </c>
      <c r="S996" s="10">
        <v>2206709</v>
      </c>
    </row>
    <row r="997" ht="14.25" spans="1:19">
      <c r="A997" s="7">
        <v>44880.8486111111</v>
      </c>
      <c r="B997" s="8">
        <v>51417271</v>
      </c>
      <c r="C997" s="8">
        <v>106066</v>
      </c>
      <c r="D997" s="8" t="s">
        <v>104</v>
      </c>
      <c r="E997" s="8">
        <v>174232</v>
      </c>
      <c r="F997" s="8" t="s">
        <v>174</v>
      </c>
      <c r="G997" s="8" t="s">
        <v>175</v>
      </c>
      <c r="H997" s="8" t="s">
        <v>176</v>
      </c>
      <c r="I997" s="8">
        <v>10</v>
      </c>
      <c r="J997" s="8">
        <v>690</v>
      </c>
      <c r="K997" s="8">
        <v>10601</v>
      </c>
      <c r="L997" s="8" t="s">
        <v>177</v>
      </c>
      <c r="M997" s="8" t="s">
        <v>178</v>
      </c>
      <c r="N997" s="9" t="s">
        <v>179</v>
      </c>
      <c r="O997" s="9">
        <v>995676</v>
      </c>
      <c r="P997" s="8" t="s">
        <v>403</v>
      </c>
      <c r="Q997" s="10">
        <v>34318250</v>
      </c>
      <c r="R997" s="10">
        <v>69</v>
      </c>
      <c r="S997" s="10">
        <v>2207726</v>
      </c>
    </row>
    <row r="998" ht="14.25" spans="1:19">
      <c r="A998" s="7">
        <v>44874.7875</v>
      </c>
      <c r="B998" s="8">
        <v>51327070</v>
      </c>
      <c r="C998" s="8">
        <v>106399</v>
      </c>
      <c r="D998" s="8" t="s">
        <v>105</v>
      </c>
      <c r="E998" s="8">
        <v>174232</v>
      </c>
      <c r="F998" s="8" t="s">
        <v>174</v>
      </c>
      <c r="G998" s="8" t="s">
        <v>175</v>
      </c>
      <c r="H998" s="8" t="s">
        <v>176</v>
      </c>
      <c r="I998" s="8">
        <v>10</v>
      </c>
      <c r="J998" s="8">
        <v>690</v>
      </c>
      <c r="K998" s="8">
        <v>10601</v>
      </c>
      <c r="L998" s="8" t="s">
        <v>177</v>
      </c>
      <c r="M998" s="8" t="s">
        <v>178</v>
      </c>
      <c r="N998" s="9" t="s">
        <v>179</v>
      </c>
      <c r="O998" s="9">
        <v>13940</v>
      </c>
      <c r="P998" s="8" t="s">
        <v>404</v>
      </c>
      <c r="Q998" s="10">
        <v>34232631</v>
      </c>
      <c r="R998" s="10">
        <v>69</v>
      </c>
      <c r="S998" s="10">
        <v>2206758</v>
      </c>
    </row>
    <row r="999" ht="14.25" spans="1:19">
      <c r="A999" s="7">
        <v>44875.4097222222</v>
      </c>
      <c r="B999" s="8">
        <v>51333693</v>
      </c>
      <c r="C999" s="8">
        <v>106399</v>
      </c>
      <c r="D999" s="8" t="s">
        <v>105</v>
      </c>
      <c r="E999" s="8">
        <v>174232</v>
      </c>
      <c r="F999" s="8" t="s">
        <v>174</v>
      </c>
      <c r="G999" s="8" t="s">
        <v>175</v>
      </c>
      <c r="H999" s="8" t="s">
        <v>176</v>
      </c>
      <c r="I999" s="8">
        <v>10</v>
      </c>
      <c r="J999" s="8">
        <v>690</v>
      </c>
      <c r="K999" s="8">
        <v>10601</v>
      </c>
      <c r="L999" s="8" t="s">
        <v>177</v>
      </c>
      <c r="M999" s="8" t="s">
        <v>178</v>
      </c>
      <c r="N999" s="9" t="s">
        <v>179</v>
      </c>
      <c r="O999" s="9">
        <v>13940</v>
      </c>
      <c r="P999" s="8" t="s">
        <v>404</v>
      </c>
      <c r="Q999" s="10">
        <v>34232631</v>
      </c>
      <c r="R999" s="10">
        <v>69</v>
      </c>
      <c r="S999" s="10">
        <v>2206758</v>
      </c>
    </row>
    <row r="1000" ht="14.25" spans="1:19">
      <c r="A1000" s="7">
        <v>44875.7493055556</v>
      </c>
      <c r="B1000" s="8">
        <v>51342256</v>
      </c>
      <c r="C1000" s="8">
        <v>106399</v>
      </c>
      <c r="D1000" s="8" t="s">
        <v>105</v>
      </c>
      <c r="E1000" s="8">
        <v>174232</v>
      </c>
      <c r="F1000" s="8" t="s">
        <v>174</v>
      </c>
      <c r="G1000" s="8" t="s">
        <v>175</v>
      </c>
      <c r="H1000" s="8" t="s">
        <v>176</v>
      </c>
      <c r="I1000" s="8">
        <v>10</v>
      </c>
      <c r="J1000" s="8">
        <v>690</v>
      </c>
      <c r="K1000" s="8">
        <v>10601</v>
      </c>
      <c r="L1000" s="8" t="s">
        <v>177</v>
      </c>
      <c r="M1000" s="8" t="s">
        <v>178</v>
      </c>
      <c r="N1000" s="9" t="s">
        <v>179</v>
      </c>
      <c r="O1000" s="9">
        <v>13940</v>
      </c>
      <c r="P1000" s="8" t="s">
        <v>404</v>
      </c>
      <c r="Q1000" s="10">
        <v>34232631</v>
      </c>
      <c r="R1000" s="10">
        <v>69</v>
      </c>
      <c r="S1000" s="10">
        <v>2206758</v>
      </c>
    </row>
    <row r="1001" ht="14.25" spans="1:19">
      <c r="A1001" s="7">
        <v>44875.8708333333</v>
      </c>
      <c r="B1001" s="8">
        <v>51346537</v>
      </c>
      <c r="C1001" s="8">
        <v>106399</v>
      </c>
      <c r="D1001" s="8" t="s">
        <v>105</v>
      </c>
      <c r="E1001" s="8">
        <v>174232</v>
      </c>
      <c r="F1001" s="8" t="s">
        <v>174</v>
      </c>
      <c r="G1001" s="8" t="s">
        <v>175</v>
      </c>
      <c r="H1001" s="8" t="s">
        <v>176</v>
      </c>
      <c r="I1001" s="8">
        <v>-1</v>
      </c>
      <c r="J1001" s="8">
        <v>-138</v>
      </c>
      <c r="K1001" s="8">
        <v>10601</v>
      </c>
      <c r="L1001" s="8" t="s">
        <v>177</v>
      </c>
      <c r="M1001" s="8" t="s">
        <v>178</v>
      </c>
      <c r="N1001" s="9" t="s">
        <v>179</v>
      </c>
      <c r="O1001" s="9">
        <v>15263</v>
      </c>
      <c r="P1001" s="8" t="s">
        <v>405</v>
      </c>
      <c r="Q1001" s="10">
        <v>34161683</v>
      </c>
      <c r="R1001" s="10">
        <v>69</v>
      </c>
      <c r="S1001" s="10">
        <v>2206709</v>
      </c>
    </row>
    <row r="1002" ht="14.25" spans="1:19">
      <c r="A1002" s="7">
        <v>44876.3784722222</v>
      </c>
      <c r="B1002" s="8">
        <v>51348858</v>
      </c>
      <c r="C1002" s="8">
        <v>106399</v>
      </c>
      <c r="D1002" s="8" t="s">
        <v>105</v>
      </c>
      <c r="E1002" s="8">
        <v>174232</v>
      </c>
      <c r="F1002" s="8" t="s">
        <v>174</v>
      </c>
      <c r="G1002" s="8" t="s">
        <v>175</v>
      </c>
      <c r="H1002" s="8" t="s">
        <v>176</v>
      </c>
      <c r="I1002" s="8">
        <v>10</v>
      </c>
      <c r="J1002" s="8">
        <v>690</v>
      </c>
      <c r="K1002" s="8">
        <v>10601</v>
      </c>
      <c r="L1002" s="8" t="s">
        <v>177</v>
      </c>
      <c r="M1002" s="8" t="s">
        <v>178</v>
      </c>
      <c r="N1002" s="9" t="s">
        <v>179</v>
      </c>
      <c r="O1002" s="9">
        <v>13940</v>
      </c>
      <c r="P1002" s="8" t="s">
        <v>404</v>
      </c>
      <c r="Q1002" s="10">
        <v>34232631</v>
      </c>
      <c r="R1002" s="10">
        <v>69</v>
      </c>
      <c r="S1002" s="10">
        <v>2206758</v>
      </c>
    </row>
    <row r="1003" ht="14.25" spans="1:19">
      <c r="A1003" s="7">
        <v>44876.6645833333</v>
      </c>
      <c r="B1003" s="8">
        <v>51356043</v>
      </c>
      <c r="C1003" s="8">
        <v>106399</v>
      </c>
      <c r="D1003" s="8" t="s">
        <v>105</v>
      </c>
      <c r="E1003" s="8">
        <v>174232</v>
      </c>
      <c r="F1003" s="8" t="s">
        <v>174</v>
      </c>
      <c r="G1003" s="8" t="s">
        <v>175</v>
      </c>
      <c r="H1003" s="8" t="s">
        <v>176</v>
      </c>
      <c r="I1003" s="8">
        <v>3</v>
      </c>
      <c r="J1003" s="8">
        <v>207</v>
      </c>
      <c r="K1003" s="8">
        <v>10601</v>
      </c>
      <c r="L1003" s="8" t="s">
        <v>177</v>
      </c>
      <c r="M1003" s="8" t="s">
        <v>178</v>
      </c>
      <c r="N1003" s="9" t="s">
        <v>179</v>
      </c>
      <c r="O1003" s="9">
        <v>12730</v>
      </c>
      <c r="P1003" s="8" t="s">
        <v>406</v>
      </c>
      <c r="Q1003" s="10">
        <v>34232631</v>
      </c>
      <c r="R1003" s="10">
        <v>69</v>
      </c>
      <c r="S1003" s="10">
        <v>2206758</v>
      </c>
    </row>
    <row r="1004" ht="14.25" spans="1:19">
      <c r="A1004" s="7">
        <v>44876.6645833333</v>
      </c>
      <c r="B1004" s="8">
        <v>51356043</v>
      </c>
      <c r="C1004" s="8">
        <v>106399</v>
      </c>
      <c r="D1004" s="8" t="s">
        <v>105</v>
      </c>
      <c r="E1004" s="8">
        <v>174232</v>
      </c>
      <c r="F1004" s="8" t="s">
        <v>174</v>
      </c>
      <c r="G1004" s="8" t="s">
        <v>175</v>
      </c>
      <c r="H1004" s="8" t="s">
        <v>176</v>
      </c>
      <c r="I1004" s="8">
        <v>7</v>
      </c>
      <c r="J1004" s="8">
        <v>483</v>
      </c>
      <c r="K1004" s="8">
        <v>10601</v>
      </c>
      <c r="L1004" s="8" t="s">
        <v>177</v>
      </c>
      <c r="M1004" s="8" t="s">
        <v>178</v>
      </c>
      <c r="N1004" s="9" t="s">
        <v>179</v>
      </c>
      <c r="O1004" s="9">
        <v>12730</v>
      </c>
      <c r="P1004" s="8" t="s">
        <v>406</v>
      </c>
      <c r="Q1004" s="10">
        <v>34161683</v>
      </c>
      <c r="R1004" s="10">
        <v>69</v>
      </c>
      <c r="S1004" s="10">
        <v>2206709</v>
      </c>
    </row>
    <row r="1005" ht="14.25" spans="1:19">
      <c r="A1005" s="7">
        <v>44876.7555555556</v>
      </c>
      <c r="B1005" s="8">
        <v>51358519</v>
      </c>
      <c r="C1005" s="8">
        <v>106399</v>
      </c>
      <c r="D1005" s="8" t="s">
        <v>105</v>
      </c>
      <c r="E1005" s="8">
        <v>174232</v>
      </c>
      <c r="F1005" s="8" t="s">
        <v>174</v>
      </c>
      <c r="G1005" s="8" t="s">
        <v>175</v>
      </c>
      <c r="H1005" s="8" t="s">
        <v>176</v>
      </c>
      <c r="I1005" s="8">
        <v>7</v>
      </c>
      <c r="J1005" s="8">
        <v>483</v>
      </c>
      <c r="K1005" s="8">
        <v>10601</v>
      </c>
      <c r="L1005" s="8" t="s">
        <v>177</v>
      </c>
      <c r="M1005" s="8" t="s">
        <v>178</v>
      </c>
      <c r="N1005" s="9" t="s">
        <v>179</v>
      </c>
      <c r="O1005" s="9">
        <v>12730</v>
      </c>
      <c r="P1005" s="8" t="s">
        <v>406</v>
      </c>
      <c r="Q1005" s="10">
        <v>34318250</v>
      </c>
      <c r="R1005" s="10">
        <v>69</v>
      </c>
      <c r="S1005" s="10">
        <v>2207726</v>
      </c>
    </row>
    <row r="1006" ht="14.25" spans="1:19">
      <c r="A1006" s="7">
        <v>44876.7555555556</v>
      </c>
      <c r="B1006" s="8">
        <v>51358519</v>
      </c>
      <c r="C1006" s="8">
        <v>106399</v>
      </c>
      <c r="D1006" s="8" t="s">
        <v>105</v>
      </c>
      <c r="E1006" s="8">
        <v>174232</v>
      </c>
      <c r="F1006" s="8" t="s">
        <v>174</v>
      </c>
      <c r="G1006" s="8" t="s">
        <v>175</v>
      </c>
      <c r="H1006" s="8" t="s">
        <v>176</v>
      </c>
      <c r="I1006" s="8">
        <v>3</v>
      </c>
      <c r="J1006" s="8">
        <v>207</v>
      </c>
      <c r="K1006" s="8">
        <v>10601</v>
      </c>
      <c r="L1006" s="8" t="s">
        <v>177</v>
      </c>
      <c r="M1006" s="8" t="s">
        <v>178</v>
      </c>
      <c r="N1006" s="9" t="s">
        <v>179</v>
      </c>
      <c r="O1006" s="9">
        <v>12730</v>
      </c>
      <c r="P1006" s="8" t="s">
        <v>406</v>
      </c>
      <c r="Q1006" s="10">
        <v>34161683</v>
      </c>
      <c r="R1006" s="10">
        <v>69</v>
      </c>
      <c r="S1006" s="10">
        <v>2206709</v>
      </c>
    </row>
    <row r="1007" ht="14.25" spans="1:19">
      <c r="A1007" s="7">
        <v>44876.9069444444</v>
      </c>
      <c r="B1007" s="8">
        <v>51363846</v>
      </c>
      <c r="C1007" s="8">
        <v>106399</v>
      </c>
      <c r="D1007" s="8" t="s">
        <v>105</v>
      </c>
      <c r="E1007" s="8">
        <v>174232</v>
      </c>
      <c r="F1007" s="8" t="s">
        <v>174</v>
      </c>
      <c r="G1007" s="8" t="s">
        <v>175</v>
      </c>
      <c r="H1007" s="8" t="s">
        <v>176</v>
      </c>
      <c r="I1007" s="8">
        <v>3</v>
      </c>
      <c r="J1007" s="8">
        <v>276</v>
      </c>
      <c r="K1007" s="8">
        <v>10601</v>
      </c>
      <c r="L1007" s="8" t="s">
        <v>177</v>
      </c>
      <c r="M1007" s="8" t="s">
        <v>178</v>
      </c>
      <c r="N1007" s="9" t="s">
        <v>179</v>
      </c>
      <c r="O1007" s="9">
        <v>12730</v>
      </c>
      <c r="P1007" s="8" t="s">
        <v>406</v>
      </c>
      <c r="Q1007" s="10">
        <v>34318250</v>
      </c>
      <c r="R1007" s="10">
        <v>69</v>
      </c>
      <c r="S1007" s="10">
        <v>2207726</v>
      </c>
    </row>
    <row r="1008" ht="14.25" spans="1:19">
      <c r="A1008" s="7">
        <v>44877.5340277778</v>
      </c>
      <c r="B1008" s="8">
        <v>51368185</v>
      </c>
      <c r="C1008" s="8">
        <v>106399</v>
      </c>
      <c r="D1008" s="8" t="s">
        <v>105</v>
      </c>
      <c r="E1008" s="8">
        <v>174232</v>
      </c>
      <c r="F1008" s="8" t="s">
        <v>174</v>
      </c>
      <c r="G1008" s="8" t="s">
        <v>175</v>
      </c>
      <c r="H1008" s="8" t="s">
        <v>176</v>
      </c>
      <c r="I1008" s="8">
        <v>3</v>
      </c>
      <c r="J1008" s="8">
        <v>276</v>
      </c>
      <c r="K1008" s="8">
        <v>10601</v>
      </c>
      <c r="L1008" s="8" t="s">
        <v>177</v>
      </c>
      <c r="M1008" s="8" t="s">
        <v>178</v>
      </c>
      <c r="N1008" s="9" t="s">
        <v>179</v>
      </c>
      <c r="O1008" s="9">
        <v>12730</v>
      </c>
      <c r="P1008" s="8" t="s">
        <v>406</v>
      </c>
      <c r="Q1008" s="10">
        <v>34318250</v>
      </c>
      <c r="R1008" s="10">
        <v>69</v>
      </c>
      <c r="S1008" s="10">
        <v>2207726</v>
      </c>
    </row>
    <row r="1009" ht="14.25" spans="1:19">
      <c r="A1009" s="7">
        <v>44877.7881944444</v>
      </c>
      <c r="B1009" s="8">
        <v>51373816</v>
      </c>
      <c r="C1009" s="8">
        <v>106399</v>
      </c>
      <c r="D1009" s="8" t="s">
        <v>105</v>
      </c>
      <c r="E1009" s="8">
        <v>174232</v>
      </c>
      <c r="F1009" s="8" t="s">
        <v>174</v>
      </c>
      <c r="G1009" s="8" t="s">
        <v>175</v>
      </c>
      <c r="H1009" s="8" t="s">
        <v>176</v>
      </c>
      <c r="I1009" s="8">
        <v>5</v>
      </c>
      <c r="J1009" s="8">
        <v>414</v>
      </c>
      <c r="K1009" s="8">
        <v>10601</v>
      </c>
      <c r="L1009" s="8" t="s">
        <v>177</v>
      </c>
      <c r="M1009" s="8" t="s">
        <v>178</v>
      </c>
      <c r="N1009" s="9" t="s">
        <v>179</v>
      </c>
      <c r="O1009" s="9">
        <v>12730</v>
      </c>
      <c r="P1009" s="8" t="s">
        <v>406</v>
      </c>
      <c r="Q1009" s="10">
        <v>34318250</v>
      </c>
      <c r="R1009" s="10">
        <v>69</v>
      </c>
      <c r="S1009" s="10">
        <v>2207726</v>
      </c>
    </row>
    <row r="1010" ht="14.25" spans="1:19">
      <c r="A1010" s="7">
        <v>44878.4340277778</v>
      </c>
      <c r="B1010" s="8">
        <v>51379009</v>
      </c>
      <c r="C1010" s="8">
        <v>106399</v>
      </c>
      <c r="D1010" s="8" t="s">
        <v>105</v>
      </c>
      <c r="E1010" s="8">
        <v>174232</v>
      </c>
      <c r="F1010" s="8" t="s">
        <v>174</v>
      </c>
      <c r="G1010" s="8" t="s">
        <v>175</v>
      </c>
      <c r="H1010" s="8" t="s">
        <v>176</v>
      </c>
      <c r="I1010" s="8">
        <v>1</v>
      </c>
      <c r="J1010" s="8">
        <v>138</v>
      </c>
      <c r="K1010" s="8">
        <v>10601</v>
      </c>
      <c r="L1010" s="8" t="s">
        <v>177</v>
      </c>
      <c r="M1010" s="8" t="s">
        <v>178</v>
      </c>
      <c r="N1010" s="9" t="s">
        <v>179</v>
      </c>
      <c r="O1010" s="9">
        <v>12730</v>
      </c>
      <c r="P1010" s="8" t="s">
        <v>406</v>
      </c>
      <c r="Q1010" s="10">
        <v>34318250</v>
      </c>
      <c r="R1010" s="10">
        <v>69</v>
      </c>
      <c r="S1010" s="10">
        <v>2207726</v>
      </c>
    </row>
    <row r="1011" ht="14.25" spans="1:19">
      <c r="A1011" s="7">
        <v>44878.6263888889</v>
      </c>
      <c r="B1011" s="8">
        <v>51383389</v>
      </c>
      <c r="C1011" s="8">
        <v>106399</v>
      </c>
      <c r="D1011" s="8" t="s">
        <v>105</v>
      </c>
      <c r="E1011" s="8">
        <v>174232</v>
      </c>
      <c r="F1011" s="8" t="s">
        <v>174</v>
      </c>
      <c r="G1011" s="8" t="s">
        <v>175</v>
      </c>
      <c r="H1011" s="8" t="s">
        <v>176</v>
      </c>
      <c r="I1011" s="8">
        <v>10</v>
      </c>
      <c r="J1011" s="8">
        <v>690</v>
      </c>
      <c r="K1011" s="8">
        <v>10601</v>
      </c>
      <c r="L1011" s="8" t="s">
        <v>177</v>
      </c>
      <c r="M1011" s="8" t="s">
        <v>178</v>
      </c>
      <c r="N1011" s="9" t="s">
        <v>179</v>
      </c>
      <c r="O1011" s="9">
        <v>12730</v>
      </c>
      <c r="P1011" s="8" t="s">
        <v>406</v>
      </c>
      <c r="Q1011" s="10">
        <v>34318250</v>
      </c>
      <c r="R1011" s="10">
        <v>69</v>
      </c>
      <c r="S1011" s="10">
        <v>2207726</v>
      </c>
    </row>
    <row r="1012" ht="14.25" spans="1:19">
      <c r="A1012" s="7">
        <v>44878.7201388889</v>
      </c>
      <c r="B1012" s="8">
        <v>51385820</v>
      </c>
      <c r="C1012" s="8">
        <v>106399</v>
      </c>
      <c r="D1012" s="8" t="s">
        <v>105</v>
      </c>
      <c r="E1012" s="8">
        <v>174232</v>
      </c>
      <c r="F1012" s="8" t="s">
        <v>174</v>
      </c>
      <c r="G1012" s="8" t="s">
        <v>175</v>
      </c>
      <c r="H1012" s="8" t="s">
        <v>176</v>
      </c>
      <c r="I1012" s="8">
        <v>9</v>
      </c>
      <c r="J1012" s="8">
        <v>1240.01</v>
      </c>
      <c r="K1012" s="8">
        <v>10601</v>
      </c>
      <c r="L1012" s="8" t="s">
        <v>177</v>
      </c>
      <c r="M1012" s="8" t="s">
        <v>178</v>
      </c>
      <c r="N1012" s="9" t="s">
        <v>179</v>
      </c>
      <c r="O1012" s="9">
        <v>13940</v>
      </c>
      <c r="P1012" s="8" t="s">
        <v>404</v>
      </c>
      <c r="Q1012" s="10">
        <v>34232631</v>
      </c>
      <c r="R1012" s="10">
        <v>69</v>
      </c>
      <c r="S1012" s="10">
        <v>2206758</v>
      </c>
    </row>
    <row r="1013" ht="14.25" spans="1:19">
      <c r="A1013" s="7">
        <v>44878.7277777778</v>
      </c>
      <c r="B1013" s="8">
        <v>51385720</v>
      </c>
      <c r="C1013" s="8">
        <v>106399</v>
      </c>
      <c r="D1013" s="8" t="s">
        <v>105</v>
      </c>
      <c r="E1013" s="8">
        <v>174232</v>
      </c>
      <c r="F1013" s="8" t="s">
        <v>174</v>
      </c>
      <c r="G1013" s="8" t="s">
        <v>175</v>
      </c>
      <c r="H1013" s="8" t="s">
        <v>176</v>
      </c>
      <c r="I1013" s="8">
        <v>10</v>
      </c>
      <c r="J1013" s="8">
        <v>690</v>
      </c>
      <c r="K1013" s="8">
        <v>10601</v>
      </c>
      <c r="L1013" s="8" t="s">
        <v>177</v>
      </c>
      <c r="M1013" s="8" t="s">
        <v>178</v>
      </c>
      <c r="N1013" s="9" t="s">
        <v>179</v>
      </c>
      <c r="O1013" s="9">
        <v>13940</v>
      </c>
      <c r="P1013" s="8" t="s">
        <v>404</v>
      </c>
      <c r="Q1013" s="10">
        <v>34232631</v>
      </c>
      <c r="R1013" s="10">
        <v>69</v>
      </c>
      <c r="S1013" s="10">
        <v>2206758</v>
      </c>
    </row>
    <row r="1014" ht="14.25" spans="1:19">
      <c r="A1014" s="7">
        <v>44878.8895833333</v>
      </c>
      <c r="B1014" s="8">
        <v>51390322</v>
      </c>
      <c r="C1014" s="8">
        <v>106399</v>
      </c>
      <c r="D1014" s="8" t="s">
        <v>105</v>
      </c>
      <c r="E1014" s="8">
        <v>174232</v>
      </c>
      <c r="F1014" s="8" t="s">
        <v>174</v>
      </c>
      <c r="G1014" s="8" t="s">
        <v>175</v>
      </c>
      <c r="H1014" s="8" t="s">
        <v>176</v>
      </c>
      <c r="I1014" s="8">
        <v>-1</v>
      </c>
      <c r="J1014" s="8">
        <v>-138</v>
      </c>
      <c r="K1014" s="8">
        <v>10601</v>
      </c>
      <c r="L1014" s="8" t="s">
        <v>177</v>
      </c>
      <c r="M1014" s="8" t="s">
        <v>178</v>
      </c>
      <c r="N1014" s="9" t="s">
        <v>179</v>
      </c>
      <c r="O1014" s="9">
        <v>12730</v>
      </c>
      <c r="P1014" s="8" t="s">
        <v>406</v>
      </c>
      <c r="Q1014" s="10">
        <v>34318250</v>
      </c>
      <c r="R1014" s="10">
        <v>69</v>
      </c>
      <c r="S1014" s="10">
        <v>2207726</v>
      </c>
    </row>
    <row r="1015" ht="14.25" spans="1:19">
      <c r="A1015" s="7">
        <v>44878.8902777778</v>
      </c>
      <c r="B1015" s="8">
        <v>51390330</v>
      </c>
      <c r="C1015" s="8">
        <v>106399</v>
      </c>
      <c r="D1015" s="8" t="s">
        <v>105</v>
      </c>
      <c r="E1015" s="8">
        <v>174232</v>
      </c>
      <c r="F1015" s="8" t="s">
        <v>174</v>
      </c>
      <c r="G1015" s="8" t="s">
        <v>175</v>
      </c>
      <c r="H1015" s="8" t="s">
        <v>176</v>
      </c>
      <c r="I1015" s="8">
        <v>-9</v>
      </c>
      <c r="J1015" s="8">
        <v>-1240.01</v>
      </c>
      <c r="K1015" s="8">
        <v>10601</v>
      </c>
      <c r="L1015" s="8" t="s">
        <v>177</v>
      </c>
      <c r="M1015" s="8" t="s">
        <v>178</v>
      </c>
      <c r="N1015" s="9" t="s">
        <v>179</v>
      </c>
      <c r="O1015" s="9">
        <v>13940</v>
      </c>
      <c r="P1015" s="8" t="s">
        <v>404</v>
      </c>
      <c r="Q1015" s="10">
        <v>34232631</v>
      </c>
      <c r="R1015" s="10">
        <v>69</v>
      </c>
      <c r="S1015" s="10">
        <v>2206758</v>
      </c>
    </row>
    <row r="1016" ht="14.25" spans="1:19">
      <c r="A1016" s="7">
        <v>44878.9104166667</v>
      </c>
      <c r="B1016" s="8">
        <v>51390823</v>
      </c>
      <c r="C1016" s="8">
        <v>106399</v>
      </c>
      <c r="D1016" s="8" t="s">
        <v>105</v>
      </c>
      <c r="E1016" s="8">
        <v>174232</v>
      </c>
      <c r="F1016" s="8" t="s">
        <v>174</v>
      </c>
      <c r="G1016" s="8" t="s">
        <v>175</v>
      </c>
      <c r="H1016" s="8" t="s">
        <v>176</v>
      </c>
      <c r="I1016" s="8">
        <v>-5</v>
      </c>
      <c r="J1016" s="8">
        <v>-690</v>
      </c>
      <c r="K1016" s="8">
        <v>10601</v>
      </c>
      <c r="L1016" s="8" t="s">
        <v>177</v>
      </c>
      <c r="M1016" s="8" t="s">
        <v>178</v>
      </c>
      <c r="N1016" s="9" t="s">
        <v>179</v>
      </c>
      <c r="O1016" s="9">
        <v>15263</v>
      </c>
      <c r="P1016" s="8" t="s">
        <v>405</v>
      </c>
      <c r="Q1016" s="10">
        <v>34232631</v>
      </c>
      <c r="R1016" s="10">
        <v>69</v>
      </c>
      <c r="S1016" s="10">
        <v>2206758</v>
      </c>
    </row>
    <row r="1017" ht="14.25" spans="1:19">
      <c r="A1017" s="7">
        <v>44879.6333333333</v>
      </c>
      <c r="B1017" s="8">
        <v>51396733</v>
      </c>
      <c r="C1017" s="8">
        <v>106399</v>
      </c>
      <c r="D1017" s="8" t="s">
        <v>105</v>
      </c>
      <c r="E1017" s="8">
        <v>174232</v>
      </c>
      <c r="F1017" s="8" t="s">
        <v>174</v>
      </c>
      <c r="G1017" s="8" t="s">
        <v>175</v>
      </c>
      <c r="H1017" s="8" t="s">
        <v>176</v>
      </c>
      <c r="I1017" s="8">
        <v>10</v>
      </c>
      <c r="J1017" s="8">
        <v>690</v>
      </c>
      <c r="K1017" s="8">
        <v>10601</v>
      </c>
      <c r="L1017" s="8" t="s">
        <v>177</v>
      </c>
      <c r="M1017" s="8" t="s">
        <v>178</v>
      </c>
      <c r="N1017" s="9" t="s">
        <v>179</v>
      </c>
      <c r="O1017" s="9">
        <v>13940</v>
      </c>
      <c r="P1017" s="8" t="s">
        <v>404</v>
      </c>
      <c r="Q1017" s="10">
        <v>34232631</v>
      </c>
      <c r="R1017" s="10">
        <v>69</v>
      </c>
      <c r="S1017" s="10">
        <v>2206758</v>
      </c>
    </row>
    <row r="1018" ht="14.25" spans="1:19">
      <c r="A1018" s="7">
        <v>44880.6701388889</v>
      </c>
      <c r="B1018" s="8">
        <v>51408784</v>
      </c>
      <c r="C1018" s="8">
        <v>106399</v>
      </c>
      <c r="D1018" s="8" t="s">
        <v>105</v>
      </c>
      <c r="E1018" s="8">
        <v>174232</v>
      </c>
      <c r="F1018" s="8" t="s">
        <v>174</v>
      </c>
      <c r="G1018" s="8" t="s">
        <v>175</v>
      </c>
      <c r="H1018" s="8" t="s">
        <v>176</v>
      </c>
      <c r="I1018" s="8">
        <v>1</v>
      </c>
      <c r="J1018" s="8">
        <v>58</v>
      </c>
      <c r="K1018" s="8">
        <v>10601</v>
      </c>
      <c r="L1018" s="8" t="s">
        <v>177</v>
      </c>
      <c r="M1018" s="8" t="s">
        <v>178</v>
      </c>
      <c r="N1018" s="9" t="s">
        <v>179</v>
      </c>
      <c r="O1018" s="9">
        <v>13940</v>
      </c>
      <c r="P1018" s="8" t="s">
        <v>404</v>
      </c>
      <c r="Q1018" s="10">
        <v>34232631</v>
      </c>
      <c r="R1018" s="10">
        <v>69</v>
      </c>
      <c r="S1018" s="10">
        <v>2206758</v>
      </c>
    </row>
    <row r="1019" ht="14.25" spans="1:19">
      <c r="A1019" s="7">
        <v>44880.7888888889</v>
      </c>
      <c r="B1019" s="8">
        <v>51415425</v>
      </c>
      <c r="C1019" s="8">
        <v>106399</v>
      </c>
      <c r="D1019" s="8" t="s">
        <v>105</v>
      </c>
      <c r="E1019" s="8">
        <v>174232</v>
      </c>
      <c r="F1019" s="8" t="s">
        <v>174</v>
      </c>
      <c r="G1019" s="8" t="s">
        <v>175</v>
      </c>
      <c r="H1019" s="8" t="s">
        <v>176</v>
      </c>
      <c r="I1019" s="8">
        <v>10</v>
      </c>
      <c r="J1019" s="8">
        <v>690</v>
      </c>
      <c r="K1019" s="8">
        <v>10601</v>
      </c>
      <c r="L1019" s="8" t="s">
        <v>177</v>
      </c>
      <c r="M1019" s="8" t="s">
        <v>178</v>
      </c>
      <c r="N1019" s="9" t="s">
        <v>179</v>
      </c>
      <c r="O1019" s="9">
        <v>12730</v>
      </c>
      <c r="P1019" s="8" t="s">
        <v>406</v>
      </c>
      <c r="Q1019" s="10">
        <v>34318250</v>
      </c>
      <c r="R1019" s="10">
        <v>69</v>
      </c>
      <c r="S1019" s="10">
        <v>2207726</v>
      </c>
    </row>
    <row r="1020" ht="14.25" spans="1:19">
      <c r="A1020" s="7">
        <v>44874.9319444444</v>
      </c>
      <c r="B1020" s="8">
        <v>51332185</v>
      </c>
      <c r="C1020" s="8">
        <v>106485</v>
      </c>
      <c r="D1020" s="8" t="s">
        <v>106</v>
      </c>
      <c r="E1020" s="8">
        <v>174232</v>
      </c>
      <c r="F1020" s="8" t="s">
        <v>174</v>
      </c>
      <c r="G1020" s="8" t="s">
        <v>175</v>
      </c>
      <c r="H1020" s="8" t="s">
        <v>176</v>
      </c>
      <c r="I1020" s="8">
        <v>10</v>
      </c>
      <c r="J1020" s="8">
        <v>690</v>
      </c>
      <c r="K1020" s="8">
        <v>10601</v>
      </c>
      <c r="L1020" s="8" t="s">
        <v>177</v>
      </c>
      <c r="M1020" s="8" t="s">
        <v>178</v>
      </c>
      <c r="N1020" s="9" t="s">
        <v>179</v>
      </c>
      <c r="O1020" s="9">
        <v>9679</v>
      </c>
      <c r="P1020" s="8" t="s">
        <v>107</v>
      </c>
      <c r="Q1020" s="10">
        <v>34161683</v>
      </c>
      <c r="R1020" s="10">
        <v>69</v>
      </c>
      <c r="S1020" s="10">
        <v>2206709</v>
      </c>
    </row>
    <row r="1021" ht="14.25" spans="1:19">
      <c r="A1021" s="7">
        <v>44874.9319444444</v>
      </c>
      <c r="B1021" s="8">
        <v>51332214</v>
      </c>
      <c r="C1021" s="8">
        <v>106485</v>
      </c>
      <c r="D1021" s="8" t="s">
        <v>106</v>
      </c>
      <c r="E1021" s="8">
        <v>174232</v>
      </c>
      <c r="F1021" s="8" t="s">
        <v>174</v>
      </c>
      <c r="G1021" s="8" t="s">
        <v>175</v>
      </c>
      <c r="H1021" s="8" t="s">
        <v>176</v>
      </c>
      <c r="I1021" s="8">
        <v>10</v>
      </c>
      <c r="J1021" s="8">
        <v>690</v>
      </c>
      <c r="K1021" s="8">
        <v>10601</v>
      </c>
      <c r="L1021" s="8" t="s">
        <v>177</v>
      </c>
      <c r="M1021" s="8" t="s">
        <v>178</v>
      </c>
      <c r="N1021" s="9" t="s">
        <v>179</v>
      </c>
      <c r="O1021" s="9">
        <v>9679</v>
      </c>
      <c r="P1021" s="8" t="s">
        <v>107</v>
      </c>
      <c r="Q1021" s="10">
        <v>34161683</v>
      </c>
      <c r="R1021" s="10">
        <v>69</v>
      </c>
      <c r="S1021" s="10">
        <v>2206709</v>
      </c>
    </row>
    <row r="1022" ht="14.25" spans="1:19">
      <c r="A1022" s="7">
        <v>44874.9326388889</v>
      </c>
      <c r="B1022" s="8">
        <v>51332219</v>
      </c>
      <c r="C1022" s="8">
        <v>106485</v>
      </c>
      <c r="D1022" s="8" t="s">
        <v>106</v>
      </c>
      <c r="E1022" s="8">
        <v>174232</v>
      </c>
      <c r="F1022" s="8" t="s">
        <v>174</v>
      </c>
      <c r="G1022" s="8" t="s">
        <v>175</v>
      </c>
      <c r="H1022" s="8" t="s">
        <v>176</v>
      </c>
      <c r="I1022" s="8">
        <v>2</v>
      </c>
      <c r="J1022" s="8">
        <v>138</v>
      </c>
      <c r="K1022" s="8">
        <v>10601</v>
      </c>
      <c r="L1022" s="8" t="s">
        <v>177</v>
      </c>
      <c r="M1022" s="8" t="s">
        <v>178</v>
      </c>
      <c r="N1022" s="9" t="s">
        <v>179</v>
      </c>
      <c r="O1022" s="9">
        <v>9679</v>
      </c>
      <c r="P1022" s="8" t="s">
        <v>107</v>
      </c>
      <c r="Q1022" s="10">
        <v>34232631</v>
      </c>
      <c r="R1022" s="10">
        <v>69</v>
      </c>
      <c r="S1022" s="10">
        <v>2206758</v>
      </c>
    </row>
    <row r="1023" ht="14.25" spans="1:19">
      <c r="A1023" s="7">
        <v>44874.9326388889</v>
      </c>
      <c r="B1023" s="8">
        <v>51332219</v>
      </c>
      <c r="C1023" s="8">
        <v>106485</v>
      </c>
      <c r="D1023" s="8" t="s">
        <v>106</v>
      </c>
      <c r="E1023" s="8">
        <v>174232</v>
      </c>
      <c r="F1023" s="8" t="s">
        <v>174</v>
      </c>
      <c r="G1023" s="8" t="s">
        <v>175</v>
      </c>
      <c r="H1023" s="8" t="s">
        <v>176</v>
      </c>
      <c r="I1023" s="8">
        <v>8</v>
      </c>
      <c r="J1023" s="8">
        <v>552</v>
      </c>
      <c r="K1023" s="8">
        <v>10601</v>
      </c>
      <c r="L1023" s="8" t="s">
        <v>177</v>
      </c>
      <c r="M1023" s="8" t="s">
        <v>178</v>
      </c>
      <c r="N1023" s="9" t="s">
        <v>179</v>
      </c>
      <c r="O1023" s="9">
        <v>9679</v>
      </c>
      <c r="P1023" s="8" t="s">
        <v>107</v>
      </c>
      <c r="Q1023" s="10">
        <v>34161683</v>
      </c>
      <c r="R1023" s="10">
        <v>69</v>
      </c>
      <c r="S1023" s="10">
        <v>2206709</v>
      </c>
    </row>
    <row r="1024" ht="14.25" spans="1:19">
      <c r="A1024" s="7">
        <v>44874.9354166667</v>
      </c>
      <c r="B1024" s="8">
        <v>51332235</v>
      </c>
      <c r="C1024" s="8">
        <v>106485</v>
      </c>
      <c r="D1024" s="8" t="s">
        <v>106</v>
      </c>
      <c r="E1024" s="8">
        <v>174232</v>
      </c>
      <c r="F1024" s="8" t="s">
        <v>174</v>
      </c>
      <c r="G1024" s="8" t="s">
        <v>175</v>
      </c>
      <c r="H1024" s="8" t="s">
        <v>176</v>
      </c>
      <c r="I1024" s="8">
        <v>8</v>
      </c>
      <c r="J1024" s="8">
        <v>552</v>
      </c>
      <c r="K1024" s="8">
        <v>10601</v>
      </c>
      <c r="L1024" s="8" t="s">
        <v>177</v>
      </c>
      <c r="M1024" s="8" t="s">
        <v>178</v>
      </c>
      <c r="N1024" s="9" t="s">
        <v>179</v>
      </c>
      <c r="O1024" s="9">
        <v>9679</v>
      </c>
      <c r="P1024" s="8" t="s">
        <v>107</v>
      </c>
      <c r="Q1024" s="10">
        <v>34161683</v>
      </c>
      <c r="R1024" s="10">
        <v>69</v>
      </c>
      <c r="S1024" s="10">
        <v>2206709</v>
      </c>
    </row>
    <row r="1025" ht="14.25" spans="1:19">
      <c r="A1025" s="7">
        <v>44874.9354166667</v>
      </c>
      <c r="B1025" s="8">
        <v>51332235</v>
      </c>
      <c r="C1025" s="8">
        <v>106485</v>
      </c>
      <c r="D1025" s="8" t="s">
        <v>106</v>
      </c>
      <c r="E1025" s="8">
        <v>174232</v>
      </c>
      <c r="F1025" s="8" t="s">
        <v>174</v>
      </c>
      <c r="G1025" s="8" t="s">
        <v>175</v>
      </c>
      <c r="H1025" s="8" t="s">
        <v>176</v>
      </c>
      <c r="I1025" s="8">
        <v>1</v>
      </c>
      <c r="J1025" s="8">
        <v>69</v>
      </c>
      <c r="K1025" s="8">
        <v>10601</v>
      </c>
      <c r="L1025" s="8" t="s">
        <v>177</v>
      </c>
      <c r="M1025" s="8" t="s">
        <v>178</v>
      </c>
      <c r="N1025" s="9" t="s">
        <v>179</v>
      </c>
      <c r="O1025" s="9">
        <v>9679</v>
      </c>
      <c r="P1025" s="8" t="s">
        <v>107</v>
      </c>
      <c r="Q1025" s="10">
        <v>33721990</v>
      </c>
      <c r="R1025" s="10">
        <v>69</v>
      </c>
      <c r="S1025" s="10">
        <v>2206729</v>
      </c>
    </row>
    <row r="1026" ht="14.25" spans="1:19">
      <c r="A1026" s="7">
        <v>44874.9354166667</v>
      </c>
      <c r="B1026" s="8">
        <v>51332235</v>
      </c>
      <c r="C1026" s="8">
        <v>106485</v>
      </c>
      <c r="D1026" s="8" t="s">
        <v>106</v>
      </c>
      <c r="E1026" s="8">
        <v>174232</v>
      </c>
      <c r="F1026" s="8" t="s">
        <v>174</v>
      </c>
      <c r="G1026" s="8" t="s">
        <v>175</v>
      </c>
      <c r="H1026" s="8" t="s">
        <v>176</v>
      </c>
      <c r="I1026" s="8">
        <v>1</v>
      </c>
      <c r="J1026" s="8">
        <v>69</v>
      </c>
      <c r="K1026" s="8">
        <v>10601</v>
      </c>
      <c r="L1026" s="8" t="s">
        <v>177</v>
      </c>
      <c r="M1026" s="8" t="s">
        <v>178</v>
      </c>
      <c r="N1026" s="9" t="s">
        <v>179</v>
      </c>
      <c r="O1026" s="9">
        <v>9679</v>
      </c>
      <c r="P1026" s="8" t="s">
        <v>107</v>
      </c>
      <c r="Q1026" s="10">
        <v>34232631</v>
      </c>
      <c r="R1026" s="10">
        <v>69</v>
      </c>
      <c r="S1026" s="10">
        <v>2206758</v>
      </c>
    </row>
    <row r="1027" ht="14.25" spans="1:19">
      <c r="A1027" s="7">
        <v>44875.425</v>
      </c>
      <c r="B1027" s="8">
        <v>51334411</v>
      </c>
      <c r="C1027" s="8">
        <v>106485</v>
      </c>
      <c r="D1027" s="8" t="s">
        <v>106</v>
      </c>
      <c r="E1027" s="8">
        <v>174232</v>
      </c>
      <c r="F1027" s="8" t="s">
        <v>174</v>
      </c>
      <c r="G1027" s="8" t="s">
        <v>175</v>
      </c>
      <c r="H1027" s="8" t="s">
        <v>176</v>
      </c>
      <c r="I1027" s="8">
        <v>10</v>
      </c>
      <c r="J1027" s="8">
        <v>690</v>
      </c>
      <c r="K1027" s="8">
        <v>10601</v>
      </c>
      <c r="L1027" s="8" t="s">
        <v>177</v>
      </c>
      <c r="M1027" s="8" t="s">
        <v>178</v>
      </c>
      <c r="N1027" s="9" t="s">
        <v>179</v>
      </c>
      <c r="O1027" s="9">
        <v>9679</v>
      </c>
      <c r="P1027" s="8" t="s">
        <v>107</v>
      </c>
      <c r="Q1027" s="10">
        <v>34138681</v>
      </c>
      <c r="R1027" s="10">
        <v>69</v>
      </c>
      <c r="S1027" s="10">
        <v>2206738</v>
      </c>
    </row>
    <row r="1028" ht="14.25" spans="1:19">
      <c r="A1028" s="7">
        <v>44876.9173611111</v>
      </c>
      <c r="B1028" s="8">
        <v>51364175</v>
      </c>
      <c r="C1028" s="8">
        <v>106485</v>
      </c>
      <c r="D1028" s="8" t="s">
        <v>106</v>
      </c>
      <c r="E1028" s="8">
        <v>174232</v>
      </c>
      <c r="F1028" s="8" t="s">
        <v>174</v>
      </c>
      <c r="G1028" s="8" t="s">
        <v>175</v>
      </c>
      <c r="H1028" s="8" t="s">
        <v>176</v>
      </c>
      <c r="I1028" s="8">
        <v>10</v>
      </c>
      <c r="J1028" s="8">
        <v>690</v>
      </c>
      <c r="K1028" s="8">
        <v>10601</v>
      </c>
      <c r="L1028" s="8" t="s">
        <v>177</v>
      </c>
      <c r="M1028" s="8" t="s">
        <v>178</v>
      </c>
      <c r="N1028" s="9" t="s">
        <v>179</v>
      </c>
      <c r="O1028" s="9">
        <v>9679</v>
      </c>
      <c r="P1028" s="8" t="s">
        <v>107</v>
      </c>
      <c r="Q1028" s="10">
        <v>34161683</v>
      </c>
      <c r="R1028" s="10">
        <v>69</v>
      </c>
      <c r="S1028" s="10">
        <v>2206709</v>
      </c>
    </row>
    <row r="1029" ht="14.25" spans="1:19">
      <c r="A1029" s="7">
        <v>44877.5138888889</v>
      </c>
      <c r="B1029" s="8">
        <v>51368048</v>
      </c>
      <c r="C1029" s="8">
        <v>106485</v>
      </c>
      <c r="D1029" s="8" t="s">
        <v>106</v>
      </c>
      <c r="E1029" s="8">
        <v>174232</v>
      </c>
      <c r="F1029" s="8" t="s">
        <v>174</v>
      </c>
      <c r="G1029" s="8" t="s">
        <v>175</v>
      </c>
      <c r="H1029" s="8" t="s">
        <v>176</v>
      </c>
      <c r="I1029" s="8">
        <v>10</v>
      </c>
      <c r="J1029" s="8">
        <v>690</v>
      </c>
      <c r="K1029" s="8">
        <v>10601</v>
      </c>
      <c r="L1029" s="8" t="s">
        <v>177</v>
      </c>
      <c r="M1029" s="8" t="s">
        <v>178</v>
      </c>
      <c r="N1029" s="9" t="s">
        <v>179</v>
      </c>
      <c r="O1029" s="9">
        <v>9679</v>
      </c>
      <c r="P1029" s="8" t="s">
        <v>107</v>
      </c>
      <c r="Q1029" s="10">
        <v>34232631</v>
      </c>
      <c r="R1029" s="10">
        <v>69</v>
      </c>
      <c r="S1029" s="10">
        <v>2206758</v>
      </c>
    </row>
    <row r="1030" ht="14.25" spans="1:19">
      <c r="A1030" s="7">
        <v>44874.6270833333</v>
      </c>
      <c r="B1030" s="8">
        <v>51321950</v>
      </c>
      <c r="C1030" s="8">
        <v>106568</v>
      </c>
      <c r="D1030" s="8" t="s">
        <v>108</v>
      </c>
      <c r="E1030" s="8">
        <v>174232</v>
      </c>
      <c r="F1030" s="8" t="s">
        <v>174</v>
      </c>
      <c r="G1030" s="8" t="s">
        <v>175</v>
      </c>
      <c r="H1030" s="8" t="s">
        <v>176</v>
      </c>
      <c r="I1030" s="8">
        <v>3</v>
      </c>
      <c r="J1030" s="8">
        <v>276</v>
      </c>
      <c r="K1030" s="8">
        <v>10601</v>
      </c>
      <c r="L1030" s="8" t="s">
        <v>177</v>
      </c>
      <c r="M1030" s="8" t="s">
        <v>178</v>
      </c>
      <c r="N1030" s="9" t="s">
        <v>179</v>
      </c>
      <c r="O1030" s="9">
        <v>12216</v>
      </c>
      <c r="P1030" s="8" t="s">
        <v>407</v>
      </c>
      <c r="Q1030" s="10">
        <v>33646505</v>
      </c>
      <c r="R1030" s="10">
        <v>69</v>
      </c>
      <c r="S1030" s="10">
        <v>2205772</v>
      </c>
    </row>
    <row r="1031" ht="14.25" spans="1:19">
      <c r="A1031" s="7">
        <v>44875.5180555556</v>
      </c>
      <c r="B1031" s="8">
        <v>51336926</v>
      </c>
      <c r="C1031" s="8">
        <v>106568</v>
      </c>
      <c r="D1031" s="8" t="s">
        <v>108</v>
      </c>
      <c r="E1031" s="8">
        <v>174232</v>
      </c>
      <c r="F1031" s="8" t="s">
        <v>174</v>
      </c>
      <c r="G1031" s="8" t="s">
        <v>175</v>
      </c>
      <c r="H1031" s="8" t="s">
        <v>176</v>
      </c>
      <c r="I1031" s="8">
        <v>10</v>
      </c>
      <c r="J1031" s="8">
        <v>690</v>
      </c>
      <c r="K1031" s="8">
        <v>10601</v>
      </c>
      <c r="L1031" s="8" t="s">
        <v>177</v>
      </c>
      <c r="M1031" s="8" t="s">
        <v>178</v>
      </c>
      <c r="N1031" s="9" t="s">
        <v>179</v>
      </c>
      <c r="O1031" s="9">
        <v>15331</v>
      </c>
      <c r="P1031" s="8" t="s">
        <v>408</v>
      </c>
      <c r="Q1031" s="10">
        <v>34161683</v>
      </c>
      <c r="R1031" s="10">
        <v>69</v>
      </c>
      <c r="S1031" s="10">
        <v>2206709</v>
      </c>
    </row>
    <row r="1032" ht="14.25" spans="1:19">
      <c r="A1032" s="7">
        <v>44875.6576388889</v>
      </c>
      <c r="B1032" s="8">
        <v>51339705</v>
      </c>
      <c r="C1032" s="8">
        <v>106568</v>
      </c>
      <c r="D1032" s="8" t="s">
        <v>108</v>
      </c>
      <c r="E1032" s="8">
        <v>174232</v>
      </c>
      <c r="F1032" s="8" t="s">
        <v>174</v>
      </c>
      <c r="G1032" s="8" t="s">
        <v>175</v>
      </c>
      <c r="H1032" s="8" t="s">
        <v>176</v>
      </c>
      <c r="I1032" s="8">
        <v>10</v>
      </c>
      <c r="J1032" s="8">
        <v>690</v>
      </c>
      <c r="K1032" s="8">
        <v>10601</v>
      </c>
      <c r="L1032" s="8" t="s">
        <v>177</v>
      </c>
      <c r="M1032" s="8" t="s">
        <v>178</v>
      </c>
      <c r="N1032" s="9" t="s">
        <v>179</v>
      </c>
      <c r="O1032" s="9">
        <v>12216</v>
      </c>
      <c r="P1032" s="8" t="s">
        <v>407</v>
      </c>
      <c r="Q1032" s="10">
        <v>34318250</v>
      </c>
      <c r="R1032" s="10">
        <v>69</v>
      </c>
      <c r="S1032" s="10">
        <v>2207726</v>
      </c>
    </row>
    <row r="1033" ht="14.25" spans="1:19">
      <c r="A1033" s="7">
        <v>44875.7715277778</v>
      </c>
      <c r="B1033" s="8">
        <v>51342932</v>
      </c>
      <c r="C1033" s="8">
        <v>106568</v>
      </c>
      <c r="D1033" s="8" t="s">
        <v>108</v>
      </c>
      <c r="E1033" s="8">
        <v>174232</v>
      </c>
      <c r="F1033" s="8" t="s">
        <v>174</v>
      </c>
      <c r="G1033" s="8" t="s">
        <v>175</v>
      </c>
      <c r="H1033" s="8" t="s">
        <v>176</v>
      </c>
      <c r="I1033" s="8">
        <v>2</v>
      </c>
      <c r="J1033" s="8">
        <v>165.6</v>
      </c>
      <c r="K1033" s="8">
        <v>10601</v>
      </c>
      <c r="L1033" s="8" t="s">
        <v>177</v>
      </c>
      <c r="M1033" s="8" t="s">
        <v>178</v>
      </c>
      <c r="N1033" s="9" t="s">
        <v>179</v>
      </c>
      <c r="O1033" s="9">
        <v>12216</v>
      </c>
      <c r="P1033" s="8" t="s">
        <v>407</v>
      </c>
      <c r="Q1033" s="10">
        <v>34161683</v>
      </c>
      <c r="R1033" s="10">
        <v>69</v>
      </c>
      <c r="S1033" s="10">
        <v>2206709</v>
      </c>
    </row>
    <row r="1034" ht="14.25" spans="1:19">
      <c r="A1034" s="7">
        <v>44875.7715277778</v>
      </c>
      <c r="B1034" s="8">
        <v>51342932</v>
      </c>
      <c r="C1034" s="8">
        <v>106568</v>
      </c>
      <c r="D1034" s="8" t="s">
        <v>108</v>
      </c>
      <c r="E1034" s="8">
        <v>174232</v>
      </c>
      <c r="F1034" s="8" t="s">
        <v>174</v>
      </c>
      <c r="G1034" s="8" t="s">
        <v>175</v>
      </c>
      <c r="H1034" s="8" t="s">
        <v>176</v>
      </c>
      <c r="I1034" s="8">
        <v>2</v>
      </c>
      <c r="J1034" s="8">
        <v>165.6</v>
      </c>
      <c r="K1034" s="8">
        <v>10601</v>
      </c>
      <c r="L1034" s="8" t="s">
        <v>177</v>
      </c>
      <c r="M1034" s="8" t="s">
        <v>178</v>
      </c>
      <c r="N1034" s="9" t="s">
        <v>179</v>
      </c>
      <c r="O1034" s="9">
        <v>12216</v>
      </c>
      <c r="P1034" s="8" t="s">
        <v>407</v>
      </c>
      <c r="Q1034" s="10">
        <v>33646505</v>
      </c>
      <c r="R1034" s="10">
        <v>69</v>
      </c>
      <c r="S1034" s="10">
        <v>2205772</v>
      </c>
    </row>
    <row r="1035" ht="14.25" spans="1:19">
      <c r="A1035" s="7">
        <v>44875.7715277778</v>
      </c>
      <c r="B1035" s="8">
        <v>51342932</v>
      </c>
      <c r="C1035" s="8">
        <v>106568</v>
      </c>
      <c r="D1035" s="8" t="s">
        <v>108</v>
      </c>
      <c r="E1035" s="8">
        <v>174232</v>
      </c>
      <c r="F1035" s="8" t="s">
        <v>174</v>
      </c>
      <c r="G1035" s="8" t="s">
        <v>175</v>
      </c>
      <c r="H1035" s="8" t="s">
        <v>176</v>
      </c>
      <c r="I1035" s="8">
        <v>1</v>
      </c>
      <c r="J1035" s="8">
        <v>82.8</v>
      </c>
      <c r="K1035" s="8">
        <v>10601</v>
      </c>
      <c r="L1035" s="8" t="s">
        <v>177</v>
      </c>
      <c r="M1035" s="8" t="s">
        <v>178</v>
      </c>
      <c r="N1035" s="9" t="s">
        <v>179</v>
      </c>
      <c r="O1035" s="9">
        <v>12216</v>
      </c>
      <c r="P1035" s="8" t="s">
        <v>407</v>
      </c>
      <c r="Q1035" s="10">
        <v>33721990</v>
      </c>
      <c r="R1035" s="10">
        <v>69</v>
      </c>
      <c r="S1035" s="10">
        <v>2206729</v>
      </c>
    </row>
    <row r="1036" ht="14.25" spans="1:19">
      <c r="A1036" s="7">
        <v>44876.8666666667</v>
      </c>
      <c r="B1036" s="8">
        <v>51362481</v>
      </c>
      <c r="C1036" s="8">
        <v>106568</v>
      </c>
      <c r="D1036" s="8" t="s">
        <v>108</v>
      </c>
      <c r="E1036" s="8">
        <v>174232</v>
      </c>
      <c r="F1036" s="8" t="s">
        <v>174</v>
      </c>
      <c r="G1036" s="8" t="s">
        <v>175</v>
      </c>
      <c r="H1036" s="8" t="s">
        <v>176</v>
      </c>
      <c r="I1036" s="8">
        <v>3</v>
      </c>
      <c r="J1036" s="8">
        <v>276</v>
      </c>
      <c r="K1036" s="8">
        <v>10601</v>
      </c>
      <c r="L1036" s="8" t="s">
        <v>177</v>
      </c>
      <c r="M1036" s="8" t="s">
        <v>178</v>
      </c>
      <c r="N1036" s="9" t="s">
        <v>179</v>
      </c>
      <c r="O1036" s="9">
        <v>15615</v>
      </c>
      <c r="P1036" s="8" t="s">
        <v>409</v>
      </c>
      <c r="Q1036" s="10">
        <v>34318250</v>
      </c>
      <c r="R1036" s="10">
        <v>69</v>
      </c>
      <c r="S1036" s="10">
        <v>2207726</v>
      </c>
    </row>
    <row r="1037" ht="14.25" spans="1:19">
      <c r="A1037" s="7">
        <v>44878.4076388889</v>
      </c>
      <c r="B1037" s="8">
        <v>51378282</v>
      </c>
      <c r="C1037" s="8">
        <v>106568</v>
      </c>
      <c r="D1037" s="8" t="s">
        <v>108</v>
      </c>
      <c r="E1037" s="8">
        <v>174232</v>
      </c>
      <c r="F1037" s="8" t="s">
        <v>174</v>
      </c>
      <c r="G1037" s="8" t="s">
        <v>175</v>
      </c>
      <c r="H1037" s="8" t="s">
        <v>176</v>
      </c>
      <c r="I1037" s="8">
        <v>3</v>
      </c>
      <c r="J1037" s="8">
        <v>276</v>
      </c>
      <c r="K1037" s="8">
        <v>10601</v>
      </c>
      <c r="L1037" s="8" t="s">
        <v>177</v>
      </c>
      <c r="M1037" s="8" t="s">
        <v>178</v>
      </c>
      <c r="N1037" s="9" t="s">
        <v>179</v>
      </c>
      <c r="O1037" s="9">
        <v>15331</v>
      </c>
      <c r="P1037" s="8" t="s">
        <v>408</v>
      </c>
      <c r="Q1037" s="10">
        <v>34318250</v>
      </c>
      <c r="R1037" s="10">
        <v>69</v>
      </c>
      <c r="S1037" s="10">
        <v>2207726</v>
      </c>
    </row>
    <row r="1038" ht="14.25" spans="1:19">
      <c r="A1038" s="7">
        <v>44874.5541666667</v>
      </c>
      <c r="B1038" s="8">
        <v>51320122</v>
      </c>
      <c r="C1038" s="8">
        <v>106569</v>
      </c>
      <c r="D1038" s="8" t="s">
        <v>109</v>
      </c>
      <c r="E1038" s="8">
        <v>174232</v>
      </c>
      <c r="F1038" s="8" t="s">
        <v>174</v>
      </c>
      <c r="G1038" s="8" t="s">
        <v>175</v>
      </c>
      <c r="H1038" s="8" t="s">
        <v>176</v>
      </c>
      <c r="I1038" s="8">
        <v>2</v>
      </c>
      <c r="J1038" s="8">
        <v>138</v>
      </c>
      <c r="K1038" s="8">
        <v>10601</v>
      </c>
      <c r="L1038" s="8" t="s">
        <v>177</v>
      </c>
      <c r="M1038" s="8" t="s">
        <v>178</v>
      </c>
      <c r="N1038" s="9" t="s">
        <v>179</v>
      </c>
      <c r="O1038" s="9">
        <v>10468</v>
      </c>
      <c r="P1038" s="8" t="s">
        <v>410</v>
      </c>
      <c r="Q1038" s="10">
        <v>34161683</v>
      </c>
      <c r="R1038" s="10">
        <v>69</v>
      </c>
      <c r="S1038" s="10">
        <v>2206709</v>
      </c>
    </row>
    <row r="1039" ht="14.25" spans="1:19">
      <c r="A1039" s="7">
        <v>44874.925</v>
      </c>
      <c r="B1039" s="8">
        <v>51332135</v>
      </c>
      <c r="C1039" s="8">
        <v>106569</v>
      </c>
      <c r="D1039" s="8" t="s">
        <v>109</v>
      </c>
      <c r="E1039" s="8">
        <v>174232</v>
      </c>
      <c r="F1039" s="8" t="s">
        <v>174</v>
      </c>
      <c r="G1039" s="8" t="s">
        <v>175</v>
      </c>
      <c r="H1039" s="8" t="s">
        <v>176</v>
      </c>
      <c r="I1039" s="8">
        <v>10</v>
      </c>
      <c r="J1039" s="8">
        <v>690</v>
      </c>
      <c r="K1039" s="8">
        <v>10601</v>
      </c>
      <c r="L1039" s="8" t="s">
        <v>177</v>
      </c>
      <c r="M1039" s="8" t="s">
        <v>178</v>
      </c>
      <c r="N1039" s="9" t="s">
        <v>179</v>
      </c>
      <c r="O1039" s="9">
        <v>10468</v>
      </c>
      <c r="P1039" s="8" t="s">
        <v>410</v>
      </c>
      <c r="Q1039" s="10">
        <v>34161683</v>
      </c>
      <c r="R1039" s="10">
        <v>69</v>
      </c>
      <c r="S1039" s="10">
        <v>2206709</v>
      </c>
    </row>
    <row r="1040" ht="14.25" spans="1:19">
      <c r="A1040" s="7">
        <v>44875.6194444444</v>
      </c>
      <c r="B1040" s="8">
        <v>51338973</v>
      </c>
      <c r="C1040" s="8">
        <v>106569</v>
      </c>
      <c r="D1040" s="8" t="s">
        <v>109</v>
      </c>
      <c r="E1040" s="8">
        <v>174232</v>
      </c>
      <c r="F1040" s="8" t="s">
        <v>174</v>
      </c>
      <c r="G1040" s="8" t="s">
        <v>175</v>
      </c>
      <c r="H1040" s="8" t="s">
        <v>176</v>
      </c>
      <c r="I1040" s="8">
        <v>5</v>
      </c>
      <c r="J1040" s="8">
        <v>414</v>
      </c>
      <c r="K1040" s="8">
        <v>10601</v>
      </c>
      <c r="L1040" s="8" t="s">
        <v>177</v>
      </c>
      <c r="M1040" s="8" t="s">
        <v>178</v>
      </c>
      <c r="N1040" s="9" t="s">
        <v>179</v>
      </c>
      <c r="O1040" s="9">
        <v>10468</v>
      </c>
      <c r="P1040" s="8" t="s">
        <v>410</v>
      </c>
      <c r="Q1040" s="10">
        <v>34161683</v>
      </c>
      <c r="R1040" s="10">
        <v>69</v>
      </c>
      <c r="S1040" s="10">
        <v>2206709</v>
      </c>
    </row>
    <row r="1041" ht="14.25" spans="1:19">
      <c r="A1041" s="7">
        <v>44876.4173611111</v>
      </c>
      <c r="B1041" s="8">
        <v>51350322</v>
      </c>
      <c r="C1041" s="8">
        <v>106569</v>
      </c>
      <c r="D1041" s="8" t="s">
        <v>109</v>
      </c>
      <c r="E1041" s="8">
        <v>174232</v>
      </c>
      <c r="F1041" s="8" t="s">
        <v>174</v>
      </c>
      <c r="G1041" s="8" t="s">
        <v>175</v>
      </c>
      <c r="H1041" s="8" t="s">
        <v>176</v>
      </c>
      <c r="I1041" s="8">
        <v>10</v>
      </c>
      <c r="J1041" s="8">
        <v>690</v>
      </c>
      <c r="K1041" s="8">
        <v>10601</v>
      </c>
      <c r="L1041" s="8" t="s">
        <v>177</v>
      </c>
      <c r="M1041" s="8" t="s">
        <v>178</v>
      </c>
      <c r="N1041" s="9" t="s">
        <v>179</v>
      </c>
      <c r="O1041" s="9">
        <v>10468</v>
      </c>
      <c r="P1041" s="8" t="s">
        <v>410</v>
      </c>
      <c r="Q1041" s="10">
        <v>34232631</v>
      </c>
      <c r="R1041" s="10">
        <v>69</v>
      </c>
      <c r="S1041" s="10">
        <v>2206758</v>
      </c>
    </row>
    <row r="1042" ht="14.25" spans="1:19">
      <c r="A1042" s="7">
        <v>44877.8486111111</v>
      </c>
      <c r="B1042" s="8">
        <v>51375535</v>
      </c>
      <c r="C1042" s="8">
        <v>106569</v>
      </c>
      <c r="D1042" s="8" t="s">
        <v>109</v>
      </c>
      <c r="E1042" s="8">
        <v>174232</v>
      </c>
      <c r="F1042" s="8" t="s">
        <v>174</v>
      </c>
      <c r="G1042" s="8" t="s">
        <v>175</v>
      </c>
      <c r="H1042" s="8" t="s">
        <v>176</v>
      </c>
      <c r="I1042" s="8">
        <v>1</v>
      </c>
      <c r="J1042" s="8">
        <v>138</v>
      </c>
      <c r="K1042" s="8">
        <v>10601</v>
      </c>
      <c r="L1042" s="8" t="s">
        <v>177</v>
      </c>
      <c r="M1042" s="8" t="s">
        <v>178</v>
      </c>
      <c r="N1042" s="9" t="s">
        <v>179</v>
      </c>
      <c r="O1042" s="9">
        <v>15157</v>
      </c>
      <c r="P1042" s="8" t="s">
        <v>254</v>
      </c>
      <c r="Q1042" s="10">
        <v>33721990</v>
      </c>
      <c r="R1042" s="10">
        <v>69</v>
      </c>
      <c r="S1042" s="10">
        <v>2206729</v>
      </c>
    </row>
    <row r="1043" ht="14.25" spans="1:19">
      <c r="A1043" s="7">
        <v>44878.8083333333</v>
      </c>
      <c r="B1043" s="8">
        <v>51387797</v>
      </c>
      <c r="C1043" s="8">
        <v>106569</v>
      </c>
      <c r="D1043" s="8" t="s">
        <v>109</v>
      </c>
      <c r="E1043" s="8">
        <v>174232</v>
      </c>
      <c r="F1043" s="8" t="s">
        <v>174</v>
      </c>
      <c r="G1043" s="8" t="s">
        <v>175</v>
      </c>
      <c r="H1043" s="8" t="s">
        <v>176</v>
      </c>
      <c r="I1043" s="8">
        <v>3</v>
      </c>
      <c r="J1043" s="8">
        <v>276</v>
      </c>
      <c r="K1043" s="8">
        <v>10601</v>
      </c>
      <c r="L1043" s="8" t="s">
        <v>177</v>
      </c>
      <c r="M1043" s="8" t="s">
        <v>178</v>
      </c>
      <c r="N1043" s="9" t="s">
        <v>179</v>
      </c>
      <c r="O1043" s="9">
        <v>10468</v>
      </c>
      <c r="P1043" s="8" t="s">
        <v>410</v>
      </c>
      <c r="Q1043" s="10">
        <v>33721990</v>
      </c>
      <c r="R1043" s="10">
        <v>69</v>
      </c>
      <c r="S1043" s="10">
        <v>2206729</v>
      </c>
    </row>
    <row r="1044" ht="14.25" spans="1:19">
      <c r="A1044" s="7">
        <v>44878.8729166667</v>
      </c>
      <c r="B1044" s="8">
        <v>51389956</v>
      </c>
      <c r="C1044" s="8">
        <v>106569</v>
      </c>
      <c r="D1044" s="8" t="s">
        <v>109</v>
      </c>
      <c r="E1044" s="8">
        <v>174232</v>
      </c>
      <c r="F1044" s="8" t="s">
        <v>174</v>
      </c>
      <c r="G1044" s="8" t="s">
        <v>175</v>
      </c>
      <c r="H1044" s="8" t="s">
        <v>176</v>
      </c>
      <c r="I1044" s="8">
        <v>-1</v>
      </c>
      <c r="J1044" s="8">
        <v>-138</v>
      </c>
      <c r="K1044" s="8">
        <v>10601</v>
      </c>
      <c r="L1044" s="8" t="s">
        <v>177</v>
      </c>
      <c r="M1044" s="8" t="s">
        <v>178</v>
      </c>
      <c r="N1044" s="9" t="s">
        <v>179</v>
      </c>
      <c r="O1044" s="9">
        <v>15157</v>
      </c>
      <c r="P1044" s="8" t="s">
        <v>254</v>
      </c>
      <c r="Q1044" s="10">
        <v>33721990</v>
      </c>
      <c r="R1044" s="10">
        <v>69</v>
      </c>
      <c r="S1044" s="10">
        <v>2206729</v>
      </c>
    </row>
    <row r="1045" ht="14.25" spans="1:19">
      <c r="A1045" s="7">
        <v>44879.4201388889</v>
      </c>
      <c r="B1045" s="8">
        <v>51392449</v>
      </c>
      <c r="C1045" s="8">
        <v>106569</v>
      </c>
      <c r="D1045" s="8" t="s">
        <v>109</v>
      </c>
      <c r="E1045" s="8">
        <v>174232</v>
      </c>
      <c r="F1045" s="8" t="s">
        <v>174</v>
      </c>
      <c r="G1045" s="8" t="s">
        <v>175</v>
      </c>
      <c r="H1045" s="8" t="s">
        <v>176</v>
      </c>
      <c r="I1045" s="8">
        <v>3</v>
      </c>
      <c r="J1045" s="8">
        <v>207</v>
      </c>
      <c r="K1045" s="8">
        <v>10601</v>
      </c>
      <c r="L1045" s="8" t="s">
        <v>177</v>
      </c>
      <c r="M1045" s="8" t="s">
        <v>178</v>
      </c>
      <c r="N1045" s="9" t="s">
        <v>179</v>
      </c>
      <c r="O1045" s="9">
        <v>10468</v>
      </c>
      <c r="P1045" s="8" t="s">
        <v>410</v>
      </c>
      <c r="Q1045" s="10">
        <v>34318250</v>
      </c>
      <c r="R1045" s="10">
        <v>69</v>
      </c>
      <c r="S1045" s="10">
        <v>2207726</v>
      </c>
    </row>
    <row r="1046" ht="14.25" spans="1:19">
      <c r="A1046" s="7">
        <v>44879.4201388889</v>
      </c>
      <c r="B1046" s="8">
        <v>51392449</v>
      </c>
      <c r="C1046" s="8">
        <v>106569</v>
      </c>
      <c r="D1046" s="8" t="s">
        <v>109</v>
      </c>
      <c r="E1046" s="8">
        <v>174232</v>
      </c>
      <c r="F1046" s="8" t="s">
        <v>174</v>
      </c>
      <c r="G1046" s="8" t="s">
        <v>175</v>
      </c>
      <c r="H1046" s="8" t="s">
        <v>176</v>
      </c>
      <c r="I1046" s="8">
        <v>1</v>
      </c>
      <c r="J1046" s="8">
        <v>69</v>
      </c>
      <c r="K1046" s="8">
        <v>10601</v>
      </c>
      <c r="L1046" s="8" t="s">
        <v>177</v>
      </c>
      <c r="M1046" s="8" t="s">
        <v>178</v>
      </c>
      <c r="N1046" s="9" t="s">
        <v>179</v>
      </c>
      <c r="O1046" s="9">
        <v>10468</v>
      </c>
      <c r="P1046" s="8" t="s">
        <v>410</v>
      </c>
      <c r="Q1046" s="10">
        <v>33721990</v>
      </c>
      <c r="R1046" s="10">
        <v>69</v>
      </c>
      <c r="S1046" s="10">
        <v>2206729</v>
      </c>
    </row>
    <row r="1047" ht="14.25" spans="1:19">
      <c r="A1047" s="7">
        <v>44879.4201388889</v>
      </c>
      <c r="B1047" s="8">
        <v>51392449</v>
      </c>
      <c r="C1047" s="8">
        <v>106569</v>
      </c>
      <c r="D1047" s="8" t="s">
        <v>109</v>
      </c>
      <c r="E1047" s="8">
        <v>174232</v>
      </c>
      <c r="F1047" s="8" t="s">
        <v>174</v>
      </c>
      <c r="G1047" s="8" t="s">
        <v>175</v>
      </c>
      <c r="H1047" s="8" t="s">
        <v>176</v>
      </c>
      <c r="I1047" s="8">
        <v>4</v>
      </c>
      <c r="J1047" s="8">
        <v>276</v>
      </c>
      <c r="K1047" s="8">
        <v>10601</v>
      </c>
      <c r="L1047" s="8" t="s">
        <v>177</v>
      </c>
      <c r="M1047" s="8" t="s">
        <v>178</v>
      </c>
      <c r="N1047" s="9" t="s">
        <v>179</v>
      </c>
      <c r="O1047" s="9">
        <v>15157</v>
      </c>
      <c r="P1047" s="8" t="s">
        <v>254</v>
      </c>
      <c r="Q1047" s="10">
        <v>34232631</v>
      </c>
      <c r="R1047" s="10">
        <v>69</v>
      </c>
      <c r="S1047" s="10">
        <v>2206758</v>
      </c>
    </row>
    <row r="1048" ht="14.25" spans="1:19">
      <c r="A1048" s="7">
        <v>44879.4201388889</v>
      </c>
      <c r="B1048" s="8">
        <v>51392449</v>
      </c>
      <c r="C1048" s="8">
        <v>106569</v>
      </c>
      <c r="D1048" s="8" t="s">
        <v>109</v>
      </c>
      <c r="E1048" s="8">
        <v>174232</v>
      </c>
      <c r="F1048" s="8" t="s">
        <v>174</v>
      </c>
      <c r="G1048" s="8" t="s">
        <v>175</v>
      </c>
      <c r="H1048" s="8" t="s">
        <v>176</v>
      </c>
      <c r="I1048" s="8">
        <v>2</v>
      </c>
      <c r="J1048" s="8">
        <v>138</v>
      </c>
      <c r="K1048" s="8">
        <v>10601</v>
      </c>
      <c r="L1048" s="8" t="s">
        <v>177</v>
      </c>
      <c r="M1048" s="8" t="s">
        <v>178</v>
      </c>
      <c r="N1048" s="9" t="s">
        <v>179</v>
      </c>
      <c r="O1048" s="9">
        <v>15157</v>
      </c>
      <c r="P1048" s="8" t="s">
        <v>254</v>
      </c>
      <c r="Q1048" s="10">
        <v>34232631</v>
      </c>
      <c r="R1048" s="10">
        <v>69</v>
      </c>
      <c r="S1048" s="10">
        <v>2206758</v>
      </c>
    </row>
    <row r="1049" ht="14.25" spans="1:19">
      <c r="A1049" s="7">
        <v>44879.4208333333</v>
      </c>
      <c r="B1049" s="8">
        <v>51392588</v>
      </c>
      <c r="C1049" s="8">
        <v>106569</v>
      </c>
      <c r="D1049" s="8" t="s">
        <v>109</v>
      </c>
      <c r="E1049" s="8">
        <v>174232</v>
      </c>
      <c r="F1049" s="8" t="s">
        <v>174</v>
      </c>
      <c r="G1049" s="8" t="s">
        <v>175</v>
      </c>
      <c r="H1049" s="8" t="s">
        <v>176</v>
      </c>
      <c r="I1049" s="8">
        <v>2</v>
      </c>
      <c r="J1049" s="8">
        <v>138</v>
      </c>
      <c r="K1049" s="8">
        <v>10601</v>
      </c>
      <c r="L1049" s="8" t="s">
        <v>177</v>
      </c>
      <c r="M1049" s="8" t="s">
        <v>178</v>
      </c>
      <c r="N1049" s="9" t="s">
        <v>179</v>
      </c>
      <c r="O1049" s="9">
        <v>15157</v>
      </c>
      <c r="P1049" s="8" t="s">
        <v>254</v>
      </c>
      <c r="Q1049" s="10">
        <v>34318250</v>
      </c>
      <c r="R1049" s="10">
        <v>69</v>
      </c>
      <c r="S1049" s="10">
        <v>2207726</v>
      </c>
    </row>
    <row r="1050" ht="14.25" spans="1:19">
      <c r="A1050" s="7">
        <v>44879.5048611111</v>
      </c>
      <c r="B1050" s="8">
        <v>51394478</v>
      </c>
      <c r="C1050" s="8">
        <v>106569</v>
      </c>
      <c r="D1050" s="8" t="s">
        <v>109</v>
      </c>
      <c r="E1050" s="8">
        <v>174232</v>
      </c>
      <c r="F1050" s="8" t="s">
        <v>174</v>
      </c>
      <c r="G1050" s="8" t="s">
        <v>175</v>
      </c>
      <c r="H1050" s="8" t="s">
        <v>176</v>
      </c>
      <c r="I1050" s="8">
        <v>10</v>
      </c>
      <c r="J1050" s="8">
        <v>690</v>
      </c>
      <c r="K1050" s="8">
        <v>10601</v>
      </c>
      <c r="L1050" s="8" t="s">
        <v>177</v>
      </c>
      <c r="M1050" s="8" t="s">
        <v>178</v>
      </c>
      <c r="N1050" s="9" t="s">
        <v>179</v>
      </c>
      <c r="O1050" s="9">
        <v>10468</v>
      </c>
      <c r="P1050" s="8" t="s">
        <v>410</v>
      </c>
      <c r="Q1050" s="10">
        <v>34232631</v>
      </c>
      <c r="R1050" s="10">
        <v>69</v>
      </c>
      <c r="S1050" s="10">
        <v>2206758</v>
      </c>
    </row>
    <row r="1051" ht="14.25" spans="1:19">
      <c r="A1051" s="7">
        <v>44880.7854166667</v>
      </c>
      <c r="B1051" s="8">
        <v>51415280</v>
      </c>
      <c r="C1051" s="8">
        <v>106569</v>
      </c>
      <c r="D1051" s="8" t="s">
        <v>109</v>
      </c>
      <c r="E1051" s="8">
        <v>174232</v>
      </c>
      <c r="F1051" s="8" t="s">
        <v>174</v>
      </c>
      <c r="G1051" s="8" t="s">
        <v>175</v>
      </c>
      <c r="H1051" s="8" t="s">
        <v>176</v>
      </c>
      <c r="I1051" s="8">
        <v>4</v>
      </c>
      <c r="J1051" s="8">
        <v>331.2</v>
      </c>
      <c r="K1051" s="8">
        <v>10601</v>
      </c>
      <c r="L1051" s="8" t="s">
        <v>177</v>
      </c>
      <c r="M1051" s="8" t="s">
        <v>178</v>
      </c>
      <c r="N1051" s="9" t="s">
        <v>179</v>
      </c>
      <c r="O1051" s="9">
        <v>10468</v>
      </c>
      <c r="P1051" s="8" t="s">
        <v>410</v>
      </c>
      <c r="Q1051" s="10">
        <v>34232631</v>
      </c>
      <c r="R1051" s="10">
        <v>69</v>
      </c>
      <c r="S1051" s="10">
        <v>2206758</v>
      </c>
    </row>
    <row r="1052" ht="14.25" spans="1:19">
      <c r="A1052" s="7">
        <v>44880.7854166667</v>
      </c>
      <c r="B1052" s="8">
        <v>51415280</v>
      </c>
      <c r="C1052" s="8">
        <v>106569</v>
      </c>
      <c r="D1052" s="8" t="s">
        <v>109</v>
      </c>
      <c r="E1052" s="8">
        <v>174232</v>
      </c>
      <c r="F1052" s="8" t="s">
        <v>174</v>
      </c>
      <c r="G1052" s="8" t="s">
        <v>175</v>
      </c>
      <c r="H1052" s="8" t="s">
        <v>176</v>
      </c>
      <c r="I1052" s="8">
        <v>1</v>
      </c>
      <c r="J1052" s="8">
        <v>82.8</v>
      </c>
      <c r="K1052" s="8">
        <v>10601</v>
      </c>
      <c r="L1052" s="8" t="s">
        <v>177</v>
      </c>
      <c r="M1052" s="8" t="s">
        <v>178</v>
      </c>
      <c r="N1052" s="9" t="s">
        <v>179</v>
      </c>
      <c r="O1052" s="9">
        <v>10468</v>
      </c>
      <c r="P1052" s="8" t="s">
        <v>410</v>
      </c>
      <c r="Q1052" s="10">
        <v>34232631</v>
      </c>
      <c r="R1052" s="10">
        <v>69</v>
      </c>
      <c r="S1052" s="10">
        <v>2206758</v>
      </c>
    </row>
    <row r="1053" ht="14.25" spans="1:19">
      <c r="A1053" s="7">
        <v>44880.8131944444</v>
      </c>
      <c r="B1053" s="8">
        <v>51416285</v>
      </c>
      <c r="C1053" s="8">
        <v>106569</v>
      </c>
      <c r="D1053" s="8" t="s">
        <v>109</v>
      </c>
      <c r="E1053" s="8">
        <v>174232</v>
      </c>
      <c r="F1053" s="8" t="s">
        <v>174</v>
      </c>
      <c r="G1053" s="8" t="s">
        <v>175</v>
      </c>
      <c r="H1053" s="8" t="s">
        <v>176</v>
      </c>
      <c r="I1053" s="8">
        <v>10</v>
      </c>
      <c r="J1053" s="8">
        <v>690</v>
      </c>
      <c r="K1053" s="8">
        <v>10601</v>
      </c>
      <c r="L1053" s="8" t="s">
        <v>177</v>
      </c>
      <c r="M1053" s="8" t="s">
        <v>178</v>
      </c>
      <c r="N1053" s="9" t="s">
        <v>179</v>
      </c>
      <c r="O1053" s="9">
        <v>10468</v>
      </c>
      <c r="P1053" s="8" t="s">
        <v>410</v>
      </c>
      <c r="Q1053" s="10">
        <v>34318250</v>
      </c>
      <c r="R1053" s="10">
        <v>69</v>
      </c>
      <c r="S1053" s="10">
        <v>2207726</v>
      </c>
    </row>
    <row r="1054" ht="14.25" spans="1:19">
      <c r="A1054" s="7">
        <v>44875.4819444444</v>
      </c>
      <c r="B1054" s="8">
        <v>51335572</v>
      </c>
      <c r="C1054" s="8">
        <v>106865</v>
      </c>
      <c r="D1054" s="8" t="s">
        <v>110</v>
      </c>
      <c r="E1054" s="8">
        <v>174232</v>
      </c>
      <c r="F1054" s="8" t="s">
        <v>174</v>
      </c>
      <c r="G1054" s="8" t="s">
        <v>175</v>
      </c>
      <c r="H1054" s="8" t="s">
        <v>176</v>
      </c>
      <c r="I1054" s="8">
        <v>10</v>
      </c>
      <c r="J1054" s="8">
        <v>690</v>
      </c>
      <c r="K1054" s="8">
        <v>10601</v>
      </c>
      <c r="L1054" s="8" t="s">
        <v>177</v>
      </c>
      <c r="M1054" s="8" t="s">
        <v>178</v>
      </c>
      <c r="N1054" s="9" t="s">
        <v>179</v>
      </c>
      <c r="O1054" s="9">
        <v>1001361</v>
      </c>
      <c r="P1054" s="8" t="s">
        <v>411</v>
      </c>
      <c r="Q1054" s="10">
        <v>33646505</v>
      </c>
      <c r="R1054" s="10">
        <v>69</v>
      </c>
      <c r="S1054" s="10">
        <v>2205772</v>
      </c>
    </row>
    <row r="1055" ht="14.25" spans="1:19">
      <c r="A1055" s="7">
        <v>44875.6513888889</v>
      </c>
      <c r="B1055" s="8">
        <v>51339752</v>
      </c>
      <c r="C1055" s="8">
        <v>106865</v>
      </c>
      <c r="D1055" s="8" t="s">
        <v>110</v>
      </c>
      <c r="E1055" s="8">
        <v>174232</v>
      </c>
      <c r="F1055" s="8" t="s">
        <v>174</v>
      </c>
      <c r="G1055" s="8" t="s">
        <v>175</v>
      </c>
      <c r="H1055" s="8" t="s">
        <v>176</v>
      </c>
      <c r="I1055" s="8">
        <v>5</v>
      </c>
      <c r="J1055" s="8">
        <v>414</v>
      </c>
      <c r="K1055" s="8">
        <v>10601</v>
      </c>
      <c r="L1055" s="8" t="s">
        <v>177</v>
      </c>
      <c r="M1055" s="8" t="s">
        <v>178</v>
      </c>
      <c r="N1055" s="9" t="s">
        <v>179</v>
      </c>
      <c r="O1055" s="9">
        <v>1001361</v>
      </c>
      <c r="P1055" s="8" t="s">
        <v>411</v>
      </c>
      <c r="Q1055" s="10">
        <v>34318250</v>
      </c>
      <c r="R1055" s="10">
        <v>69</v>
      </c>
      <c r="S1055" s="10">
        <v>2207726</v>
      </c>
    </row>
    <row r="1056" ht="14.25" spans="1:19">
      <c r="A1056" s="7">
        <v>44878.7645833333</v>
      </c>
      <c r="B1056" s="8">
        <v>51386878</v>
      </c>
      <c r="C1056" s="8">
        <v>106865</v>
      </c>
      <c r="D1056" s="8" t="s">
        <v>110</v>
      </c>
      <c r="E1056" s="8">
        <v>174232</v>
      </c>
      <c r="F1056" s="8" t="s">
        <v>174</v>
      </c>
      <c r="G1056" s="8" t="s">
        <v>175</v>
      </c>
      <c r="H1056" s="8" t="s">
        <v>176</v>
      </c>
      <c r="I1056" s="8">
        <v>9</v>
      </c>
      <c r="J1056" s="8">
        <v>1188</v>
      </c>
      <c r="K1056" s="8">
        <v>10601</v>
      </c>
      <c r="L1056" s="8" t="s">
        <v>177</v>
      </c>
      <c r="M1056" s="8" t="s">
        <v>178</v>
      </c>
      <c r="N1056" s="9" t="s">
        <v>179</v>
      </c>
      <c r="O1056" s="9">
        <v>1001361</v>
      </c>
      <c r="P1056" s="8" t="s">
        <v>411</v>
      </c>
      <c r="Q1056" s="10">
        <v>34232631</v>
      </c>
      <c r="R1056" s="10">
        <v>69</v>
      </c>
      <c r="S1056" s="10">
        <v>2206758</v>
      </c>
    </row>
    <row r="1057" ht="14.25" spans="1:19">
      <c r="A1057" s="7">
        <v>44878.7743055556</v>
      </c>
      <c r="B1057" s="8">
        <v>51387096</v>
      </c>
      <c r="C1057" s="8">
        <v>106865</v>
      </c>
      <c r="D1057" s="8" t="s">
        <v>110</v>
      </c>
      <c r="E1057" s="8">
        <v>174232</v>
      </c>
      <c r="F1057" s="8" t="s">
        <v>174</v>
      </c>
      <c r="G1057" s="8" t="s">
        <v>175</v>
      </c>
      <c r="H1057" s="8" t="s">
        <v>176</v>
      </c>
      <c r="I1057" s="8">
        <v>-9</v>
      </c>
      <c r="J1057" s="8">
        <v>-1188</v>
      </c>
      <c r="K1057" s="8">
        <v>10601</v>
      </c>
      <c r="L1057" s="8" t="s">
        <v>177</v>
      </c>
      <c r="M1057" s="8" t="s">
        <v>178</v>
      </c>
      <c r="N1057" s="9" t="s">
        <v>179</v>
      </c>
      <c r="O1057" s="9">
        <v>1001361</v>
      </c>
      <c r="P1057" s="8" t="s">
        <v>411</v>
      </c>
      <c r="Q1057" s="10">
        <v>34232631</v>
      </c>
      <c r="R1057" s="10">
        <v>69</v>
      </c>
      <c r="S1057" s="10">
        <v>2207741</v>
      </c>
    </row>
    <row r="1058" ht="14.25" spans="1:19">
      <c r="A1058" s="7">
        <v>44880.6416666667</v>
      </c>
      <c r="B1058" s="8">
        <v>51411144</v>
      </c>
      <c r="C1058" s="8">
        <v>106865</v>
      </c>
      <c r="D1058" s="8" t="s">
        <v>110</v>
      </c>
      <c r="E1058" s="8">
        <v>174232</v>
      </c>
      <c r="F1058" s="8" t="s">
        <v>174</v>
      </c>
      <c r="G1058" s="8" t="s">
        <v>175</v>
      </c>
      <c r="H1058" s="8" t="s">
        <v>176</v>
      </c>
      <c r="I1058" s="8">
        <v>5</v>
      </c>
      <c r="J1058" s="8">
        <v>414</v>
      </c>
      <c r="K1058" s="8">
        <v>10601</v>
      </c>
      <c r="L1058" s="8" t="s">
        <v>177</v>
      </c>
      <c r="M1058" s="8" t="s">
        <v>178</v>
      </c>
      <c r="N1058" s="9" t="s">
        <v>179</v>
      </c>
      <c r="O1058" s="9">
        <v>1001358</v>
      </c>
      <c r="P1058" s="8" t="s">
        <v>412</v>
      </c>
      <c r="Q1058" s="10">
        <v>34232631</v>
      </c>
      <c r="R1058" s="10">
        <v>69</v>
      </c>
      <c r="S1058" s="10">
        <v>2207741</v>
      </c>
    </row>
    <row r="1059" ht="14.25" spans="1:19">
      <c r="A1059" s="7">
        <v>44880.7020833333</v>
      </c>
      <c r="B1059" s="8">
        <v>51412915</v>
      </c>
      <c r="C1059" s="8">
        <v>106865</v>
      </c>
      <c r="D1059" s="8" t="s">
        <v>110</v>
      </c>
      <c r="E1059" s="8">
        <v>174232</v>
      </c>
      <c r="F1059" s="8" t="s">
        <v>174</v>
      </c>
      <c r="G1059" s="8" t="s">
        <v>175</v>
      </c>
      <c r="H1059" s="8" t="s">
        <v>176</v>
      </c>
      <c r="I1059" s="8">
        <v>10</v>
      </c>
      <c r="J1059" s="8">
        <v>690</v>
      </c>
      <c r="K1059" s="8">
        <v>10601</v>
      </c>
      <c r="L1059" s="8" t="s">
        <v>177</v>
      </c>
      <c r="M1059" s="8" t="s">
        <v>178</v>
      </c>
      <c r="N1059" s="9" t="s">
        <v>179</v>
      </c>
      <c r="O1059" s="9">
        <v>1001361</v>
      </c>
      <c r="P1059" s="8" t="s">
        <v>411</v>
      </c>
      <c r="Q1059" s="10">
        <v>34318250</v>
      </c>
      <c r="R1059" s="10">
        <v>69</v>
      </c>
      <c r="S1059" s="10">
        <v>2207726</v>
      </c>
    </row>
    <row r="1060" ht="14.25" spans="1:19">
      <c r="A1060" s="7">
        <v>44880.8368055556</v>
      </c>
      <c r="B1060" s="8">
        <v>51416988</v>
      </c>
      <c r="C1060" s="8">
        <v>106865</v>
      </c>
      <c r="D1060" s="8" t="s">
        <v>110</v>
      </c>
      <c r="E1060" s="8">
        <v>174232</v>
      </c>
      <c r="F1060" s="8" t="s">
        <v>174</v>
      </c>
      <c r="G1060" s="8" t="s">
        <v>175</v>
      </c>
      <c r="H1060" s="8" t="s">
        <v>176</v>
      </c>
      <c r="I1060" s="8">
        <v>10</v>
      </c>
      <c r="J1060" s="8">
        <v>690</v>
      </c>
      <c r="K1060" s="8">
        <v>10601</v>
      </c>
      <c r="L1060" s="8" t="s">
        <v>177</v>
      </c>
      <c r="M1060" s="8" t="s">
        <v>178</v>
      </c>
      <c r="N1060" s="9" t="s">
        <v>179</v>
      </c>
      <c r="O1060" s="9">
        <v>1001358</v>
      </c>
      <c r="P1060" s="8" t="s">
        <v>412</v>
      </c>
      <c r="Q1060" s="10">
        <v>34232631</v>
      </c>
      <c r="R1060" s="10">
        <v>69</v>
      </c>
      <c r="S1060" s="10">
        <v>2206758</v>
      </c>
    </row>
    <row r="1061" ht="14.25" spans="1:19">
      <c r="A1061" s="7">
        <v>44875.6208333333</v>
      </c>
      <c r="B1061" s="8">
        <v>51339019</v>
      </c>
      <c r="C1061" s="8">
        <v>107658</v>
      </c>
      <c r="D1061" s="8" t="s">
        <v>111</v>
      </c>
      <c r="E1061" s="8">
        <v>174232</v>
      </c>
      <c r="F1061" s="8" t="s">
        <v>174</v>
      </c>
      <c r="G1061" s="8" t="s">
        <v>175</v>
      </c>
      <c r="H1061" s="8" t="s">
        <v>176</v>
      </c>
      <c r="I1061" s="8">
        <v>10</v>
      </c>
      <c r="J1061" s="8">
        <v>690</v>
      </c>
      <c r="K1061" s="8">
        <v>10601</v>
      </c>
      <c r="L1061" s="8" t="s">
        <v>177</v>
      </c>
      <c r="M1061" s="8" t="s">
        <v>178</v>
      </c>
      <c r="N1061" s="9" t="s">
        <v>179</v>
      </c>
      <c r="O1061" s="9">
        <v>4562</v>
      </c>
      <c r="P1061" s="8" t="s">
        <v>413</v>
      </c>
      <c r="Q1061" s="10">
        <v>34161683</v>
      </c>
      <c r="R1061" s="10">
        <v>69</v>
      </c>
      <c r="S1061" s="10">
        <v>2206709</v>
      </c>
    </row>
    <row r="1062" ht="14.25" spans="1:19">
      <c r="A1062" s="7">
        <v>44876.3791666667</v>
      </c>
      <c r="B1062" s="8">
        <v>51349044</v>
      </c>
      <c r="C1062" s="8">
        <v>107658</v>
      </c>
      <c r="D1062" s="8" t="s">
        <v>111</v>
      </c>
      <c r="E1062" s="8">
        <v>174232</v>
      </c>
      <c r="F1062" s="8" t="s">
        <v>174</v>
      </c>
      <c r="G1062" s="8" t="s">
        <v>175</v>
      </c>
      <c r="H1062" s="8" t="s">
        <v>176</v>
      </c>
      <c r="I1062" s="8">
        <v>5</v>
      </c>
      <c r="J1062" s="8">
        <v>414</v>
      </c>
      <c r="K1062" s="8">
        <v>10601</v>
      </c>
      <c r="L1062" s="8" t="s">
        <v>177</v>
      </c>
      <c r="M1062" s="8" t="s">
        <v>178</v>
      </c>
      <c r="N1062" s="9" t="s">
        <v>179</v>
      </c>
      <c r="O1062" s="9">
        <v>14861</v>
      </c>
      <c r="P1062" s="8" t="s">
        <v>414</v>
      </c>
      <c r="Q1062" s="10">
        <v>34318250</v>
      </c>
      <c r="R1062" s="10">
        <v>69</v>
      </c>
      <c r="S1062" s="10">
        <v>2207726</v>
      </c>
    </row>
    <row r="1063" ht="14.25" spans="1:19">
      <c r="A1063" s="7">
        <v>44877.6694444444</v>
      </c>
      <c r="B1063" s="8">
        <v>51371039</v>
      </c>
      <c r="C1063" s="8">
        <v>107658</v>
      </c>
      <c r="D1063" s="8" t="s">
        <v>111</v>
      </c>
      <c r="E1063" s="8">
        <v>174232</v>
      </c>
      <c r="F1063" s="8" t="s">
        <v>174</v>
      </c>
      <c r="G1063" s="8" t="s">
        <v>175</v>
      </c>
      <c r="H1063" s="8" t="s">
        <v>176</v>
      </c>
      <c r="I1063" s="8">
        <v>5</v>
      </c>
      <c r="J1063" s="8">
        <v>414</v>
      </c>
      <c r="K1063" s="8">
        <v>10601</v>
      </c>
      <c r="L1063" s="8" t="s">
        <v>177</v>
      </c>
      <c r="M1063" s="8" t="s">
        <v>178</v>
      </c>
      <c r="N1063" s="9" t="s">
        <v>179</v>
      </c>
      <c r="O1063" s="9">
        <v>14861</v>
      </c>
      <c r="P1063" s="8" t="s">
        <v>414</v>
      </c>
      <c r="Q1063" s="10">
        <v>34232631</v>
      </c>
      <c r="R1063" s="10">
        <v>69</v>
      </c>
      <c r="S1063" s="10">
        <v>2206758</v>
      </c>
    </row>
    <row r="1064" ht="14.25" spans="1:19">
      <c r="A1064" s="7">
        <v>44878.7847222222</v>
      </c>
      <c r="B1064" s="8">
        <v>51387367</v>
      </c>
      <c r="C1064" s="8">
        <v>107658</v>
      </c>
      <c r="D1064" s="8" t="s">
        <v>111</v>
      </c>
      <c r="E1064" s="8">
        <v>174232</v>
      </c>
      <c r="F1064" s="8" t="s">
        <v>174</v>
      </c>
      <c r="G1064" s="8" t="s">
        <v>175</v>
      </c>
      <c r="H1064" s="8" t="s">
        <v>176</v>
      </c>
      <c r="I1064" s="8">
        <v>5</v>
      </c>
      <c r="J1064" s="8">
        <v>414</v>
      </c>
      <c r="K1064" s="8">
        <v>10601</v>
      </c>
      <c r="L1064" s="8" t="s">
        <v>177</v>
      </c>
      <c r="M1064" s="8" t="s">
        <v>178</v>
      </c>
      <c r="N1064" s="9" t="s">
        <v>179</v>
      </c>
      <c r="O1064" s="9">
        <v>7388</v>
      </c>
      <c r="P1064" s="8" t="s">
        <v>415</v>
      </c>
      <c r="Q1064" s="10">
        <v>34318250</v>
      </c>
      <c r="R1064" s="10">
        <v>69</v>
      </c>
      <c r="S1064" s="10">
        <v>2207726</v>
      </c>
    </row>
    <row r="1065" ht="14.25" spans="1:19">
      <c r="A1065" s="7">
        <v>44879.6680555556</v>
      </c>
      <c r="B1065" s="8">
        <v>51397523</v>
      </c>
      <c r="C1065" s="8">
        <v>107658</v>
      </c>
      <c r="D1065" s="8" t="s">
        <v>111</v>
      </c>
      <c r="E1065" s="8">
        <v>174232</v>
      </c>
      <c r="F1065" s="8" t="s">
        <v>174</v>
      </c>
      <c r="G1065" s="8" t="s">
        <v>175</v>
      </c>
      <c r="H1065" s="8" t="s">
        <v>176</v>
      </c>
      <c r="I1065" s="8">
        <v>5</v>
      </c>
      <c r="J1065" s="8">
        <v>345</v>
      </c>
      <c r="K1065" s="8">
        <v>10601</v>
      </c>
      <c r="L1065" s="8" t="s">
        <v>177</v>
      </c>
      <c r="M1065" s="8" t="s">
        <v>178</v>
      </c>
      <c r="N1065" s="9" t="s">
        <v>179</v>
      </c>
      <c r="O1065" s="9">
        <v>14861</v>
      </c>
      <c r="P1065" s="8" t="s">
        <v>414</v>
      </c>
      <c r="Q1065" s="10">
        <v>34232631</v>
      </c>
      <c r="R1065" s="10">
        <v>69</v>
      </c>
      <c r="S1065" s="10">
        <v>2206758</v>
      </c>
    </row>
    <row r="1066" ht="14.25" spans="1:19">
      <c r="A1066" s="7">
        <v>44879.6680555556</v>
      </c>
      <c r="B1066" s="8">
        <v>51397523</v>
      </c>
      <c r="C1066" s="8">
        <v>107658</v>
      </c>
      <c r="D1066" s="8" t="s">
        <v>111</v>
      </c>
      <c r="E1066" s="8">
        <v>174232</v>
      </c>
      <c r="F1066" s="8" t="s">
        <v>174</v>
      </c>
      <c r="G1066" s="8" t="s">
        <v>175</v>
      </c>
      <c r="H1066" s="8" t="s">
        <v>176</v>
      </c>
      <c r="I1066" s="8">
        <v>5</v>
      </c>
      <c r="J1066" s="8">
        <v>345</v>
      </c>
      <c r="K1066" s="8">
        <v>10601</v>
      </c>
      <c r="L1066" s="8" t="s">
        <v>177</v>
      </c>
      <c r="M1066" s="8" t="s">
        <v>178</v>
      </c>
      <c r="N1066" s="9" t="s">
        <v>179</v>
      </c>
      <c r="O1066" s="9">
        <v>7388</v>
      </c>
      <c r="P1066" s="8" t="s">
        <v>415</v>
      </c>
      <c r="Q1066" s="10">
        <v>34232631</v>
      </c>
      <c r="R1066" s="10">
        <v>69</v>
      </c>
      <c r="S1066" s="10">
        <v>2206758</v>
      </c>
    </row>
    <row r="1067" ht="14.25" spans="1:19">
      <c r="A1067" s="7">
        <v>44874.4993055556</v>
      </c>
      <c r="B1067" s="8">
        <v>51318818</v>
      </c>
      <c r="C1067" s="8">
        <v>107728</v>
      </c>
      <c r="D1067" s="8" t="s">
        <v>112</v>
      </c>
      <c r="E1067" s="8">
        <v>174232</v>
      </c>
      <c r="F1067" s="8" t="s">
        <v>174</v>
      </c>
      <c r="G1067" s="8" t="s">
        <v>175</v>
      </c>
      <c r="H1067" s="8" t="s">
        <v>176</v>
      </c>
      <c r="I1067" s="8">
        <v>10</v>
      </c>
      <c r="J1067" s="8">
        <v>690</v>
      </c>
      <c r="K1067" s="8">
        <v>10601</v>
      </c>
      <c r="L1067" s="8" t="s">
        <v>177</v>
      </c>
      <c r="M1067" s="8" t="s">
        <v>178</v>
      </c>
      <c r="N1067" s="9" t="s">
        <v>179</v>
      </c>
      <c r="O1067" s="9">
        <v>15595</v>
      </c>
      <c r="P1067" s="8" t="s">
        <v>416</v>
      </c>
      <c r="Q1067" s="10">
        <v>34161683</v>
      </c>
      <c r="R1067" s="10">
        <v>69</v>
      </c>
      <c r="S1067" s="10">
        <v>2206709</v>
      </c>
    </row>
    <row r="1068" ht="14.25" spans="1:19">
      <c r="A1068" s="7">
        <v>44875.4694444444</v>
      </c>
      <c r="B1068" s="8">
        <v>51335703</v>
      </c>
      <c r="C1068" s="8">
        <v>107728</v>
      </c>
      <c r="D1068" s="8" t="s">
        <v>112</v>
      </c>
      <c r="E1068" s="8">
        <v>174232</v>
      </c>
      <c r="F1068" s="8" t="s">
        <v>174</v>
      </c>
      <c r="G1068" s="8" t="s">
        <v>175</v>
      </c>
      <c r="H1068" s="8" t="s">
        <v>176</v>
      </c>
      <c r="I1068" s="8">
        <v>10</v>
      </c>
      <c r="J1068" s="8">
        <v>690</v>
      </c>
      <c r="K1068" s="8">
        <v>10601</v>
      </c>
      <c r="L1068" s="8" t="s">
        <v>177</v>
      </c>
      <c r="M1068" s="8" t="s">
        <v>178</v>
      </c>
      <c r="N1068" s="9" t="s">
        <v>179</v>
      </c>
      <c r="O1068" s="9">
        <v>13397</v>
      </c>
      <c r="P1068" s="8" t="s">
        <v>417</v>
      </c>
      <c r="Q1068" s="10">
        <v>34232631</v>
      </c>
      <c r="R1068" s="10">
        <v>69</v>
      </c>
      <c r="S1068" s="10">
        <v>2206758</v>
      </c>
    </row>
    <row r="1069" ht="14.25" spans="1:19">
      <c r="A1069" s="7">
        <v>44875.7930555556</v>
      </c>
      <c r="B1069" s="8">
        <v>51343610</v>
      </c>
      <c r="C1069" s="8">
        <v>107728</v>
      </c>
      <c r="D1069" s="8" t="s">
        <v>112</v>
      </c>
      <c r="E1069" s="8">
        <v>174232</v>
      </c>
      <c r="F1069" s="8" t="s">
        <v>174</v>
      </c>
      <c r="G1069" s="8" t="s">
        <v>175</v>
      </c>
      <c r="H1069" s="8" t="s">
        <v>176</v>
      </c>
      <c r="I1069" s="8">
        <v>4</v>
      </c>
      <c r="J1069" s="8">
        <v>276</v>
      </c>
      <c r="K1069" s="8">
        <v>10601</v>
      </c>
      <c r="L1069" s="8" t="s">
        <v>177</v>
      </c>
      <c r="M1069" s="8" t="s">
        <v>178</v>
      </c>
      <c r="N1069" s="9" t="s">
        <v>179</v>
      </c>
      <c r="O1069" s="9">
        <v>15595</v>
      </c>
      <c r="P1069" s="8" t="s">
        <v>416</v>
      </c>
      <c r="Q1069" s="10">
        <v>33721990</v>
      </c>
      <c r="R1069" s="10">
        <v>69</v>
      </c>
      <c r="S1069" s="10">
        <v>2206729</v>
      </c>
    </row>
    <row r="1070" ht="14.25" spans="1:19">
      <c r="A1070" s="7">
        <v>44875.7930555556</v>
      </c>
      <c r="B1070" s="8">
        <v>51343610</v>
      </c>
      <c r="C1070" s="8">
        <v>107728</v>
      </c>
      <c r="D1070" s="8" t="s">
        <v>112</v>
      </c>
      <c r="E1070" s="8">
        <v>174232</v>
      </c>
      <c r="F1070" s="8" t="s">
        <v>174</v>
      </c>
      <c r="G1070" s="8" t="s">
        <v>175</v>
      </c>
      <c r="H1070" s="8" t="s">
        <v>176</v>
      </c>
      <c r="I1070" s="8">
        <v>4</v>
      </c>
      <c r="J1070" s="8">
        <v>276</v>
      </c>
      <c r="K1070" s="8">
        <v>10601</v>
      </c>
      <c r="L1070" s="8" t="s">
        <v>177</v>
      </c>
      <c r="M1070" s="8" t="s">
        <v>178</v>
      </c>
      <c r="N1070" s="9" t="s">
        <v>179</v>
      </c>
      <c r="O1070" s="9">
        <v>15595</v>
      </c>
      <c r="P1070" s="8" t="s">
        <v>416</v>
      </c>
      <c r="Q1070" s="10">
        <v>34138681</v>
      </c>
      <c r="R1070" s="10">
        <v>69</v>
      </c>
      <c r="S1070" s="10">
        <v>2206738</v>
      </c>
    </row>
    <row r="1071" ht="14.25" spans="1:19">
      <c r="A1071" s="7">
        <v>44875.7930555556</v>
      </c>
      <c r="B1071" s="8">
        <v>51343610</v>
      </c>
      <c r="C1071" s="8">
        <v>107728</v>
      </c>
      <c r="D1071" s="8" t="s">
        <v>112</v>
      </c>
      <c r="E1071" s="8">
        <v>174232</v>
      </c>
      <c r="F1071" s="8" t="s">
        <v>174</v>
      </c>
      <c r="G1071" s="8" t="s">
        <v>175</v>
      </c>
      <c r="H1071" s="8" t="s">
        <v>176</v>
      </c>
      <c r="I1071" s="8">
        <v>2</v>
      </c>
      <c r="J1071" s="8">
        <v>138</v>
      </c>
      <c r="K1071" s="8">
        <v>10601</v>
      </c>
      <c r="L1071" s="8" t="s">
        <v>177</v>
      </c>
      <c r="M1071" s="8" t="s">
        <v>178</v>
      </c>
      <c r="N1071" s="9" t="s">
        <v>179</v>
      </c>
      <c r="O1071" s="9">
        <v>15595</v>
      </c>
      <c r="P1071" s="8" t="s">
        <v>416</v>
      </c>
      <c r="Q1071" s="10">
        <v>34161683</v>
      </c>
      <c r="R1071" s="10">
        <v>69</v>
      </c>
      <c r="S1071" s="10">
        <v>2206709</v>
      </c>
    </row>
    <row r="1072" ht="14.25" spans="1:19">
      <c r="A1072" s="7">
        <v>44875.8104166667</v>
      </c>
      <c r="B1072" s="8">
        <v>51344214</v>
      </c>
      <c r="C1072" s="8">
        <v>107728</v>
      </c>
      <c r="D1072" s="8" t="s">
        <v>112</v>
      </c>
      <c r="E1072" s="8">
        <v>174232</v>
      </c>
      <c r="F1072" s="8" t="s">
        <v>174</v>
      </c>
      <c r="G1072" s="8" t="s">
        <v>175</v>
      </c>
      <c r="H1072" s="8" t="s">
        <v>176</v>
      </c>
      <c r="I1072" s="8">
        <v>8</v>
      </c>
      <c r="J1072" s="8">
        <v>552</v>
      </c>
      <c r="K1072" s="8">
        <v>10601</v>
      </c>
      <c r="L1072" s="8" t="s">
        <v>177</v>
      </c>
      <c r="M1072" s="8" t="s">
        <v>178</v>
      </c>
      <c r="N1072" s="9" t="s">
        <v>179</v>
      </c>
      <c r="O1072" s="9">
        <v>13397</v>
      </c>
      <c r="P1072" s="8" t="s">
        <v>417</v>
      </c>
      <c r="Q1072" s="10">
        <v>33721990</v>
      </c>
      <c r="R1072" s="10">
        <v>69</v>
      </c>
      <c r="S1072" s="10">
        <v>2206729</v>
      </c>
    </row>
    <row r="1073" ht="14.25" spans="1:19">
      <c r="A1073" s="7">
        <v>44875.8104166667</v>
      </c>
      <c r="B1073" s="8">
        <v>51344214</v>
      </c>
      <c r="C1073" s="8">
        <v>107728</v>
      </c>
      <c r="D1073" s="8" t="s">
        <v>112</v>
      </c>
      <c r="E1073" s="8">
        <v>174232</v>
      </c>
      <c r="F1073" s="8" t="s">
        <v>174</v>
      </c>
      <c r="G1073" s="8" t="s">
        <v>175</v>
      </c>
      <c r="H1073" s="8" t="s">
        <v>176</v>
      </c>
      <c r="I1073" s="8">
        <v>2</v>
      </c>
      <c r="J1073" s="8">
        <v>138</v>
      </c>
      <c r="K1073" s="8">
        <v>10601</v>
      </c>
      <c r="L1073" s="8" t="s">
        <v>177</v>
      </c>
      <c r="M1073" s="8" t="s">
        <v>178</v>
      </c>
      <c r="N1073" s="9" t="s">
        <v>179</v>
      </c>
      <c r="O1073" s="9">
        <v>13397</v>
      </c>
      <c r="P1073" s="8" t="s">
        <v>417</v>
      </c>
      <c r="Q1073" s="10">
        <v>34161683</v>
      </c>
      <c r="R1073" s="10">
        <v>69</v>
      </c>
      <c r="S1073" s="10">
        <v>2206709</v>
      </c>
    </row>
    <row r="1074" ht="14.25" spans="1:19">
      <c r="A1074" s="7">
        <v>44876.4993055556</v>
      </c>
      <c r="B1074" s="8">
        <v>51352693</v>
      </c>
      <c r="C1074" s="8">
        <v>107728</v>
      </c>
      <c r="D1074" s="8" t="s">
        <v>112</v>
      </c>
      <c r="E1074" s="8">
        <v>174232</v>
      </c>
      <c r="F1074" s="8" t="s">
        <v>174</v>
      </c>
      <c r="G1074" s="8" t="s">
        <v>175</v>
      </c>
      <c r="H1074" s="8" t="s">
        <v>176</v>
      </c>
      <c r="I1074" s="8">
        <v>10</v>
      </c>
      <c r="J1074" s="8">
        <v>690</v>
      </c>
      <c r="K1074" s="8">
        <v>10601</v>
      </c>
      <c r="L1074" s="8" t="s">
        <v>177</v>
      </c>
      <c r="M1074" s="8" t="s">
        <v>178</v>
      </c>
      <c r="N1074" s="9" t="s">
        <v>179</v>
      </c>
      <c r="O1074" s="9">
        <v>13397</v>
      </c>
      <c r="P1074" s="8" t="s">
        <v>417</v>
      </c>
      <c r="Q1074" s="10">
        <v>33721990</v>
      </c>
      <c r="R1074" s="10">
        <v>69</v>
      </c>
      <c r="S1074" s="10">
        <v>2206729</v>
      </c>
    </row>
    <row r="1075" ht="14.25" spans="1:19">
      <c r="A1075" s="7">
        <v>44876.6840277778</v>
      </c>
      <c r="B1075" s="8">
        <v>51356500</v>
      </c>
      <c r="C1075" s="8">
        <v>107728</v>
      </c>
      <c r="D1075" s="8" t="s">
        <v>112</v>
      </c>
      <c r="E1075" s="8">
        <v>174232</v>
      </c>
      <c r="F1075" s="8" t="s">
        <v>174</v>
      </c>
      <c r="G1075" s="8" t="s">
        <v>175</v>
      </c>
      <c r="H1075" s="8" t="s">
        <v>176</v>
      </c>
      <c r="I1075" s="8">
        <v>10</v>
      </c>
      <c r="J1075" s="8">
        <v>690</v>
      </c>
      <c r="K1075" s="8">
        <v>10601</v>
      </c>
      <c r="L1075" s="8" t="s">
        <v>177</v>
      </c>
      <c r="M1075" s="8" t="s">
        <v>178</v>
      </c>
      <c r="N1075" s="9" t="s">
        <v>179</v>
      </c>
      <c r="O1075" s="9">
        <v>15595</v>
      </c>
      <c r="P1075" s="8" t="s">
        <v>416</v>
      </c>
      <c r="Q1075" s="10">
        <v>34318250</v>
      </c>
      <c r="R1075" s="10">
        <v>69</v>
      </c>
      <c r="S1075" s="10">
        <v>2207726</v>
      </c>
    </row>
    <row r="1076" ht="14.25" spans="1:19">
      <c r="A1076" s="7">
        <v>44876.7659722222</v>
      </c>
      <c r="B1076" s="8">
        <v>51358562</v>
      </c>
      <c r="C1076" s="8">
        <v>107728</v>
      </c>
      <c r="D1076" s="8" t="s">
        <v>112</v>
      </c>
      <c r="E1076" s="8">
        <v>174232</v>
      </c>
      <c r="F1076" s="8" t="s">
        <v>174</v>
      </c>
      <c r="G1076" s="8" t="s">
        <v>175</v>
      </c>
      <c r="H1076" s="8" t="s">
        <v>176</v>
      </c>
      <c r="I1076" s="8">
        <v>10</v>
      </c>
      <c r="J1076" s="8">
        <v>690</v>
      </c>
      <c r="K1076" s="8">
        <v>10601</v>
      </c>
      <c r="L1076" s="8" t="s">
        <v>177</v>
      </c>
      <c r="M1076" s="8" t="s">
        <v>178</v>
      </c>
      <c r="N1076" s="9" t="s">
        <v>179</v>
      </c>
      <c r="O1076" s="9">
        <v>15595</v>
      </c>
      <c r="P1076" s="8" t="s">
        <v>416</v>
      </c>
      <c r="Q1076" s="10">
        <v>34318250</v>
      </c>
      <c r="R1076" s="10">
        <v>69</v>
      </c>
      <c r="S1076" s="10">
        <v>2207726</v>
      </c>
    </row>
    <row r="1077" ht="14.25" spans="1:19">
      <c r="A1077" s="7">
        <v>44876.7673611111</v>
      </c>
      <c r="B1077" s="8">
        <v>51358511</v>
      </c>
      <c r="C1077" s="8">
        <v>107728</v>
      </c>
      <c r="D1077" s="8" t="s">
        <v>112</v>
      </c>
      <c r="E1077" s="8">
        <v>174232</v>
      </c>
      <c r="F1077" s="8" t="s">
        <v>174</v>
      </c>
      <c r="G1077" s="8" t="s">
        <v>175</v>
      </c>
      <c r="H1077" s="8" t="s">
        <v>176</v>
      </c>
      <c r="I1077" s="8">
        <v>8</v>
      </c>
      <c r="J1077" s="8">
        <v>552</v>
      </c>
      <c r="K1077" s="8">
        <v>10601</v>
      </c>
      <c r="L1077" s="8" t="s">
        <v>177</v>
      </c>
      <c r="M1077" s="8" t="s">
        <v>178</v>
      </c>
      <c r="N1077" s="9" t="s">
        <v>179</v>
      </c>
      <c r="O1077" s="9">
        <v>15085</v>
      </c>
      <c r="P1077" s="8" t="s">
        <v>418</v>
      </c>
      <c r="Q1077" s="10">
        <v>33721990</v>
      </c>
      <c r="R1077" s="10">
        <v>69</v>
      </c>
      <c r="S1077" s="10">
        <v>2206729</v>
      </c>
    </row>
    <row r="1078" ht="14.25" spans="1:19">
      <c r="A1078" s="7">
        <v>44876.7673611111</v>
      </c>
      <c r="B1078" s="8">
        <v>51358511</v>
      </c>
      <c r="C1078" s="8">
        <v>107728</v>
      </c>
      <c r="D1078" s="8" t="s">
        <v>112</v>
      </c>
      <c r="E1078" s="8">
        <v>174232</v>
      </c>
      <c r="F1078" s="8" t="s">
        <v>174</v>
      </c>
      <c r="G1078" s="8" t="s">
        <v>175</v>
      </c>
      <c r="H1078" s="8" t="s">
        <v>176</v>
      </c>
      <c r="I1078" s="8">
        <v>2</v>
      </c>
      <c r="J1078" s="8">
        <v>138</v>
      </c>
      <c r="K1078" s="8">
        <v>10601</v>
      </c>
      <c r="L1078" s="8" t="s">
        <v>177</v>
      </c>
      <c r="M1078" s="8" t="s">
        <v>178</v>
      </c>
      <c r="N1078" s="9" t="s">
        <v>179</v>
      </c>
      <c r="O1078" s="9">
        <v>15085</v>
      </c>
      <c r="P1078" s="8" t="s">
        <v>418</v>
      </c>
      <c r="Q1078" s="10">
        <v>34318250</v>
      </c>
      <c r="R1078" s="10">
        <v>69</v>
      </c>
      <c r="S1078" s="10">
        <v>2207726</v>
      </c>
    </row>
    <row r="1079" ht="14.25" spans="1:19">
      <c r="A1079" s="7">
        <v>44877.4048611111</v>
      </c>
      <c r="B1079" s="8">
        <v>51365374</v>
      </c>
      <c r="C1079" s="8">
        <v>107728</v>
      </c>
      <c r="D1079" s="8" t="s">
        <v>112</v>
      </c>
      <c r="E1079" s="8">
        <v>174232</v>
      </c>
      <c r="F1079" s="8" t="s">
        <v>174</v>
      </c>
      <c r="G1079" s="8" t="s">
        <v>175</v>
      </c>
      <c r="H1079" s="8" t="s">
        <v>176</v>
      </c>
      <c r="I1079" s="8">
        <v>10</v>
      </c>
      <c r="J1079" s="8">
        <v>690</v>
      </c>
      <c r="K1079" s="8">
        <v>10601</v>
      </c>
      <c r="L1079" s="8" t="s">
        <v>177</v>
      </c>
      <c r="M1079" s="8" t="s">
        <v>178</v>
      </c>
      <c r="N1079" s="9" t="s">
        <v>179</v>
      </c>
      <c r="O1079" s="9">
        <v>15085</v>
      </c>
      <c r="P1079" s="8" t="s">
        <v>418</v>
      </c>
      <c r="Q1079" s="10">
        <v>34161683</v>
      </c>
      <c r="R1079" s="10">
        <v>69</v>
      </c>
      <c r="S1079" s="10">
        <v>2206709</v>
      </c>
    </row>
    <row r="1080" ht="14.25" spans="1:19">
      <c r="A1080" s="7">
        <v>44877.86875</v>
      </c>
      <c r="B1080" s="8">
        <v>51376012</v>
      </c>
      <c r="C1080" s="8">
        <v>107728</v>
      </c>
      <c r="D1080" s="8" t="s">
        <v>112</v>
      </c>
      <c r="E1080" s="8">
        <v>174232</v>
      </c>
      <c r="F1080" s="8" t="s">
        <v>174</v>
      </c>
      <c r="G1080" s="8" t="s">
        <v>175</v>
      </c>
      <c r="H1080" s="8" t="s">
        <v>176</v>
      </c>
      <c r="I1080" s="8">
        <v>10</v>
      </c>
      <c r="J1080" s="8">
        <v>690</v>
      </c>
      <c r="K1080" s="8">
        <v>10601</v>
      </c>
      <c r="L1080" s="8" t="s">
        <v>177</v>
      </c>
      <c r="M1080" s="8" t="s">
        <v>178</v>
      </c>
      <c r="N1080" s="9" t="s">
        <v>179</v>
      </c>
      <c r="O1080" s="9">
        <v>13397</v>
      </c>
      <c r="P1080" s="8" t="s">
        <v>417</v>
      </c>
      <c r="Q1080" s="10">
        <v>34733815</v>
      </c>
      <c r="R1080" s="10">
        <v>69</v>
      </c>
      <c r="S1080" s="10">
        <v>2207729</v>
      </c>
    </row>
    <row r="1081" ht="14.25" spans="1:19">
      <c r="A1081" s="7">
        <v>44878.8451388889</v>
      </c>
      <c r="B1081" s="8">
        <v>51389211</v>
      </c>
      <c r="C1081" s="8">
        <v>107728</v>
      </c>
      <c r="D1081" s="8" t="s">
        <v>112</v>
      </c>
      <c r="E1081" s="8">
        <v>174232</v>
      </c>
      <c r="F1081" s="8" t="s">
        <v>174</v>
      </c>
      <c r="G1081" s="8" t="s">
        <v>175</v>
      </c>
      <c r="H1081" s="8" t="s">
        <v>176</v>
      </c>
      <c r="I1081" s="8">
        <v>3</v>
      </c>
      <c r="J1081" s="8">
        <v>276</v>
      </c>
      <c r="K1081" s="8">
        <v>10601</v>
      </c>
      <c r="L1081" s="8" t="s">
        <v>177</v>
      </c>
      <c r="M1081" s="8" t="s">
        <v>178</v>
      </c>
      <c r="N1081" s="9" t="s">
        <v>179</v>
      </c>
      <c r="O1081" s="9">
        <v>15085</v>
      </c>
      <c r="P1081" s="8" t="s">
        <v>418</v>
      </c>
      <c r="Q1081" s="10">
        <v>34318250</v>
      </c>
      <c r="R1081" s="10">
        <v>69</v>
      </c>
      <c r="S1081" s="10">
        <v>2207726</v>
      </c>
    </row>
    <row r="1082" ht="14.25" spans="1:19">
      <c r="A1082" s="7">
        <v>44879.4881944444</v>
      </c>
      <c r="B1082" s="8">
        <v>51393675</v>
      </c>
      <c r="C1082" s="8">
        <v>107728</v>
      </c>
      <c r="D1082" s="8" t="s">
        <v>112</v>
      </c>
      <c r="E1082" s="8">
        <v>174232</v>
      </c>
      <c r="F1082" s="8" t="s">
        <v>174</v>
      </c>
      <c r="G1082" s="8" t="s">
        <v>175</v>
      </c>
      <c r="H1082" s="8" t="s">
        <v>176</v>
      </c>
      <c r="I1082" s="8">
        <v>6</v>
      </c>
      <c r="J1082" s="8">
        <v>414</v>
      </c>
      <c r="K1082" s="8">
        <v>10601</v>
      </c>
      <c r="L1082" s="8" t="s">
        <v>177</v>
      </c>
      <c r="M1082" s="8" t="s">
        <v>178</v>
      </c>
      <c r="N1082" s="9" t="s">
        <v>179</v>
      </c>
      <c r="O1082" s="9">
        <v>15085</v>
      </c>
      <c r="P1082" s="8" t="s">
        <v>418</v>
      </c>
      <c r="Q1082" s="10">
        <v>34161683</v>
      </c>
      <c r="R1082" s="10">
        <v>69</v>
      </c>
      <c r="S1082" s="10">
        <v>2206709</v>
      </c>
    </row>
    <row r="1083" ht="14.25" spans="1:19">
      <c r="A1083" s="7">
        <v>44879.4881944444</v>
      </c>
      <c r="B1083" s="8">
        <v>51393675</v>
      </c>
      <c r="C1083" s="8">
        <v>107728</v>
      </c>
      <c r="D1083" s="8" t="s">
        <v>112</v>
      </c>
      <c r="E1083" s="8">
        <v>174232</v>
      </c>
      <c r="F1083" s="8" t="s">
        <v>174</v>
      </c>
      <c r="G1083" s="8" t="s">
        <v>175</v>
      </c>
      <c r="H1083" s="8" t="s">
        <v>176</v>
      </c>
      <c r="I1083" s="8">
        <v>4</v>
      </c>
      <c r="J1083" s="8">
        <v>276</v>
      </c>
      <c r="K1083" s="8">
        <v>10601</v>
      </c>
      <c r="L1083" s="8" t="s">
        <v>177</v>
      </c>
      <c r="M1083" s="8" t="s">
        <v>178</v>
      </c>
      <c r="N1083" s="9" t="s">
        <v>179</v>
      </c>
      <c r="O1083" s="9">
        <v>15085</v>
      </c>
      <c r="P1083" s="8" t="s">
        <v>418</v>
      </c>
      <c r="Q1083" s="10">
        <v>34138681</v>
      </c>
      <c r="R1083" s="10">
        <v>69</v>
      </c>
      <c r="S1083" s="10">
        <v>2206738</v>
      </c>
    </row>
    <row r="1084" ht="14.25" spans="1:19">
      <c r="A1084" s="7">
        <v>44879.7208333333</v>
      </c>
      <c r="B1084" s="8">
        <v>51398764</v>
      </c>
      <c r="C1084" s="8">
        <v>107728</v>
      </c>
      <c r="D1084" s="8" t="s">
        <v>112</v>
      </c>
      <c r="E1084" s="8">
        <v>174232</v>
      </c>
      <c r="F1084" s="8" t="s">
        <v>174</v>
      </c>
      <c r="G1084" s="8" t="s">
        <v>175</v>
      </c>
      <c r="H1084" s="8" t="s">
        <v>176</v>
      </c>
      <c r="I1084" s="8">
        <v>8</v>
      </c>
      <c r="J1084" s="8">
        <v>552</v>
      </c>
      <c r="K1084" s="8">
        <v>10601</v>
      </c>
      <c r="L1084" s="8" t="s">
        <v>177</v>
      </c>
      <c r="M1084" s="8" t="s">
        <v>178</v>
      </c>
      <c r="N1084" s="9" t="s">
        <v>179</v>
      </c>
      <c r="O1084" s="9">
        <v>13397</v>
      </c>
      <c r="P1084" s="8" t="s">
        <v>417</v>
      </c>
      <c r="Q1084" s="10">
        <v>34318250</v>
      </c>
      <c r="R1084" s="10">
        <v>69</v>
      </c>
      <c r="S1084" s="10">
        <v>2207726</v>
      </c>
    </row>
    <row r="1085" ht="14.25" spans="1:19">
      <c r="A1085" s="7">
        <v>44879.7208333333</v>
      </c>
      <c r="B1085" s="8">
        <v>51398764</v>
      </c>
      <c r="C1085" s="8">
        <v>107728</v>
      </c>
      <c r="D1085" s="8" t="s">
        <v>112</v>
      </c>
      <c r="E1085" s="8">
        <v>174232</v>
      </c>
      <c r="F1085" s="8" t="s">
        <v>174</v>
      </c>
      <c r="G1085" s="8" t="s">
        <v>175</v>
      </c>
      <c r="H1085" s="8" t="s">
        <v>176</v>
      </c>
      <c r="I1085" s="8">
        <v>2</v>
      </c>
      <c r="J1085" s="8">
        <v>138</v>
      </c>
      <c r="K1085" s="8">
        <v>10601</v>
      </c>
      <c r="L1085" s="8" t="s">
        <v>177</v>
      </c>
      <c r="M1085" s="8" t="s">
        <v>178</v>
      </c>
      <c r="N1085" s="9" t="s">
        <v>179</v>
      </c>
      <c r="O1085" s="9">
        <v>13397</v>
      </c>
      <c r="P1085" s="8" t="s">
        <v>417</v>
      </c>
      <c r="Q1085" s="10">
        <v>34161683</v>
      </c>
      <c r="R1085" s="10">
        <v>69</v>
      </c>
      <c r="S1085" s="10">
        <v>2206709</v>
      </c>
    </row>
    <row r="1086" ht="14.25" spans="1:19">
      <c r="A1086" s="7">
        <v>44880.8534722222</v>
      </c>
      <c r="B1086" s="8">
        <v>51417756</v>
      </c>
      <c r="C1086" s="8">
        <v>107728</v>
      </c>
      <c r="D1086" s="8" t="s">
        <v>112</v>
      </c>
      <c r="E1086" s="8">
        <v>174232</v>
      </c>
      <c r="F1086" s="8" t="s">
        <v>174</v>
      </c>
      <c r="G1086" s="8" t="s">
        <v>175</v>
      </c>
      <c r="H1086" s="8" t="s">
        <v>176</v>
      </c>
      <c r="I1086" s="8">
        <v>8</v>
      </c>
      <c r="J1086" s="8">
        <v>552</v>
      </c>
      <c r="K1086" s="8">
        <v>10601</v>
      </c>
      <c r="L1086" s="8" t="s">
        <v>177</v>
      </c>
      <c r="M1086" s="8" t="s">
        <v>178</v>
      </c>
      <c r="N1086" s="9" t="s">
        <v>179</v>
      </c>
      <c r="O1086" s="9">
        <v>15085</v>
      </c>
      <c r="P1086" s="8" t="s">
        <v>418</v>
      </c>
      <c r="Q1086" s="10">
        <v>34733815</v>
      </c>
      <c r="R1086" s="10">
        <v>69</v>
      </c>
      <c r="S1086" s="10">
        <v>2207729</v>
      </c>
    </row>
    <row r="1087" ht="14.25" spans="1:19">
      <c r="A1087" s="7">
        <v>44880.8534722222</v>
      </c>
      <c r="B1087" s="8">
        <v>51417756</v>
      </c>
      <c r="C1087" s="8">
        <v>107728</v>
      </c>
      <c r="D1087" s="8" t="s">
        <v>112</v>
      </c>
      <c r="E1087" s="8">
        <v>174232</v>
      </c>
      <c r="F1087" s="8" t="s">
        <v>174</v>
      </c>
      <c r="G1087" s="8" t="s">
        <v>175</v>
      </c>
      <c r="H1087" s="8" t="s">
        <v>176</v>
      </c>
      <c r="I1087" s="8">
        <v>2</v>
      </c>
      <c r="J1087" s="8">
        <v>138</v>
      </c>
      <c r="K1087" s="8">
        <v>10601</v>
      </c>
      <c r="L1087" s="8" t="s">
        <v>177</v>
      </c>
      <c r="M1087" s="8" t="s">
        <v>178</v>
      </c>
      <c r="N1087" s="9" t="s">
        <v>179</v>
      </c>
      <c r="O1087" s="9">
        <v>15085</v>
      </c>
      <c r="P1087" s="8" t="s">
        <v>418</v>
      </c>
      <c r="Q1087" s="10">
        <v>33721990</v>
      </c>
      <c r="R1087" s="10">
        <v>69</v>
      </c>
      <c r="S1087" s="10">
        <v>2206729</v>
      </c>
    </row>
    <row r="1088" ht="14.25" spans="1:19">
      <c r="A1088" s="7">
        <v>44874.4819444444</v>
      </c>
      <c r="B1088" s="8">
        <v>51318402</v>
      </c>
      <c r="C1088" s="8">
        <v>108277</v>
      </c>
      <c r="D1088" s="8" t="s">
        <v>113</v>
      </c>
      <c r="E1088" s="8">
        <v>174232</v>
      </c>
      <c r="F1088" s="8" t="s">
        <v>174</v>
      </c>
      <c r="G1088" s="8" t="s">
        <v>175</v>
      </c>
      <c r="H1088" s="8" t="s">
        <v>176</v>
      </c>
      <c r="I1088" s="8">
        <v>10</v>
      </c>
      <c r="J1088" s="8">
        <v>690</v>
      </c>
      <c r="K1088" s="8">
        <v>10601</v>
      </c>
      <c r="L1088" s="8" t="s">
        <v>177</v>
      </c>
      <c r="M1088" s="8" t="s">
        <v>178</v>
      </c>
      <c r="N1088" s="9" t="s">
        <v>179</v>
      </c>
      <c r="O1088" s="9">
        <v>13186</v>
      </c>
      <c r="P1088" s="8" t="s">
        <v>419</v>
      </c>
      <c r="Q1088" s="10">
        <v>34232631</v>
      </c>
      <c r="R1088" s="10">
        <v>69</v>
      </c>
      <c r="S1088" s="10">
        <v>2206758</v>
      </c>
    </row>
    <row r="1089" ht="14.25" spans="1:19">
      <c r="A1089" s="7">
        <v>44874.8895833333</v>
      </c>
      <c r="B1089" s="8">
        <v>51331091</v>
      </c>
      <c r="C1089" s="8">
        <v>108277</v>
      </c>
      <c r="D1089" s="8" t="s">
        <v>113</v>
      </c>
      <c r="E1089" s="8">
        <v>174232</v>
      </c>
      <c r="F1089" s="8" t="s">
        <v>174</v>
      </c>
      <c r="G1089" s="8" t="s">
        <v>175</v>
      </c>
      <c r="H1089" s="8" t="s">
        <v>176</v>
      </c>
      <c r="I1089" s="8">
        <v>10</v>
      </c>
      <c r="J1089" s="8">
        <v>690</v>
      </c>
      <c r="K1089" s="8">
        <v>10601</v>
      </c>
      <c r="L1089" s="8" t="s">
        <v>177</v>
      </c>
      <c r="M1089" s="8" t="s">
        <v>178</v>
      </c>
      <c r="N1089" s="9" t="s">
        <v>179</v>
      </c>
      <c r="O1089" s="9">
        <v>13186</v>
      </c>
      <c r="P1089" s="8" t="s">
        <v>419</v>
      </c>
      <c r="Q1089" s="10">
        <v>34161683</v>
      </c>
      <c r="R1089" s="10">
        <v>69</v>
      </c>
      <c r="S1089" s="10">
        <v>2206709</v>
      </c>
    </row>
    <row r="1090" ht="14.25" spans="1:19">
      <c r="A1090" s="7">
        <v>44876.6020833333</v>
      </c>
      <c r="B1090" s="8">
        <v>51354678</v>
      </c>
      <c r="C1090" s="8">
        <v>108277</v>
      </c>
      <c r="D1090" s="8" t="s">
        <v>113</v>
      </c>
      <c r="E1090" s="8">
        <v>174232</v>
      </c>
      <c r="F1090" s="8" t="s">
        <v>174</v>
      </c>
      <c r="G1090" s="8" t="s">
        <v>175</v>
      </c>
      <c r="H1090" s="8" t="s">
        <v>176</v>
      </c>
      <c r="I1090" s="8">
        <v>10</v>
      </c>
      <c r="J1090" s="8">
        <v>690</v>
      </c>
      <c r="K1090" s="8">
        <v>10601</v>
      </c>
      <c r="L1090" s="8" t="s">
        <v>177</v>
      </c>
      <c r="M1090" s="8" t="s">
        <v>178</v>
      </c>
      <c r="N1090" s="9" t="s">
        <v>179</v>
      </c>
      <c r="O1090" s="9">
        <v>12990</v>
      </c>
      <c r="P1090" s="8" t="s">
        <v>420</v>
      </c>
      <c r="Q1090" s="10">
        <v>34318250</v>
      </c>
      <c r="R1090" s="10">
        <v>69</v>
      </c>
      <c r="S1090" s="10">
        <v>2207726</v>
      </c>
    </row>
    <row r="1091" ht="14.25" spans="1:19">
      <c r="A1091" s="7">
        <v>44878.4534722222</v>
      </c>
      <c r="B1091" s="8">
        <v>51379598</v>
      </c>
      <c r="C1091" s="8">
        <v>108277</v>
      </c>
      <c r="D1091" s="8" t="s">
        <v>113</v>
      </c>
      <c r="E1091" s="8">
        <v>174232</v>
      </c>
      <c r="F1091" s="8" t="s">
        <v>174</v>
      </c>
      <c r="G1091" s="8" t="s">
        <v>175</v>
      </c>
      <c r="H1091" s="8" t="s">
        <v>176</v>
      </c>
      <c r="I1091" s="8">
        <v>10</v>
      </c>
      <c r="J1091" s="8">
        <v>690</v>
      </c>
      <c r="K1091" s="8">
        <v>10601</v>
      </c>
      <c r="L1091" s="8" t="s">
        <v>177</v>
      </c>
      <c r="M1091" s="8" t="s">
        <v>178</v>
      </c>
      <c r="N1091" s="9" t="s">
        <v>179</v>
      </c>
      <c r="O1091" s="9">
        <v>12990</v>
      </c>
      <c r="P1091" s="8" t="s">
        <v>420</v>
      </c>
      <c r="Q1091" s="10">
        <v>34318250</v>
      </c>
      <c r="R1091" s="10">
        <v>69</v>
      </c>
      <c r="S1091" s="10">
        <v>2207726</v>
      </c>
    </row>
    <row r="1092" ht="14.25" spans="1:19">
      <c r="A1092" s="7">
        <v>44879.3930555556</v>
      </c>
      <c r="B1092" s="8">
        <v>51391974</v>
      </c>
      <c r="C1092" s="8">
        <v>108277</v>
      </c>
      <c r="D1092" s="8" t="s">
        <v>113</v>
      </c>
      <c r="E1092" s="8">
        <v>174232</v>
      </c>
      <c r="F1092" s="8" t="s">
        <v>174</v>
      </c>
      <c r="G1092" s="8" t="s">
        <v>175</v>
      </c>
      <c r="H1092" s="8" t="s">
        <v>176</v>
      </c>
      <c r="I1092" s="8">
        <v>1</v>
      </c>
      <c r="J1092" s="8">
        <v>138</v>
      </c>
      <c r="K1092" s="8">
        <v>10601</v>
      </c>
      <c r="L1092" s="8" t="s">
        <v>177</v>
      </c>
      <c r="M1092" s="8" t="s">
        <v>178</v>
      </c>
      <c r="N1092" s="9" t="s">
        <v>179</v>
      </c>
      <c r="O1092" s="9">
        <v>13186</v>
      </c>
      <c r="P1092" s="8" t="s">
        <v>419</v>
      </c>
      <c r="Q1092" s="10">
        <v>34318250</v>
      </c>
      <c r="R1092" s="10">
        <v>69</v>
      </c>
      <c r="S1092" s="10">
        <v>2207726</v>
      </c>
    </row>
    <row r="1093" ht="14.25" spans="1:19">
      <c r="A1093" s="7">
        <v>44879.7368055556</v>
      </c>
      <c r="B1093" s="8">
        <v>51399165</v>
      </c>
      <c r="C1093" s="8">
        <v>108277</v>
      </c>
      <c r="D1093" s="8" t="s">
        <v>113</v>
      </c>
      <c r="E1093" s="8">
        <v>174232</v>
      </c>
      <c r="F1093" s="8" t="s">
        <v>174</v>
      </c>
      <c r="G1093" s="8" t="s">
        <v>175</v>
      </c>
      <c r="H1093" s="8" t="s">
        <v>176</v>
      </c>
      <c r="I1093" s="8">
        <v>-1</v>
      </c>
      <c r="J1093" s="8">
        <v>-138</v>
      </c>
      <c r="K1093" s="8">
        <v>10601</v>
      </c>
      <c r="L1093" s="8" t="s">
        <v>177</v>
      </c>
      <c r="M1093" s="8" t="s">
        <v>178</v>
      </c>
      <c r="N1093" s="9" t="s">
        <v>179</v>
      </c>
      <c r="O1093" s="9">
        <v>13186</v>
      </c>
      <c r="P1093" s="8" t="s">
        <v>419</v>
      </c>
      <c r="Q1093" s="10">
        <v>34318250</v>
      </c>
      <c r="R1093" s="10">
        <v>69</v>
      </c>
      <c r="S1093" s="10">
        <v>2207726</v>
      </c>
    </row>
    <row r="1094" ht="14.25" spans="1:19">
      <c r="A1094" s="7">
        <v>44874.7319444444</v>
      </c>
      <c r="B1094" s="8">
        <v>51325219</v>
      </c>
      <c r="C1094" s="8">
        <v>108656</v>
      </c>
      <c r="D1094" s="8" t="s">
        <v>114</v>
      </c>
      <c r="E1094" s="8">
        <v>174232</v>
      </c>
      <c r="F1094" s="8" t="s">
        <v>174</v>
      </c>
      <c r="G1094" s="8" t="s">
        <v>175</v>
      </c>
      <c r="H1094" s="8" t="s">
        <v>176</v>
      </c>
      <c r="I1094" s="8">
        <v>10</v>
      </c>
      <c r="J1094" s="8">
        <v>690</v>
      </c>
      <c r="K1094" s="8">
        <v>10601</v>
      </c>
      <c r="L1094" s="8" t="s">
        <v>177</v>
      </c>
      <c r="M1094" s="8" t="s">
        <v>178</v>
      </c>
      <c r="N1094" s="9" t="s">
        <v>179</v>
      </c>
      <c r="O1094" s="9">
        <v>8489</v>
      </c>
      <c r="P1094" s="8" t="s">
        <v>421</v>
      </c>
      <c r="Q1094" s="10">
        <v>34232631</v>
      </c>
      <c r="R1094" s="10">
        <v>69</v>
      </c>
      <c r="S1094" s="10">
        <v>2206758</v>
      </c>
    </row>
    <row r="1095" ht="14.25" spans="1:19">
      <c r="A1095" s="7">
        <v>44874.7604166667</v>
      </c>
      <c r="B1095" s="8">
        <v>51326150</v>
      </c>
      <c r="C1095" s="8">
        <v>108656</v>
      </c>
      <c r="D1095" s="8" t="s">
        <v>114</v>
      </c>
      <c r="E1095" s="8">
        <v>174232</v>
      </c>
      <c r="F1095" s="8" t="s">
        <v>174</v>
      </c>
      <c r="G1095" s="8" t="s">
        <v>175</v>
      </c>
      <c r="H1095" s="8" t="s">
        <v>176</v>
      </c>
      <c r="I1095" s="8">
        <v>10</v>
      </c>
      <c r="J1095" s="8">
        <v>690</v>
      </c>
      <c r="K1095" s="8">
        <v>10601</v>
      </c>
      <c r="L1095" s="8" t="s">
        <v>177</v>
      </c>
      <c r="M1095" s="8" t="s">
        <v>178</v>
      </c>
      <c r="N1095" s="9" t="s">
        <v>179</v>
      </c>
      <c r="O1095" s="9">
        <v>8489</v>
      </c>
      <c r="P1095" s="8" t="s">
        <v>421</v>
      </c>
      <c r="Q1095" s="10">
        <v>34232631</v>
      </c>
      <c r="R1095" s="10">
        <v>69</v>
      </c>
      <c r="S1095" s="10">
        <v>2206758</v>
      </c>
    </row>
    <row r="1096" ht="14.25" spans="1:19">
      <c r="A1096" s="7">
        <v>44875.3638888889</v>
      </c>
      <c r="B1096" s="8">
        <v>51332659</v>
      </c>
      <c r="C1096" s="8">
        <v>108656</v>
      </c>
      <c r="D1096" s="8" t="s">
        <v>114</v>
      </c>
      <c r="E1096" s="8">
        <v>174232</v>
      </c>
      <c r="F1096" s="8" t="s">
        <v>174</v>
      </c>
      <c r="G1096" s="8" t="s">
        <v>175</v>
      </c>
      <c r="H1096" s="8" t="s">
        <v>176</v>
      </c>
      <c r="I1096" s="8">
        <v>10</v>
      </c>
      <c r="J1096" s="8">
        <v>690</v>
      </c>
      <c r="K1096" s="8">
        <v>10601</v>
      </c>
      <c r="L1096" s="8" t="s">
        <v>177</v>
      </c>
      <c r="M1096" s="8" t="s">
        <v>178</v>
      </c>
      <c r="N1096" s="9" t="s">
        <v>179</v>
      </c>
      <c r="O1096" s="9">
        <v>8489</v>
      </c>
      <c r="P1096" s="8" t="s">
        <v>421</v>
      </c>
      <c r="Q1096" s="10">
        <v>34232631</v>
      </c>
      <c r="R1096" s="10">
        <v>69</v>
      </c>
      <c r="S1096" s="10">
        <v>2206758</v>
      </c>
    </row>
    <row r="1097" ht="14.25" spans="1:19">
      <c r="A1097" s="7">
        <v>44875.4736111111</v>
      </c>
      <c r="B1097" s="8">
        <v>51335893</v>
      </c>
      <c r="C1097" s="8">
        <v>108656</v>
      </c>
      <c r="D1097" s="8" t="s">
        <v>114</v>
      </c>
      <c r="E1097" s="8">
        <v>174232</v>
      </c>
      <c r="F1097" s="8" t="s">
        <v>174</v>
      </c>
      <c r="G1097" s="8" t="s">
        <v>175</v>
      </c>
      <c r="H1097" s="8" t="s">
        <v>176</v>
      </c>
      <c r="I1097" s="8">
        <v>10</v>
      </c>
      <c r="J1097" s="8">
        <v>690</v>
      </c>
      <c r="K1097" s="8">
        <v>10601</v>
      </c>
      <c r="L1097" s="8" t="s">
        <v>177</v>
      </c>
      <c r="M1097" s="8" t="s">
        <v>178</v>
      </c>
      <c r="N1097" s="9" t="s">
        <v>179</v>
      </c>
      <c r="O1097" s="9">
        <v>8489</v>
      </c>
      <c r="P1097" s="8" t="s">
        <v>421</v>
      </c>
      <c r="Q1097" s="10">
        <v>34232631</v>
      </c>
      <c r="R1097" s="10">
        <v>69</v>
      </c>
      <c r="S1097" s="10">
        <v>2206758</v>
      </c>
    </row>
    <row r="1098" ht="14.25" spans="1:19">
      <c r="A1098" s="7">
        <v>44876.6708333333</v>
      </c>
      <c r="B1098" s="8">
        <v>51356210</v>
      </c>
      <c r="C1098" s="8">
        <v>108656</v>
      </c>
      <c r="D1098" s="8" t="s">
        <v>114</v>
      </c>
      <c r="E1098" s="8">
        <v>174232</v>
      </c>
      <c r="F1098" s="8" t="s">
        <v>174</v>
      </c>
      <c r="G1098" s="8" t="s">
        <v>175</v>
      </c>
      <c r="H1098" s="8" t="s">
        <v>176</v>
      </c>
      <c r="I1098" s="8">
        <v>10</v>
      </c>
      <c r="J1098" s="8">
        <v>690</v>
      </c>
      <c r="K1098" s="8">
        <v>10601</v>
      </c>
      <c r="L1098" s="8" t="s">
        <v>177</v>
      </c>
      <c r="M1098" s="8" t="s">
        <v>178</v>
      </c>
      <c r="N1098" s="9" t="s">
        <v>179</v>
      </c>
      <c r="O1098" s="9">
        <v>8489</v>
      </c>
      <c r="P1098" s="8" t="s">
        <v>421</v>
      </c>
      <c r="Q1098" s="10">
        <v>34232631</v>
      </c>
      <c r="R1098" s="10">
        <v>69</v>
      </c>
      <c r="S1098" s="10">
        <v>2206758</v>
      </c>
    </row>
    <row r="1099" ht="14.25" spans="1:19">
      <c r="A1099" s="7">
        <v>44876.8319444444</v>
      </c>
      <c r="B1099" s="8">
        <v>51361099</v>
      </c>
      <c r="C1099" s="8">
        <v>108656</v>
      </c>
      <c r="D1099" s="8" t="s">
        <v>114</v>
      </c>
      <c r="E1099" s="8">
        <v>174232</v>
      </c>
      <c r="F1099" s="8" t="s">
        <v>174</v>
      </c>
      <c r="G1099" s="8" t="s">
        <v>175</v>
      </c>
      <c r="H1099" s="8" t="s">
        <v>176</v>
      </c>
      <c r="I1099" s="8">
        <v>10</v>
      </c>
      <c r="J1099" s="8">
        <v>690</v>
      </c>
      <c r="K1099" s="8">
        <v>10601</v>
      </c>
      <c r="L1099" s="8" t="s">
        <v>177</v>
      </c>
      <c r="M1099" s="8" t="s">
        <v>178</v>
      </c>
      <c r="N1099" s="9" t="s">
        <v>179</v>
      </c>
      <c r="O1099" s="9">
        <v>8489</v>
      </c>
      <c r="P1099" s="8" t="s">
        <v>421</v>
      </c>
      <c r="Q1099" s="10">
        <v>34232631</v>
      </c>
      <c r="R1099" s="10">
        <v>69</v>
      </c>
      <c r="S1099" s="10">
        <v>2206758</v>
      </c>
    </row>
    <row r="1100" ht="14.25" spans="1:19">
      <c r="A1100" s="7">
        <v>44876.8368055556</v>
      </c>
      <c r="B1100" s="8">
        <v>51361258</v>
      </c>
      <c r="C1100" s="8">
        <v>108656</v>
      </c>
      <c r="D1100" s="8" t="s">
        <v>114</v>
      </c>
      <c r="E1100" s="8">
        <v>174232</v>
      </c>
      <c r="F1100" s="8" t="s">
        <v>174</v>
      </c>
      <c r="G1100" s="8" t="s">
        <v>175</v>
      </c>
      <c r="H1100" s="8" t="s">
        <v>176</v>
      </c>
      <c r="I1100" s="8">
        <v>10</v>
      </c>
      <c r="J1100" s="8">
        <v>690</v>
      </c>
      <c r="K1100" s="8">
        <v>10601</v>
      </c>
      <c r="L1100" s="8" t="s">
        <v>177</v>
      </c>
      <c r="M1100" s="8" t="s">
        <v>178</v>
      </c>
      <c r="N1100" s="9" t="s">
        <v>179</v>
      </c>
      <c r="O1100" s="9">
        <v>13331</v>
      </c>
      <c r="P1100" s="8" t="s">
        <v>422</v>
      </c>
      <c r="Q1100" s="10">
        <v>34232631</v>
      </c>
      <c r="R1100" s="10">
        <v>69</v>
      </c>
      <c r="S1100" s="10">
        <v>2206758</v>
      </c>
    </row>
    <row r="1101" ht="14.25" spans="1:19">
      <c r="A1101" s="7">
        <v>44877.4069444444</v>
      </c>
      <c r="B1101" s="8">
        <v>51365437</v>
      </c>
      <c r="C1101" s="8">
        <v>108656</v>
      </c>
      <c r="D1101" s="8" t="s">
        <v>114</v>
      </c>
      <c r="E1101" s="8">
        <v>174232</v>
      </c>
      <c r="F1101" s="8" t="s">
        <v>174</v>
      </c>
      <c r="G1101" s="8" t="s">
        <v>175</v>
      </c>
      <c r="H1101" s="8" t="s">
        <v>176</v>
      </c>
      <c r="I1101" s="8">
        <v>3</v>
      </c>
      <c r="J1101" s="8">
        <v>276</v>
      </c>
      <c r="K1101" s="8">
        <v>10601</v>
      </c>
      <c r="L1101" s="8" t="s">
        <v>177</v>
      </c>
      <c r="M1101" s="8" t="s">
        <v>178</v>
      </c>
      <c r="N1101" s="9" t="s">
        <v>179</v>
      </c>
      <c r="O1101" s="9">
        <v>13331</v>
      </c>
      <c r="P1101" s="8" t="s">
        <v>422</v>
      </c>
      <c r="Q1101" s="10">
        <v>34232631</v>
      </c>
      <c r="R1101" s="10">
        <v>69</v>
      </c>
      <c r="S1101" s="10">
        <v>2206758</v>
      </c>
    </row>
    <row r="1102" ht="14.25" spans="1:19">
      <c r="A1102" s="7">
        <v>44878.4590277778</v>
      </c>
      <c r="B1102" s="8">
        <v>51379795</v>
      </c>
      <c r="C1102" s="8">
        <v>108656</v>
      </c>
      <c r="D1102" s="8" t="s">
        <v>114</v>
      </c>
      <c r="E1102" s="8">
        <v>174232</v>
      </c>
      <c r="F1102" s="8" t="s">
        <v>174</v>
      </c>
      <c r="G1102" s="8" t="s">
        <v>175</v>
      </c>
      <c r="H1102" s="8" t="s">
        <v>176</v>
      </c>
      <c r="I1102" s="8">
        <v>7</v>
      </c>
      <c r="J1102" s="8">
        <v>483</v>
      </c>
      <c r="K1102" s="8">
        <v>10601</v>
      </c>
      <c r="L1102" s="8" t="s">
        <v>177</v>
      </c>
      <c r="M1102" s="8" t="s">
        <v>178</v>
      </c>
      <c r="N1102" s="9" t="s">
        <v>179</v>
      </c>
      <c r="O1102" s="9">
        <v>8489</v>
      </c>
      <c r="P1102" s="8" t="s">
        <v>421</v>
      </c>
      <c r="Q1102" s="10">
        <v>34232631</v>
      </c>
      <c r="R1102" s="10">
        <v>69</v>
      </c>
      <c r="S1102" s="10">
        <v>2206758</v>
      </c>
    </row>
    <row r="1103" ht="14.25" spans="1:19">
      <c r="A1103" s="7">
        <v>44878.4590277778</v>
      </c>
      <c r="B1103" s="8">
        <v>51379795</v>
      </c>
      <c r="C1103" s="8">
        <v>108656</v>
      </c>
      <c r="D1103" s="8" t="s">
        <v>114</v>
      </c>
      <c r="E1103" s="8">
        <v>174232</v>
      </c>
      <c r="F1103" s="8" t="s">
        <v>174</v>
      </c>
      <c r="G1103" s="8" t="s">
        <v>175</v>
      </c>
      <c r="H1103" s="8" t="s">
        <v>176</v>
      </c>
      <c r="I1103" s="8">
        <v>3</v>
      </c>
      <c r="J1103" s="8">
        <v>207</v>
      </c>
      <c r="K1103" s="8">
        <v>10601</v>
      </c>
      <c r="L1103" s="8" t="s">
        <v>177</v>
      </c>
      <c r="M1103" s="8" t="s">
        <v>178</v>
      </c>
      <c r="N1103" s="9" t="s">
        <v>179</v>
      </c>
      <c r="O1103" s="9">
        <v>8489</v>
      </c>
      <c r="P1103" s="8" t="s">
        <v>421</v>
      </c>
      <c r="Q1103" s="10">
        <v>34318250</v>
      </c>
      <c r="R1103" s="10">
        <v>69</v>
      </c>
      <c r="S1103" s="10">
        <v>2207726</v>
      </c>
    </row>
    <row r="1104" ht="14.25" spans="1:19">
      <c r="A1104" s="7">
        <v>44879.4590277778</v>
      </c>
      <c r="B1104" s="8">
        <v>51393463</v>
      </c>
      <c r="C1104" s="8">
        <v>108656</v>
      </c>
      <c r="D1104" s="8" t="s">
        <v>114</v>
      </c>
      <c r="E1104" s="8">
        <v>174232</v>
      </c>
      <c r="F1104" s="8" t="s">
        <v>174</v>
      </c>
      <c r="G1104" s="8" t="s">
        <v>175</v>
      </c>
      <c r="H1104" s="8" t="s">
        <v>176</v>
      </c>
      <c r="I1104" s="8">
        <v>5</v>
      </c>
      <c r="J1104" s="8">
        <v>414</v>
      </c>
      <c r="K1104" s="8">
        <v>10601</v>
      </c>
      <c r="L1104" s="8" t="s">
        <v>177</v>
      </c>
      <c r="M1104" s="8" t="s">
        <v>178</v>
      </c>
      <c r="N1104" s="9" t="s">
        <v>179</v>
      </c>
      <c r="O1104" s="9">
        <v>8489</v>
      </c>
      <c r="P1104" s="8" t="s">
        <v>421</v>
      </c>
      <c r="Q1104" s="10">
        <v>34318250</v>
      </c>
      <c r="R1104" s="10">
        <v>69</v>
      </c>
      <c r="S1104" s="10">
        <v>2207726</v>
      </c>
    </row>
    <row r="1105" ht="14.25" spans="1:19">
      <c r="A1105" s="7">
        <v>44880.7131944444</v>
      </c>
      <c r="B1105" s="8">
        <v>51413240</v>
      </c>
      <c r="C1105" s="8">
        <v>108656</v>
      </c>
      <c r="D1105" s="8" t="s">
        <v>114</v>
      </c>
      <c r="E1105" s="8">
        <v>174232</v>
      </c>
      <c r="F1105" s="8" t="s">
        <v>174</v>
      </c>
      <c r="G1105" s="8" t="s">
        <v>175</v>
      </c>
      <c r="H1105" s="8" t="s">
        <v>176</v>
      </c>
      <c r="I1105" s="8">
        <v>2</v>
      </c>
      <c r="J1105" s="8">
        <v>165.6</v>
      </c>
      <c r="K1105" s="8">
        <v>10601</v>
      </c>
      <c r="L1105" s="8" t="s">
        <v>177</v>
      </c>
      <c r="M1105" s="8" t="s">
        <v>178</v>
      </c>
      <c r="N1105" s="9" t="s">
        <v>179</v>
      </c>
      <c r="O1105" s="9">
        <v>13331</v>
      </c>
      <c r="P1105" s="8" t="s">
        <v>422</v>
      </c>
      <c r="Q1105" s="10">
        <v>34733815</v>
      </c>
      <c r="R1105" s="10">
        <v>69</v>
      </c>
      <c r="S1105" s="10">
        <v>2207729</v>
      </c>
    </row>
    <row r="1106" ht="14.25" spans="1:19">
      <c r="A1106" s="7">
        <v>44880.7131944444</v>
      </c>
      <c r="B1106" s="8">
        <v>51413240</v>
      </c>
      <c r="C1106" s="8">
        <v>108656</v>
      </c>
      <c r="D1106" s="8" t="s">
        <v>114</v>
      </c>
      <c r="E1106" s="8">
        <v>174232</v>
      </c>
      <c r="F1106" s="8" t="s">
        <v>174</v>
      </c>
      <c r="G1106" s="8" t="s">
        <v>175</v>
      </c>
      <c r="H1106" s="8" t="s">
        <v>176</v>
      </c>
      <c r="I1106" s="8">
        <v>3</v>
      </c>
      <c r="J1106" s="8">
        <v>248.4</v>
      </c>
      <c r="K1106" s="8">
        <v>10601</v>
      </c>
      <c r="L1106" s="8" t="s">
        <v>177</v>
      </c>
      <c r="M1106" s="8" t="s">
        <v>178</v>
      </c>
      <c r="N1106" s="9" t="s">
        <v>179</v>
      </c>
      <c r="O1106" s="9">
        <v>13331</v>
      </c>
      <c r="P1106" s="8" t="s">
        <v>422</v>
      </c>
      <c r="Q1106" s="10">
        <v>34318250</v>
      </c>
      <c r="R1106" s="10">
        <v>69</v>
      </c>
      <c r="S1106" s="10">
        <v>2207726</v>
      </c>
    </row>
    <row r="1107" ht="14.25" spans="1:19">
      <c r="A1107" s="7">
        <v>44880.8736111111</v>
      </c>
      <c r="B1107" s="8">
        <v>51418453</v>
      </c>
      <c r="C1107" s="8">
        <v>108656</v>
      </c>
      <c r="D1107" s="8" t="s">
        <v>114</v>
      </c>
      <c r="E1107" s="8">
        <v>174232</v>
      </c>
      <c r="F1107" s="8" t="s">
        <v>174</v>
      </c>
      <c r="G1107" s="8" t="s">
        <v>175</v>
      </c>
      <c r="H1107" s="8" t="s">
        <v>176</v>
      </c>
      <c r="I1107" s="8">
        <v>10</v>
      </c>
      <c r="J1107" s="8">
        <v>690</v>
      </c>
      <c r="K1107" s="8">
        <v>10601</v>
      </c>
      <c r="L1107" s="8" t="s">
        <v>177</v>
      </c>
      <c r="M1107" s="8" t="s">
        <v>178</v>
      </c>
      <c r="N1107" s="9" t="s">
        <v>179</v>
      </c>
      <c r="O1107" s="9">
        <v>13331</v>
      </c>
      <c r="P1107" s="8" t="s">
        <v>422</v>
      </c>
      <c r="Q1107" s="10">
        <v>34733815</v>
      </c>
      <c r="R1107" s="10">
        <v>69</v>
      </c>
      <c r="S1107" s="10">
        <v>2207729</v>
      </c>
    </row>
    <row r="1108" ht="14.25" spans="1:19">
      <c r="A1108" s="7">
        <v>44880.8826388889</v>
      </c>
      <c r="B1108" s="8">
        <v>51418854</v>
      </c>
      <c r="C1108" s="8">
        <v>108656</v>
      </c>
      <c r="D1108" s="8" t="s">
        <v>114</v>
      </c>
      <c r="E1108" s="8">
        <v>174232</v>
      </c>
      <c r="F1108" s="8" t="s">
        <v>174</v>
      </c>
      <c r="G1108" s="8" t="s">
        <v>175</v>
      </c>
      <c r="H1108" s="8" t="s">
        <v>176</v>
      </c>
      <c r="I1108" s="8">
        <v>10</v>
      </c>
      <c r="J1108" s="8">
        <v>690</v>
      </c>
      <c r="K1108" s="8">
        <v>10601</v>
      </c>
      <c r="L1108" s="8" t="s">
        <v>177</v>
      </c>
      <c r="M1108" s="8" t="s">
        <v>178</v>
      </c>
      <c r="N1108" s="9" t="s">
        <v>179</v>
      </c>
      <c r="O1108" s="9">
        <v>8489</v>
      </c>
      <c r="P1108" s="8" t="s">
        <v>421</v>
      </c>
      <c r="Q1108" s="10">
        <v>34733815</v>
      </c>
      <c r="R1108" s="10">
        <v>69</v>
      </c>
      <c r="S1108" s="10">
        <v>2207729</v>
      </c>
    </row>
    <row r="1109" ht="14.25" spans="1:19">
      <c r="A1109" s="7">
        <v>44880.8888888889</v>
      </c>
      <c r="B1109" s="8">
        <v>51418958</v>
      </c>
      <c r="C1109" s="8">
        <v>108656</v>
      </c>
      <c r="D1109" s="8" t="s">
        <v>114</v>
      </c>
      <c r="E1109" s="8">
        <v>174232</v>
      </c>
      <c r="F1109" s="8" t="s">
        <v>174</v>
      </c>
      <c r="G1109" s="8" t="s">
        <v>175</v>
      </c>
      <c r="H1109" s="8" t="s">
        <v>176</v>
      </c>
      <c r="I1109" s="8">
        <v>10</v>
      </c>
      <c r="J1109" s="8">
        <v>690</v>
      </c>
      <c r="K1109" s="8">
        <v>10601</v>
      </c>
      <c r="L1109" s="8" t="s">
        <v>177</v>
      </c>
      <c r="M1109" s="8" t="s">
        <v>178</v>
      </c>
      <c r="N1109" s="9" t="s">
        <v>179</v>
      </c>
      <c r="O1109" s="9">
        <v>13331</v>
      </c>
      <c r="P1109" s="8" t="s">
        <v>422</v>
      </c>
      <c r="Q1109" s="10">
        <v>34733815</v>
      </c>
      <c r="R1109" s="10">
        <v>69</v>
      </c>
      <c r="S1109" s="10">
        <v>2207729</v>
      </c>
    </row>
    <row r="1110" ht="14.25" spans="1:19">
      <c r="A1110" s="7">
        <v>44874.4729166667</v>
      </c>
      <c r="B1110" s="8">
        <v>51318112</v>
      </c>
      <c r="C1110" s="8">
        <v>110378</v>
      </c>
      <c r="D1110" s="8" t="s">
        <v>115</v>
      </c>
      <c r="E1110" s="8">
        <v>174232</v>
      </c>
      <c r="F1110" s="8" t="s">
        <v>174</v>
      </c>
      <c r="G1110" s="8" t="s">
        <v>175</v>
      </c>
      <c r="H1110" s="8" t="s">
        <v>176</v>
      </c>
      <c r="I1110" s="8">
        <v>3</v>
      </c>
      <c r="J1110" s="8">
        <v>276</v>
      </c>
      <c r="K1110" s="8">
        <v>10601</v>
      </c>
      <c r="L1110" s="8" t="s">
        <v>177</v>
      </c>
      <c r="M1110" s="8" t="s">
        <v>178</v>
      </c>
      <c r="N1110" s="9" t="s">
        <v>179</v>
      </c>
      <c r="O1110" s="9">
        <v>10953</v>
      </c>
      <c r="P1110" s="8" t="s">
        <v>423</v>
      </c>
      <c r="Q1110" s="10">
        <v>33646505</v>
      </c>
      <c r="R1110" s="10">
        <v>69</v>
      </c>
      <c r="S1110" s="10">
        <v>2205772</v>
      </c>
    </row>
    <row r="1111" ht="14.25" spans="1:19">
      <c r="A1111" s="7">
        <v>44876.7951388889</v>
      </c>
      <c r="B1111" s="8">
        <v>51359817</v>
      </c>
      <c r="C1111" s="8">
        <v>110378</v>
      </c>
      <c r="D1111" s="8" t="s">
        <v>115</v>
      </c>
      <c r="E1111" s="8">
        <v>174232</v>
      </c>
      <c r="F1111" s="8" t="s">
        <v>174</v>
      </c>
      <c r="G1111" s="8" t="s">
        <v>175</v>
      </c>
      <c r="H1111" s="8" t="s">
        <v>176</v>
      </c>
      <c r="I1111" s="8">
        <v>10</v>
      </c>
      <c r="J1111" s="8">
        <v>690</v>
      </c>
      <c r="K1111" s="8">
        <v>10601</v>
      </c>
      <c r="L1111" s="8" t="s">
        <v>177</v>
      </c>
      <c r="M1111" s="8" t="s">
        <v>178</v>
      </c>
      <c r="N1111" s="9" t="s">
        <v>179</v>
      </c>
      <c r="O1111" s="9">
        <v>5521</v>
      </c>
      <c r="P1111" s="8" t="s">
        <v>424</v>
      </c>
      <c r="Q1111" s="10">
        <v>34161683</v>
      </c>
      <c r="R1111" s="10">
        <v>69</v>
      </c>
      <c r="S1111" s="10">
        <v>2206709</v>
      </c>
    </row>
    <row r="1112" ht="14.25" spans="1:19">
      <c r="A1112" s="7">
        <v>44878.6020833333</v>
      </c>
      <c r="B1112" s="8">
        <v>51382565</v>
      </c>
      <c r="C1112" s="8">
        <v>110378</v>
      </c>
      <c r="D1112" s="8" t="s">
        <v>115</v>
      </c>
      <c r="E1112" s="8">
        <v>174232</v>
      </c>
      <c r="F1112" s="8" t="s">
        <v>174</v>
      </c>
      <c r="G1112" s="8" t="s">
        <v>175</v>
      </c>
      <c r="H1112" s="8" t="s">
        <v>176</v>
      </c>
      <c r="I1112" s="8">
        <v>8</v>
      </c>
      <c r="J1112" s="8">
        <v>552</v>
      </c>
      <c r="K1112" s="8">
        <v>10601</v>
      </c>
      <c r="L1112" s="8" t="s">
        <v>177</v>
      </c>
      <c r="M1112" s="8" t="s">
        <v>178</v>
      </c>
      <c r="N1112" s="9" t="s">
        <v>179</v>
      </c>
      <c r="O1112" s="9">
        <v>10953</v>
      </c>
      <c r="P1112" s="8" t="s">
        <v>423</v>
      </c>
      <c r="Q1112" s="10">
        <v>34161683</v>
      </c>
      <c r="R1112" s="10">
        <v>69</v>
      </c>
      <c r="S1112" s="10">
        <v>2206709</v>
      </c>
    </row>
    <row r="1113" ht="14.25" spans="1:19">
      <c r="A1113" s="7">
        <v>44878.6020833333</v>
      </c>
      <c r="B1113" s="8">
        <v>51382565</v>
      </c>
      <c r="C1113" s="8">
        <v>110378</v>
      </c>
      <c r="D1113" s="8" t="s">
        <v>115</v>
      </c>
      <c r="E1113" s="8">
        <v>174232</v>
      </c>
      <c r="F1113" s="8" t="s">
        <v>174</v>
      </c>
      <c r="G1113" s="8" t="s">
        <v>175</v>
      </c>
      <c r="H1113" s="8" t="s">
        <v>176</v>
      </c>
      <c r="I1113" s="8">
        <v>2</v>
      </c>
      <c r="J1113" s="8">
        <v>138</v>
      </c>
      <c r="K1113" s="8">
        <v>10601</v>
      </c>
      <c r="L1113" s="8" t="s">
        <v>177</v>
      </c>
      <c r="M1113" s="8" t="s">
        <v>178</v>
      </c>
      <c r="N1113" s="9" t="s">
        <v>179</v>
      </c>
      <c r="O1113" s="9">
        <v>10953</v>
      </c>
      <c r="P1113" s="8" t="s">
        <v>423</v>
      </c>
      <c r="Q1113" s="10">
        <v>34318250</v>
      </c>
      <c r="R1113" s="10">
        <v>69</v>
      </c>
      <c r="S1113" s="10">
        <v>2207726</v>
      </c>
    </row>
    <row r="1114" ht="14.25" spans="1:19">
      <c r="A1114" s="7">
        <v>44874.4958333333</v>
      </c>
      <c r="B1114" s="8">
        <v>51318744</v>
      </c>
      <c r="C1114" s="8">
        <v>111219</v>
      </c>
      <c r="D1114" s="8" t="s">
        <v>116</v>
      </c>
      <c r="E1114" s="8">
        <v>174232</v>
      </c>
      <c r="F1114" s="8" t="s">
        <v>174</v>
      </c>
      <c r="G1114" s="8" t="s">
        <v>175</v>
      </c>
      <c r="H1114" s="8" t="s">
        <v>176</v>
      </c>
      <c r="I1114" s="8">
        <v>10</v>
      </c>
      <c r="J1114" s="8">
        <v>690</v>
      </c>
      <c r="K1114" s="8">
        <v>10601</v>
      </c>
      <c r="L1114" s="8" t="s">
        <v>177</v>
      </c>
      <c r="M1114" s="8" t="s">
        <v>178</v>
      </c>
      <c r="N1114" s="9" t="s">
        <v>179</v>
      </c>
      <c r="O1114" s="9">
        <v>12528</v>
      </c>
      <c r="P1114" s="8" t="s">
        <v>425</v>
      </c>
      <c r="Q1114" s="10">
        <v>34161683</v>
      </c>
      <c r="R1114" s="10">
        <v>69</v>
      </c>
      <c r="S1114" s="10">
        <v>2206709</v>
      </c>
    </row>
    <row r="1115" ht="14.25" spans="1:19">
      <c r="A1115" s="7">
        <v>44874.4965277778</v>
      </c>
      <c r="B1115" s="8">
        <v>51318782</v>
      </c>
      <c r="C1115" s="8">
        <v>111219</v>
      </c>
      <c r="D1115" s="8" t="s">
        <v>116</v>
      </c>
      <c r="E1115" s="8">
        <v>174232</v>
      </c>
      <c r="F1115" s="8" t="s">
        <v>174</v>
      </c>
      <c r="G1115" s="8" t="s">
        <v>175</v>
      </c>
      <c r="H1115" s="8" t="s">
        <v>176</v>
      </c>
      <c r="I1115" s="8">
        <v>10</v>
      </c>
      <c r="J1115" s="8">
        <v>690</v>
      </c>
      <c r="K1115" s="8">
        <v>10601</v>
      </c>
      <c r="L1115" s="8" t="s">
        <v>177</v>
      </c>
      <c r="M1115" s="8" t="s">
        <v>178</v>
      </c>
      <c r="N1115" s="9" t="s">
        <v>179</v>
      </c>
      <c r="O1115" s="9">
        <v>15145</v>
      </c>
      <c r="P1115" s="8" t="s">
        <v>426</v>
      </c>
      <c r="Q1115" s="10">
        <v>34161683</v>
      </c>
      <c r="R1115" s="10">
        <v>69</v>
      </c>
      <c r="S1115" s="10">
        <v>2206709</v>
      </c>
    </row>
    <row r="1116" ht="14.25" spans="1:19">
      <c r="A1116" s="7">
        <v>44874.5770833333</v>
      </c>
      <c r="B1116" s="8">
        <v>51320636</v>
      </c>
      <c r="C1116" s="8">
        <v>111219</v>
      </c>
      <c r="D1116" s="8" t="s">
        <v>116</v>
      </c>
      <c r="E1116" s="8">
        <v>174232</v>
      </c>
      <c r="F1116" s="8" t="s">
        <v>174</v>
      </c>
      <c r="G1116" s="8" t="s">
        <v>175</v>
      </c>
      <c r="H1116" s="8" t="s">
        <v>176</v>
      </c>
      <c r="I1116" s="8">
        <v>10</v>
      </c>
      <c r="J1116" s="8">
        <v>690</v>
      </c>
      <c r="K1116" s="8">
        <v>10601</v>
      </c>
      <c r="L1116" s="8" t="s">
        <v>177</v>
      </c>
      <c r="M1116" s="8" t="s">
        <v>178</v>
      </c>
      <c r="N1116" s="9" t="s">
        <v>179</v>
      </c>
      <c r="O1116" s="9">
        <v>15145</v>
      </c>
      <c r="P1116" s="8" t="s">
        <v>426</v>
      </c>
      <c r="Q1116" s="10">
        <v>34161683</v>
      </c>
      <c r="R1116" s="10">
        <v>69</v>
      </c>
      <c r="S1116" s="10">
        <v>2206709</v>
      </c>
    </row>
    <row r="1117" ht="14.25" spans="1:19">
      <c r="A1117" s="7">
        <v>44874.7701388889</v>
      </c>
      <c r="B1117" s="8">
        <v>51326473</v>
      </c>
      <c r="C1117" s="8">
        <v>111219</v>
      </c>
      <c r="D1117" s="8" t="s">
        <v>116</v>
      </c>
      <c r="E1117" s="8">
        <v>174232</v>
      </c>
      <c r="F1117" s="8" t="s">
        <v>174</v>
      </c>
      <c r="G1117" s="8" t="s">
        <v>175</v>
      </c>
      <c r="H1117" s="8" t="s">
        <v>176</v>
      </c>
      <c r="I1117" s="8">
        <v>5</v>
      </c>
      <c r="J1117" s="8">
        <v>414</v>
      </c>
      <c r="K1117" s="8">
        <v>10601</v>
      </c>
      <c r="L1117" s="8" t="s">
        <v>177</v>
      </c>
      <c r="M1117" s="8" t="s">
        <v>178</v>
      </c>
      <c r="N1117" s="9" t="s">
        <v>179</v>
      </c>
      <c r="O1117" s="9">
        <v>12528</v>
      </c>
      <c r="P1117" s="8" t="s">
        <v>425</v>
      </c>
      <c r="Q1117" s="10">
        <v>34161683</v>
      </c>
      <c r="R1117" s="10">
        <v>69</v>
      </c>
      <c r="S1117" s="10">
        <v>2206709</v>
      </c>
    </row>
    <row r="1118" ht="14.25" spans="1:19">
      <c r="A1118" s="7">
        <v>44875.4458333333</v>
      </c>
      <c r="B1118" s="8">
        <v>51335044</v>
      </c>
      <c r="C1118" s="8">
        <v>111219</v>
      </c>
      <c r="D1118" s="8" t="s">
        <v>116</v>
      </c>
      <c r="E1118" s="8">
        <v>174232</v>
      </c>
      <c r="F1118" s="8" t="s">
        <v>174</v>
      </c>
      <c r="G1118" s="8" t="s">
        <v>175</v>
      </c>
      <c r="H1118" s="8" t="s">
        <v>176</v>
      </c>
      <c r="I1118" s="8">
        <v>10</v>
      </c>
      <c r="J1118" s="8">
        <v>690</v>
      </c>
      <c r="K1118" s="8">
        <v>10601</v>
      </c>
      <c r="L1118" s="8" t="s">
        <v>177</v>
      </c>
      <c r="M1118" s="8" t="s">
        <v>178</v>
      </c>
      <c r="N1118" s="9" t="s">
        <v>179</v>
      </c>
      <c r="O1118" s="9">
        <v>11453</v>
      </c>
      <c r="P1118" s="8" t="s">
        <v>427</v>
      </c>
      <c r="Q1118" s="10">
        <v>34318250</v>
      </c>
      <c r="R1118" s="10">
        <v>69</v>
      </c>
      <c r="S1118" s="10">
        <v>2207726</v>
      </c>
    </row>
    <row r="1119" ht="14.25" spans="1:19">
      <c r="A1119" s="7">
        <v>44875.7993055556</v>
      </c>
      <c r="B1119" s="8">
        <v>51343694</v>
      </c>
      <c r="C1119" s="8">
        <v>111219</v>
      </c>
      <c r="D1119" s="8" t="s">
        <v>116</v>
      </c>
      <c r="E1119" s="8">
        <v>174232</v>
      </c>
      <c r="F1119" s="8" t="s">
        <v>174</v>
      </c>
      <c r="G1119" s="8" t="s">
        <v>175</v>
      </c>
      <c r="H1119" s="8" t="s">
        <v>176</v>
      </c>
      <c r="I1119" s="8">
        <v>2</v>
      </c>
      <c r="J1119" s="8">
        <v>165.6</v>
      </c>
      <c r="K1119" s="8">
        <v>10601</v>
      </c>
      <c r="L1119" s="8" t="s">
        <v>177</v>
      </c>
      <c r="M1119" s="8" t="s">
        <v>178</v>
      </c>
      <c r="N1119" s="9" t="s">
        <v>179</v>
      </c>
      <c r="O1119" s="9">
        <v>11453</v>
      </c>
      <c r="P1119" s="8" t="s">
        <v>427</v>
      </c>
      <c r="Q1119" s="10">
        <v>34318250</v>
      </c>
      <c r="R1119" s="10">
        <v>69</v>
      </c>
      <c r="S1119" s="10">
        <v>2207726</v>
      </c>
    </row>
    <row r="1120" ht="14.25" spans="1:19">
      <c r="A1120" s="7">
        <v>44875.7993055556</v>
      </c>
      <c r="B1120" s="8">
        <v>51343694</v>
      </c>
      <c r="C1120" s="8">
        <v>111219</v>
      </c>
      <c r="D1120" s="8" t="s">
        <v>116</v>
      </c>
      <c r="E1120" s="8">
        <v>174232</v>
      </c>
      <c r="F1120" s="8" t="s">
        <v>174</v>
      </c>
      <c r="G1120" s="8" t="s">
        <v>175</v>
      </c>
      <c r="H1120" s="8" t="s">
        <v>176</v>
      </c>
      <c r="I1120" s="8">
        <v>3</v>
      </c>
      <c r="J1120" s="8">
        <v>248.4</v>
      </c>
      <c r="K1120" s="8">
        <v>10601</v>
      </c>
      <c r="L1120" s="8" t="s">
        <v>177</v>
      </c>
      <c r="M1120" s="8" t="s">
        <v>178</v>
      </c>
      <c r="N1120" s="9" t="s">
        <v>179</v>
      </c>
      <c r="O1120" s="9">
        <v>11453</v>
      </c>
      <c r="P1120" s="8" t="s">
        <v>427</v>
      </c>
      <c r="Q1120" s="10">
        <v>34161683</v>
      </c>
      <c r="R1120" s="10">
        <v>69</v>
      </c>
      <c r="S1120" s="10">
        <v>2206709</v>
      </c>
    </row>
    <row r="1121" ht="14.25" spans="1:19">
      <c r="A1121" s="7">
        <v>44876.7770833333</v>
      </c>
      <c r="B1121" s="8">
        <v>51359203</v>
      </c>
      <c r="C1121" s="8">
        <v>111219</v>
      </c>
      <c r="D1121" s="8" t="s">
        <v>116</v>
      </c>
      <c r="E1121" s="8">
        <v>174232</v>
      </c>
      <c r="F1121" s="8" t="s">
        <v>174</v>
      </c>
      <c r="G1121" s="8" t="s">
        <v>175</v>
      </c>
      <c r="H1121" s="8" t="s">
        <v>176</v>
      </c>
      <c r="I1121" s="8">
        <v>5</v>
      </c>
      <c r="J1121" s="8">
        <v>414</v>
      </c>
      <c r="K1121" s="8">
        <v>10601</v>
      </c>
      <c r="L1121" s="8" t="s">
        <v>177</v>
      </c>
      <c r="M1121" s="8" t="s">
        <v>178</v>
      </c>
      <c r="N1121" s="9" t="s">
        <v>179</v>
      </c>
      <c r="O1121" s="9">
        <v>11453</v>
      </c>
      <c r="P1121" s="8" t="s">
        <v>427</v>
      </c>
      <c r="Q1121" s="10">
        <v>34318250</v>
      </c>
      <c r="R1121" s="10">
        <v>69</v>
      </c>
      <c r="S1121" s="10">
        <v>2207726</v>
      </c>
    </row>
    <row r="1122" ht="14.25" spans="1:19">
      <c r="A1122" s="7">
        <v>44877.6868055556</v>
      </c>
      <c r="B1122" s="8">
        <v>51371450</v>
      </c>
      <c r="C1122" s="8">
        <v>111219</v>
      </c>
      <c r="D1122" s="8" t="s">
        <v>116</v>
      </c>
      <c r="E1122" s="8">
        <v>174232</v>
      </c>
      <c r="F1122" s="8" t="s">
        <v>174</v>
      </c>
      <c r="G1122" s="8" t="s">
        <v>175</v>
      </c>
      <c r="H1122" s="8" t="s">
        <v>176</v>
      </c>
      <c r="I1122" s="8">
        <v>10</v>
      </c>
      <c r="J1122" s="8">
        <v>690</v>
      </c>
      <c r="K1122" s="8">
        <v>10601</v>
      </c>
      <c r="L1122" s="8" t="s">
        <v>177</v>
      </c>
      <c r="M1122" s="8" t="s">
        <v>178</v>
      </c>
      <c r="N1122" s="9" t="s">
        <v>179</v>
      </c>
      <c r="O1122" s="9">
        <v>12528</v>
      </c>
      <c r="P1122" s="8" t="s">
        <v>425</v>
      </c>
      <c r="Q1122" s="10">
        <v>34318250</v>
      </c>
      <c r="R1122" s="10">
        <v>69</v>
      </c>
      <c r="S1122" s="10">
        <v>2207726</v>
      </c>
    </row>
    <row r="1123" ht="14.25" spans="1:19">
      <c r="A1123" s="7">
        <v>44879.6597222222</v>
      </c>
      <c r="B1123" s="8">
        <v>51397284</v>
      </c>
      <c r="C1123" s="8">
        <v>111219</v>
      </c>
      <c r="D1123" s="8" t="s">
        <v>116</v>
      </c>
      <c r="E1123" s="8">
        <v>174232</v>
      </c>
      <c r="F1123" s="8" t="s">
        <v>174</v>
      </c>
      <c r="G1123" s="8" t="s">
        <v>175</v>
      </c>
      <c r="H1123" s="8" t="s">
        <v>176</v>
      </c>
      <c r="I1123" s="8">
        <v>10</v>
      </c>
      <c r="J1123" s="8">
        <v>690</v>
      </c>
      <c r="K1123" s="8">
        <v>10601</v>
      </c>
      <c r="L1123" s="8" t="s">
        <v>177</v>
      </c>
      <c r="M1123" s="8" t="s">
        <v>178</v>
      </c>
      <c r="N1123" s="9" t="s">
        <v>179</v>
      </c>
      <c r="O1123" s="9">
        <v>11453</v>
      </c>
      <c r="P1123" s="8" t="s">
        <v>427</v>
      </c>
      <c r="Q1123" s="10">
        <v>34318250</v>
      </c>
      <c r="R1123" s="10">
        <v>69</v>
      </c>
      <c r="S1123" s="10">
        <v>2207726</v>
      </c>
    </row>
    <row r="1124" ht="14.25" spans="1:19">
      <c r="A1124" s="7">
        <v>44879.6694444444</v>
      </c>
      <c r="B1124" s="8">
        <v>51397575</v>
      </c>
      <c r="C1124" s="8">
        <v>111219</v>
      </c>
      <c r="D1124" s="8" t="s">
        <v>116</v>
      </c>
      <c r="E1124" s="8">
        <v>174232</v>
      </c>
      <c r="F1124" s="8" t="s">
        <v>174</v>
      </c>
      <c r="G1124" s="8" t="s">
        <v>175</v>
      </c>
      <c r="H1124" s="8" t="s">
        <v>176</v>
      </c>
      <c r="I1124" s="8">
        <v>5</v>
      </c>
      <c r="J1124" s="8">
        <v>414</v>
      </c>
      <c r="K1124" s="8">
        <v>10601</v>
      </c>
      <c r="L1124" s="8" t="s">
        <v>177</v>
      </c>
      <c r="M1124" s="8" t="s">
        <v>178</v>
      </c>
      <c r="N1124" s="9" t="s">
        <v>179</v>
      </c>
      <c r="O1124" s="9">
        <v>15145</v>
      </c>
      <c r="P1124" s="8" t="s">
        <v>426</v>
      </c>
      <c r="Q1124" s="10">
        <v>34318250</v>
      </c>
      <c r="R1124" s="10">
        <v>69</v>
      </c>
      <c r="S1124" s="10">
        <v>2207726</v>
      </c>
    </row>
    <row r="1125" ht="14.25" spans="1:19">
      <c r="A1125" s="7">
        <v>44879.8416666667</v>
      </c>
      <c r="B1125" s="8">
        <v>51402312</v>
      </c>
      <c r="C1125" s="8">
        <v>111219</v>
      </c>
      <c r="D1125" s="8" t="s">
        <v>116</v>
      </c>
      <c r="E1125" s="8">
        <v>174232</v>
      </c>
      <c r="F1125" s="8" t="s">
        <v>174</v>
      </c>
      <c r="G1125" s="8" t="s">
        <v>175</v>
      </c>
      <c r="H1125" s="8" t="s">
        <v>176</v>
      </c>
      <c r="I1125" s="8">
        <v>10</v>
      </c>
      <c r="J1125" s="8">
        <v>690</v>
      </c>
      <c r="K1125" s="8">
        <v>10601</v>
      </c>
      <c r="L1125" s="8" t="s">
        <v>177</v>
      </c>
      <c r="M1125" s="8" t="s">
        <v>178</v>
      </c>
      <c r="N1125" s="9" t="s">
        <v>179</v>
      </c>
      <c r="O1125" s="9">
        <v>12528</v>
      </c>
      <c r="P1125" s="8" t="s">
        <v>425</v>
      </c>
      <c r="Q1125" s="10">
        <v>33424255</v>
      </c>
      <c r="R1125" s="10">
        <v>69</v>
      </c>
      <c r="S1125" s="10">
        <v>2205742</v>
      </c>
    </row>
    <row r="1126" ht="14.25" spans="1:19">
      <c r="A1126" s="7">
        <v>44875.5729166667</v>
      </c>
      <c r="B1126" s="8">
        <v>51337996</v>
      </c>
      <c r="C1126" s="8">
        <v>111400</v>
      </c>
      <c r="D1126" s="8" t="s">
        <v>117</v>
      </c>
      <c r="E1126" s="8">
        <v>174232</v>
      </c>
      <c r="F1126" s="8" t="s">
        <v>174</v>
      </c>
      <c r="G1126" s="8" t="s">
        <v>175</v>
      </c>
      <c r="H1126" s="8" t="s">
        <v>176</v>
      </c>
      <c r="I1126" s="8">
        <v>3</v>
      </c>
      <c r="J1126" s="8">
        <v>276</v>
      </c>
      <c r="K1126" s="8">
        <v>10601</v>
      </c>
      <c r="L1126" s="8" t="s">
        <v>177</v>
      </c>
      <c r="M1126" s="8" t="s">
        <v>178</v>
      </c>
      <c r="N1126" s="9" t="s">
        <v>179</v>
      </c>
      <c r="O1126" s="9">
        <v>4310</v>
      </c>
      <c r="P1126" s="8" t="s">
        <v>428</v>
      </c>
      <c r="Q1126" s="10">
        <v>34161683</v>
      </c>
      <c r="R1126" s="10">
        <v>69</v>
      </c>
      <c r="S1126" s="10">
        <v>2206709</v>
      </c>
    </row>
    <row r="1127" ht="14.25" spans="1:19">
      <c r="A1127" s="7">
        <v>44880.4361111111</v>
      </c>
      <c r="B1127" s="8">
        <v>51406662</v>
      </c>
      <c r="C1127" s="8">
        <v>111400</v>
      </c>
      <c r="D1127" s="8" t="s">
        <v>117</v>
      </c>
      <c r="E1127" s="8">
        <v>174232</v>
      </c>
      <c r="F1127" s="8" t="s">
        <v>174</v>
      </c>
      <c r="G1127" s="8" t="s">
        <v>175</v>
      </c>
      <c r="H1127" s="8" t="s">
        <v>176</v>
      </c>
      <c r="I1127" s="8">
        <v>10</v>
      </c>
      <c r="J1127" s="8">
        <v>690</v>
      </c>
      <c r="K1127" s="8">
        <v>10601</v>
      </c>
      <c r="L1127" s="8" t="s">
        <v>177</v>
      </c>
      <c r="M1127" s="8" t="s">
        <v>178</v>
      </c>
      <c r="N1127" s="9" t="s">
        <v>179</v>
      </c>
      <c r="O1127" s="9">
        <v>4310</v>
      </c>
      <c r="P1127" s="8" t="s">
        <v>428</v>
      </c>
      <c r="Q1127" s="10">
        <v>34318250</v>
      </c>
      <c r="R1127" s="10">
        <v>69</v>
      </c>
      <c r="S1127" s="10">
        <v>2207726</v>
      </c>
    </row>
    <row r="1128" ht="14.25" spans="1:19">
      <c r="A1128" s="7">
        <v>44874.8256944444</v>
      </c>
      <c r="B1128" s="8">
        <v>51328568</v>
      </c>
      <c r="C1128" s="8">
        <v>112415</v>
      </c>
      <c r="D1128" s="8" t="s">
        <v>118</v>
      </c>
      <c r="E1128" s="8">
        <v>174232</v>
      </c>
      <c r="F1128" s="8" t="s">
        <v>174</v>
      </c>
      <c r="G1128" s="8" t="s">
        <v>175</v>
      </c>
      <c r="H1128" s="8" t="s">
        <v>176</v>
      </c>
      <c r="I1128" s="8">
        <v>3</v>
      </c>
      <c r="J1128" s="8">
        <v>276</v>
      </c>
      <c r="K1128" s="8">
        <v>10601</v>
      </c>
      <c r="L1128" s="8" t="s">
        <v>177</v>
      </c>
      <c r="M1128" s="8" t="s">
        <v>178</v>
      </c>
      <c r="N1128" s="9" t="s">
        <v>179</v>
      </c>
      <c r="O1128" s="9">
        <v>4188</v>
      </c>
      <c r="P1128" s="8" t="s">
        <v>429</v>
      </c>
      <c r="Q1128" s="10">
        <v>34161683</v>
      </c>
      <c r="R1128" s="10">
        <v>69</v>
      </c>
      <c r="S1128" s="10">
        <v>2206709</v>
      </c>
    </row>
    <row r="1129" ht="14.25" spans="1:19">
      <c r="A1129" s="7">
        <v>44876.7347222222</v>
      </c>
      <c r="B1129" s="8">
        <v>51357923</v>
      </c>
      <c r="C1129" s="8">
        <v>112415</v>
      </c>
      <c r="D1129" s="8" t="s">
        <v>118</v>
      </c>
      <c r="E1129" s="8">
        <v>174232</v>
      </c>
      <c r="F1129" s="8" t="s">
        <v>174</v>
      </c>
      <c r="G1129" s="8" t="s">
        <v>175</v>
      </c>
      <c r="H1129" s="8" t="s">
        <v>176</v>
      </c>
      <c r="I1129" s="8">
        <v>5</v>
      </c>
      <c r="J1129" s="8">
        <v>414</v>
      </c>
      <c r="K1129" s="8">
        <v>10601</v>
      </c>
      <c r="L1129" s="8" t="s">
        <v>177</v>
      </c>
      <c r="M1129" s="8" t="s">
        <v>178</v>
      </c>
      <c r="N1129" s="9" t="s">
        <v>179</v>
      </c>
      <c r="O1129" s="9">
        <v>4188</v>
      </c>
      <c r="P1129" s="8" t="s">
        <v>429</v>
      </c>
      <c r="Q1129" s="10">
        <v>34318250</v>
      </c>
      <c r="R1129" s="10">
        <v>69</v>
      </c>
      <c r="S1129" s="10">
        <v>2207726</v>
      </c>
    </row>
    <row r="1130" ht="14.25" spans="1:19">
      <c r="A1130" s="7">
        <v>44876.7805555556</v>
      </c>
      <c r="B1130" s="8">
        <v>51359259</v>
      </c>
      <c r="C1130" s="8">
        <v>112415</v>
      </c>
      <c r="D1130" s="8" t="s">
        <v>118</v>
      </c>
      <c r="E1130" s="8">
        <v>174232</v>
      </c>
      <c r="F1130" s="8" t="s">
        <v>174</v>
      </c>
      <c r="G1130" s="8" t="s">
        <v>175</v>
      </c>
      <c r="H1130" s="8" t="s">
        <v>176</v>
      </c>
      <c r="I1130" s="8">
        <v>3</v>
      </c>
      <c r="J1130" s="8">
        <v>276</v>
      </c>
      <c r="K1130" s="8">
        <v>10601</v>
      </c>
      <c r="L1130" s="8" t="s">
        <v>177</v>
      </c>
      <c r="M1130" s="8" t="s">
        <v>178</v>
      </c>
      <c r="N1130" s="9" t="s">
        <v>179</v>
      </c>
      <c r="O1130" s="9">
        <v>12449</v>
      </c>
      <c r="P1130" s="8" t="s">
        <v>430</v>
      </c>
      <c r="Q1130" s="10">
        <v>34232631</v>
      </c>
      <c r="R1130" s="10">
        <v>69</v>
      </c>
      <c r="S1130" s="10">
        <v>2206758</v>
      </c>
    </row>
    <row r="1131" ht="14.25" spans="1:19">
      <c r="A1131" s="7">
        <v>44877.5076388889</v>
      </c>
      <c r="B1131" s="8">
        <v>51367918</v>
      </c>
      <c r="C1131" s="8">
        <v>112415</v>
      </c>
      <c r="D1131" s="8" t="s">
        <v>118</v>
      </c>
      <c r="E1131" s="8">
        <v>174232</v>
      </c>
      <c r="F1131" s="8" t="s">
        <v>174</v>
      </c>
      <c r="G1131" s="8" t="s">
        <v>175</v>
      </c>
      <c r="H1131" s="8" t="s">
        <v>176</v>
      </c>
      <c r="I1131" s="8">
        <v>3</v>
      </c>
      <c r="J1131" s="8">
        <v>276</v>
      </c>
      <c r="K1131" s="8">
        <v>10601</v>
      </c>
      <c r="L1131" s="8" t="s">
        <v>177</v>
      </c>
      <c r="M1131" s="8" t="s">
        <v>178</v>
      </c>
      <c r="N1131" s="9" t="s">
        <v>179</v>
      </c>
      <c r="O1131" s="9">
        <v>4188</v>
      </c>
      <c r="P1131" s="8" t="s">
        <v>429</v>
      </c>
      <c r="Q1131" s="10">
        <v>34318250</v>
      </c>
      <c r="R1131" s="10">
        <v>69</v>
      </c>
      <c r="S1131" s="10">
        <v>2207726</v>
      </c>
    </row>
    <row r="1132" ht="14.25" spans="1:19">
      <c r="A1132" s="7">
        <v>44874.6243055556</v>
      </c>
      <c r="B1132" s="8">
        <v>51321736</v>
      </c>
      <c r="C1132" s="8">
        <v>113008</v>
      </c>
      <c r="D1132" s="8" t="s">
        <v>119</v>
      </c>
      <c r="E1132" s="8">
        <v>174232</v>
      </c>
      <c r="F1132" s="8" t="s">
        <v>174</v>
      </c>
      <c r="G1132" s="8" t="s">
        <v>175</v>
      </c>
      <c r="H1132" s="8" t="s">
        <v>176</v>
      </c>
      <c r="I1132" s="8">
        <v>10</v>
      </c>
      <c r="J1132" s="8">
        <v>690</v>
      </c>
      <c r="K1132" s="8">
        <v>10601</v>
      </c>
      <c r="L1132" s="8" t="s">
        <v>177</v>
      </c>
      <c r="M1132" s="8" t="s">
        <v>178</v>
      </c>
      <c r="N1132" s="9" t="s">
        <v>179</v>
      </c>
      <c r="O1132" s="9">
        <v>11985</v>
      </c>
      <c r="P1132" s="8" t="s">
        <v>431</v>
      </c>
      <c r="Q1132" s="10">
        <v>34232631</v>
      </c>
      <c r="R1132" s="10">
        <v>69</v>
      </c>
      <c r="S1132" s="10">
        <v>2206758</v>
      </c>
    </row>
    <row r="1133" ht="14.25" spans="1:19">
      <c r="A1133" s="7">
        <v>44879.6354166667</v>
      </c>
      <c r="B1133" s="8">
        <v>51396748</v>
      </c>
      <c r="C1133" s="8">
        <v>113008</v>
      </c>
      <c r="D1133" s="8" t="s">
        <v>119</v>
      </c>
      <c r="E1133" s="8">
        <v>174232</v>
      </c>
      <c r="F1133" s="8" t="s">
        <v>174</v>
      </c>
      <c r="G1133" s="8" t="s">
        <v>175</v>
      </c>
      <c r="H1133" s="8" t="s">
        <v>176</v>
      </c>
      <c r="I1133" s="8">
        <v>4</v>
      </c>
      <c r="J1133" s="8">
        <v>552</v>
      </c>
      <c r="K1133" s="8">
        <v>10601</v>
      </c>
      <c r="L1133" s="8" t="s">
        <v>177</v>
      </c>
      <c r="M1133" s="8" t="s">
        <v>178</v>
      </c>
      <c r="N1133" s="9" t="s">
        <v>179</v>
      </c>
      <c r="O1133" s="9">
        <v>11985</v>
      </c>
      <c r="P1133" s="8" t="s">
        <v>431</v>
      </c>
      <c r="Q1133" s="10">
        <v>34318250</v>
      </c>
      <c r="R1133" s="10">
        <v>69</v>
      </c>
      <c r="S1133" s="10">
        <v>2207726</v>
      </c>
    </row>
    <row r="1134" ht="14.25" spans="1:19">
      <c r="A1134" s="7">
        <v>44874.8319444444</v>
      </c>
      <c r="B1134" s="8">
        <v>51328803</v>
      </c>
      <c r="C1134" s="8">
        <v>113025</v>
      </c>
      <c r="D1134" s="8" t="s">
        <v>120</v>
      </c>
      <c r="E1134" s="8">
        <v>174232</v>
      </c>
      <c r="F1134" s="8" t="s">
        <v>174</v>
      </c>
      <c r="G1134" s="8" t="s">
        <v>175</v>
      </c>
      <c r="H1134" s="8" t="s">
        <v>176</v>
      </c>
      <c r="I1134" s="8">
        <v>10</v>
      </c>
      <c r="J1134" s="8">
        <v>690</v>
      </c>
      <c r="K1134" s="8">
        <v>10601</v>
      </c>
      <c r="L1134" s="8" t="s">
        <v>177</v>
      </c>
      <c r="M1134" s="8" t="s">
        <v>178</v>
      </c>
      <c r="N1134" s="9" t="s">
        <v>179</v>
      </c>
      <c r="O1134" s="9">
        <v>12144</v>
      </c>
      <c r="P1134" s="8" t="s">
        <v>432</v>
      </c>
      <c r="Q1134" s="10">
        <v>34232631</v>
      </c>
      <c r="R1134" s="10">
        <v>69</v>
      </c>
      <c r="S1134" s="10">
        <v>2206758</v>
      </c>
    </row>
    <row r="1135" ht="14.25" spans="1:19">
      <c r="A1135" s="7">
        <v>44874.8375</v>
      </c>
      <c r="B1135" s="8">
        <v>51328924</v>
      </c>
      <c r="C1135" s="8">
        <v>113025</v>
      </c>
      <c r="D1135" s="8" t="s">
        <v>120</v>
      </c>
      <c r="E1135" s="8">
        <v>174232</v>
      </c>
      <c r="F1135" s="8" t="s">
        <v>174</v>
      </c>
      <c r="G1135" s="8" t="s">
        <v>175</v>
      </c>
      <c r="H1135" s="8" t="s">
        <v>176</v>
      </c>
      <c r="I1135" s="8">
        <v>10</v>
      </c>
      <c r="J1135" s="8">
        <v>690</v>
      </c>
      <c r="K1135" s="8">
        <v>10601</v>
      </c>
      <c r="L1135" s="8" t="s">
        <v>177</v>
      </c>
      <c r="M1135" s="8" t="s">
        <v>178</v>
      </c>
      <c r="N1135" s="9" t="s">
        <v>179</v>
      </c>
      <c r="O1135" s="9">
        <v>15158</v>
      </c>
      <c r="P1135" s="8" t="s">
        <v>433</v>
      </c>
      <c r="Q1135" s="10">
        <v>34232631</v>
      </c>
      <c r="R1135" s="10">
        <v>69</v>
      </c>
      <c r="S1135" s="10">
        <v>2206758</v>
      </c>
    </row>
    <row r="1136" ht="14.25" spans="1:19">
      <c r="A1136" s="7">
        <v>44874.875</v>
      </c>
      <c r="B1136" s="8">
        <v>51330540</v>
      </c>
      <c r="C1136" s="8">
        <v>113025</v>
      </c>
      <c r="D1136" s="8" t="s">
        <v>120</v>
      </c>
      <c r="E1136" s="8">
        <v>174232</v>
      </c>
      <c r="F1136" s="8" t="s">
        <v>174</v>
      </c>
      <c r="G1136" s="8" t="s">
        <v>175</v>
      </c>
      <c r="H1136" s="8" t="s">
        <v>176</v>
      </c>
      <c r="I1136" s="8">
        <v>5</v>
      </c>
      <c r="J1136" s="8">
        <v>345</v>
      </c>
      <c r="K1136" s="8">
        <v>10601</v>
      </c>
      <c r="L1136" s="8" t="s">
        <v>177</v>
      </c>
      <c r="M1136" s="8" t="s">
        <v>178</v>
      </c>
      <c r="N1136" s="9" t="s">
        <v>179</v>
      </c>
      <c r="O1136" s="9">
        <v>12144</v>
      </c>
      <c r="P1136" s="8" t="s">
        <v>432</v>
      </c>
      <c r="Q1136" s="10">
        <v>34161683</v>
      </c>
      <c r="R1136" s="10">
        <v>69</v>
      </c>
      <c r="S1136" s="10">
        <v>2206709</v>
      </c>
    </row>
    <row r="1137" ht="14.25" spans="1:19">
      <c r="A1137" s="7">
        <v>44874.875</v>
      </c>
      <c r="B1137" s="8">
        <v>51330540</v>
      </c>
      <c r="C1137" s="8">
        <v>113025</v>
      </c>
      <c r="D1137" s="8" t="s">
        <v>120</v>
      </c>
      <c r="E1137" s="8">
        <v>174232</v>
      </c>
      <c r="F1137" s="8" t="s">
        <v>174</v>
      </c>
      <c r="G1137" s="8" t="s">
        <v>175</v>
      </c>
      <c r="H1137" s="8" t="s">
        <v>176</v>
      </c>
      <c r="I1137" s="8">
        <v>5</v>
      </c>
      <c r="J1137" s="8">
        <v>345</v>
      </c>
      <c r="K1137" s="8">
        <v>10601</v>
      </c>
      <c r="L1137" s="8" t="s">
        <v>177</v>
      </c>
      <c r="M1137" s="8" t="s">
        <v>178</v>
      </c>
      <c r="N1137" s="9" t="s">
        <v>179</v>
      </c>
      <c r="O1137" s="9">
        <v>12144</v>
      </c>
      <c r="P1137" s="8" t="s">
        <v>432</v>
      </c>
      <c r="Q1137" s="10">
        <v>34232631</v>
      </c>
      <c r="R1137" s="10">
        <v>69</v>
      </c>
      <c r="S1137" s="10">
        <v>2206758</v>
      </c>
    </row>
    <row r="1138" ht="14.25" spans="1:19">
      <c r="A1138" s="7">
        <v>44875.8798611111</v>
      </c>
      <c r="B1138" s="8">
        <v>51346896</v>
      </c>
      <c r="C1138" s="8">
        <v>113025</v>
      </c>
      <c r="D1138" s="8" t="s">
        <v>120</v>
      </c>
      <c r="E1138" s="8">
        <v>174232</v>
      </c>
      <c r="F1138" s="8" t="s">
        <v>174</v>
      </c>
      <c r="G1138" s="8" t="s">
        <v>175</v>
      </c>
      <c r="H1138" s="8" t="s">
        <v>176</v>
      </c>
      <c r="I1138" s="8">
        <v>3</v>
      </c>
      <c r="J1138" s="8">
        <v>276</v>
      </c>
      <c r="K1138" s="8">
        <v>10601</v>
      </c>
      <c r="L1138" s="8" t="s">
        <v>177</v>
      </c>
      <c r="M1138" s="8" t="s">
        <v>178</v>
      </c>
      <c r="N1138" s="9" t="s">
        <v>179</v>
      </c>
      <c r="O1138" s="9">
        <v>12144</v>
      </c>
      <c r="P1138" s="8" t="s">
        <v>432</v>
      </c>
      <c r="Q1138" s="10">
        <v>34232631</v>
      </c>
      <c r="R1138" s="10">
        <v>69</v>
      </c>
      <c r="S1138" s="10">
        <v>2206758</v>
      </c>
    </row>
    <row r="1139" ht="14.25" spans="1:19">
      <c r="A1139" s="7">
        <v>44879.8944444444</v>
      </c>
      <c r="B1139" s="8">
        <v>51403925</v>
      </c>
      <c r="C1139" s="8">
        <v>113025</v>
      </c>
      <c r="D1139" s="8" t="s">
        <v>120</v>
      </c>
      <c r="E1139" s="8">
        <v>174232</v>
      </c>
      <c r="F1139" s="8" t="s">
        <v>174</v>
      </c>
      <c r="G1139" s="8" t="s">
        <v>175</v>
      </c>
      <c r="H1139" s="8" t="s">
        <v>176</v>
      </c>
      <c r="I1139" s="8">
        <v>10</v>
      </c>
      <c r="J1139" s="8">
        <v>690</v>
      </c>
      <c r="K1139" s="8">
        <v>10601</v>
      </c>
      <c r="L1139" s="8" t="s">
        <v>177</v>
      </c>
      <c r="M1139" s="8" t="s">
        <v>178</v>
      </c>
      <c r="N1139" s="9" t="s">
        <v>179</v>
      </c>
      <c r="O1139" s="9">
        <v>12144</v>
      </c>
      <c r="P1139" s="8" t="s">
        <v>432</v>
      </c>
      <c r="Q1139" s="10">
        <v>34733815</v>
      </c>
      <c r="R1139" s="10">
        <v>69</v>
      </c>
      <c r="S1139" s="10">
        <v>2207729</v>
      </c>
    </row>
    <row r="1140" ht="14.25" spans="1:19">
      <c r="A1140" s="7">
        <v>44878.4395833333</v>
      </c>
      <c r="B1140" s="8">
        <v>51379155</v>
      </c>
      <c r="C1140" s="8">
        <v>113298</v>
      </c>
      <c r="D1140" s="8" t="s">
        <v>121</v>
      </c>
      <c r="E1140" s="8">
        <v>174232</v>
      </c>
      <c r="F1140" s="8" t="s">
        <v>174</v>
      </c>
      <c r="G1140" s="8" t="s">
        <v>175</v>
      </c>
      <c r="H1140" s="8" t="s">
        <v>176</v>
      </c>
      <c r="I1140" s="8">
        <v>3</v>
      </c>
      <c r="J1140" s="8">
        <v>276</v>
      </c>
      <c r="K1140" s="8">
        <v>10601</v>
      </c>
      <c r="L1140" s="8" t="s">
        <v>177</v>
      </c>
      <c r="M1140" s="8" t="s">
        <v>178</v>
      </c>
      <c r="N1140" s="9" t="s">
        <v>179</v>
      </c>
      <c r="O1140" s="9">
        <v>15262</v>
      </c>
      <c r="P1140" s="8" t="s">
        <v>434</v>
      </c>
      <c r="Q1140" s="10">
        <v>34318250</v>
      </c>
      <c r="R1140" s="10">
        <v>69</v>
      </c>
      <c r="S1140" s="10">
        <v>2207726</v>
      </c>
    </row>
    <row r="1141" ht="14.25" spans="1:19">
      <c r="A1141" s="7">
        <v>44874.4611111111</v>
      </c>
      <c r="B1141" s="8">
        <v>51317664</v>
      </c>
      <c r="C1141" s="8">
        <v>113299</v>
      </c>
      <c r="D1141" s="8" t="s">
        <v>122</v>
      </c>
      <c r="E1141" s="8">
        <v>174232</v>
      </c>
      <c r="F1141" s="8" t="s">
        <v>174</v>
      </c>
      <c r="G1141" s="8" t="s">
        <v>175</v>
      </c>
      <c r="H1141" s="8" t="s">
        <v>176</v>
      </c>
      <c r="I1141" s="8">
        <v>2</v>
      </c>
      <c r="J1141" s="8">
        <v>138</v>
      </c>
      <c r="K1141" s="8">
        <v>10601</v>
      </c>
      <c r="L1141" s="8" t="s">
        <v>177</v>
      </c>
      <c r="M1141" s="8" t="s">
        <v>178</v>
      </c>
      <c r="N1141" s="9" t="s">
        <v>179</v>
      </c>
      <c r="O1141" s="9">
        <v>14429</v>
      </c>
      <c r="P1141" s="8" t="s">
        <v>435</v>
      </c>
      <c r="Q1141" s="10">
        <v>34161683</v>
      </c>
      <c r="R1141" s="10">
        <v>69</v>
      </c>
      <c r="S1141" s="10">
        <v>2206709</v>
      </c>
    </row>
    <row r="1142" ht="14.25" spans="1:19">
      <c r="A1142" s="7">
        <v>44874.4611111111</v>
      </c>
      <c r="B1142" s="8">
        <v>51317664</v>
      </c>
      <c r="C1142" s="8">
        <v>113299</v>
      </c>
      <c r="D1142" s="8" t="s">
        <v>122</v>
      </c>
      <c r="E1142" s="8">
        <v>174232</v>
      </c>
      <c r="F1142" s="8" t="s">
        <v>174</v>
      </c>
      <c r="G1142" s="8" t="s">
        <v>175</v>
      </c>
      <c r="H1142" s="8" t="s">
        <v>176</v>
      </c>
      <c r="I1142" s="8">
        <v>8</v>
      </c>
      <c r="J1142" s="8">
        <v>552</v>
      </c>
      <c r="K1142" s="8">
        <v>10601</v>
      </c>
      <c r="L1142" s="8" t="s">
        <v>177</v>
      </c>
      <c r="M1142" s="8" t="s">
        <v>178</v>
      </c>
      <c r="N1142" s="9" t="s">
        <v>179</v>
      </c>
      <c r="O1142" s="9">
        <v>14429</v>
      </c>
      <c r="P1142" s="8" t="s">
        <v>435</v>
      </c>
      <c r="Q1142" s="10">
        <v>34318250</v>
      </c>
      <c r="R1142" s="10">
        <v>69</v>
      </c>
      <c r="S1142" s="10">
        <v>2207726</v>
      </c>
    </row>
    <row r="1143" ht="14.25" spans="1:19">
      <c r="A1143" s="7">
        <v>44875.4423611111</v>
      </c>
      <c r="B1143" s="8">
        <v>51334977</v>
      </c>
      <c r="C1143" s="8">
        <v>113299</v>
      </c>
      <c r="D1143" s="8" t="s">
        <v>122</v>
      </c>
      <c r="E1143" s="8">
        <v>174232</v>
      </c>
      <c r="F1143" s="8" t="s">
        <v>174</v>
      </c>
      <c r="G1143" s="8" t="s">
        <v>175</v>
      </c>
      <c r="H1143" s="8" t="s">
        <v>176</v>
      </c>
      <c r="I1143" s="8">
        <v>5</v>
      </c>
      <c r="J1143" s="8">
        <v>345</v>
      </c>
      <c r="K1143" s="8">
        <v>10601</v>
      </c>
      <c r="L1143" s="8" t="s">
        <v>177</v>
      </c>
      <c r="M1143" s="8" t="s">
        <v>178</v>
      </c>
      <c r="N1143" s="9" t="s">
        <v>179</v>
      </c>
      <c r="O1143" s="9">
        <v>14389</v>
      </c>
      <c r="P1143" s="8" t="s">
        <v>436</v>
      </c>
      <c r="Q1143" s="10">
        <v>34161683</v>
      </c>
      <c r="R1143" s="10">
        <v>69</v>
      </c>
      <c r="S1143" s="10">
        <v>2206709</v>
      </c>
    </row>
    <row r="1144" ht="14.25" spans="1:19">
      <c r="A1144" s="7">
        <v>44875.4423611111</v>
      </c>
      <c r="B1144" s="8">
        <v>51334977</v>
      </c>
      <c r="C1144" s="8">
        <v>113299</v>
      </c>
      <c r="D1144" s="8" t="s">
        <v>122</v>
      </c>
      <c r="E1144" s="8">
        <v>174232</v>
      </c>
      <c r="F1144" s="8" t="s">
        <v>174</v>
      </c>
      <c r="G1144" s="8" t="s">
        <v>175</v>
      </c>
      <c r="H1144" s="8" t="s">
        <v>176</v>
      </c>
      <c r="I1144" s="8">
        <v>5</v>
      </c>
      <c r="J1144" s="8">
        <v>345</v>
      </c>
      <c r="K1144" s="8">
        <v>10601</v>
      </c>
      <c r="L1144" s="8" t="s">
        <v>177</v>
      </c>
      <c r="M1144" s="8" t="s">
        <v>178</v>
      </c>
      <c r="N1144" s="9" t="s">
        <v>179</v>
      </c>
      <c r="O1144" s="9">
        <v>14389</v>
      </c>
      <c r="P1144" s="8" t="s">
        <v>436</v>
      </c>
      <c r="Q1144" s="10">
        <v>34161683</v>
      </c>
      <c r="R1144" s="10">
        <v>69</v>
      </c>
      <c r="S1144" s="10">
        <v>2206709</v>
      </c>
    </row>
    <row r="1145" ht="14.25" spans="1:19">
      <c r="A1145" s="7">
        <v>44875.4722222222</v>
      </c>
      <c r="B1145" s="8">
        <v>51335848</v>
      </c>
      <c r="C1145" s="8">
        <v>113299</v>
      </c>
      <c r="D1145" s="8" t="s">
        <v>122</v>
      </c>
      <c r="E1145" s="8">
        <v>174232</v>
      </c>
      <c r="F1145" s="8" t="s">
        <v>174</v>
      </c>
      <c r="G1145" s="8" t="s">
        <v>175</v>
      </c>
      <c r="H1145" s="8" t="s">
        <v>176</v>
      </c>
      <c r="I1145" s="8">
        <v>10</v>
      </c>
      <c r="J1145" s="8">
        <v>690</v>
      </c>
      <c r="K1145" s="8">
        <v>10601</v>
      </c>
      <c r="L1145" s="8" t="s">
        <v>177</v>
      </c>
      <c r="M1145" s="8" t="s">
        <v>178</v>
      </c>
      <c r="N1145" s="9" t="s">
        <v>179</v>
      </c>
      <c r="O1145" s="9">
        <v>14429</v>
      </c>
      <c r="P1145" s="8" t="s">
        <v>435</v>
      </c>
      <c r="Q1145" s="10">
        <v>34318250</v>
      </c>
      <c r="R1145" s="10">
        <v>69</v>
      </c>
      <c r="S1145" s="10">
        <v>2207726</v>
      </c>
    </row>
    <row r="1146" ht="14.25" spans="1:19">
      <c r="A1146" s="7">
        <v>44875.8715277778</v>
      </c>
      <c r="B1146" s="8">
        <v>51346530</v>
      </c>
      <c r="C1146" s="8">
        <v>113299</v>
      </c>
      <c r="D1146" s="8" t="s">
        <v>122</v>
      </c>
      <c r="E1146" s="8">
        <v>174232</v>
      </c>
      <c r="F1146" s="8" t="s">
        <v>174</v>
      </c>
      <c r="G1146" s="8" t="s">
        <v>175</v>
      </c>
      <c r="H1146" s="8" t="s">
        <v>176</v>
      </c>
      <c r="I1146" s="8">
        <v>5</v>
      </c>
      <c r="J1146" s="8">
        <v>345</v>
      </c>
      <c r="K1146" s="8">
        <v>10601</v>
      </c>
      <c r="L1146" s="8" t="s">
        <v>177</v>
      </c>
      <c r="M1146" s="8" t="s">
        <v>178</v>
      </c>
      <c r="N1146" s="9" t="s">
        <v>179</v>
      </c>
      <c r="O1146" s="9">
        <v>14429</v>
      </c>
      <c r="P1146" s="8" t="s">
        <v>435</v>
      </c>
      <c r="Q1146" s="10">
        <v>34318250</v>
      </c>
      <c r="R1146" s="10">
        <v>69</v>
      </c>
      <c r="S1146" s="10">
        <v>2207726</v>
      </c>
    </row>
    <row r="1147" ht="14.25" spans="1:19">
      <c r="A1147" s="7">
        <v>44875.8715277778</v>
      </c>
      <c r="B1147" s="8">
        <v>51346530</v>
      </c>
      <c r="C1147" s="8">
        <v>113299</v>
      </c>
      <c r="D1147" s="8" t="s">
        <v>122</v>
      </c>
      <c r="E1147" s="8">
        <v>174232</v>
      </c>
      <c r="F1147" s="8" t="s">
        <v>174</v>
      </c>
      <c r="G1147" s="8" t="s">
        <v>175</v>
      </c>
      <c r="H1147" s="8" t="s">
        <v>176</v>
      </c>
      <c r="I1147" s="8">
        <v>5</v>
      </c>
      <c r="J1147" s="8">
        <v>345</v>
      </c>
      <c r="K1147" s="8">
        <v>10601</v>
      </c>
      <c r="L1147" s="8" t="s">
        <v>177</v>
      </c>
      <c r="M1147" s="8" t="s">
        <v>178</v>
      </c>
      <c r="N1147" s="9" t="s">
        <v>179</v>
      </c>
      <c r="O1147" s="9">
        <v>14389</v>
      </c>
      <c r="P1147" s="8" t="s">
        <v>436</v>
      </c>
      <c r="Q1147" s="10">
        <v>34318250</v>
      </c>
      <c r="R1147" s="10">
        <v>69</v>
      </c>
      <c r="S1147" s="10">
        <v>2207726</v>
      </c>
    </row>
    <row r="1148" ht="14.25" spans="1:19">
      <c r="A1148" s="7">
        <v>44876.4013888889</v>
      </c>
      <c r="B1148" s="8">
        <v>51349738</v>
      </c>
      <c r="C1148" s="8">
        <v>113299</v>
      </c>
      <c r="D1148" s="8" t="s">
        <v>122</v>
      </c>
      <c r="E1148" s="8">
        <v>174232</v>
      </c>
      <c r="F1148" s="8" t="s">
        <v>174</v>
      </c>
      <c r="G1148" s="8" t="s">
        <v>175</v>
      </c>
      <c r="H1148" s="8" t="s">
        <v>176</v>
      </c>
      <c r="I1148" s="8">
        <v>10</v>
      </c>
      <c r="J1148" s="8">
        <v>690</v>
      </c>
      <c r="K1148" s="8">
        <v>10601</v>
      </c>
      <c r="L1148" s="8" t="s">
        <v>177</v>
      </c>
      <c r="M1148" s="8" t="s">
        <v>178</v>
      </c>
      <c r="N1148" s="9" t="s">
        <v>179</v>
      </c>
      <c r="O1148" s="9">
        <v>14429</v>
      </c>
      <c r="P1148" s="8" t="s">
        <v>435</v>
      </c>
      <c r="Q1148" s="10">
        <v>34318250</v>
      </c>
      <c r="R1148" s="10">
        <v>69</v>
      </c>
      <c r="S1148" s="10">
        <v>2207726</v>
      </c>
    </row>
    <row r="1149" ht="14.25" spans="1:19">
      <c r="A1149" s="7">
        <v>44877.4868055556</v>
      </c>
      <c r="B1149" s="8">
        <v>51367418</v>
      </c>
      <c r="C1149" s="8">
        <v>113299</v>
      </c>
      <c r="D1149" s="8" t="s">
        <v>122</v>
      </c>
      <c r="E1149" s="8">
        <v>174232</v>
      </c>
      <c r="F1149" s="8" t="s">
        <v>174</v>
      </c>
      <c r="G1149" s="8" t="s">
        <v>175</v>
      </c>
      <c r="H1149" s="8" t="s">
        <v>176</v>
      </c>
      <c r="I1149" s="8">
        <v>10</v>
      </c>
      <c r="J1149" s="8">
        <v>690</v>
      </c>
      <c r="K1149" s="8">
        <v>10601</v>
      </c>
      <c r="L1149" s="8" t="s">
        <v>177</v>
      </c>
      <c r="M1149" s="8" t="s">
        <v>178</v>
      </c>
      <c r="N1149" s="9" t="s">
        <v>179</v>
      </c>
      <c r="O1149" s="9">
        <v>14429</v>
      </c>
      <c r="P1149" s="8" t="s">
        <v>435</v>
      </c>
      <c r="Q1149" s="10">
        <v>34318250</v>
      </c>
      <c r="R1149" s="10">
        <v>69</v>
      </c>
      <c r="S1149" s="10">
        <v>2207726</v>
      </c>
    </row>
    <row r="1150" ht="14.25" spans="1:19">
      <c r="A1150" s="7">
        <v>44878.7069444444</v>
      </c>
      <c r="B1150" s="8">
        <v>51385486</v>
      </c>
      <c r="C1150" s="8">
        <v>113299</v>
      </c>
      <c r="D1150" s="8" t="s">
        <v>122</v>
      </c>
      <c r="E1150" s="8">
        <v>174232</v>
      </c>
      <c r="F1150" s="8" t="s">
        <v>174</v>
      </c>
      <c r="G1150" s="8" t="s">
        <v>175</v>
      </c>
      <c r="H1150" s="8" t="s">
        <v>176</v>
      </c>
      <c r="I1150" s="8">
        <v>10</v>
      </c>
      <c r="J1150" s="8">
        <v>690</v>
      </c>
      <c r="K1150" s="8">
        <v>10601</v>
      </c>
      <c r="L1150" s="8" t="s">
        <v>177</v>
      </c>
      <c r="M1150" s="8" t="s">
        <v>178</v>
      </c>
      <c r="N1150" s="9" t="s">
        <v>179</v>
      </c>
      <c r="O1150" s="9">
        <v>14429</v>
      </c>
      <c r="P1150" s="8" t="s">
        <v>435</v>
      </c>
      <c r="Q1150" s="10">
        <v>34318250</v>
      </c>
      <c r="R1150" s="10">
        <v>69</v>
      </c>
      <c r="S1150" s="10">
        <v>2207726</v>
      </c>
    </row>
    <row r="1151" ht="14.25" spans="1:19">
      <c r="A1151" s="7">
        <v>44880.8125</v>
      </c>
      <c r="B1151" s="8">
        <v>51416212</v>
      </c>
      <c r="C1151" s="8">
        <v>113299</v>
      </c>
      <c r="D1151" s="8" t="s">
        <v>122</v>
      </c>
      <c r="E1151" s="8">
        <v>174232</v>
      </c>
      <c r="F1151" s="8" t="s">
        <v>174</v>
      </c>
      <c r="G1151" s="8" t="s">
        <v>175</v>
      </c>
      <c r="H1151" s="8" t="s">
        <v>176</v>
      </c>
      <c r="I1151" s="8">
        <v>1</v>
      </c>
      <c r="J1151" s="8">
        <v>138</v>
      </c>
      <c r="K1151" s="8">
        <v>10601</v>
      </c>
      <c r="L1151" s="8" t="s">
        <v>177</v>
      </c>
      <c r="M1151" s="8" t="s">
        <v>178</v>
      </c>
      <c r="N1151" s="9" t="s">
        <v>179</v>
      </c>
      <c r="O1151" s="9">
        <v>14389</v>
      </c>
      <c r="P1151" s="8" t="s">
        <v>436</v>
      </c>
      <c r="Q1151" s="10">
        <v>34318250</v>
      </c>
      <c r="R1151" s="10">
        <v>69</v>
      </c>
      <c r="S1151" s="10">
        <v>2207726</v>
      </c>
    </row>
    <row r="1152" ht="14.25" spans="1:19">
      <c r="A1152" s="7">
        <v>44876.5673611111</v>
      </c>
      <c r="B1152" s="8">
        <v>51354005</v>
      </c>
      <c r="C1152" s="8">
        <v>113833</v>
      </c>
      <c r="D1152" s="8" t="s">
        <v>123</v>
      </c>
      <c r="E1152" s="8">
        <v>174232</v>
      </c>
      <c r="F1152" s="8" t="s">
        <v>174</v>
      </c>
      <c r="G1152" s="8" t="s">
        <v>175</v>
      </c>
      <c r="H1152" s="8" t="s">
        <v>176</v>
      </c>
      <c r="I1152" s="8">
        <v>10</v>
      </c>
      <c r="J1152" s="8">
        <v>690</v>
      </c>
      <c r="K1152" s="8">
        <v>10601</v>
      </c>
      <c r="L1152" s="8" t="s">
        <v>177</v>
      </c>
      <c r="M1152" s="8" t="s">
        <v>178</v>
      </c>
      <c r="N1152" s="9" t="s">
        <v>179</v>
      </c>
      <c r="O1152" s="9">
        <v>11624</v>
      </c>
      <c r="P1152" s="8" t="s">
        <v>437</v>
      </c>
      <c r="Q1152" s="10">
        <v>33721990</v>
      </c>
      <c r="R1152" s="10">
        <v>69</v>
      </c>
      <c r="S1152" s="10">
        <v>2206729</v>
      </c>
    </row>
    <row r="1153" ht="14.25" spans="1:19">
      <c r="A1153" s="7">
        <v>44876.7347222222</v>
      </c>
      <c r="B1153" s="8">
        <v>51357903</v>
      </c>
      <c r="C1153" s="8">
        <v>113833</v>
      </c>
      <c r="D1153" s="8" t="s">
        <v>123</v>
      </c>
      <c r="E1153" s="8">
        <v>174232</v>
      </c>
      <c r="F1153" s="8" t="s">
        <v>174</v>
      </c>
      <c r="G1153" s="8" t="s">
        <v>175</v>
      </c>
      <c r="H1153" s="8" t="s">
        <v>176</v>
      </c>
      <c r="I1153" s="8">
        <v>10</v>
      </c>
      <c r="J1153" s="8">
        <v>690</v>
      </c>
      <c r="K1153" s="8">
        <v>10601</v>
      </c>
      <c r="L1153" s="8" t="s">
        <v>177</v>
      </c>
      <c r="M1153" s="8" t="s">
        <v>178</v>
      </c>
      <c r="N1153" s="9" t="s">
        <v>179</v>
      </c>
      <c r="O1153" s="9">
        <v>11624</v>
      </c>
      <c r="P1153" s="8" t="s">
        <v>437</v>
      </c>
      <c r="Q1153" s="10">
        <v>34318250</v>
      </c>
      <c r="R1153" s="10">
        <v>69</v>
      </c>
      <c r="S1153" s="10">
        <v>2207726</v>
      </c>
    </row>
    <row r="1154" ht="14.25" spans="1:19">
      <c r="A1154" s="7">
        <v>44878.41875</v>
      </c>
      <c r="B1154" s="8">
        <v>51378446</v>
      </c>
      <c r="C1154" s="8">
        <v>113833</v>
      </c>
      <c r="D1154" s="8" t="s">
        <v>123</v>
      </c>
      <c r="E1154" s="8">
        <v>174232</v>
      </c>
      <c r="F1154" s="8" t="s">
        <v>174</v>
      </c>
      <c r="G1154" s="8" t="s">
        <v>175</v>
      </c>
      <c r="H1154" s="8" t="s">
        <v>176</v>
      </c>
      <c r="I1154" s="8">
        <v>1</v>
      </c>
      <c r="J1154" s="8">
        <v>92</v>
      </c>
      <c r="K1154" s="8">
        <v>10601</v>
      </c>
      <c r="L1154" s="8" t="s">
        <v>177</v>
      </c>
      <c r="M1154" s="8" t="s">
        <v>178</v>
      </c>
      <c r="N1154" s="9" t="s">
        <v>179</v>
      </c>
      <c r="O1154" s="9">
        <v>11624</v>
      </c>
      <c r="P1154" s="8" t="s">
        <v>437</v>
      </c>
      <c r="Q1154" s="10">
        <v>34318250</v>
      </c>
      <c r="R1154" s="10">
        <v>69</v>
      </c>
      <c r="S1154" s="10">
        <v>2207726</v>
      </c>
    </row>
    <row r="1155" ht="14.25" spans="1:19">
      <c r="A1155" s="7">
        <v>44878.41875</v>
      </c>
      <c r="B1155" s="8">
        <v>51378446</v>
      </c>
      <c r="C1155" s="8">
        <v>113833</v>
      </c>
      <c r="D1155" s="8" t="s">
        <v>123</v>
      </c>
      <c r="E1155" s="8">
        <v>174232</v>
      </c>
      <c r="F1155" s="8" t="s">
        <v>174</v>
      </c>
      <c r="G1155" s="8" t="s">
        <v>175</v>
      </c>
      <c r="H1155" s="8" t="s">
        <v>176</v>
      </c>
      <c r="I1155" s="8">
        <v>2</v>
      </c>
      <c r="J1155" s="8">
        <v>184</v>
      </c>
      <c r="K1155" s="8">
        <v>10601</v>
      </c>
      <c r="L1155" s="8" t="s">
        <v>177</v>
      </c>
      <c r="M1155" s="8" t="s">
        <v>178</v>
      </c>
      <c r="N1155" s="9" t="s">
        <v>179</v>
      </c>
      <c r="O1155" s="9">
        <v>11624</v>
      </c>
      <c r="P1155" s="8" t="s">
        <v>437</v>
      </c>
      <c r="Q1155" s="10">
        <v>33721990</v>
      </c>
      <c r="R1155" s="10">
        <v>69</v>
      </c>
      <c r="S1155" s="10">
        <v>2206729</v>
      </c>
    </row>
    <row r="1156" ht="14.25" spans="1:19">
      <c r="A1156" s="7">
        <v>44876.3881944444</v>
      </c>
      <c r="B1156" s="8">
        <v>51348302</v>
      </c>
      <c r="C1156" s="8">
        <v>114286</v>
      </c>
      <c r="D1156" s="8" t="s">
        <v>124</v>
      </c>
      <c r="E1156" s="8">
        <v>174232</v>
      </c>
      <c r="F1156" s="8" t="s">
        <v>174</v>
      </c>
      <c r="G1156" s="8" t="s">
        <v>175</v>
      </c>
      <c r="H1156" s="8" t="s">
        <v>176</v>
      </c>
      <c r="I1156" s="8">
        <v>5</v>
      </c>
      <c r="J1156" s="8">
        <v>414</v>
      </c>
      <c r="K1156" s="8">
        <v>10601</v>
      </c>
      <c r="L1156" s="8" t="s">
        <v>177</v>
      </c>
      <c r="M1156" s="8" t="s">
        <v>178</v>
      </c>
      <c r="N1156" s="9" t="s">
        <v>179</v>
      </c>
      <c r="O1156" s="9">
        <v>14251</v>
      </c>
      <c r="P1156" s="8" t="s">
        <v>438</v>
      </c>
      <c r="Q1156" s="10">
        <v>33721990</v>
      </c>
      <c r="R1156" s="10">
        <v>69</v>
      </c>
      <c r="S1156" s="10">
        <v>2206729</v>
      </c>
    </row>
    <row r="1157" ht="14.25" spans="1:19">
      <c r="A1157" s="7">
        <v>44878.7020833333</v>
      </c>
      <c r="B1157" s="8">
        <v>51385337</v>
      </c>
      <c r="C1157" s="8">
        <v>114622</v>
      </c>
      <c r="D1157" s="8" t="s">
        <v>125</v>
      </c>
      <c r="E1157" s="8">
        <v>174232</v>
      </c>
      <c r="F1157" s="8" t="s">
        <v>174</v>
      </c>
      <c r="G1157" s="8" t="s">
        <v>175</v>
      </c>
      <c r="H1157" s="8" t="s">
        <v>176</v>
      </c>
      <c r="I1157" s="8">
        <v>10</v>
      </c>
      <c r="J1157" s="8">
        <v>690</v>
      </c>
      <c r="K1157" s="8">
        <v>10601</v>
      </c>
      <c r="L1157" s="8" t="s">
        <v>177</v>
      </c>
      <c r="M1157" s="8" t="s">
        <v>178</v>
      </c>
      <c r="N1157" s="9" t="s">
        <v>179</v>
      </c>
      <c r="O1157" s="9">
        <v>5641</v>
      </c>
      <c r="P1157" s="8" t="s">
        <v>283</v>
      </c>
      <c r="Q1157" s="10">
        <v>34161683</v>
      </c>
      <c r="R1157" s="10">
        <v>69</v>
      </c>
      <c r="S1157" s="10">
        <v>2206709</v>
      </c>
    </row>
    <row r="1158" ht="14.25" spans="1:19">
      <c r="A1158" s="7">
        <v>44878.8569444444</v>
      </c>
      <c r="B1158" s="8">
        <v>51387803</v>
      </c>
      <c r="C1158" s="8">
        <v>114622</v>
      </c>
      <c r="D1158" s="8" t="s">
        <v>125</v>
      </c>
      <c r="E1158" s="8">
        <v>174232</v>
      </c>
      <c r="F1158" s="8" t="s">
        <v>174</v>
      </c>
      <c r="G1158" s="8" t="s">
        <v>175</v>
      </c>
      <c r="H1158" s="8" t="s">
        <v>176</v>
      </c>
      <c r="I1158" s="8">
        <v>10</v>
      </c>
      <c r="J1158" s="8">
        <v>690</v>
      </c>
      <c r="K1158" s="8">
        <v>10601</v>
      </c>
      <c r="L1158" s="8" t="s">
        <v>177</v>
      </c>
      <c r="M1158" s="8" t="s">
        <v>178</v>
      </c>
      <c r="N1158" s="9" t="s">
        <v>179</v>
      </c>
      <c r="O1158" s="9">
        <v>5641</v>
      </c>
      <c r="P1158" s="8" t="s">
        <v>283</v>
      </c>
      <c r="Q1158" s="10">
        <v>34161683</v>
      </c>
      <c r="R1158" s="10">
        <v>69</v>
      </c>
      <c r="S1158" s="10">
        <v>2206709</v>
      </c>
    </row>
    <row r="1159" ht="14.25" spans="1:19">
      <c r="A1159" s="7">
        <v>44880.3694444444</v>
      </c>
      <c r="B1159" s="8">
        <v>51405045</v>
      </c>
      <c r="C1159" s="8">
        <v>114622</v>
      </c>
      <c r="D1159" s="8" t="s">
        <v>125</v>
      </c>
      <c r="E1159" s="8">
        <v>174232</v>
      </c>
      <c r="F1159" s="8" t="s">
        <v>174</v>
      </c>
      <c r="G1159" s="8" t="s">
        <v>175</v>
      </c>
      <c r="H1159" s="8" t="s">
        <v>176</v>
      </c>
      <c r="I1159" s="8">
        <v>6</v>
      </c>
      <c r="J1159" s="8">
        <v>414</v>
      </c>
      <c r="K1159" s="8">
        <v>10601</v>
      </c>
      <c r="L1159" s="8" t="s">
        <v>177</v>
      </c>
      <c r="M1159" s="8" t="s">
        <v>178</v>
      </c>
      <c r="N1159" s="9" t="s">
        <v>179</v>
      </c>
      <c r="O1159" s="9">
        <v>5641</v>
      </c>
      <c r="P1159" s="8" t="s">
        <v>283</v>
      </c>
      <c r="Q1159" s="10">
        <v>34161683</v>
      </c>
      <c r="R1159" s="10">
        <v>69</v>
      </c>
      <c r="S1159" s="10">
        <v>2206709</v>
      </c>
    </row>
    <row r="1160" ht="14.25" spans="1:19">
      <c r="A1160" s="7">
        <v>44880.3694444444</v>
      </c>
      <c r="B1160" s="8">
        <v>51405045</v>
      </c>
      <c r="C1160" s="8">
        <v>114622</v>
      </c>
      <c r="D1160" s="8" t="s">
        <v>125</v>
      </c>
      <c r="E1160" s="8">
        <v>174232</v>
      </c>
      <c r="F1160" s="8" t="s">
        <v>174</v>
      </c>
      <c r="G1160" s="8" t="s">
        <v>175</v>
      </c>
      <c r="H1160" s="8" t="s">
        <v>176</v>
      </c>
      <c r="I1160" s="8">
        <v>2</v>
      </c>
      <c r="J1160" s="8">
        <v>138</v>
      </c>
      <c r="K1160" s="8">
        <v>10601</v>
      </c>
      <c r="L1160" s="8" t="s">
        <v>177</v>
      </c>
      <c r="M1160" s="8" t="s">
        <v>178</v>
      </c>
      <c r="N1160" s="9" t="s">
        <v>179</v>
      </c>
      <c r="O1160" s="9">
        <v>5641</v>
      </c>
      <c r="P1160" s="8" t="s">
        <v>283</v>
      </c>
      <c r="Q1160" s="10">
        <v>33721990</v>
      </c>
      <c r="R1160" s="10">
        <v>69</v>
      </c>
      <c r="S1160" s="10">
        <v>2206729</v>
      </c>
    </row>
    <row r="1161" ht="14.25" spans="1:19">
      <c r="A1161" s="7">
        <v>44880.3694444444</v>
      </c>
      <c r="B1161" s="8">
        <v>51405045</v>
      </c>
      <c r="C1161" s="8">
        <v>114622</v>
      </c>
      <c r="D1161" s="8" t="s">
        <v>125</v>
      </c>
      <c r="E1161" s="8">
        <v>174232</v>
      </c>
      <c r="F1161" s="8" t="s">
        <v>174</v>
      </c>
      <c r="G1161" s="8" t="s">
        <v>175</v>
      </c>
      <c r="H1161" s="8" t="s">
        <v>176</v>
      </c>
      <c r="I1161" s="8">
        <v>2</v>
      </c>
      <c r="J1161" s="8">
        <v>138</v>
      </c>
      <c r="K1161" s="8">
        <v>10601</v>
      </c>
      <c r="L1161" s="8" t="s">
        <v>177</v>
      </c>
      <c r="M1161" s="8" t="s">
        <v>178</v>
      </c>
      <c r="N1161" s="9" t="s">
        <v>179</v>
      </c>
      <c r="O1161" s="9">
        <v>5641</v>
      </c>
      <c r="P1161" s="8" t="s">
        <v>283</v>
      </c>
      <c r="Q1161" s="10">
        <v>33424255</v>
      </c>
      <c r="R1161" s="10">
        <v>69</v>
      </c>
      <c r="S1161" s="10">
        <v>2205742</v>
      </c>
    </row>
    <row r="1162" ht="14.25" spans="1:19">
      <c r="A1162" s="7">
        <v>44875.5097222222</v>
      </c>
      <c r="B1162" s="8">
        <v>51336675</v>
      </c>
      <c r="C1162" s="8">
        <v>114685</v>
      </c>
      <c r="D1162" s="8" t="s">
        <v>126</v>
      </c>
      <c r="E1162" s="8">
        <v>174232</v>
      </c>
      <c r="F1162" s="8" t="s">
        <v>174</v>
      </c>
      <c r="G1162" s="8" t="s">
        <v>175</v>
      </c>
      <c r="H1162" s="8" t="s">
        <v>176</v>
      </c>
      <c r="I1162" s="8">
        <v>6</v>
      </c>
      <c r="J1162" s="8">
        <v>552</v>
      </c>
      <c r="K1162" s="8">
        <v>10601</v>
      </c>
      <c r="L1162" s="8" t="s">
        <v>177</v>
      </c>
      <c r="M1162" s="8" t="s">
        <v>178</v>
      </c>
      <c r="N1162" s="9" t="s">
        <v>179</v>
      </c>
      <c r="O1162" s="9">
        <v>14470</v>
      </c>
      <c r="P1162" s="8" t="s">
        <v>439</v>
      </c>
      <c r="Q1162" s="10">
        <v>34232631</v>
      </c>
      <c r="R1162" s="10">
        <v>69</v>
      </c>
      <c r="S1162" s="10">
        <v>2206758</v>
      </c>
    </row>
    <row r="1163" ht="14.25" spans="1:19">
      <c r="A1163" s="7">
        <v>44875.8229166667</v>
      </c>
      <c r="B1163" s="8">
        <v>51344694</v>
      </c>
      <c r="C1163" s="8">
        <v>114685</v>
      </c>
      <c r="D1163" s="8" t="s">
        <v>126</v>
      </c>
      <c r="E1163" s="8">
        <v>174232</v>
      </c>
      <c r="F1163" s="8" t="s">
        <v>174</v>
      </c>
      <c r="G1163" s="8" t="s">
        <v>175</v>
      </c>
      <c r="H1163" s="8" t="s">
        <v>176</v>
      </c>
      <c r="I1163" s="8">
        <v>10</v>
      </c>
      <c r="J1163" s="8">
        <v>690</v>
      </c>
      <c r="K1163" s="8">
        <v>10601</v>
      </c>
      <c r="L1163" s="8" t="s">
        <v>177</v>
      </c>
      <c r="M1163" s="8" t="s">
        <v>178</v>
      </c>
      <c r="N1163" s="9" t="s">
        <v>179</v>
      </c>
      <c r="O1163" s="9">
        <v>14306</v>
      </c>
      <c r="P1163" s="8" t="s">
        <v>440</v>
      </c>
      <c r="Q1163" s="10">
        <v>34232631</v>
      </c>
      <c r="R1163" s="10">
        <v>69</v>
      </c>
      <c r="S1163" s="10">
        <v>2206758</v>
      </c>
    </row>
    <row r="1164" ht="14.25" spans="1:19">
      <c r="A1164" s="7">
        <v>44875.89375</v>
      </c>
      <c r="B1164" s="8">
        <v>51347290</v>
      </c>
      <c r="C1164" s="8">
        <v>114685</v>
      </c>
      <c r="D1164" s="8" t="s">
        <v>126</v>
      </c>
      <c r="E1164" s="8">
        <v>174232</v>
      </c>
      <c r="F1164" s="8" t="s">
        <v>174</v>
      </c>
      <c r="G1164" s="8" t="s">
        <v>175</v>
      </c>
      <c r="H1164" s="8" t="s">
        <v>176</v>
      </c>
      <c r="I1164" s="8">
        <v>1</v>
      </c>
      <c r="J1164" s="8">
        <v>117.3</v>
      </c>
      <c r="K1164" s="8">
        <v>10601</v>
      </c>
      <c r="L1164" s="8" t="s">
        <v>177</v>
      </c>
      <c r="M1164" s="8" t="s">
        <v>178</v>
      </c>
      <c r="N1164" s="9" t="s">
        <v>179</v>
      </c>
      <c r="O1164" s="9">
        <v>4086</v>
      </c>
      <c r="P1164" s="8" t="s">
        <v>441</v>
      </c>
      <c r="Q1164" s="10">
        <v>32456520</v>
      </c>
      <c r="R1164" s="10">
        <v>69</v>
      </c>
      <c r="S1164" s="10">
        <v>2202742</v>
      </c>
    </row>
    <row r="1165" ht="14.25" spans="1:19">
      <c r="A1165" s="7">
        <v>44875.9145833333</v>
      </c>
      <c r="B1165" s="8">
        <v>51347927</v>
      </c>
      <c r="C1165" s="8">
        <v>114685</v>
      </c>
      <c r="D1165" s="8" t="s">
        <v>126</v>
      </c>
      <c r="E1165" s="8">
        <v>174232</v>
      </c>
      <c r="F1165" s="8" t="s">
        <v>174</v>
      </c>
      <c r="G1165" s="8" t="s">
        <v>175</v>
      </c>
      <c r="H1165" s="8" t="s">
        <v>176</v>
      </c>
      <c r="I1165" s="8">
        <v>1</v>
      </c>
      <c r="J1165" s="8">
        <v>92</v>
      </c>
      <c r="K1165" s="8">
        <v>10601</v>
      </c>
      <c r="L1165" s="8" t="s">
        <v>177</v>
      </c>
      <c r="M1165" s="8" t="s">
        <v>178</v>
      </c>
      <c r="N1165" s="9" t="s">
        <v>179</v>
      </c>
      <c r="O1165" s="9">
        <v>4086</v>
      </c>
      <c r="P1165" s="8" t="s">
        <v>441</v>
      </c>
      <c r="Q1165" s="10">
        <v>34161683</v>
      </c>
      <c r="R1165" s="10">
        <v>69</v>
      </c>
      <c r="S1165" s="10">
        <v>2206709</v>
      </c>
    </row>
    <row r="1166" ht="14.25" spans="1:19">
      <c r="A1166" s="7">
        <v>44875.9145833333</v>
      </c>
      <c r="B1166" s="8">
        <v>51347927</v>
      </c>
      <c r="C1166" s="8">
        <v>114685</v>
      </c>
      <c r="D1166" s="8" t="s">
        <v>126</v>
      </c>
      <c r="E1166" s="8">
        <v>174232</v>
      </c>
      <c r="F1166" s="8" t="s">
        <v>174</v>
      </c>
      <c r="G1166" s="8" t="s">
        <v>175</v>
      </c>
      <c r="H1166" s="8" t="s">
        <v>176</v>
      </c>
      <c r="I1166" s="8">
        <v>2</v>
      </c>
      <c r="J1166" s="8">
        <v>184</v>
      </c>
      <c r="K1166" s="8">
        <v>10601</v>
      </c>
      <c r="L1166" s="8" t="s">
        <v>177</v>
      </c>
      <c r="M1166" s="8" t="s">
        <v>178</v>
      </c>
      <c r="N1166" s="9" t="s">
        <v>179</v>
      </c>
      <c r="O1166" s="9">
        <v>4086</v>
      </c>
      <c r="P1166" s="8" t="s">
        <v>441</v>
      </c>
      <c r="Q1166" s="10">
        <v>33304168</v>
      </c>
      <c r="R1166" s="10">
        <v>69</v>
      </c>
      <c r="S1166" s="10">
        <v>2205701</v>
      </c>
    </row>
    <row r="1167" ht="14.25" spans="1:19">
      <c r="A1167" s="7">
        <v>44876.7666666667</v>
      </c>
      <c r="B1167" s="8">
        <v>51358879</v>
      </c>
      <c r="C1167" s="8">
        <v>114685</v>
      </c>
      <c r="D1167" s="8" t="s">
        <v>126</v>
      </c>
      <c r="E1167" s="8">
        <v>174232</v>
      </c>
      <c r="F1167" s="8" t="s">
        <v>174</v>
      </c>
      <c r="G1167" s="8" t="s">
        <v>175</v>
      </c>
      <c r="H1167" s="8" t="s">
        <v>176</v>
      </c>
      <c r="I1167" s="8">
        <v>10</v>
      </c>
      <c r="J1167" s="8">
        <v>690</v>
      </c>
      <c r="K1167" s="8">
        <v>10601</v>
      </c>
      <c r="L1167" s="8" t="s">
        <v>177</v>
      </c>
      <c r="M1167" s="8" t="s">
        <v>178</v>
      </c>
      <c r="N1167" s="9" t="s">
        <v>179</v>
      </c>
      <c r="O1167" s="9">
        <v>7279</v>
      </c>
      <c r="P1167" s="8" t="s">
        <v>442</v>
      </c>
      <c r="Q1167" s="10">
        <v>34232631</v>
      </c>
      <c r="R1167" s="10">
        <v>69</v>
      </c>
      <c r="S1167" s="10">
        <v>2206758</v>
      </c>
    </row>
    <row r="1168" ht="14.25" spans="1:19">
      <c r="A1168" s="7">
        <v>44877.5631944444</v>
      </c>
      <c r="B1168" s="8">
        <v>51368765</v>
      </c>
      <c r="C1168" s="8">
        <v>114685</v>
      </c>
      <c r="D1168" s="8" t="s">
        <v>126</v>
      </c>
      <c r="E1168" s="8">
        <v>174232</v>
      </c>
      <c r="F1168" s="8" t="s">
        <v>174</v>
      </c>
      <c r="G1168" s="8" t="s">
        <v>175</v>
      </c>
      <c r="H1168" s="8" t="s">
        <v>176</v>
      </c>
      <c r="I1168" s="8">
        <v>3</v>
      </c>
      <c r="J1168" s="8">
        <v>276</v>
      </c>
      <c r="K1168" s="8">
        <v>10601</v>
      </c>
      <c r="L1168" s="8" t="s">
        <v>177</v>
      </c>
      <c r="M1168" s="8" t="s">
        <v>178</v>
      </c>
      <c r="N1168" s="9" t="s">
        <v>179</v>
      </c>
      <c r="O1168" s="9">
        <v>7279</v>
      </c>
      <c r="P1168" s="8" t="s">
        <v>442</v>
      </c>
      <c r="Q1168" s="10">
        <v>34232631</v>
      </c>
      <c r="R1168" s="10">
        <v>69</v>
      </c>
      <c r="S1168" s="10">
        <v>2206758</v>
      </c>
    </row>
    <row r="1169" ht="14.25" spans="1:19">
      <c r="A1169" s="7">
        <v>44878.4631944444</v>
      </c>
      <c r="B1169" s="8">
        <v>51379780</v>
      </c>
      <c r="C1169" s="8">
        <v>114685</v>
      </c>
      <c r="D1169" s="8" t="s">
        <v>126</v>
      </c>
      <c r="E1169" s="8">
        <v>174232</v>
      </c>
      <c r="F1169" s="8" t="s">
        <v>174</v>
      </c>
      <c r="G1169" s="8" t="s">
        <v>175</v>
      </c>
      <c r="H1169" s="8" t="s">
        <v>176</v>
      </c>
      <c r="I1169" s="8">
        <v>3</v>
      </c>
      <c r="J1169" s="8">
        <v>276</v>
      </c>
      <c r="K1169" s="8">
        <v>10601</v>
      </c>
      <c r="L1169" s="8" t="s">
        <v>177</v>
      </c>
      <c r="M1169" s="8" t="s">
        <v>178</v>
      </c>
      <c r="N1169" s="9" t="s">
        <v>179</v>
      </c>
      <c r="O1169" s="9">
        <v>14306</v>
      </c>
      <c r="P1169" s="8" t="s">
        <v>440</v>
      </c>
      <c r="Q1169" s="10">
        <v>34232631</v>
      </c>
      <c r="R1169" s="10">
        <v>69</v>
      </c>
      <c r="S1169" s="10">
        <v>2206758</v>
      </c>
    </row>
    <row r="1170" ht="14.25" spans="1:19">
      <c r="A1170" s="7">
        <v>44878.4680555556</v>
      </c>
      <c r="B1170" s="8">
        <v>51380049</v>
      </c>
      <c r="C1170" s="8">
        <v>114685</v>
      </c>
      <c r="D1170" s="8" t="s">
        <v>126</v>
      </c>
      <c r="E1170" s="8">
        <v>174232</v>
      </c>
      <c r="F1170" s="8" t="s">
        <v>174</v>
      </c>
      <c r="G1170" s="8" t="s">
        <v>175</v>
      </c>
      <c r="H1170" s="8" t="s">
        <v>176</v>
      </c>
      <c r="I1170" s="8">
        <v>3</v>
      </c>
      <c r="J1170" s="8">
        <v>276</v>
      </c>
      <c r="K1170" s="8">
        <v>10601</v>
      </c>
      <c r="L1170" s="8" t="s">
        <v>177</v>
      </c>
      <c r="M1170" s="8" t="s">
        <v>178</v>
      </c>
      <c r="N1170" s="9" t="s">
        <v>179</v>
      </c>
      <c r="O1170" s="9">
        <v>14470</v>
      </c>
      <c r="P1170" s="8" t="s">
        <v>439</v>
      </c>
      <c r="Q1170" s="10">
        <v>34161683</v>
      </c>
      <c r="R1170" s="10">
        <v>69</v>
      </c>
      <c r="S1170" s="10">
        <v>2206709</v>
      </c>
    </row>
    <row r="1171" ht="14.25" spans="1:19">
      <c r="A1171" s="7">
        <v>44878.5638888889</v>
      </c>
      <c r="B1171" s="8">
        <v>51381926</v>
      </c>
      <c r="C1171" s="8">
        <v>114685</v>
      </c>
      <c r="D1171" s="8" t="s">
        <v>126</v>
      </c>
      <c r="E1171" s="8">
        <v>174232</v>
      </c>
      <c r="F1171" s="8" t="s">
        <v>174</v>
      </c>
      <c r="G1171" s="8" t="s">
        <v>175</v>
      </c>
      <c r="H1171" s="8" t="s">
        <v>176</v>
      </c>
      <c r="I1171" s="8">
        <v>1</v>
      </c>
      <c r="J1171" s="8">
        <v>88</v>
      </c>
      <c r="K1171" s="8">
        <v>10601</v>
      </c>
      <c r="L1171" s="8" t="s">
        <v>177</v>
      </c>
      <c r="M1171" s="8" t="s">
        <v>178</v>
      </c>
      <c r="N1171" s="9" t="s">
        <v>179</v>
      </c>
      <c r="O1171" s="9">
        <v>14306</v>
      </c>
      <c r="P1171" s="8" t="s">
        <v>440</v>
      </c>
      <c r="Q1171" s="10">
        <v>34232631</v>
      </c>
      <c r="R1171" s="10">
        <v>69</v>
      </c>
      <c r="S1171" s="10">
        <v>2206758</v>
      </c>
    </row>
    <row r="1172" ht="14.25" spans="1:19">
      <c r="A1172" s="7">
        <v>44878.5638888889</v>
      </c>
      <c r="B1172" s="8">
        <v>51381929</v>
      </c>
      <c r="C1172" s="8">
        <v>114685</v>
      </c>
      <c r="D1172" s="8" t="s">
        <v>126</v>
      </c>
      <c r="E1172" s="8">
        <v>174232</v>
      </c>
      <c r="F1172" s="8" t="s">
        <v>174</v>
      </c>
      <c r="G1172" s="8" t="s">
        <v>175</v>
      </c>
      <c r="H1172" s="8" t="s">
        <v>176</v>
      </c>
      <c r="I1172" s="8">
        <v>1</v>
      </c>
      <c r="J1172" s="8">
        <v>83</v>
      </c>
      <c r="K1172" s="8">
        <v>10601</v>
      </c>
      <c r="L1172" s="8" t="s">
        <v>177</v>
      </c>
      <c r="M1172" s="8" t="s">
        <v>178</v>
      </c>
      <c r="N1172" s="9" t="s">
        <v>179</v>
      </c>
      <c r="O1172" s="9">
        <v>14306</v>
      </c>
      <c r="P1172" s="8" t="s">
        <v>440</v>
      </c>
      <c r="Q1172" s="10">
        <v>34232631</v>
      </c>
      <c r="R1172" s="10">
        <v>69</v>
      </c>
      <c r="S1172" s="10">
        <v>2206758</v>
      </c>
    </row>
    <row r="1173" ht="14.25" spans="1:19">
      <c r="A1173" s="7">
        <v>44879.4736111111</v>
      </c>
      <c r="B1173" s="8">
        <v>51393847</v>
      </c>
      <c r="C1173" s="8">
        <v>114685</v>
      </c>
      <c r="D1173" s="8" t="s">
        <v>126</v>
      </c>
      <c r="E1173" s="8">
        <v>174232</v>
      </c>
      <c r="F1173" s="8" t="s">
        <v>174</v>
      </c>
      <c r="G1173" s="8" t="s">
        <v>175</v>
      </c>
      <c r="H1173" s="8" t="s">
        <v>176</v>
      </c>
      <c r="I1173" s="8">
        <v>3</v>
      </c>
      <c r="J1173" s="8">
        <v>276</v>
      </c>
      <c r="K1173" s="8">
        <v>10601</v>
      </c>
      <c r="L1173" s="8" t="s">
        <v>177</v>
      </c>
      <c r="M1173" s="8" t="s">
        <v>178</v>
      </c>
      <c r="N1173" s="9" t="s">
        <v>179</v>
      </c>
      <c r="O1173" s="9">
        <v>4086</v>
      </c>
      <c r="P1173" s="8" t="s">
        <v>441</v>
      </c>
      <c r="Q1173" s="10">
        <v>34232631</v>
      </c>
      <c r="R1173" s="10">
        <v>69</v>
      </c>
      <c r="S1173" s="10">
        <v>2206758</v>
      </c>
    </row>
    <row r="1174" ht="14.25" spans="1:19">
      <c r="A1174" s="7">
        <v>44879.5125</v>
      </c>
      <c r="B1174" s="8">
        <v>51394616</v>
      </c>
      <c r="C1174" s="8">
        <v>114685</v>
      </c>
      <c r="D1174" s="8" t="s">
        <v>126</v>
      </c>
      <c r="E1174" s="8">
        <v>174232</v>
      </c>
      <c r="F1174" s="8" t="s">
        <v>174</v>
      </c>
      <c r="G1174" s="8" t="s">
        <v>175</v>
      </c>
      <c r="H1174" s="8" t="s">
        <v>176</v>
      </c>
      <c r="I1174" s="8">
        <v>1</v>
      </c>
      <c r="J1174" s="8">
        <v>63.22</v>
      </c>
      <c r="K1174" s="8">
        <v>10601</v>
      </c>
      <c r="L1174" s="8" t="s">
        <v>177</v>
      </c>
      <c r="M1174" s="8" t="s">
        <v>178</v>
      </c>
      <c r="N1174" s="9" t="s">
        <v>179</v>
      </c>
      <c r="O1174" s="9">
        <v>4086</v>
      </c>
      <c r="P1174" s="8" t="s">
        <v>441</v>
      </c>
      <c r="Q1174" s="10">
        <v>34232631</v>
      </c>
      <c r="R1174" s="10">
        <v>69</v>
      </c>
      <c r="S1174" s="10">
        <v>2206758</v>
      </c>
    </row>
    <row r="1175" ht="14.25" spans="1:19">
      <c r="A1175" s="7">
        <v>44880.4305555556</v>
      </c>
      <c r="B1175" s="8">
        <v>51406556</v>
      </c>
      <c r="C1175" s="8">
        <v>114685</v>
      </c>
      <c r="D1175" s="8" t="s">
        <v>126</v>
      </c>
      <c r="E1175" s="8">
        <v>174232</v>
      </c>
      <c r="F1175" s="8" t="s">
        <v>174</v>
      </c>
      <c r="G1175" s="8" t="s">
        <v>175</v>
      </c>
      <c r="H1175" s="8" t="s">
        <v>176</v>
      </c>
      <c r="I1175" s="8">
        <v>3</v>
      </c>
      <c r="J1175" s="8">
        <v>276</v>
      </c>
      <c r="K1175" s="8">
        <v>10601</v>
      </c>
      <c r="L1175" s="8" t="s">
        <v>177</v>
      </c>
      <c r="M1175" s="8" t="s">
        <v>178</v>
      </c>
      <c r="N1175" s="9" t="s">
        <v>179</v>
      </c>
      <c r="O1175" s="9">
        <v>14470</v>
      </c>
      <c r="P1175" s="8" t="s">
        <v>439</v>
      </c>
      <c r="Q1175" s="10">
        <v>34232631</v>
      </c>
      <c r="R1175" s="10">
        <v>69</v>
      </c>
      <c r="S1175" s="10">
        <v>2206758</v>
      </c>
    </row>
    <row r="1176" ht="14.25" spans="1:19">
      <c r="A1176" s="7">
        <v>44880.5180555556</v>
      </c>
      <c r="B1176" s="8">
        <v>51408750</v>
      </c>
      <c r="C1176" s="8">
        <v>114685</v>
      </c>
      <c r="D1176" s="8" t="s">
        <v>126</v>
      </c>
      <c r="E1176" s="8">
        <v>174232</v>
      </c>
      <c r="F1176" s="8" t="s">
        <v>174</v>
      </c>
      <c r="G1176" s="8" t="s">
        <v>175</v>
      </c>
      <c r="H1176" s="8" t="s">
        <v>176</v>
      </c>
      <c r="I1176" s="8">
        <v>3</v>
      </c>
      <c r="J1176" s="8">
        <v>276</v>
      </c>
      <c r="K1176" s="8">
        <v>10601</v>
      </c>
      <c r="L1176" s="8" t="s">
        <v>177</v>
      </c>
      <c r="M1176" s="8" t="s">
        <v>178</v>
      </c>
      <c r="N1176" s="9" t="s">
        <v>179</v>
      </c>
      <c r="O1176" s="9">
        <v>14470</v>
      </c>
      <c r="P1176" s="8" t="s">
        <v>439</v>
      </c>
      <c r="Q1176" s="10">
        <v>34232631</v>
      </c>
      <c r="R1176" s="10">
        <v>69</v>
      </c>
      <c r="S1176" s="10">
        <v>2206758</v>
      </c>
    </row>
    <row r="1177" ht="14.25" spans="1:19">
      <c r="A1177" s="7">
        <v>44880.7555555556</v>
      </c>
      <c r="B1177" s="8">
        <v>51414440</v>
      </c>
      <c r="C1177" s="8">
        <v>114685</v>
      </c>
      <c r="D1177" s="8" t="s">
        <v>126</v>
      </c>
      <c r="E1177" s="8">
        <v>174232</v>
      </c>
      <c r="F1177" s="8" t="s">
        <v>174</v>
      </c>
      <c r="G1177" s="8" t="s">
        <v>175</v>
      </c>
      <c r="H1177" s="8" t="s">
        <v>176</v>
      </c>
      <c r="I1177" s="8">
        <v>10</v>
      </c>
      <c r="J1177" s="8">
        <v>690</v>
      </c>
      <c r="K1177" s="8">
        <v>10601</v>
      </c>
      <c r="L1177" s="8" t="s">
        <v>177</v>
      </c>
      <c r="M1177" s="8" t="s">
        <v>178</v>
      </c>
      <c r="N1177" s="9" t="s">
        <v>179</v>
      </c>
      <c r="O1177" s="9">
        <v>14306</v>
      </c>
      <c r="P1177" s="8" t="s">
        <v>440</v>
      </c>
      <c r="Q1177" s="10">
        <v>34232631</v>
      </c>
      <c r="R1177" s="10">
        <v>69</v>
      </c>
      <c r="S1177" s="10">
        <v>2206758</v>
      </c>
    </row>
    <row r="1178" ht="14.25" spans="1:19">
      <c r="A1178" s="7">
        <v>44874.6708333333</v>
      </c>
      <c r="B1178" s="8">
        <v>51323299</v>
      </c>
      <c r="C1178" s="8">
        <v>114844</v>
      </c>
      <c r="D1178" s="8" t="s">
        <v>127</v>
      </c>
      <c r="E1178" s="8">
        <v>174232</v>
      </c>
      <c r="F1178" s="8" t="s">
        <v>174</v>
      </c>
      <c r="G1178" s="8" t="s">
        <v>175</v>
      </c>
      <c r="H1178" s="8" t="s">
        <v>176</v>
      </c>
      <c r="I1178" s="8">
        <v>1</v>
      </c>
      <c r="J1178" s="8">
        <v>56.14</v>
      </c>
      <c r="K1178" s="8">
        <v>10601</v>
      </c>
      <c r="L1178" s="8" t="s">
        <v>177</v>
      </c>
      <c r="M1178" s="8" t="s">
        <v>178</v>
      </c>
      <c r="N1178" s="9" t="s">
        <v>179</v>
      </c>
      <c r="O1178" s="9">
        <v>11326</v>
      </c>
      <c r="P1178" s="8" t="s">
        <v>443</v>
      </c>
      <c r="Q1178" s="10">
        <v>33721990</v>
      </c>
      <c r="R1178" s="10">
        <v>69</v>
      </c>
      <c r="S1178" s="10">
        <v>2206729</v>
      </c>
    </row>
    <row r="1179" ht="14.25" spans="1:19">
      <c r="A1179" s="7">
        <v>44874.675</v>
      </c>
      <c r="B1179" s="8">
        <v>51323323</v>
      </c>
      <c r="C1179" s="8">
        <v>114844</v>
      </c>
      <c r="D1179" s="8" t="s">
        <v>127</v>
      </c>
      <c r="E1179" s="8">
        <v>174232</v>
      </c>
      <c r="F1179" s="8" t="s">
        <v>174</v>
      </c>
      <c r="G1179" s="8" t="s">
        <v>175</v>
      </c>
      <c r="H1179" s="8" t="s">
        <v>176</v>
      </c>
      <c r="I1179" s="8">
        <v>1</v>
      </c>
      <c r="J1179" s="8">
        <v>56.14</v>
      </c>
      <c r="K1179" s="8">
        <v>10601</v>
      </c>
      <c r="L1179" s="8" t="s">
        <v>177</v>
      </c>
      <c r="M1179" s="8" t="s">
        <v>178</v>
      </c>
      <c r="N1179" s="9" t="s">
        <v>179</v>
      </c>
      <c r="O1179" s="9">
        <v>11326</v>
      </c>
      <c r="P1179" s="8" t="s">
        <v>443</v>
      </c>
      <c r="Q1179" s="10">
        <v>33721990</v>
      </c>
      <c r="R1179" s="10">
        <v>69</v>
      </c>
      <c r="S1179" s="10">
        <v>2206729</v>
      </c>
    </row>
    <row r="1180" ht="14.25" spans="1:19">
      <c r="A1180" s="7">
        <v>44876.7076388889</v>
      </c>
      <c r="B1180" s="8">
        <v>51357165</v>
      </c>
      <c r="C1180" s="8">
        <v>114844</v>
      </c>
      <c r="D1180" s="8" t="s">
        <v>127</v>
      </c>
      <c r="E1180" s="8">
        <v>174232</v>
      </c>
      <c r="F1180" s="8" t="s">
        <v>174</v>
      </c>
      <c r="G1180" s="8" t="s">
        <v>175</v>
      </c>
      <c r="H1180" s="8" t="s">
        <v>176</v>
      </c>
      <c r="I1180" s="8">
        <v>3</v>
      </c>
      <c r="J1180" s="8">
        <v>276</v>
      </c>
      <c r="K1180" s="8">
        <v>10601</v>
      </c>
      <c r="L1180" s="8" t="s">
        <v>177</v>
      </c>
      <c r="M1180" s="8" t="s">
        <v>178</v>
      </c>
      <c r="N1180" s="9" t="s">
        <v>179</v>
      </c>
      <c r="O1180" s="9">
        <v>11326</v>
      </c>
      <c r="P1180" s="8" t="s">
        <v>443</v>
      </c>
      <c r="Q1180" s="10">
        <v>33721990</v>
      </c>
      <c r="R1180" s="10">
        <v>69</v>
      </c>
      <c r="S1180" s="10">
        <v>2206729</v>
      </c>
    </row>
    <row r="1181" ht="14.25" spans="1:19">
      <c r="A1181" s="7">
        <v>44877.4173611111</v>
      </c>
      <c r="B1181" s="8">
        <v>51365355</v>
      </c>
      <c r="C1181" s="8">
        <v>114844</v>
      </c>
      <c r="D1181" s="8" t="s">
        <v>127</v>
      </c>
      <c r="E1181" s="8">
        <v>174232</v>
      </c>
      <c r="F1181" s="8" t="s">
        <v>174</v>
      </c>
      <c r="G1181" s="8" t="s">
        <v>175</v>
      </c>
      <c r="H1181" s="8" t="s">
        <v>176</v>
      </c>
      <c r="I1181" s="8">
        <v>1</v>
      </c>
      <c r="J1181" s="8">
        <v>56.46</v>
      </c>
      <c r="K1181" s="8">
        <v>10601</v>
      </c>
      <c r="L1181" s="8" t="s">
        <v>177</v>
      </c>
      <c r="M1181" s="8" t="s">
        <v>178</v>
      </c>
      <c r="N1181" s="9" t="s">
        <v>179</v>
      </c>
      <c r="O1181" s="9">
        <v>13061</v>
      </c>
      <c r="P1181" s="8" t="s">
        <v>444</v>
      </c>
      <c r="Q1181" s="10">
        <v>33721990</v>
      </c>
      <c r="R1181" s="10">
        <v>69</v>
      </c>
      <c r="S1181" s="10">
        <v>2206729</v>
      </c>
    </row>
    <row r="1182" ht="14.25" spans="1:19">
      <c r="A1182" s="7">
        <v>44877.4666666667</v>
      </c>
      <c r="B1182" s="8">
        <v>51366928</v>
      </c>
      <c r="C1182" s="8">
        <v>114844</v>
      </c>
      <c r="D1182" s="8" t="s">
        <v>127</v>
      </c>
      <c r="E1182" s="8">
        <v>174232</v>
      </c>
      <c r="F1182" s="8" t="s">
        <v>174</v>
      </c>
      <c r="G1182" s="8" t="s">
        <v>175</v>
      </c>
      <c r="H1182" s="8" t="s">
        <v>176</v>
      </c>
      <c r="I1182" s="8">
        <v>1</v>
      </c>
      <c r="J1182" s="8">
        <v>56.14</v>
      </c>
      <c r="K1182" s="8">
        <v>10601</v>
      </c>
      <c r="L1182" s="8" t="s">
        <v>177</v>
      </c>
      <c r="M1182" s="8" t="s">
        <v>178</v>
      </c>
      <c r="N1182" s="9" t="s">
        <v>179</v>
      </c>
      <c r="O1182" s="9">
        <v>13061</v>
      </c>
      <c r="P1182" s="8" t="s">
        <v>444</v>
      </c>
      <c r="Q1182" s="10">
        <v>33721990</v>
      </c>
      <c r="R1182" s="10">
        <v>69</v>
      </c>
      <c r="S1182" s="10">
        <v>2206729</v>
      </c>
    </row>
    <row r="1183" ht="14.25" spans="1:19">
      <c r="A1183" s="7">
        <v>44877.5159722222</v>
      </c>
      <c r="B1183" s="8">
        <v>51368084</v>
      </c>
      <c r="C1183" s="8">
        <v>114844</v>
      </c>
      <c r="D1183" s="8" t="s">
        <v>127</v>
      </c>
      <c r="E1183" s="8">
        <v>174232</v>
      </c>
      <c r="F1183" s="8" t="s">
        <v>174</v>
      </c>
      <c r="G1183" s="8" t="s">
        <v>175</v>
      </c>
      <c r="H1183" s="8" t="s">
        <v>176</v>
      </c>
      <c r="I1183" s="8">
        <v>10</v>
      </c>
      <c r="J1183" s="8">
        <v>690</v>
      </c>
      <c r="K1183" s="8">
        <v>10601</v>
      </c>
      <c r="L1183" s="8" t="s">
        <v>177</v>
      </c>
      <c r="M1183" s="8" t="s">
        <v>178</v>
      </c>
      <c r="N1183" s="9" t="s">
        <v>179</v>
      </c>
      <c r="O1183" s="9">
        <v>11326</v>
      </c>
      <c r="P1183" s="8" t="s">
        <v>443</v>
      </c>
      <c r="Q1183" s="10">
        <v>34318250</v>
      </c>
      <c r="R1183" s="10">
        <v>69</v>
      </c>
      <c r="S1183" s="10">
        <v>2207726</v>
      </c>
    </row>
    <row r="1184" ht="14.25" spans="1:19">
      <c r="A1184" s="7">
        <v>44877.7194444444</v>
      </c>
      <c r="B1184" s="8">
        <v>51372258</v>
      </c>
      <c r="C1184" s="8">
        <v>114844</v>
      </c>
      <c r="D1184" s="8" t="s">
        <v>127</v>
      </c>
      <c r="E1184" s="8">
        <v>174232</v>
      </c>
      <c r="F1184" s="8" t="s">
        <v>174</v>
      </c>
      <c r="G1184" s="8" t="s">
        <v>175</v>
      </c>
      <c r="H1184" s="8" t="s">
        <v>176</v>
      </c>
      <c r="I1184" s="8">
        <v>5</v>
      </c>
      <c r="J1184" s="8">
        <v>414</v>
      </c>
      <c r="K1184" s="8">
        <v>10601</v>
      </c>
      <c r="L1184" s="8" t="s">
        <v>177</v>
      </c>
      <c r="M1184" s="8" t="s">
        <v>178</v>
      </c>
      <c r="N1184" s="9" t="s">
        <v>179</v>
      </c>
      <c r="O1184" s="9">
        <v>11326</v>
      </c>
      <c r="P1184" s="8" t="s">
        <v>443</v>
      </c>
      <c r="Q1184" s="10">
        <v>34318250</v>
      </c>
      <c r="R1184" s="10">
        <v>69</v>
      </c>
      <c r="S1184" s="10">
        <v>2207726</v>
      </c>
    </row>
    <row r="1185" ht="14.25" spans="1:19">
      <c r="A1185" s="7">
        <v>44877.8736111111</v>
      </c>
      <c r="B1185" s="8">
        <v>51376148</v>
      </c>
      <c r="C1185" s="8">
        <v>114844</v>
      </c>
      <c r="D1185" s="8" t="s">
        <v>127</v>
      </c>
      <c r="E1185" s="8">
        <v>174232</v>
      </c>
      <c r="F1185" s="8" t="s">
        <v>174</v>
      </c>
      <c r="G1185" s="8" t="s">
        <v>175</v>
      </c>
      <c r="H1185" s="8" t="s">
        <v>176</v>
      </c>
      <c r="I1185" s="8">
        <v>-5</v>
      </c>
      <c r="J1185" s="8">
        <v>-414</v>
      </c>
      <c r="K1185" s="8">
        <v>10601</v>
      </c>
      <c r="L1185" s="8" t="s">
        <v>177</v>
      </c>
      <c r="M1185" s="8" t="s">
        <v>178</v>
      </c>
      <c r="N1185" s="9" t="s">
        <v>179</v>
      </c>
      <c r="O1185" s="9">
        <v>11326</v>
      </c>
      <c r="P1185" s="8" t="s">
        <v>443</v>
      </c>
      <c r="Q1185" s="10">
        <v>34318250</v>
      </c>
      <c r="R1185" s="10">
        <v>69</v>
      </c>
      <c r="S1185" s="10">
        <v>2207726</v>
      </c>
    </row>
    <row r="1186" ht="14.25" spans="1:19">
      <c r="A1186" s="7">
        <v>44877.9354166667</v>
      </c>
      <c r="B1186" s="8">
        <v>51376697</v>
      </c>
      <c r="C1186" s="8">
        <v>114848</v>
      </c>
      <c r="D1186" s="8" t="s">
        <v>128</v>
      </c>
      <c r="E1186" s="8">
        <v>174232</v>
      </c>
      <c r="F1186" s="8" t="s">
        <v>174</v>
      </c>
      <c r="G1186" s="8" t="s">
        <v>175</v>
      </c>
      <c r="H1186" s="8" t="s">
        <v>176</v>
      </c>
      <c r="I1186" s="8">
        <v>10</v>
      </c>
      <c r="J1186" s="8">
        <v>690</v>
      </c>
      <c r="K1186" s="8">
        <v>10601</v>
      </c>
      <c r="L1186" s="8" t="s">
        <v>177</v>
      </c>
      <c r="M1186" s="8" t="s">
        <v>178</v>
      </c>
      <c r="N1186" s="9" t="s">
        <v>179</v>
      </c>
      <c r="O1186" s="9">
        <v>1003532</v>
      </c>
      <c r="P1186" s="8" t="s">
        <v>363</v>
      </c>
      <c r="Q1186" s="10">
        <v>34318250</v>
      </c>
      <c r="R1186" s="10">
        <v>69</v>
      </c>
      <c r="S1186" s="10">
        <v>2207726</v>
      </c>
    </row>
    <row r="1187" ht="14.25" spans="1:19">
      <c r="A1187" s="7">
        <v>44879.4902777778</v>
      </c>
      <c r="B1187" s="8">
        <v>51394213</v>
      </c>
      <c r="C1187" s="8">
        <v>114848</v>
      </c>
      <c r="D1187" s="8" t="s">
        <v>128</v>
      </c>
      <c r="E1187" s="8">
        <v>174232</v>
      </c>
      <c r="F1187" s="8" t="s">
        <v>174</v>
      </c>
      <c r="G1187" s="8" t="s">
        <v>175</v>
      </c>
      <c r="H1187" s="8" t="s">
        <v>176</v>
      </c>
      <c r="I1187" s="8">
        <v>5</v>
      </c>
      <c r="J1187" s="8">
        <v>414</v>
      </c>
      <c r="K1187" s="8">
        <v>10601</v>
      </c>
      <c r="L1187" s="8" t="s">
        <v>177</v>
      </c>
      <c r="M1187" s="8" t="s">
        <v>178</v>
      </c>
      <c r="N1187" s="9" t="s">
        <v>179</v>
      </c>
      <c r="O1187" s="9">
        <v>1003531</v>
      </c>
      <c r="P1187" s="8" t="s">
        <v>445</v>
      </c>
      <c r="Q1187" s="10">
        <v>34232631</v>
      </c>
      <c r="R1187" s="10">
        <v>69</v>
      </c>
      <c r="S1187" s="10">
        <v>2206758</v>
      </c>
    </row>
    <row r="1188" ht="14.25" spans="1:19">
      <c r="A1188" s="7">
        <v>44879.5402777778</v>
      </c>
      <c r="B1188" s="8">
        <v>51395132</v>
      </c>
      <c r="C1188" s="8">
        <v>114848</v>
      </c>
      <c r="D1188" s="8" t="s">
        <v>128</v>
      </c>
      <c r="E1188" s="8">
        <v>174232</v>
      </c>
      <c r="F1188" s="8" t="s">
        <v>174</v>
      </c>
      <c r="G1188" s="8" t="s">
        <v>175</v>
      </c>
      <c r="H1188" s="8" t="s">
        <v>176</v>
      </c>
      <c r="I1188" s="8">
        <v>3</v>
      </c>
      <c r="J1188" s="8">
        <v>276</v>
      </c>
      <c r="K1188" s="8">
        <v>10601</v>
      </c>
      <c r="L1188" s="8" t="s">
        <v>177</v>
      </c>
      <c r="M1188" s="8" t="s">
        <v>178</v>
      </c>
      <c r="N1188" s="9" t="s">
        <v>179</v>
      </c>
      <c r="O1188" s="9">
        <v>1003531</v>
      </c>
      <c r="P1188" s="8" t="s">
        <v>445</v>
      </c>
      <c r="Q1188" s="10">
        <v>34138681</v>
      </c>
      <c r="R1188" s="10">
        <v>69</v>
      </c>
      <c r="S1188" s="10">
        <v>2206738</v>
      </c>
    </row>
    <row r="1189" ht="14.25" spans="1:19">
      <c r="A1189" s="7">
        <v>44880.7972222222</v>
      </c>
      <c r="B1189" s="8">
        <v>51415713</v>
      </c>
      <c r="C1189" s="8">
        <v>114848</v>
      </c>
      <c r="D1189" s="8" t="s">
        <v>128</v>
      </c>
      <c r="E1189" s="8">
        <v>174232</v>
      </c>
      <c r="F1189" s="8" t="s">
        <v>174</v>
      </c>
      <c r="G1189" s="8" t="s">
        <v>175</v>
      </c>
      <c r="H1189" s="8" t="s">
        <v>176</v>
      </c>
      <c r="I1189" s="8">
        <v>5</v>
      </c>
      <c r="J1189" s="8">
        <v>414</v>
      </c>
      <c r="K1189" s="8">
        <v>10601</v>
      </c>
      <c r="L1189" s="8" t="s">
        <v>177</v>
      </c>
      <c r="M1189" s="8" t="s">
        <v>178</v>
      </c>
      <c r="N1189" s="9" t="s">
        <v>179</v>
      </c>
      <c r="O1189" s="9">
        <v>1003532</v>
      </c>
      <c r="P1189" s="8" t="s">
        <v>363</v>
      </c>
      <c r="Q1189" s="10">
        <v>34232631</v>
      </c>
      <c r="R1189" s="10">
        <v>69</v>
      </c>
      <c r="S1189" s="10">
        <v>2206758</v>
      </c>
    </row>
    <row r="1190" ht="14.25" spans="1:19">
      <c r="A1190" s="7">
        <v>44880.9270833333</v>
      </c>
      <c r="B1190" s="8">
        <v>51420027</v>
      </c>
      <c r="C1190" s="8">
        <v>114848</v>
      </c>
      <c r="D1190" s="8" t="s">
        <v>128</v>
      </c>
      <c r="E1190" s="8">
        <v>174232</v>
      </c>
      <c r="F1190" s="8" t="s">
        <v>174</v>
      </c>
      <c r="G1190" s="8" t="s">
        <v>175</v>
      </c>
      <c r="H1190" s="8" t="s">
        <v>176</v>
      </c>
      <c r="I1190" s="8">
        <v>10</v>
      </c>
      <c r="J1190" s="8">
        <v>690</v>
      </c>
      <c r="K1190" s="8">
        <v>10601</v>
      </c>
      <c r="L1190" s="8" t="s">
        <v>177</v>
      </c>
      <c r="M1190" s="8" t="s">
        <v>178</v>
      </c>
      <c r="N1190" s="9" t="s">
        <v>179</v>
      </c>
      <c r="O1190" s="9">
        <v>1003531</v>
      </c>
      <c r="P1190" s="8" t="s">
        <v>445</v>
      </c>
      <c r="Q1190" s="10">
        <v>34318250</v>
      </c>
      <c r="R1190" s="10">
        <v>69</v>
      </c>
      <c r="S1190" s="10">
        <v>2207726</v>
      </c>
    </row>
    <row r="1191" ht="14.25" spans="1:19">
      <c r="A1191" s="7">
        <v>44874.4118055556</v>
      </c>
      <c r="B1191" s="8">
        <v>51315718</v>
      </c>
      <c r="C1191" s="8">
        <v>115971</v>
      </c>
      <c r="D1191" s="8" t="s">
        <v>129</v>
      </c>
      <c r="E1191" s="8">
        <v>174232</v>
      </c>
      <c r="F1191" s="8" t="s">
        <v>174</v>
      </c>
      <c r="G1191" s="8" t="s">
        <v>175</v>
      </c>
      <c r="H1191" s="8" t="s">
        <v>176</v>
      </c>
      <c r="I1191" s="8">
        <v>5</v>
      </c>
      <c r="J1191" s="8">
        <v>414</v>
      </c>
      <c r="K1191" s="8">
        <v>10601</v>
      </c>
      <c r="L1191" s="8" t="s">
        <v>177</v>
      </c>
      <c r="M1191" s="8" t="s">
        <v>178</v>
      </c>
      <c r="N1191" s="9" t="s">
        <v>179</v>
      </c>
      <c r="O1191" s="9">
        <v>15319</v>
      </c>
      <c r="P1191" s="8" t="s">
        <v>446</v>
      </c>
      <c r="Q1191" s="10">
        <v>34161683</v>
      </c>
      <c r="R1191" s="10">
        <v>69</v>
      </c>
      <c r="S1191" s="10">
        <v>2206709</v>
      </c>
    </row>
    <row r="1192" ht="14.25" spans="1:19">
      <c r="A1192" s="7">
        <v>44874.7270833333</v>
      </c>
      <c r="B1192" s="8">
        <v>51323944</v>
      </c>
      <c r="C1192" s="8">
        <v>115971</v>
      </c>
      <c r="D1192" s="8" t="s">
        <v>129</v>
      </c>
      <c r="E1192" s="8">
        <v>174232</v>
      </c>
      <c r="F1192" s="8" t="s">
        <v>174</v>
      </c>
      <c r="G1192" s="8" t="s">
        <v>175</v>
      </c>
      <c r="H1192" s="8" t="s">
        <v>176</v>
      </c>
      <c r="I1192" s="8">
        <v>10</v>
      </c>
      <c r="J1192" s="8">
        <v>690</v>
      </c>
      <c r="K1192" s="8">
        <v>10601</v>
      </c>
      <c r="L1192" s="8" t="s">
        <v>177</v>
      </c>
      <c r="M1192" s="8" t="s">
        <v>178</v>
      </c>
      <c r="N1192" s="9" t="s">
        <v>179</v>
      </c>
      <c r="O1192" s="9">
        <v>7369</v>
      </c>
      <c r="P1192" s="8" t="s">
        <v>447</v>
      </c>
      <c r="Q1192" s="10">
        <v>34161683</v>
      </c>
      <c r="R1192" s="10">
        <v>69</v>
      </c>
      <c r="S1192" s="10">
        <v>2206709</v>
      </c>
    </row>
    <row r="1193" ht="14.25" spans="1:19">
      <c r="A1193" s="7">
        <v>44874.8361111111</v>
      </c>
      <c r="B1193" s="8">
        <v>51328983</v>
      </c>
      <c r="C1193" s="8">
        <v>115971</v>
      </c>
      <c r="D1193" s="8" t="s">
        <v>129</v>
      </c>
      <c r="E1193" s="8">
        <v>174232</v>
      </c>
      <c r="F1193" s="8" t="s">
        <v>174</v>
      </c>
      <c r="G1193" s="8" t="s">
        <v>175</v>
      </c>
      <c r="H1193" s="8" t="s">
        <v>176</v>
      </c>
      <c r="I1193" s="8">
        <v>5</v>
      </c>
      <c r="J1193" s="8">
        <v>414</v>
      </c>
      <c r="K1193" s="8">
        <v>10601</v>
      </c>
      <c r="L1193" s="8" t="s">
        <v>177</v>
      </c>
      <c r="M1193" s="8" t="s">
        <v>178</v>
      </c>
      <c r="N1193" s="9" t="s">
        <v>179</v>
      </c>
      <c r="O1193" s="9">
        <v>7369</v>
      </c>
      <c r="P1193" s="8" t="s">
        <v>447</v>
      </c>
      <c r="Q1193" s="10">
        <v>34161683</v>
      </c>
      <c r="R1193" s="10">
        <v>69</v>
      </c>
      <c r="S1193" s="10">
        <v>2206709</v>
      </c>
    </row>
    <row r="1194" ht="14.25" spans="1:19">
      <c r="A1194" s="7">
        <v>44875.4041666667</v>
      </c>
      <c r="B1194" s="8">
        <v>51333711</v>
      </c>
      <c r="C1194" s="8">
        <v>115971</v>
      </c>
      <c r="D1194" s="8" t="s">
        <v>129</v>
      </c>
      <c r="E1194" s="8">
        <v>174232</v>
      </c>
      <c r="F1194" s="8" t="s">
        <v>174</v>
      </c>
      <c r="G1194" s="8" t="s">
        <v>175</v>
      </c>
      <c r="H1194" s="8" t="s">
        <v>176</v>
      </c>
      <c r="I1194" s="8">
        <v>10</v>
      </c>
      <c r="J1194" s="8">
        <v>690</v>
      </c>
      <c r="K1194" s="8">
        <v>10601</v>
      </c>
      <c r="L1194" s="8" t="s">
        <v>177</v>
      </c>
      <c r="M1194" s="8" t="s">
        <v>178</v>
      </c>
      <c r="N1194" s="9" t="s">
        <v>179</v>
      </c>
      <c r="O1194" s="9">
        <v>15319</v>
      </c>
      <c r="P1194" s="8" t="s">
        <v>446</v>
      </c>
      <c r="Q1194" s="10">
        <v>34161683</v>
      </c>
      <c r="R1194" s="10">
        <v>69</v>
      </c>
      <c r="S1194" s="10">
        <v>2206709</v>
      </c>
    </row>
    <row r="1195" ht="14.25" spans="1:19">
      <c r="A1195" s="7">
        <v>44875.4069444444</v>
      </c>
      <c r="B1195" s="8">
        <v>51333800</v>
      </c>
      <c r="C1195" s="8">
        <v>115971</v>
      </c>
      <c r="D1195" s="8" t="s">
        <v>129</v>
      </c>
      <c r="E1195" s="8">
        <v>174232</v>
      </c>
      <c r="F1195" s="8" t="s">
        <v>174</v>
      </c>
      <c r="G1195" s="8" t="s">
        <v>175</v>
      </c>
      <c r="H1195" s="8" t="s">
        <v>176</v>
      </c>
      <c r="I1195" s="8">
        <v>10</v>
      </c>
      <c r="J1195" s="8">
        <v>690</v>
      </c>
      <c r="K1195" s="8">
        <v>10601</v>
      </c>
      <c r="L1195" s="8" t="s">
        <v>177</v>
      </c>
      <c r="M1195" s="8" t="s">
        <v>178</v>
      </c>
      <c r="N1195" s="9" t="s">
        <v>179</v>
      </c>
      <c r="O1195" s="9">
        <v>7369</v>
      </c>
      <c r="P1195" s="8" t="s">
        <v>447</v>
      </c>
      <c r="Q1195" s="10">
        <v>34161683</v>
      </c>
      <c r="R1195" s="10">
        <v>69</v>
      </c>
      <c r="S1195" s="10">
        <v>2206709</v>
      </c>
    </row>
    <row r="1196" ht="14.25" spans="1:19">
      <c r="A1196" s="7">
        <v>44877.8604166667</v>
      </c>
      <c r="B1196" s="8">
        <v>51375850</v>
      </c>
      <c r="C1196" s="8">
        <v>115971</v>
      </c>
      <c r="D1196" s="8" t="s">
        <v>129</v>
      </c>
      <c r="E1196" s="8">
        <v>174232</v>
      </c>
      <c r="F1196" s="8" t="s">
        <v>174</v>
      </c>
      <c r="G1196" s="8" t="s">
        <v>175</v>
      </c>
      <c r="H1196" s="8" t="s">
        <v>176</v>
      </c>
      <c r="I1196" s="8">
        <v>3</v>
      </c>
      <c r="J1196" s="8">
        <v>276</v>
      </c>
      <c r="K1196" s="8">
        <v>10601</v>
      </c>
      <c r="L1196" s="8" t="s">
        <v>177</v>
      </c>
      <c r="M1196" s="8" t="s">
        <v>178</v>
      </c>
      <c r="N1196" s="9" t="s">
        <v>179</v>
      </c>
      <c r="O1196" s="9">
        <v>7369</v>
      </c>
      <c r="P1196" s="8" t="s">
        <v>447</v>
      </c>
      <c r="Q1196" s="10">
        <v>34138681</v>
      </c>
      <c r="R1196" s="10">
        <v>69</v>
      </c>
      <c r="S1196" s="10">
        <v>2206738</v>
      </c>
    </row>
    <row r="1197" ht="14.25" spans="1:19">
      <c r="A1197" s="7">
        <v>44877.8875</v>
      </c>
      <c r="B1197" s="8">
        <v>51376515</v>
      </c>
      <c r="C1197" s="8">
        <v>115971</v>
      </c>
      <c r="D1197" s="8" t="s">
        <v>129</v>
      </c>
      <c r="E1197" s="8">
        <v>174232</v>
      </c>
      <c r="F1197" s="8" t="s">
        <v>174</v>
      </c>
      <c r="G1197" s="8" t="s">
        <v>175</v>
      </c>
      <c r="H1197" s="8" t="s">
        <v>176</v>
      </c>
      <c r="I1197" s="8">
        <v>3</v>
      </c>
      <c r="J1197" s="8">
        <v>207</v>
      </c>
      <c r="K1197" s="8">
        <v>10601</v>
      </c>
      <c r="L1197" s="8" t="s">
        <v>177</v>
      </c>
      <c r="M1197" s="8" t="s">
        <v>178</v>
      </c>
      <c r="N1197" s="9" t="s">
        <v>179</v>
      </c>
      <c r="O1197" s="9">
        <v>7369</v>
      </c>
      <c r="P1197" s="8" t="s">
        <v>447</v>
      </c>
      <c r="Q1197" s="10">
        <v>34138681</v>
      </c>
      <c r="R1197" s="10">
        <v>69</v>
      </c>
      <c r="S1197" s="10">
        <v>2206738</v>
      </c>
    </row>
    <row r="1198" ht="14.25" spans="1:19">
      <c r="A1198" s="7">
        <v>44877.8875</v>
      </c>
      <c r="B1198" s="8">
        <v>51376515</v>
      </c>
      <c r="C1198" s="8">
        <v>115971</v>
      </c>
      <c r="D1198" s="8" t="s">
        <v>129</v>
      </c>
      <c r="E1198" s="8">
        <v>174232</v>
      </c>
      <c r="F1198" s="8" t="s">
        <v>174</v>
      </c>
      <c r="G1198" s="8" t="s">
        <v>175</v>
      </c>
      <c r="H1198" s="8" t="s">
        <v>176</v>
      </c>
      <c r="I1198" s="8">
        <v>7</v>
      </c>
      <c r="J1198" s="8">
        <v>483</v>
      </c>
      <c r="K1198" s="8">
        <v>10601</v>
      </c>
      <c r="L1198" s="8" t="s">
        <v>177</v>
      </c>
      <c r="M1198" s="8" t="s">
        <v>178</v>
      </c>
      <c r="N1198" s="9" t="s">
        <v>179</v>
      </c>
      <c r="O1198" s="9">
        <v>7369</v>
      </c>
      <c r="P1198" s="8" t="s">
        <v>447</v>
      </c>
      <c r="Q1198" s="10">
        <v>34161683</v>
      </c>
      <c r="R1198" s="10">
        <v>69</v>
      </c>
      <c r="S1198" s="10">
        <v>2206709</v>
      </c>
    </row>
    <row r="1199" ht="14.25" spans="1:19">
      <c r="A1199" s="7">
        <v>44878.5076388889</v>
      </c>
      <c r="B1199" s="8">
        <v>51381000</v>
      </c>
      <c r="C1199" s="8">
        <v>115971</v>
      </c>
      <c r="D1199" s="8" t="s">
        <v>129</v>
      </c>
      <c r="E1199" s="8">
        <v>174232</v>
      </c>
      <c r="F1199" s="8" t="s">
        <v>174</v>
      </c>
      <c r="G1199" s="8" t="s">
        <v>175</v>
      </c>
      <c r="H1199" s="8" t="s">
        <v>176</v>
      </c>
      <c r="I1199" s="8">
        <v>1</v>
      </c>
      <c r="J1199" s="8">
        <v>138</v>
      </c>
      <c r="K1199" s="8">
        <v>10601</v>
      </c>
      <c r="L1199" s="8" t="s">
        <v>177</v>
      </c>
      <c r="M1199" s="8" t="s">
        <v>178</v>
      </c>
      <c r="N1199" s="9" t="s">
        <v>179</v>
      </c>
      <c r="O1199" s="9">
        <v>15319</v>
      </c>
      <c r="P1199" s="8" t="s">
        <v>446</v>
      </c>
      <c r="Q1199" s="10">
        <v>34161683</v>
      </c>
      <c r="R1199" s="10">
        <v>69</v>
      </c>
      <c r="S1199" s="10">
        <v>2206709</v>
      </c>
    </row>
    <row r="1200" ht="14.25" spans="1:19">
      <c r="A1200" s="7">
        <v>44879.5326388889</v>
      </c>
      <c r="B1200" s="8">
        <v>51394976</v>
      </c>
      <c r="C1200" s="8">
        <v>115971</v>
      </c>
      <c r="D1200" s="8" t="s">
        <v>129</v>
      </c>
      <c r="E1200" s="8">
        <v>174232</v>
      </c>
      <c r="F1200" s="8" t="s">
        <v>174</v>
      </c>
      <c r="G1200" s="8" t="s">
        <v>175</v>
      </c>
      <c r="H1200" s="8" t="s">
        <v>176</v>
      </c>
      <c r="I1200" s="8">
        <v>3</v>
      </c>
      <c r="J1200" s="8">
        <v>276</v>
      </c>
      <c r="K1200" s="8">
        <v>10601</v>
      </c>
      <c r="L1200" s="8" t="s">
        <v>177</v>
      </c>
      <c r="M1200" s="8" t="s">
        <v>178</v>
      </c>
      <c r="N1200" s="9" t="s">
        <v>179</v>
      </c>
      <c r="O1200" s="9">
        <v>15319</v>
      </c>
      <c r="P1200" s="8" t="s">
        <v>446</v>
      </c>
      <c r="Q1200" s="10">
        <v>34161683</v>
      </c>
      <c r="R1200" s="10">
        <v>69</v>
      </c>
      <c r="S1200" s="10">
        <v>2206709</v>
      </c>
    </row>
    <row r="1201" ht="14.25" spans="1:19">
      <c r="A1201" s="7">
        <v>44880.6569444444</v>
      </c>
      <c r="B1201" s="8">
        <v>51411688</v>
      </c>
      <c r="C1201" s="8">
        <v>115971</v>
      </c>
      <c r="D1201" s="8" t="s">
        <v>129</v>
      </c>
      <c r="E1201" s="8">
        <v>174232</v>
      </c>
      <c r="F1201" s="8" t="s">
        <v>174</v>
      </c>
      <c r="G1201" s="8" t="s">
        <v>175</v>
      </c>
      <c r="H1201" s="8" t="s">
        <v>176</v>
      </c>
      <c r="I1201" s="8">
        <v>10</v>
      </c>
      <c r="J1201" s="8">
        <v>690</v>
      </c>
      <c r="K1201" s="8">
        <v>10601</v>
      </c>
      <c r="L1201" s="8" t="s">
        <v>177</v>
      </c>
      <c r="M1201" s="8" t="s">
        <v>178</v>
      </c>
      <c r="N1201" s="9" t="s">
        <v>179</v>
      </c>
      <c r="O1201" s="9">
        <v>15319</v>
      </c>
      <c r="P1201" s="8" t="s">
        <v>446</v>
      </c>
      <c r="Q1201" s="10">
        <v>34318250</v>
      </c>
      <c r="R1201" s="10">
        <v>69</v>
      </c>
      <c r="S1201" s="10">
        <v>2207726</v>
      </c>
    </row>
    <row r="1202" ht="14.25" spans="1:19">
      <c r="A1202" s="7">
        <v>44874.5451388889</v>
      </c>
      <c r="B1202" s="8">
        <v>51319636</v>
      </c>
      <c r="C1202" s="8">
        <v>116482</v>
      </c>
      <c r="D1202" s="8" t="s">
        <v>130</v>
      </c>
      <c r="E1202" s="8">
        <v>174232</v>
      </c>
      <c r="F1202" s="8" t="s">
        <v>174</v>
      </c>
      <c r="G1202" s="8" t="s">
        <v>175</v>
      </c>
      <c r="H1202" s="8" t="s">
        <v>176</v>
      </c>
      <c r="I1202" s="8">
        <v>5</v>
      </c>
      <c r="J1202" s="8">
        <v>345</v>
      </c>
      <c r="K1202" s="8">
        <v>10601</v>
      </c>
      <c r="L1202" s="8" t="s">
        <v>177</v>
      </c>
      <c r="M1202" s="8" t="s">
        <v>178</v>
      </c>
      <c r="N1202" s="9" t="s">
        <v>179</v>
      </c>
      <c r="O1202" s="9">
        <v>8386</v>
      </c>
      <c r="P1202" s="8" t="s">
        <v>64</v>
      </c>
      <c r="Q1202" s="10">
        <v>34138681</v>
      </c>
      <c r="R1202" s="10">
        <v>69</v>
      </c>
      <c r="S1202" s="10">
        <v>2206738</v>
      </c>
    </row>
    <row r="1203" ht="14.25" spans="1:19">
      <c r="A1203" s="7">
        <v>44874.5451388889</v>
      </c>
      <c r="B1203" s="8">
        <v>51319636</v>
      </c>
      <c r="C1203" s="8">
        <v>116482</v>
      </c>
      <c r="D1203" s="8" t="s">
        <v>130</v>
      </c>
      <c r="E1203" s="8">
        <v>174232</v>
      </c>
      <c r="F1203" s="8" t="s">
        <v>174</v>
      </c>
      <c r="G1203" s="8" t="s">
        <v>175</v>
      </c>
      <c r="H1203" s="8" t="s">
        <v>176</v>
      </c>
      <c r="I1203" s="8">
        <v>5</v>
      </c>
      <c r="J1203" s="8">
        <v>345</v>
      </c>
      <c r="K1203" s="8">
        <v>10601</v>
      </c>
      <c r="L1203" s="8" t="s">
        <v>177</v>
      </c>
      <c r="M1203" s="8" t="s">
        <v>178</v>
      </c>
      <c r="N1203" s="9" t="s">
        <v>179</v>
      </c>
      <c r="O1203" s="9">
        <v>8386</v>
      </c>
      <c r="P1203" s="8" t="s">
        <v>64</v>
      </c>
      <c r="Q1203" s="10">
        <v>34138681</v>
      </c>
      <c r="R1203" s="10">
        <v>69</v>
      </c>
      <c r="S1203" s="10">
        <v>2206738</v>
      </c>
    </row>
    <row r="1204" ht="14.25" spans="1:19">
      <c r="A1204" s="7">
        <v>44875.5770833333</v>
      </c>
      <c r="B1204" s="8">
        <v>51338095</v>
      </c>
      <c r="C1204" s="8">
        <v>116482</v>
      </c>
      <c r="D1204" s="8" t="s">
        <v>130</v>
      </c>
      <c r="E1204" s="8">
        <v>174232</v>
      </c>
      <c r="F1204" s="8" t="s">
        <v>174</v>
      </c>
      <c r="G1204" s="8" t="s">
        <v>175</v>
      </c>
      <c r="H1204" s="8" t="s">
        <v>176</v>
      </c>
      <c r="I1204" s="8">
        <v>5</v>
      </c>
      <c r="J1204" s="8">
        <v>345</v>
      </c>
      <c r="K1204" s="8">
        <v>10601</v>
      </c>
      <c r="L1204" s="8" t="s">
        <v>177</v>
      </c>
      <c r="M1204" s="8" t="s">
        <v>178</v>
      </c>
      <c r="N1204" s="9" t="s">
        <v>179</v>
      </c>
      <c r="O1204" s="9">
        <v>8386</v>
      </c>
      <c r="P1204" s="8" t="s">
        <v>64</v>
      </c>
      <c r="Q1204" s="10">
        <v>33304168</v>
      </c>
      <c r="R1204" s="10">
        <v>69</v>
      </c>
      <c r="S1204" s="10">
        <v>2205701</v>
      </c>
    </row>
    <row r="1205" ht="14.25" spans="1:19">
      <c r="A1205" s="7">
        <v>44875.5770833333</v>
      </c>
      <c r="B1205" s="8">
        <v>51338095</v>
      </c>
      <c r="C1205" s="8">
        <v>116482</v>
      </c>
      <c r="D1205" s="8" t="s">
        <v>130</v>
      </c>
      <c r="E1205" s="8">
        <v>174232</v>
      </c>
      <c r="F1205" s="8" t="s">
        <v>174</v>
      </c>
      <c r="G1205" s="8" t="s">
        <v>175</v>
      </c>
      <c r="H1205" s="8" t="s">
        <v>176</v>
      </c>
      <c r="I1205" s="8">
        <v>5</v>
      </c>
      <c r="J1205" s="8">
        <v>345</v>
      </c>
      <c r="K1205" s="8">
        <v>10601</v>
      </c>
      <c r="L1205" s="8" t="s">
        <v>177</v>
      </c>
      <c r="M1205" s="8" t="s">
        <v>178</v>
      </c>
      <c r="N1205" s="9" t="s">
        <v>179</v>
      </c>
      <c r="O1205" s="9">
        <v>8386</v>
      </c>
      <c r="P1205" s="8" t="s">
        <v>64</v>
      </c>
      <c r="Q1205" s="10">
        <v>33304168</v>
      </c>
      <c r="R1205" s="10">
        <v>69</v>
      </c>
      <c r="S1205" s="10">
        <v>2205701</v>
      </c>
    </row>
    <row r="1206" ht="14.25" spans="1:19">
      <c r="A1206" s="7">
        <v>44874.6027777778</v>
      </c>
      <c r="B1206" s="8">
        <v>51321313</v>
      </c>
      <c r="C1206" s="8">
        <v>116919</v>
      </c>
      <c r="D1206" s="8" t="s">
        <v>131</v>
      </c>
      <c r="E1206" s="8">
        <v>174232</v>
      </c>
      <c r="F1206" s="8" t="s">
        <v>174</v>
      </c>
      <c r="G1206" s="8" t="s">
        <v>175</v>
      </c>
      <c r="H1206" s="8" t="s">
        <v>176</v>
      </c>
      <c r="I1206" s="8">
        <v>5</v>
      </c>
      <c r="J1206" s="8">
        <v>414</v>
      </c>
      <c r="K1206" s="8">
        <v>10601</v>
      </c>
      <c r="L1206" s="8" t="s">
        <v>177</v>
      </c>
      <c r="M1206" s="8" t="s">
        <v>178</v>
      </c>
      <c r="N1206" s="9" t="s">
        <v>179</v>
      </c>
      <c r="O1206" s="9">
        <v>1003110</v>
      </c>
      <c r="P1206" s="8" t="s">
        <v>448</v>
      </c>
      <c r="Q1206" s="10">
        <v>34232631</v>
      </c>
      <c r="R1206" s="10">
        <v>69</v>
      </c>
      <c r="S1206" s="10">
        <v>2206758</v>
      </c>
    </row>
    <row r="1207" ht="14.25" spans="1:19">
      <c r="A1207" s="7">
        <v>44874.6048611111</v>
      </c>
      <c r="B1207" s="8">
        <v>51321352</v>
      </c>
      <c r="C1207" s="8">
        <v>116919</v>
      </c>
      <c r="D1207" s="8" t="s">
        <v>131</v>
      </c>
      <c r="E1207" s="8">
        <v>174232</v>
      </c>
      <c r="F1207" s="8" t="s">
        <v>174</v>
      </c>
      <c r="G1207" s="8" t="s">
        <v>175</v>
      </c>
      <c r="H1207" s="8" t="s">
        <v>176</v>
      </c>
      <c r="I1207" s="8">
        <v>3</v>
      </c>
      <c r="J1207" s="8">
        <v>276</v>
      </c>
      <c r="K1207" s="8">
        <v>10601</v>
      </c>
      <c r="L1207" s="8" t="s">
        <v>177</v>
      </c>
      <c r="M1207" s="8" t="s">
        <v>178</v>
      </c>
      <c r="N1207" s="9" t="s">
        <v>179</v>
      </c>
      <c r="O1207" s="9">
        <v>1003110</v>
      </c>
      <c r="P1207" s="8" t="s">
        <v>448</v>
      </c>
      <c r="Q1207" s="10">
        <v>34138681</v>
      </c>
      <c r="R1207" s="10">
        <v>69</v>
      </c>
      <c r="S1207" s="10">
        <v>2206738</v>
      </c>
    </row>
    <row r="1208" ht="14.25" spans="1:19">
      <c r="A1208" s="7">
        <v>44875.9180555556</v>
      </c>
      <c r="B1208" s="8">
        <v>51347963</v>
      </c>
      <c r="C1208" s="8">
        <v>116919</v>
      </c>
      <c r="D1208" s="8" t="s">
        <v>131</v>
      </c>
      <c r="E1208" s="8">
        <v>174232</v>
      </c>
      <c r="F1208" s="8" t="s">
        <v>174</v>
      </c>
      <c r="G1208" s="8" t="s">
        <v>175</v>
      </c>
      <c r="H1208" s="8" t="s">
        <v>176</v>
      </c>
      <c r="I1208" s="8">
        <v>1</v>
      </c>
      <c r="J1208" s="8">
        <v>138</v>
      </c>
      <c r="K1208" s="8">
        <v>10601</v>
      </c>
      <c r="L1208" s="8" t="s">
        <v>177</v>
      </c>
      <c r="M1208" s="8" t="s">
        <v>178</v>
      </c>
      <c r="N1208" s="9" t="s">
        <v>179</v>
      </c>
      <c r="O1208" s="9">
        <v>1003110</v>
      </c>
      <c r="P1208" s="8" t="s">
        <v>448</v>
      </c>
      <c r="Q1208" s="10">
        <v>34318250</v>
      </c>
      <c r="R1208" s="10">
        <v>69</v>
      </c>
      <c r="S1208" s="10">
        <v>2207726</v>
      </c>
    </row>
    <row r="1209" ht="14.25" spans="1:19">
      <c r="A1209" s="7">
        <v>44876.44375</v>
      </c>
      <c r="B1209" s="8">
        <v>51351234</v>
      </c>
      <c r="C1209" s="8">
        <v>116919</v>
      </c>
      <c r="D1209" s="8" t="s">
        <v>131</v>
      </c>
      <c r="E1209" s="8">
        <v>174232</v>
      </c>
      <c r="F1209" s="8" t="s">
        <v>174</v>
      </c>
      <c r="G1209" s="8" t="s">
        <v>175</v>
      </c>
      <c r="H1209" s="8" t="s">
        <v>176</v>
      </c>
      <c r="I1209" s="8">
        <v>10</v>
      </c>
      <c r="J1209" s="8">
        <v>690</v>
      </c>
      <c r="K1209" s="8">
        <v>10601</v>
      </c>
      <c r="L1209" s="8" t="s">
        <v>177</v>
      </c>
      <c r="M1209" s="8" t="s">
        <v>178</v>
      </c>
      <c r="N1209" s="9" t="s">
        <v>179</v>
      </c>
      <c r="O1209" s="9">
        <v>1003110</v>
      </c>
      <c r="P1209" s="8" t="s">
        <v>448</v>
      </c>
      <c r="Q1209" s="10">
        <v>34138681</v>
      </c>
      <c r="R1209" s="10">
        <v>69</v>
      </c>
      <c r="S1209" s="10">
        <v>2206738</v>
      </c>
    </row>
    <row r="1210" ht="14.25" spans="1:19">
      <c r="A1210" s="7">
        <v>44876.78125</v>
      </c>
      <c r="B1210" s="8">
        <v>51357994</v>
      </c>
      <c r="C1210" s="8">
        <v>116919</v>
      </c>
      <c r="D1210" s="8" t="s">
        <v>131</v>
      </c>
      <c r="E1210" s="8">
        <v>174232</v>
      </c>
      <c r="F1210" s="8" t="s">
        <v>174</v>
      </c>
      <c r="G1210" s="8" t="s">
        <v>175</v>
      </c>
      <c r="H1210" s="8" t="s">
        <v>176</v>
      </c>
      <c r="I1210" s="8">
        <v>10</v>
      </c>
      <c r="J1210" s="8">
        <v>690</v>
      </c>
      <c r="K1210" s="8">
        <v>10601</v>
      </c>
      <c r="L1210" s="8" t="s">
        <v>177</v>
      </c>
      <c r="M1210" s="8" t="s">
        <v>178</v>
      </c>
      <c r="N1210" s="9" t="s">
        <v>179</v>
      </c>
      <c r="O1210" s="9">
        <v>1003111</v>
      </c>
      <c r="P1210" s="8" t="s">
        <v>449</v>
      </c>
      <c r="Q1210" s="10">
        <v>34232631</v>
      </c>
      <c r="R1210" s="10">
        <v>69</v>
      </c>
      <c r="S1210" s="10">
        <v>2206758</v>
      </c>
    </row>
    <row r="1211" ht="14.25" spans="1:19">
      <c r="A1211" s="7">
        <v>44879.5055555556</v>
      </c>
      <c r="B1211" s="8">
        <v>51394483</v>
      </c>
      <c r="C1211" s="8">
        <v>116919</v>
      </c>
      <c r="D1211" s="8" t="s">
        <v>131</v>
      </c>
      <c r="E1211" s="8">
        <v>174232</v>
      </c>
      <c r="F1211" s="8" t="s">
        <v>174</v>
      </c>
      <c r="G1211" s="8" t="s">
        <v>175</v>
      </c>
      <c r="H1211" s="8" t="s">
        <v>176</v>
      </c>
      <c r="I1211" s="8">
        <v>1</v>
      </c>
      <c r="J1211" s="8">
        <v>128.91</v>
      </c>
      <c r="K1211" s="8">
        <v>10601</v>
      </c>
      <c r="L1211" s="8" t="s">
        <v>177</v>
      </c>
      <c r="M1211" s="8" t="s">
        <v>178</v>
      </c>
      <c r="N1211" s="9" t="s">
        <v>179</v>
      </c>
      <c r="O1211" s="9">
        <v>1003130</v>
      </c>
      <c r="P1211" s="8" t="s">
        <v>450</v>
      </c>
      <c r="Q1211" s="10">
        <v>34318250</v>
      </c>
      <c r="R1211" s="10">
        <v>69</v>
      </c>
      <c r="S1211" s="10">
        <v>2207726</v>
      </c>
    </row>
    <row r="1212" ht="14.25" spans="1:19">
      <c r="A1212" s="7">
        <v>44880.7791666667</v>
      </c>
      <c r="B1212" s="8">
        <v>51407326</v>
      </c>
      <c r="C1212" s="8">
        <v>116919</v>
      </c>
      <c r="D1212" s="8" t="s">
        <v>131</v>
      </c>
      <c r="E1212" s="8">
        <v>174232</v>
      </c>
      <c r="F1212" s="8" t="s">
        <v>174</v>
      </c>
      <c r="G1212" s="8" t="s">
        <v>175</v>
      </c>
      <c r="H1212" s="8" t="s">
        <v>176</v>
      </c>
      <c r="I1212" s="8">
        <v>10</v>
      </c>
      <c r="J1212" s="8">
        <v>690</v>
      </c>
      <c r="K1212" s="8">
        <v>10601</v>
      </c>
      <c r="L1212" s="8" t="s">
        <v>177</v>
      </c>
      <c r="M1212" s="8" t="s">
        <v>178</v>
      </c>
      <c r="N1212" s="9" t="s">
        <v>179</v>
      </c>
      <c r="O1212" s="9">
        <v>1003111</v>
      </c>
      <c r="P1212" s="8" t="s">
        <v>449</v>
      </c>
      <c r="Q1212" s="10">
        <v>34232631</v>
      </c>
      <c r="R1212" s="10">
        <v>69</v>
      </c>
      <c r="S1212" s="10">
        <v>2206758</v>
      </c>
    </row>
    <row r="1213" ht="14.25" spans="1:19">
      <c r="A1213" s="7">
        <v>44874.3993055556</v>
      </c>
      <c r="B1213" s="8">
        <v>51315107</v>
      </c>
      <c r="C1213" s="8">
        <v>117184</v>
      </c>
      <c r="D1213" s="8" t="s">
        <v>133</v>
      </c>
      <c r="E1213" s="8">
        <v>174232</v>
      </c>
      <c r="F1213" s="8" t="s">
        <v>174</v>
      </c>
      <c r="G1213" s="8" t="s">
        <v>175</v>
      </c>
      <c r="H1213" s="8" t="s">
        <v>176</v>
      </c>
      <c r="I1213" s="8">
        <v>5</v>
      </c>
      <c r="J1213" s="8">
        <v>406</v>
      </c>
      <c r="K1213" s="8">
        <v>10601</v>
      </c>
      <c r="L1213" s="8" t="s">
        <v>177</v>
      </c>
      <c r="M1213" s="8" t="s">
        <v>178</v>
      </c>
      <c r="N1213" s="9" t="s">
        <v>179</v>
      </c>
      <c r="O1213" s="9">
        <v>5408</v>
      </c>
      <c r="P1213" s="8" t="s">
        <v>451</v>
      </c>
      <c r="Q1213" s="10">
        <v>34318250</v>
      </c>
      <c r="R1213" s="10">
        <v>69</v>
      </c>
      <c r="S1213" s="10">
        <v>2207726</v>
      </c>
    </row>
    <row r="1214" ht="14.25" spans="1:19">
      <c r="A1214" s="7">
        <v>44874.78125</v>
      </c>
      <c r="B1214" s="8">
        <v>51326829</v>
      </c>
      <c r="C1214" s="8">
        <v>117184</v>
      </c>
      <c r="D1214" s="8" t="s">
        <v>133</v>
      </c>
      <c r="E1214" s="8">
        <v>174232</v>
      </c>
      <c r="F1214" s="8" t="s">
        <v>174</v>
      </c>
      <c r="G1214" s="8" t="s">
        <v>175</v>
      </c>
      <c r="H1214" s="8" t="s">
        <v>176</v>
      </c>
      <c r="I1214" s="8">
        <v>10</v>
      </c>
      <c r="J1214" s="8">
        <v>690</v>
      </c>
      <c r="K1214" s="8">
        <v>10601</v>
      </c>
      <c r="L1214" s="8" t="s">
        <v>177</v>
      </c>
      <c r="M1214" s="8" t="s">
        <v>178</v>
      </c>
      <c r="N1214" s="9" t="s">
        <v>179</v>
      </c>
      <c r="O1214" s="9">
        <v>5408</v>
      </c>
      <c r="P1214" s="8" t="s">
        <v>451</v>
      </c>
      <c r="Q1214" s="10">
        <v>34161683</v>
      </c>
      <c r="R1214" s="10">
        <v>69</v>
      </c>
      <c r="S1214" s="10">
        <v>2206709</v>
      </c>
    </row>
    <row r="1215" ht="14.25" spans="1:19">
      <c r="A1215" s="7">
        <v>44876.6895833333</v>
      </c>
      <c r="B1215" s="8">
        <v>51356691</v>
      </c>
      <c r="C1215" s="8">
        <v>117184</v>
      </c>
      <c r="D1215" s="8" t="s">
        <v>133</v>
      </c>
      <c r="E1215" s="8">
        <v>174232</v>
      </c>
      <c r="F1215" s="8" t="s">
        <v>174</v>
      </c>
      <c r="G1215" s="8" t="s">
        <v>175</v>
      </c>
      <c r="H1215" s="8" t="s">
        <v>176</v>
      </c>
      <c r="I1215" s="8">
        <v>10</v>
      </c>
      <c r="J1215" s="8">
        <v>690</v>
      </c>
      <c r="K1215" s="8">
        <v>10601</v>
      </c>
      <c r="L1215" s="8" t="s">
        <v>177</v>
      </c>
      <c r="M1215" s="8" t="s">
        <v>178</v>
      </c>
      <c r="N1215" s="9" t="s">
        <v>179</v>
      </c>
      <c r="O1215" s="9">
        <v>5408</v>
      </c>
      <c r="P1215" s="8" t="s">
        <v>451</v>
      </c>
      <c r="Q1215" s="10">
        <v>34318250</v>
      </c>
      <c r="R1215" s="10">
        <v>69</v>
      </c>
      <c r="S1215" s="10">
        <v>2207726</v>
      </c>
    </row>
    <row r="1216" ht="14.25" spans="1:19">
      <c r="A1216" s="7">
        <v>44878.5215277778</v>
      </c>
      <c r="B1216" s="8">
        <v>51379605</v>
      </c>
      <c r="C1216" s="8">
        <v>117184</v>
      </c>
      <c r="D1216" s="8" t="s">
        <v>133</v>
      </c>
      <c r="E1216" s="8">
        <v>174232</v>
      </c>
      <c r="F1216" s="8" t="s">
        <v>174</v>
      </c>
      <c r="G1216" s="8" t="s">
        <v>175</v>
      </c>
      <c r="H1216" s="8" t="s">
        <v>176</v>
      </c>
      <c r="I1216" s="8">
        <v>10</v>
      </c>
      <c r="J1216" s="8">
        <v>690</v>
      </c>
      <c r="K1216" s="8">
        <v>10601</v>
      </c>
      <c r="L1216" s="8" t="s">
        <v>177</v>
      </c>
      <c r="M1216" s="8" t="s">
        <v>178</v>
      </c>
      <c r="N1216" s="9" t="s">
        <v>179</v>
      </c>
      <c r="O1216" s="9">
        <v>5408</v>
      </c>
      <c r="P1216" s="8" t="s">
        <v>451</v>
      </c>
      <c r="Q1216" s="10">
        <v>34318250</v>
      </c>
      <c r="R1216" s="10">
        <v>69</v>
      </c>
      <c r="S1216" s="10">
        <v>2207726</v>
      </c>
    </row>
    <row r="1217" ht="14.25" spans="1:19">
      <c r="A1217" s="7">
        <v>44879.4201388889</v>
      </c>
      <c r="B1217" s="8">
        <v>51392556</v>
      </c>
      <c r="C1217" s="8">
        <v>117184</v>
      </c>
      <c r="D1217" s="8" t="s">
        <v>133</v>
      </c>
      <c r="E1217" s="8">
        <v>174232</v>
      </c>
      <c r="F1217" s="8" t="s">
        <v>174</v>
      </c>
      <c r="G1217" s="8" t="s">
        <v>175</v>
      </c>
      <c r="H1217" s="8" t="s">
        <v>176</v>
      </c>
      <c r="I1217" s="8">
        <v>3</v>
      </c>
      <c r="J1217" s="8">
        <v>276</v>
      </c>
      <c r="K1217" s="8">
        <v>10601</v>
      </c>
      <c r="L1217" s="8" t="s">
        <v>177</v>
      </c>
      <c r="M1217" s="8" t="s">
        <v>178</v>
      </c>
      <c r="N1217" s="9" t="s">
        <v>179</v>
      </c>
      <c r="O1217" s="9">
        <v>15049</v>
      </c>
      <c r="P1217" s="8" t="s">
        <v>452</v>
      </c>
      <c r="Q1217" s="10">
        <v>34318250</v>
      </c>
      <c r="R1217" s="10">
        <v>69</v>
      </c>
      <c r="S1217" s="10">
        <v>2207726</v>
      </c>
    </row>
    <row r="1218" ht="14.25" spans="1:19">
      <c r="A1218" s="7">
        <v>44874.7152777778</v>
      </c>
      <c r="B1218" s="8">
        <v>51324579</v>
      </c>
      <c r="C1218" s="8">
        <v>117310</v>
      </c>
      <c r="D1218" s="8" t="s">
        <v>134</v>
      </c>
      <c r="E1218" s="8">
        <v>174232</v>
      </c>
      <c r="F1218" s="8" t="s">
        <v>174</v>
      </c>
      <c r="G1218" s="8" t="s">
        <v>175</v>
      </c>
      <c r="H1218" s="8" t="s">
        <v>176</v>
      </c>
      <c r="I1218" s="8">
        <v>2</v>
      </c>
      <c r="J1218" s="8">
        <v>138</v>
      </c>
      <c r="K1218" s="8">
        <v>10601</v>
      </c>
      <c r="L1218" s="8" t="s">
        <v>177</v>
      </c>
      <c r="M1218" s="8" t="s">
        <v>178</v>
      </c>
      <c r="N1218" s="9" t="s">
        <v>179</v>
      </c>
      <c r="O1218" s="9">
        <v>10949</v>
      </c>
      <c r="P1218" s="8" t="s">
        <v>453</v>
      </c>
      <c r="Q1218" s="10">
        <v>34232631</v>
      </c>
      <c r="R1218" s="10">
        <v>69</v>
      </c>
      <c r="S1218" s="10">
        <v>2206758</v>
      </c>
    </row>
    <row r="1219" ht="14.25" spans="1:19">
      <c r="A1219" s="7">
        <v>44874.7152777778</v>
      </c>
      <c r="B1219" s="8">
        <v>51324579</v>
      </c>
      <c r="C1219" s="8">
        <v>117310</v>
      </c>
      <c r="D1219" s="8" t="s">
        <v>134</v>
      </c>
      <c r="E1219" s="8">
        <v>174232</v>
      </c>
      <c r="F1219" s="8" t="s">
        <v>174</v>
      </c>
      <c r="G1219" s="8" t="s">
        <v>175</v>
      </c>
      <c r="H1219" s="8" t="s">
        <v>176</v>
      </c>
      <c r="I1219" s="8">
        <v>8</v>
      </c>
      <c r="J1219" s="8">
        <v>552</v>
      </c>
      <c r="K1219" s="8">
        <v>10601</v>
      </c>
      <c r="L1219" s="8" t="s">
        <v>177</v>
      </c>
      <c r="M1219" s="8" t="s">
        <v>178</v>
      </c>
      <c r="N1219" s="9" t="s">
        <v>179</v>
      </c>
      <c r="O1219" s="9">
        <v>10949</v>
      </c>
      <c r="P1219" s="8" t="s">
        <v>453</v>
      </c>
      <c r="Q1219" s="10">
        <v>34161683</v>
      </c>
      <c r="R1219" s="10">
        <v>69</v>
      </c>
      <c r="S1219" s="10">
        <v>2206709</v>
      </c>
    </row>
    <row r="1220" ht="14.25" spans="1:19">
      <c r="A1220" s="7">
        <v>44880.6416666667</v>
      </c>
      <c r="B1220" s="8">
        <v>51411312</v>
      </c>
      <c r="C1220" s="8">
        <v>117310</v>
      </c>
      <c r="D1220" s="8" t="s">
        <v>134</v>
      </c>
      <c r="E1220" s="8">
        <v>174232</v>
      </c>
      <c r="F1220" s="8" t="s">
        <v>174</v>
      </c>
      <c r="G1220" s="8" t="s">
        <v>175</v>
      </c>
      <c r="H1220" s="8" t="s">
        <v>176</v>
      </c>
      <c r="I1220" s="8">
        <v>1</v>
      </c>
      <c r="J1220" s="8">
        <v>82.8</v>
      </c>
      <c r="K1220" s="8">
        <v>10601</v>
      </c>
      <c r="L1220" s="8" t="s">
        <v>177</v>
      </c>
      <c r="M1220" s="8" t="s">
        <v>178</v>
      </c>
      <c r="N1220" s="9" t="s">
        <v>179</v>
      </c>
      <c r="O1220" s="9">
        <v>14483</v>
      </c>
      <c r="P1220" s="8" t="s">
        <v>454</v>
      </c>
      <c r="Q1220" s="10">
        <v>34232631</v>
      </c>
      <c r="R1220" s="10">
        <v>69</v>
      </c>
      <c r="S1220" s="10">
        <v>2206758</v>
      </c>
    </row>
    <row r="1221" ht="14.25" spans="1:19">
      <c r="A1221" s="7">
        <v>44880.6416666667</v>
      </c>
      <c r="B1221" s="8">
        <v>51411312</v>
      </c>
      <c r="C1221" s="8">
        <v>117310</v>
      </c>
      <c r="D1221" s="8" t="s">
        <v>134</v>
      </c>
      <c r="E1221" s="8">
        <v>174232</v>
      </c>
      <c r="F1221" s="8" t="s">
        <v>174</v>
      </c>
      <c r="G1221" s="8" t="s">
        <v>175</v>
      </c>
      <c r="H1221" s="8" t="s">
        <v>176</v>
      </c>
      <c r="I1221" s="8">
        <v>4</v>
      </c>
      <c r="J1221" s="8">
        <v>331.2</v>
      </c>
      <c r="K1221" s="8">
        <v>10601</v>
      </c>
      <c r="L1221" s="8" t="s">
        <v>177</v>
      </c>
      <c r="M1221" s="8" t="s">
        <v>178</v>
      </c>
      <c r="N1221" s="9" t="s">
        <v>179</v>
      </c>
      <c r="O1221" s="9">
        <v>14483</v>
      </c>
      <c r="P1221" s="8" t="s">
        <v>454</v>
      </c>
      <c r="Q1221" s="10">
        <v>34733815</v>
      </c>
      <c r="R1221" s="10">
        <v>69</v>
      </c>
      <c r="S1221" s="10">
        <v>2207729</v>
      </c>
    </row>
    <row r="1222" ht="14.25" spans="1:19">
      <c r="A1222" s="7">
        <v>44879.7902777778</v>
      </c>
      <c r="B1222" s="8">
        <v>51400533</v>
      </c>
      <c r="C1222" s="8">
        <v>117637</v>
      </c>
      <c r="D1222" s="8" t="s">
        <v>135</v>
      </c>
      <c r="E1222" s="8">
        <v>174232</v>
      </c>
      <c r="F1222" s="8" t="s">
        <v>174</v>
      </c>
      <c r="G1222" s="8" t="s">
        <v>175</v>
      </c>
      <c r="H1222" s="8" t="s">
        <v>176</v>
      </c>
      <c r="I1222" s="8">
        <v>10</v>
      </c>
      <c r="J1222" s="8">
        <v>690</v>
      </c>
      <c r="K1222" s="8">
        <v>10601</v>
      </c>
      <c r="L1222" s="8" t="s">
        <v>177</v>
      </c>
      <c r="M1222" s="8" t="s">
        <v>178</v>
      </c>
      <c r="N1222" s="9" t="s">
        <v>179</v>
      </c>
      <c r="O1222" s="9">
        <v>15384</v>
      </c>
      <c r="P1222" s="8" t="s">
        <v>455</v>
      </c>
      <c r="Q1222" s="10">
        <v>34318250</v>
      </c>
      <c r="R1222" s="10">
        <v>69</v>
      </c>
      <c r="S1222" s="10">
        <v>2207726</v>
      </c>
    </row>
    <row r="1223" ht="14.25" spans="1:19">
      <c r="A1223" s="7">
        <v>44880.8083333333</v>
      </c>
      <c r="B1223" s="8">
        <v>51416038</v>
      </c>
      <c r="C1223" s="8">
        <v>117637</v>
      </c>
      <c r="D1223" s="8" t="s">
        <v>135</v>
      </c>
      <c r="E1223" s="8">
        <v>174232</v>
      </c>
      <c r="F1223" s="8" t="s">
        <v>174</v>
      </c>
      <c r="G1223" s="8" t="s">
        <v>175</v>
      </c>
      <c r="H1223" s="8" t="s">
        <v>176</v>
      </c>
      <c r="I1223" s="8">
        <v>1</v>
      </c>
      <c r="J1223" s="8">
        <v>69</v>
      </c>
      <c r="K1223" s="8">
        <v>10601</v>
      </c>
      <c r="L1223" s="8" t="s">
        <v>177</v>
      </c>
      <c r="M1223" s="8" t="s">
        <v>178</v>
      </c>
      <c r="N1223" s="9" t="s">
        <v>179</v>
      </c>
      <c r="O1223" s="9">
        <v>11992</v>
      </c>
      <c r="P1223" s="8" t="s">
        <v>456</v>
      </c>
      <c r="Q1223" s="10">
        <v>34161683</v>
      </c>
      <c r="R1223" s="10">
        <v>69</v>
      </c>
      <c r="S1223" s="10">
        <v>2206709</v>
      </c>
    </row>
    <row r="1224" ht="14.25" spans="1:19">
      <c r="A1224" s="7">
        <v>44880.8083333333</v>
      </c>
      <c r="B1224" s="8">
        <v>51416038</v>
      </c>
      <c r="C1224" s="8">
        <v>117637</v>
      </c>
      <c r="D1224" s="8" t="s">
        <v>135</v>
      </c>
      <c r="E1224" s="8">
        <v>174232</v>
      </c>
      <c r="F1224" s="8" t="s">
        <v>174</v>
      </c>
      <c r="G1224" s="8" t="s">
        <v>175</v>
      </c>
      <c r="H1224" s="8" t="s">
        <v>176</v>
      </c>
      <c r="I1224" s="8">
        <v>9</v>
      </c>
      <c r="J1224" s="8">
        <v>621</v>
      </c>
      <c r="K1224" s="8">
        <v>10601</v>
      </c>
      <c r="L1224" s="8" t="s">
        <v>177</v>
      </c>
      <c r="M1224" s="8" t="s">
        <v>178</v>
      </c>
      <c r="N1224" s="9" t="s">
        <v>179</v>
      </c>
      <c r="O1224" s="9">
        <v>11992</v>
      </c>
      <c r="P1224" s="8" t="s">
        <v>456</v>
      </c>
      <c r="Q1224" s="10">
        <v>34318250</v>
      </c>
      <c r="R1224" s="10">
        <v>69</v>
      </c>
      <c r="S1224" s="10">
        <v>2207726</v>
      </c>
    </row>
    <row r="1225" ht="14.25" spans="1:19">
      <c r="A1225" s="7">
        <v>44874.6590277778</v>
      </c>
      <c r="B1225" s="8">
        <v>51322850</v>
      </c>
      <c r="C1225" s="8">
        <v>117923</v>
      </c>
      <c r="D1225" s="8" t="s">
        <v>136</v>
      </c>
      <c r="E1225" s="8">
        <v>174232</v>
      </c>
      <c r="F1225" s="8" t="s">
        <v>174</v>
      </c>
      <c r="G1225" s="8" t="s">
        <v>175</v>
      </c>
      <c r="H1225" s="8" t="s">
        <v>176</v>
      </c>
      <c r="I1225" s="8">
        <v>3</v>
      </c>
      <c r="J1225" s="8">
        <v>276</v>
      </c>
      <c r="K1225" s="8">
        <v>10601</v>
      </c>
      <c r="L1225" s="8" t="s">
        <v>177</v>
      </c>
      <c r="M1225" s="8" t="s">
        <v>178</v>
      </c>
      <c r="N1225" s="9" t="s">
        <v>179</v>
      </c>
      <c r="O1225" s="9">
        <v>13644</v>
      </c>
      <c r="P1225" s="8" t="s">
        <v>457</v>
      </c>
      <c r="Q1225" s="10">
        <v>34232631</v>
      </c>
      <c r="R1225" s="10">
        <v>69</v>
      </c>
      <c r="S1225" s="10">
        <v>2206758</v>
      </c>
    </row>
    <row r="1226" ht="14.25" spans="1:19">
      <c r="A1226" s="7">
        <v>44874.6770833333</v>
      </c>
      <c r="B1226" s="8">
        <v>51323471</v>
      </c>
      <c r="C1226" s="8">
        <v>117923</v>
      </c>
      <c r="D1226" s="8" t="s">
        <v>136</v>
      </c>
      <c r="E1226" s="8">
        <v>174232</v>
      </c>
      <c r="F1226" s="8" t="s">
        <v>174</v>
      </c>
      <c r="G1226" s="8" t="s">
        <v>175</v>
      </c>
      <c r="H1226" s="8" t="s">
        <v>176</v>
      </c>
      <c r="I1226" s="8">
        <v>4</v>
      </c>
      <c r="J1226" s="8">
        <v>276</v>
      </c>
      <c r="K1226" s="8">
        <v>10601</v>
      </c>
      <c r="L1226" s="8" t="s">
        <v>177</v>
      </c>
      <c r="M1226" s="8" t="s">
        <v>178</v>
      </c>
      <c r="N1226" s="9" t="s">
        <v>179</v>
      </c>
      <c r="O1226" s="9">
        <v>11977</v>
      </c>
      <c r="P1226" s="8" t="s">
        <v>458</v>
      </c>
      <c r="Q1226" s="10">
        <v>34232631</v>
      </c>
      <c r="R1226" s="10">
        <v>69</v>
      </c>
      <c r="S1226" s="10">
        <v>2206758</v>
      </c>
    </row>
    <row r="1227" ht="14.25" spans="1:19">
      <c r="A1227" s="7">
        <v>44874.6770833333</v>
      </c>
      <c r="B1227" s="8">
        <v>51323471</v>
      </c>
      <c r="C1227" s="8">
        <v>117923</v>
      </c>
      <c r="D1227" s="8" t="s">
        <v>136</v>
      </c>
      <c r="E1227" s="8">
        <v>174232</v>
      </c>
      <c r="F1227" s="8" t="s">
        <v>174</v>
      </c>
      <c r="G1227" s="8" t="s">
        <v>175</v>
      </c>
      <c r="H1227" s="8" t="s">
        <v>176</v>
      </c>
      <c r="I1227" s="8">
        <v>6</v>
      </c>
      <c r="J1227" s="8">
        <v>414</v>
      </c>
      <c r="K1227" s="8">
        <v>10601</v>
      </c>
      <c r="L1227" s="8" t="s">
        <v>177</v>
      </c>
      <c r="M1227" s="8" t="s">
        <v>178</v>
      </c>
      <c r="N1227" s="9" t="s">
        <v>179</v>
      </c>
      <c r="O1227" s="9">
        <v>11977</v>
      </c>
      <c r="P1227" s="8" t="s">
        <v>458</v>
      </c>
      <c r="Q1227" s="10">
        <v>33721990</v>
      </c>
      <c r="R1227" s="10">
        <v>69</v>
      </c>
      <c r="S1227" s="10">
        <v>2206729</v>
      </c>
    </row>
    <row r="1228" ht="14.25" spans="1:19">
      <c r="A1228" s="7">
        <v>44875.875</v>
      </c>
      <c r="B1228" s="8">
        <v>51346734</v>
      </c>
      <c r="C1228" s="8">
        <v>117923</v>
      </c>
      <c r="D1228" s="8" t="s">
        <v>136</v>
      </c>
      <c r="E1228" s="8">
        <v>174232</v>
      </c>
      <c r="F1228" s="8" t="s">
        <v>174</v>
      </c>
      <c r="G1228" s="8" t="s">
        <v>175</v>
      </c>
      <c r="H1228" s="8" t="s">
        <v>176</v>
      </c>
      <c r="I1228" s="8">
        <v>1</v>
      </c>
      <c r="J1228" s="8">
        <v>57.02</v>
      </c>
      <c r="K1228" s="8">
        <v>10601</v>
      </c>
      <c r="L1228" s="8" t="s">
        <v>177</v>
      </c>
      <c r="M1228" s="8" t="s">
        <v>178</v>
      </c>
      <c r="N1228" s="9" t="s">
        <v>179</v>
      </c>
      <c r="O1228" s="9">
        <v>13644</v>
      </c>
      <c r="P1228" s="8" t="s">
        <v>457</v>
      </c>
      <c r="Q1228" s="10">
        <v>34161683</v>
      </c>
      <c r="R1228" s="10">
        <v>69</v>
      </c>
      <c r="S1228" s="10">
        <v>2206709</v>
      </c>
    </row>
    <row r="1229" ht="14.25" spans="1:19">
      <c r="A1229" s="7">
        <v>44877.8131944444</v>
      </c>
      <c r="B1229" s="8">
        <v>51374332</v>
      </c>
      <c r="C1229" s="8">
        <v>117923</v>
      </c>
      <c r="D1229" s="8" t="s">
        <v>136</v>
      </c>
      <c r="E1229" s="8">
        <v>174232</v>
      </c>
      <c r="F1229" s="8" t="s">
        <v>174</v>
      </c>
      <c r="G1229" s="8" t="s">
        <v>175</v>
      </c>
      <c r="H1229" s="8" t="s">
        <v>176</v>
      </c>
      <c r="I1229" s="8">
        <v>5</v>
      </c>
      <c r="J1229" s="8">
        <v>414</v>
      </c>
      <c r="K1229" s="8">
        <v>10601</v>
      </c>
      <c r="L1229" s="8" t="s">
        <v>177</v>
      </c>
      <c r="M1229" s="8" t="s">
        <v>178</v>
      </c>
      <c r="N1229" s="9" t="s">
        <v>179</v>
      </c>
      <c r="O1229" s="9">
        <v>13644</v>
      </c>
      <c r="P1229" s="8" t="s">
        <v>457</v>
      </c>
      <c r="Q1229" s="10">
        <v>34318250</v>
      </c>
      <c r="R1229" s="10">
        <v>69</v>
      </c>
      <c r="S1229" s="10">
        <v>2207726</v>
      </c>
    </row>
    <row r="1230" ht="14.25" spans="1:19">
      <c r="A1230" s="7">
        <v>44880.6263888889</v>
      </c>
      <c r="B1230" s="8">
        <v>51410951</v>
      </c>
      <c r="C1230" s="8">
        <v>117923</v>
      </c>
      <c r="D1230" s="8" t="s">
        <v>136</v>
      </c>
      <c r="E1230" s="8">
        <v>174232</v>
      </c>
      <c r="F1230" s="8" t="s">
        <v>174</v>
      </c>
      <c r="G1230" s="8" t="s">
        <v>175</v>
      </c>
      <c r="H1230" s="8" t="s">
        <v>176</v>
      </c>
      <c r="I1230" s="8">
        <v>3</v>
      </c>
      <c r="J1230" s="8">
        <v>276</v>
      </c>
      <c r="K1230" s="8">
        <v>10601</v>
      </c>
      <c r="L1230" s="8" t="s">
        <v>177</v>
      </c>
      <c r="M1230" s="8" t="s">
        <v>178</v>
      </c>
      <c r="N1230" s="9" t="s">
        <v>179</v>
      </c>
      <c r="O1230" s="9">
        <v>13644</v>
      </c>
      <c r="P1230" s="8" t="s">
        <v>457</v>
      </c>
      <c r="Q1230" s="10">
        <v>34318250</v>
      </c>
      <c r="R1230" s="10">
        <v>69</v>
      </c>
      <c r="S1230" s="10">
        <v>2207726</v>
      </c>
    </row>
    <row r="1231" ht="14.25" spans="1:19">
      <c r="A1231" s="7">
        <v>44880.8798611111</v>
      </c>
      <c r="B1231" s="8">
        <v>51418719</v>
      </c>
      <c r="C1231" s="8">
        <v>117923</v>
      </c>
      <c r="D1231" s="8" t="s">
        <v>136</v>
      </c>
      <c r="E1231" s="8">
        <v>174232</v>
      </c>
      <c r="F1231" s="8" t="s">
        <v>174</v>
      </c>
      <c r="G1231" s="8" t="s">
        <v>175</v>
      </c>
      <c r="H1231" s="8" t="s">
        <v>176</v>
      </c>
      <c r="I1231" s="8">
        <v>10</v>
      </c>
      <c r="J1231" s="8">
        <v>690</v>
      </c>
      <c r="K1231" s="8">
        <v>10601</v>
      </c>
      <c r="L1231" s="8" t="s">
        <v>177</v>
      </c>
      <c r="M1231" s="8" t="s">
        <v>178</v>
      </c>
      <c r="N1231" s="9" t="s">
        <v>179</v>
      </c>
      <c r="O1231" s="9">
        <v>13644</v>
      </c>
      <c r="P1231" s="8" t="s">
        <v>457</v>
      </c>
      <c r="Q1231" s="10">
        <v>34318250</v>
      </c>
      <c r="R1231" s="10">
        <v>69</v>
      </c>
      <c r="S1231" s="10">
        <v>2207726</v>
      </c>
    </row>
    <row r="1232" ht="14.25" spans="1:19">
      <c r="A1232" s="7">
        <v>44874.6951388889</v>
      </c>
      <c r="B1232" s="8">
        <v>51323986</v>
      </c>
      <c r="C1232" s="8">
        <v>118074</v>
      </c>
      <c r="D1232" s="8" t="s">
        <v>137</v>
      </c>
      <c r="E1232" s="8">
        <v>174232</v>
      </c>
      <c r="F1232" s="8" t="s">
        <v>174</v>
      </c>
      <c r="G1232" s="8" t="s">
        <v>175</v>
      </c>
      <c r="H1232" s="8" t="s">
        <v>176</v>
      </c>
      <c r="I1232" s="8">
        <v>5</v>
      </c>
      <c r="J1232" s="8">
        <v>414</v>
      </c>
      <c r="K1232" s="8">
        <v>10601</v>
      </c>
      <c r="L1232" s="8" t="s">
        <v>177</v>
      </c>
      <c r="M1232" s="8" t="s">
        <v>178</v>
      </c>
      <c r="N1232" s="9" t="s">
        <v>179</v>
      </c>
      <c r="O1232" s="9">
        <v>15325</v>
      </c>
      <c r="P1232" s="8" t="s">
        <v>459</v>
      </c>
      <c r="Q1232" s="10">
        <v>34161683</v>
      </c>
      <c r="R1232" s="10">
        <v>69</v>
      </c>
      <c r="S1232" s="10">
        <v>2206709</v>
      </c>
    </row>
    <row r="1233" ht="14.25" spans="1:19">
      <c r="A1233" s="7">
        <v>44875.3534722222</v>
      </c>
      <c r="B1233" s="8">
        <v>51332569</v>
      </c>
      <c r="C1233" s="8">
        <v>118074</v>
      </c>
      <c r="D1233" s="8" t="s">
        <v>137</v>
      </c>
      <c r="E1233" s="8">
        <v>174232</v>
      </c>
      <c r="F1233" s="8" t="s">
        <v>174</v>
      </c>
      <c r="G1233" s="8" t="s">
        <v>175</v>
      </c>
      <c r="H1233" s="8" t="s">
        <v>176</v>
      </c>
      <c r="I1233" s="8">
        <v>10</v>
      </c>
      <c r="J1233" s="8">
        <v>690</v>
      </c>
      <c r="K1233" s="8">
        <v>10601</v>
      </c>
      <c r="L1233" s="8" t="s">
        <v>177</v>
      </c>
      <c r="M1233" s="8" t="s">
        <v>178</v>
      </c>
      <c r="N1233" s="9" t="s">
        <v>179</v>
      </c>
      <c r="O1233" s="9">
        <v>11109</v>
      </c>
      <c r="P1233" s="8" t="s">
        <v>445</v>
      </c>
      <c r="Q1233" s="10">
        <v>34232631</v>
      </c>
      <c r="R1233" s="10">
        <v>69</v>
      </c>
      <c r="S1233" s="10">
        <v>2206758</v>
      </c>
    </row>
    <row r="1234" ht="14.25" spans="1:19">
      <c r="A1234" s="7">
        <v>44875.6333333333</v>
      </c>
      <c r="B1234" s="8">
        <v>51339335</v>
      </c>
      <c r="C1234" s="8">
        <v>118074</v>
      </c>
      <c r="D1234" s="8" t="s">
        <v>137</v>
      </c>
      <c r="E1234" s="8">
        <v>174232</v>
      </c>
      <c r="F1234" s="8" t="s">
        <v>174</v>
      </c>
      <c r="G1234" s="8" t="s">
        <v>175</v>
      </c>
      <c r="H1234" s="8" t="s">
        <v>176</v>
      </c>
      <c r="I1234" s="8">
        <v>5</v>
      </c>
      <c r="J1234" s="8">
        <v>414</v>
      </c>
      <c r="K1234" s="8">
        <v>10601</v>
      </c>
      <c r="L1234" s="8" t="s">
        <v>177</v>
      </c>
      <c r="M1234" s="8" t="s">
        <v>178</v>
      </c>
      <c r="N1234" s="9" t="s">
        <v>179</v>
      </c>
      <c r="O1234" s="9">
        <v>13144</v>
      </c>
      <c r="P1234" s="8" t="s">
        <v>363</v>
      </c>
      <c r="Q1234" s="10">
        <v>34232631</v>
      </c>
      <c r="R1234" s="10">
        <v>69</v>
      </c>
      <c r="S1234" s="10">
        <v>2206758</v>
      </c>
    </row>
    <row r="1235" ht="14.25" spans="1:19">
      <c r="A1235" s="7">
        <v>44875.7840277778</v>
      </c>
      <c r="B1235" s="8">
        <v>51343279</v>
      </c>
      <c r="C1235" s="8">
        <v>118074</v>
      </c>
      <c r="D1235" s="8" t="s">
        <v>137</v>
      </c>
      <c r="E1235" s="8">
        <v>174232</v>
      </c>
      <c r="F1235" s="8" t="s">
        <v>174</v>
      </c>
      <c r="G1235" s="8" t="s">
        <v>175</v>
      </c>
      <c r="H1235" s="8" t="s">
        <v>176</v>
      </c>
      <c r="I1235" s="8">
        <v>3</v>
      </c>
      <c r="J1235" s="8">
        <v>276</v>
      </c>
      <c r="K1235" s="8">
        <v>10601</v>
      </c>
      <c r="L1235" s="8" t="s">
        <v>177</v>
      </c>
      <c r="M1235" s="8" t="s">
        <v>178</v>
      </c>
      <c r="N1235" s="9" t="s">
        <v>179</v>
      </c>
      <c r="O1235" s="9">
        <v>12949</v>
      </c>
      <c r="P1235" s="8" t="s">
        <v>460</v>
      </c>
      <c r="Q1235" s="10">
        <v>34138681</v>
      </c>
      <c r="R1235" s="10">
        <v>69</v>
      </c>
      <c r="S1235" s="10">
        <v>2206738</v>
      </c>
    </row>
    <row r="1236" ht="14.25" spans="1:19">
      <c r="A1236" s="7">
        <v>44875.8381944444</v>
      </c>
      <c r="B1236" s="8">
        <v>51345336</v>
      </c>
      <c r="C1236" s="8">
        <v>118074</v>
      </c>
      <c r="D1236" s="8" t="s">
        <v>137</v>
      </c>
      <c r="E1236" s="8">
        <v>174232</v>
      </c>
      <c r="F1236" s="8" t="s">
        <v>174</v>
      </c>
      <c r="G1236" s="8" t="s">
        <v>175</v>
      </c>
      <c r="H1236" s="8" t="s">
        <v>176</v>
      </c>
      <c r="I1236" s="8">
        <v>10</v>
      </c>
      <c r="J1236" s="8">
        <v>690</v>
      </c>
      <c r="K1236" s="8">
        <v>10601</v>
      </c>
      <c r="L1236" s="8" t="s">
        <v>177</v>
      </c>
      <c r="M1236" s="8" t="s">
        <v>178</v>
      </c>
      <c r="N1236" s="9" t="s">
        <v>179</v>
      </c>
      <c r="O1236" s="9">
        <v>11109</v>
      </c>
      <c r="P1236" s="8" t="s">
        <v>445</v>
      </c>
      <c r="Q1236" s="10">
        <v>34232631</v>
      </c>
      <c r="R1236" s="10">
        <v>69</v>
      </c>
      <c r="S1236" s="10">
        <v>2206758</v>
      </c>
    </row>
    <row r="1237" ht="14.25" spans="1:19">
      <c r="A1237" s="7">
        <v>44876.49375</v>
      </c>
      <c r="B1237" s="8">
        <v>51352653</v>
      </c>
      <c r="C1237" s="8">
        <v>118074</v>
      </c>
      <c r="D1237" s="8" t="s">
        <v>137</v>
      </c>
      <c r="E1237" s="8">
        <v>174232</v>
      </c>
      <c r="F1237" s="8" t="s">
        <v>174</v>
      </c>
      <c r="G1237" s="8" t="s">
        <v>175</v>
      </c>
      <c r="H1237" s="8" t="s">
        <v>176</v>
      </c>
      <c r="I1237" s="8">
        <v>10</v>
      </c>
      <c r="J1237" s="8">
        <v>690</v>
      </c>
      <c r="K1237" s="8">
        <v>10601</v>
      </c>
      <c r="L1237" s="8" t="s">
        <v>177</v>
      </c>
      <c r="M1237" s="8" t="s">
        <v>178</v>
      </c>
      <c r="N1237" s="9" t="s">
        <v>179</v>
      </c>
      <c r="O1237" s="9">
        <v>11109</v>
      </c>
      <c r="P1237" s="8" t="s">
        <v>445</v>
      </c>
      <c r="Q1237" s="10">
        <v>34232631</v>
      </c>
      <c r="R1237" s="10">
        <v>69</v>
      </c>
      <c r="S1237" s="10">
        <v>2206758</v>
      </c>
    </row>
    <row r="1238" ht="14.25" spans="1:19">
      <c r="A1238" s="7">
        <v>44876.5104166667</v>
      </c>
      <c r="B1238" s="8">
        <v>51353013</v>
      </c>
      <c r="C1238" s="8">
        <v>118074</v>
      </c>
      <c r="D1238" s="8" t="s">
        <v>137</v>
      </c>
      <c r="E1238" s="8">
        <v>174232</v>
      </c>
      <c r="F1238" s="8" t="s">
        <v>174</v>
      </c>
      <c r="G1238" s="8" t="s">
        <v>175</v>
      </c>
      <c r="H1238" s="8" t="s">
        <v>176</v>
      </c>
      <c r="I1238" s="8">
        <v>4</v>
      </c>
      <c r="J1238" s="8">
        <v>552</v>
      </c>
      <c r="K1238" s="8">
        <v>10601</v>
      </c>
      <c r="L1238" s="8" t="s">
        <v>177</v>
      </c>
      <c r="M1238" s="8" t="s">
        <v>178</v>
      </c>
      <c r="N1238" s="9" t="s">
        <v>179</v>
      </c>
      <c r="O1238" s="9">
        <v>13144</v>
      </c>
      <c r="P1238" s="8" t="s">
        <v>363</v>
      </c>
      <c r="Q1238" s="10">
        <v>34232631</v>
      </c>
      <c r="R1238" s="10">
        <v>69</v>
      </c>
      <c r="S1238" s="10">
        <v>2206758</v>
      </c>
    </row>
    <row r="1239" ht="14.25" spans="1:19">
      <c r="A1239" s="7">
        <v>44876.7076388889</v>
      </c>
      <c r="B1239" s="8">
        <v>51357176</v>
      </c>
      <c r="C1239" s="8">
        <v>118074</v>
      </c>
      <c r="D1239" s="8" t="s">
        <v>137</v>
      </c>
      <c r="E1239" s="8">
        <v>174232</v>
      </c>
      <c r="F1239" s="8" t="s">
        <v>174</v>
      </c>
      <c r="G1239" s="8" t="s">
        <v>175</v>
      </c>
      <c r="H1239" s="8" t="s">
        <v>176</v>
      </c>
      <c r="I1239" s="8">
        <v>-4</v>
      </c>
      <c r="J1239" s="8">
        <v>-552</v>
      </c>
      <c r="K1239" s="8">
        <v>10601</v>
      </c>
      <c r="L1239" s="8" t="s">
        <v>177</v>
      </c>
      <c r="M1239" s="8" t="s">
        <v>178</v>
      </c>
      <c r="N1239" s="9" t="s">
        <v>179</v>
      </c>
      <c r="O1239" s="9">
        <v>13144</v>
      </c>
      <c r="P1239" s="8" t="s">
        <v>363</v>
      </c>
      <c r="Q1239" s="10">
        <v>34232631</v>
      </c>
      <c r="R1239" s="10">
        <v>69</v>
      </c>
      <c r="S1239" s="10">
        <v>2206758</v>
      </c>
    </row>
    <row r="1240" ht="14.25" spans="1:19">
      <c r="A1240" s="7">
        <v>44876.8402777778</v>
      </c>
      <c r="B1240" s="8">
        <v>51361400</v>
      </c>
      <c r="C1240" s="8">
        <v>118074</v>
      </c>
      <c r="D1240" s="8" t="s">
        <v>137</v>
      </c>
      <c r="E1240" s="8">
        <v>174232</v>
      </c>
      <c r="F1240" s="8" t="s">
        <v>174</v>
      </c>
      <c r="G1240" s="8" t="s">
        <v>175</v>
      </c>
      <c r="H1240" s="8" t="s">
        <v>176</v>
      </c>
      <c r="I1240" s="8">
        <v>10</v>
      </c>
      <c r="J1240" s="8">
        <v>690</v>
      </c>
      <c r="K1240" s="8">
        <v>10601</v>
      </c>
      <c r="L1240" s="8" t="s">
        <v>177</v>
      </c>
      <c r="M1240" s="8" t="s">
        <v>178</v>
      </c>
      <c r="N1240" s="9" t="s">
        <v>179</v>
      </c>
      <c r="O1240" s="9">
        <v>11109</v>
      </c>
      <c r="P1240" s="8" t="s">
        <v>445</v>
      </c>
      <c r="Q1240" s="10">
        <v>34232631</v>
      </c>
      <c r="R1240" s="10">
        <v>69</v>
      </c>
      <c r="S1240" s="10">
        <v>2206758</v>
      </c>
    </row>
    <row r="1241" ht="14.25" spans="1:19">
      <c r="A1241" s="7">
        <v>44878.8256944444</v>
      </c>
      <c r="B1241" s="8">
        <v>51388600</v>
      </c>
      <c r="C1241" s="8">
        <v>118074</v>
      </c>
      <c r="D1241" s="8" t="s">
        <v>137</v>
      </c>
      <c r="E1241" s="8">
        <v>174232</v>
      </c>
      <c r="F1241" s="8" t="s">
        <v>174</v>
      </c>
      <c r="G1241" s="8" t="s">
        <v>175</v>
      </c>
      <c r="H1241" s="8" t="s">
        <v>176</v>
      </c>
      <c r="I1241" s="8">
        <v>1</v>
      </c>
      <c r="J1241" s="8">
        <v>130.8</v>
      </c>
      <c r="K1241" s="8">
        <v>10601</v>
      </c>
      <c r="L1241" s="8" t="s">
        <v>177</v>
      </c>
      <c r="M1241" s="8" t="s">
        <v>178</v>
      </c>
      <c r="N1241" s="9" t="s">
        <v>179</v>
      </c>
      <c r="O1241" s="9">
        <v>13144</v>
      </c>
      <c r="P1241" s="8" t="s">
        <v>363</v>
      </c>
      <c r="Q1241" s="10">
        <v>34232631</v>
      </c>
      <c r="R1241" s="10">
        <v>69</v>
      </c>
      <c r="S1241" s="10">
        <v>2206758</v>
      </c>
    </row>
    <row r="1242" ht="14.25" spans="1:19">
      <c r="A1242" s="7">
        <v>44878.89375</v>
      </c>
      <c r="B1242" s="8">
        <v>51390448</v>
      </c>
      <c r="C1242" s="8">
        <v>118074</v>
      </c>
      <c r="D1242" s="8" t="s">
        <v>137</v>
      </c>
      <c r="E1242" s="8">
        <v>174232</v>
      </c>
      <c r="F1242" s="8" t="s">
        <v>174</v>
      </c>
      <c r="G1242" s="8" t="s">
        <v>175</v>
      </c>
      <c r="H1242" s="8" t="s">
        <v>176</v>
      </c>
      <c r="I1242" s="8">
        <v>-1</v>
      </c>
      <c r="J1242" s="8">
        <v>-130.8</v>
      </c>
      <c r="K1242" s="8">
        <v>10601</v>
      </c>
      <c r="L1242" s="8" t="s">
        <v>177</v>
      </c>
      <c r="M1242" s="8" t="s">
        <v>178</v>
      </c>
      <c r="N1242" s="9" t="s">
        <v>179</v>
      </c>
      <c r="O1242" s="9">
        <v>13144</v>
      </c>
      <c r="P1242" s="8" t="s">
        <v>363</v>
      </c>
      <c r="Q1242" s="10">
        <v>34232631</v>
      </c>
      <c r="R1242" s="10">
        <v>69</v>
      </c>
      <c r="S1242" s="10">
        <v>2206758</v>
      </c>
    </row>
    <row r="1243" ht="14.25" spans="1:19">
      <c r="A1243" s="7">
        <v>44879.8763888889</v>
      </c>
      <c r="B1243" s="8">
        <v>51403439</v>
      </c>
      <c r="C1243" s="8">
        <v>118074</v>
      </c>
      <c r="D1243" s="8" t="s">
        <v>137</v>
      </c>
      <c r="E1243" s="8">
        <v>174232</v>
      </c>
      <c r="F1243" s="8" t="s">
        <v>174</v>
      </c>
      <c r="G1243" s="8" t="s">
        <v>175</v>
      </c>
      <c r="H1243" s="8" t="s">
        <v>176</v>
      </c>
      <c r="I1243" s="8">
        <v>10</v>
      </c>
      <c r="J1243" s="8">
        <v>690</v>
      </c>
      <c r="K1243" s="8">
        <v>10601</v>
      </c>
      <c r="L1243" s="8" t="s">
        <v>177</v>
      </c>
      <c r="M1243" s="8" t="s">
        <v>178</v>
      </c>
      <c r="N1243" s="9" t="s">
        <v>179</v>
      </c>
      <c r="O1243" s="9">
        <v>11109</v>
      </c>
      <c r="P1243" s="8" t="s">
        <v>445</v>
      </c>
      <c r="Q1243" s="10">
        <v>34232631</v>
      </c>
      <c r="R1243" s="10">
        <v>69</v>
      </c>
      <c r="S1243" s="10">
        <v>2206758</v>
      </c>
    </row>
    <row r="1244" ht="14.25" spans="1:19">
      <c r="A1244" s="7">
        <v>44879.9159722222</v>
      </c>
      <c r="B1244" s="8">
        <v>51404489</v>
      </c>
      <c r="C1244" s="8">
        <v>118074</v>
      </c>
      <c r="D1244" s="8" t="s">
        <v>137</v>
      </c>
      <c r="E1244" s="8">
        <v>174232</v>
      </c>
      <c r="F1244" s="8" t="s">
        <v>174</v>
      </c>
      <c r="G1244" s="8" t="s">
        <v>175</v>
      </c>
      <c r="H1244" s="8" t="s">
        <v>176</v>
      </c>
      <c r="I1244" s="8">
        <v>-10</v>
      </c>
      <c r="J1244" s="8">
        <v>-690</v>
      </c>
      <c r="K1244" s="8">
        <v>10601</v>
      </c>
      <c r="L1244" s="8" t="s">
        <v>177</v>
      </c>
      <c r="M1244" s="8" t="s">
        <v>178</v>
      </c>
      <c r="N1244" s="9" t="s">
        <v>179</v>
      </c>
      <c r="O1244" s="9">
        <v>11109</v>
      </c>
      <c r="P1244" s="8" t="s">
        <v>445</v>
      </c>
      <c r="Q1244" s="10">
        <v>34232631</v>
      </c>
      <c r="R1244" s="10">
        <v>69</v>
      </c>
      <c r="S1244" s="10">
        <v>2206758</v>
      </c>
    </row>
    <row r="1245" ht="14.25" spans="1:19">
      <c r="A1245" s="7">
        <v>44880.7319444444</v>
      </c>
      <c r="B1245" s="8">
        <v>51413773</v>
      </c>
      <c r="C1245" s="8">
        <v>118074</v>
      </c>
      <c r="D1245" s="8" t="s">
        <v>137</v>
      </c>
      <c r="E1245" s="8">
        <v>174232</v>
      </c>
      <c r="F1245" s="8" t="s">
        <v>174</v>
      </c>
      <c r="G1245" s="8" t="s">
        <v>175</v>
      </c>
      <c r="H1245" s="8" t="s">
        <v>176</v>
      </c>
      <c r="I1245" s="8">
        <v>10</v>
      </c>
      <c r="J1245" s="8">
        <v>690</v>
      </c>
      <c r="K1245" s="8">
        <v>10601</v>
      </c>
      <c r="L1245" s="8" t="s">
        <v>177</v>
      </c>
      <c r="M1245" s="8" t="s">
        <v>178</v>
      </c>
      <c r="N1245" s="9" t="s">
        <v>179</v>
      </c>
      <c r="O1245" s="9">
        <v>11109</v>
      </c>
      <c r="P1245" s="8" t="s">
        <v>445</v>
      </c>
      <c r="Q1245" s="10">
        <v>34232631</v>
      </c>
      <c r="R1245" s="10">
        <v>69</v>
      </c>
      <c r="S1245" s="10">
        <v>2206758</v>
      </c>
    </row>
    <row r="1246" ht="14.25" spans="1:19">
      <c r="A1246" s="7">
        <v>44880.7951388889</v>
      </c>
      <c r="B1246" s="8">
        <v>51413199</v>
      </c>
      <c r="C1246" s="8">
        <v>118074</v>
      </c>
      <c r="D1246" s="8" t="s">
        <v>137</v>
      </c>
      <c r="E1246" s="8">
        <v>174232</v>
      </c>
      <c r="F1246" s="8" t="s">
        <v>174</v>
      </c>
      <c r="G1246" s="8" t="s">
        <v>175</v>
      </c>
      <c r="H1246" s="8" t="s">
        <v>176</v>
      </c>
      <c r="I1246" s="8">
        <v>3</v>
      </c>
      <c r="J1246" s="8">
        <v>207</v>
      </c>
      <c r="K1246" s="8">
        <v>10601</v>
      </c>
      <c r="L1246" s="8" t="s">
        <v>177</v>
      </c>
      <c r="M1246" s="8" t="s">
        <v>178</v>
      </c>
      <c r="N1246" s="9" t="s">
        <v>179</v>
      </c>
      <c r="O1246" s="9">
        <v>11109</v>
      </c>
      <c r="P1246" s="8" t="s">
        <v>445</v>
      </c>
      <c r="Q1246" s="10">
        <v>34161683</v>
      </c>
      <c r="R1246" s="10">
        <v>69</v>
      </c>
      <c r="S1246" s="10">
        <v>2206709</v>
      </c>
    </row>
    <row r="1247" ht="14.25" spans="1:19">
      <c r="A1247" s="7">
        <v>44880.7951388889</v>
      </c>
      <c r="B1247" s="8">
        <v>51413199</v>
      </c>
      <c r="C1247" s="8">
        <v>118074</v>
      </c>
      <c r="D1247" s="8" t="s">
        <v>137</v>
      </c>
      <c r="E1247" s="8">
        <v>174232</v>
      </c>
      <c r="F1247" s="8" t="s">
        <v>174</v>
      </c>
      <c r="G1247" s="8" t="s">
        <v>175</v>
      </c>
      <c r="H1247" s="8" t="s">
        <v>176</v>
      </c>
      <c r="I1247" s="8">
        <v>2</v>
      </c>
      <c r="J1247" s="8">
        <v>138</v>
      </c>
      <c r="K1247" s="8">
        <v>10601</v>
      </c>
      <c r="L1247" s="8" t="s">
        <v>177</v>
      </c>
      <c r="M1247" s="8" t="s">
        <v>178</v>
      </c>
      <c r="N1247" s="9" t="s">
        <v>179</v>
      </c>
      <c r="O1247" s="9">
        <v>11109</v>
      </c>
      <c r="P1247" s="8" t="s">
        <v>445</v>
      </c>
      <c r="Q1247" s="10">
        <v>34138681</v>
      </c>
      <c r="R1247" s="10">
        <v>69</v>
      </c>
      <c r="S1247" s="10">
        <v>2206738</v>
      </c>
    </row>
    <row r="1248" ht="14.25" spans="1:19">
      <c r="A1248" s="7">
        <v>44880.7951388889</v>
      </c>
      <c r="B1248" s="8">
        <v>51413199</v>
      </c>
      <c r="C1248" s="8">
        <v>118074</v>
      </c>
      <c r="D1248" s="8" t="s">
        <v>137</v>
      </c>
      <c r="E1248" s="8">
        <v>174232</v>
      </c>
      <c r="F1248" s="8" t="s">
        <v>174</v>
      </c>
      <c r="G1248" s="8" t="s">
        <v>175</v>
      </c>
      <c r="H1248" s="8" t="s">
        <v>176</v>
      </c>
      <c r="I1248" s="8">
        <v>5</v>
      </c>
      <c r="J1248" s="8">
        <v>345</v>
      </c>
      <c r="K1248" s="8">
        <v>10601</v>
      </c>
      <c r="L1248" s="8" t="s">
        <v>177</v>
      </c>
      <c r="M1248" s="8" t="s">
        <v>178</v>
      </c>
      <c r="N1248" s="9" t="s">
        <v>179</v>
      </c>
      <c r="O1248" s="9">
        <v>11109</v>
      </c>
      <c r="P1248" s="8" t="s">
        <v>445</v>
      </c>
      <c r="Q1248" s="10">
        <v>34232631</v>
      </c>
      <c r="R1248" s="10">
        <v>69</v>
      </c>
      <c r="S1248" s="10">
        <v>2206758</v>
      </c>
    </row>
    <row r="1249" ht="14.25" spans="1:19">
      <c r="A1249" s="7">
        <v>44880.8166666667</v>
      </c>
      <c r="B1249" s="8">
        <v>51416087</v>
      </c>
      <c r="C1249" s="8">
        <v>118074</v>
      </c>
      <c r="D1249" s="8" t="s">
        <v>137</v>
      </c>
      <c r="E1249" s="8">
        <v>174232</v>
      </c>
      <c r="F1249" s="8" t="s">
        <v>174</v>
      </c>
      <c r="G1249" s="8" t="s">
        <v>175</v>
      </c>
      <c r="H1249" s="8" t="s">
        <v>176</v>
      </c>
      <c r="I1249" s="8">
        <v>2</v>
      </c>
      <c r="J1249" s="8">
        <v>248.04</v>
      </c>
      <c r="K1249" s="8">
        <v>10601</v>
      </c>
      <c r="L1249" s="8" t="s">
        <v>177</v>
      </c>
      <c r="M1249" s="8" t="s">
        <v>178</v>
      </c>
      <c r="N1249" s="9" t="s">
        <v>179</v>
      </c>
      <c r="O1249" s="9">
        <v>13144</v>
      </c>
      <c r="P1249" s="8" t="s">
        <v>363</v>
      </c>
      <c r="Q1249" s="10">
        <v>33316156</v>
      </c>
      <c r="R1249" s="10">
        <v>69</v>
      </c>
      <c r="S1249" s="10">
        <v>2205707</v>
      </c>
    </row>
    <row r="1250" ht="14.25" spans="1:19">
      <c r="A1250" s="7">
        <v>44880.8701388889</v>
      </c>
      <c r="B1250" s="8">
        <v>51418397</v>
      </c>
      <c r="C1250" s="8">
        <v>118074</v>
      </c>
      <c r="D1250" s="8" t="s">
        <v>137</v>
      </c>
      <c r="E1250" s="8">
        <v>174232</v>
      </c>
      <c r="F1250" s="8" t="s">
        <v>174</v>
      </c>
      <c r="G1250" s="8" t="s">
        <v>175</v>
      </c>
      <c r="H1250" s="8" t="s">
        <v>176</v>
      </c>
      <c r="I1250" s="8">
        <v>10</v>
      </c>
      <c r="J1250" s="8">
        <v>690</v>
      </c>
      <c r="K1250" s="8">
        <v>10601</v>
      </c>
      <c r="L1250" s="8" t="s">
        <v>177</v>
      </c>
      <c r="M1250" s="8" t="s">
        <v>178</v>
      </c>
      <c r="N1250" s="9" t="s">
        <v>179</v>
      </c>
      <c r="O1250" s="9">
        <v>13144</v>
      </c>
      <c r="P1250" s="8" t="s">
        <v>363</v>
      </c>
      <c r="Q1250" s="10">
        <v>34318250</v>
      </c>
      <c r="R1250" s="10">
        <v>69</v>
      </c>
      <c r="S1250" s="10">
        <v>2207726</v>
      </c>
    </row>
    <row r="1251" ht="14.25" spans="1:19">
      <c r="A1251" s="7">
        <v>44880.8986111111</v>
      </c>
      <c r="B1251" s="8">
        <v>51419363</v>
      </c>
      <c r="C1251" s="8">
        <v>118074</v>
      </c>
      <c r="D1251" s="8" t="s">
        <v>137</v>
      </c>
      <c r="E1251" s="8">
        <v>174232</v>
      </c>
      <c r="F1251" s="8" t="s">
        <v>174</v>
      </c>
      <c r="G1251" s="8" t="s">
        <v>175</v>
      </c>
      <c r="H1251" s="8" t="s">
        <v>176</v>
      </c>
      <c r="I1251" s="8">
        <v>10</v>
      </c>
      <c r="J1251" s="8">
        <v>690</v>
      </c>
      <c r="K1251" s="8">
        <v>10601</v>
      </c>
      <c r="L1251" s="8" t="s">
        <v>177</v>
      </c>
      <c r="M1251" s="8" t="s">
        <v>178</v>
      </c>
      <c r="N1251" s="9" t="s">
        <v>179</v>
      </c>
      <c r="O1251" s="9">
        <v>11109</v>
      </c>
      <c r="P1251" s="8" t="s">
        <v>445</v>
      </c>
      <c r="Q1251" s="10">
        <v>34318250</v>
      </c>
      <c r="R1251" s="10">
        <v>69</v>
      </c>
      <c r="S1251" s="10">
        <v>2207726</v>
      </c>
    </row>
    <row r="1252" ht="14.25" spans="1:19">
      <c r="A1252" s="7">
        <v>44880.9125</v>
      </c>
      <c r="B1252" s="8">
        <v>51419747</v>
      </c>
      <c r="C1252" s="8">
        <v>118074</v>
      </c>
      <c r="D1252" s="8" t="s">
        <v>137</v>
      </c>
      <c r="E1252" s="8">
        <v>174232</v>
      </c>
      <c r="F1252" s="8" t="s">
        <v>174</v>
      </c>
      <c r="G1252" s="8" t="s">
        <v>175</v>
      </c>
      <c r="H1252" s="8" t="s">
        <v>176</v>
      </c>
      <c r="I1252" s="8">
        <v>-2</v>
      </c>
      <c r="J1252" s="8">
        <v>-248.04</v>
      </c>
      <c r="K1252" s="8">
        <v>10601</v>
      </c>
      <c r="L1252" s="8" t="s">
        <v>177</v>
      </c>
      <c r="M1252" s="8" t="s">
        <v>178</v>
      </c>
      <c r="N1252" s="9" t="s">
        <v>179</v>
      </c>
      <c r="O1252" s="9">
        <v>13144</v>
      </c>
      <c r="P1252" s="8" t="s">
        <v>363</v>
      </c>
      <c r="Q1252" s="10">
        <v>33316156</v>
      </c>
      <c r="R1252" s="10">
        <v>69</v>
      </c>
      <c r="S1252" s="10">
        <v>2205707</v>
      </c>
    </row>
    <row r="1253" ht="14.25" spans="1:19">
      <c r="A1253" s="7">
        <v>44877.4951388889</v>
      </c>
      <c r="B1253" s="8">
        <v>51367648</v>
      </c>
      <c r="C1253" s="8">
        <v>118151</v>
      </c>
      <c r="D1253" s="8" t="s">
        <v>138</v>
      </c>
      <c r="E1253" s="8">
        <v>174232</v>
      </c>
      <c r="F1253" s="8" t="s">
        <v>174</v>
      </c>
      <c r="G1253" s="8" t="s">
        <v>175</v>
      </c>
      <c r="H1253" s="8" t="s">
        <v>176</v>
      </c>
      <c r="I1253" s="8">
        <v>3</v>
      </c>
      <c r="J1253" s="8">
        <v>276</v>
      </c>
      <c r="K1253" s="8">
        <v>10601</v>
      </c>
      <c r="L1253" s="8" t="s">
        <v>177</v>
      </c>
      <c r="M1253" s="8" t="s">
        <v>178</v>
      </c>
      <c r="N1253" s="9" t="s">
        <v>179</v>
      </c>
      <c r="O1253" s="9">
        <v>13279</v>
      </c>
      <c r="P1253" s="8" t="s">
        <v>461</v>
      </c>
      <c r="Q1253" s="10">
        <v>33646505</v>
      </c>
      <c r="R1253" s="10">
        <v>69</v>
      </c>
      <c r="S1253" s="10">
        <v>2205772</v>
      </c>
    </row>
    <row r="1254" ht="14.25" spans="1:19">
      <c r="A1254" s="7">
        <v>44877.7972222222</v>
      </c>
      <c r="B1254" s="8">
        <v>51374032</v>
      </c>
      <c r="C1254" s="8">
        <v>118758</v>
      </c>
      <c r="D1254" s="8" t="s">
        <v>139</v>
      </c>
      <c r="E1254" s="8">
        <v>174232</v>
      </c>
      <c r="F1254" s="8" t="s">
        <v>174</v>
      </c>
      <c r="G1254" s="8" t="s">
        <v>175</v>
      </c>
      <c r="H1254" s="8" t="s">
        <v>176</v>
      </c>
      <c r="I1254" s="8">
        <v>5</v>
      </c>
      <c r="J1254" s="8">
        <v>345</v>
      </c>
      <c r="K1254" s="8">
        <v>10601</v>
      </c>
      <c r="L1254" s="8" t="s">
        <v>177</v>
      </c>
      <c r="M1254" s="8" t="s">
        <v>178</v>
      </c>
      <c r="N1254" s="9" t="s">
        <v>179</v>
      </c>
      <c r="O1254" s="9">
        <v>13327</v>
      </c>
      <c r="P1254" s="8" t="s">
        <v>462</v>
      </c>
      <c r="Q1254" s="10">
        <v>34318250</v>
      </c>
      <c r="R1254" s="10">
        <v>69</v>
      </c>
      <c r="S1254" s="10">
        <v>2207726</v>
      </c>
    </row>
    <row r="1255" ht="14.25" spans="1:19">
      <c r="A1255" s="7">
        <v>44877.7972222222</v>
      </c>
      <c r="B1255" s="8">
        <v>51374032</v>
      </c>
      <c r="C1255" s="8">
        <v>118758</v>
      </c>
      <c r="D1255" s="8" t="s">
        <v>139</v>
      </c>
      <c r="E1255" s="8">
        <v>174232</v>
      </c>
      <c r="F1255" s="8" t="s">
        <v>174</v>
      </c>
      <c r="G1255" s="8" t="s">
        <v>175</v>
      </c>
      <c r="H1255" s="8" t="s">
        <v>176</v>
      </c>
      <c r="I1255" s="8">
        <v>5</v>
      </c>
      <c r="J1255" s="8">
        <v>345</v>
      </c>
      <c r="K1255" s="8">
        <v>10601</v>
      </c>
      <c r="L1255" s="8" t="s">
        <v>177</v>
      </c>
      <c r="M1255" s="8" t="s">
        <v>178</v>
      </c>
      <c r="N1255" s="9" t="s">
        <v>179</v>
      </c>
      <c r="O1255" s="9">
        <v>13327</v>
      </c>
      <c r="P1255" s="8" t="s">
        <v>462</v>
      </c>
      <c r="Q1255" s="10">
        <v>34318250</v>
      </c>
      <c r="R1255" s="10">
        <v>69</v>
      </c>
      <c r="S1255" s="10">
        <v>2207726</v>
      </c>
    </row>
    <row r="1256" ht="14.25" spans="1:19">
      <c r="A1256" s="7">
        <v>44875.4951388889</v>
      </c>
      <c r="B1256" s="8">
        <v>51336400</v>
      </c>
      <c r="C1256" s="8">
        <v>118951</v>
      </c>
      <c r="D1256" s="8" t="s">
        <v>140</v>
      </c>
      <c r="E1256" s="8">
        <v>174232</v>
      </c>
      <c r="F1256" s="8" t="s">
        <v>174</v>
      </c>
      <c r="G1256" s="8" t="s">
        <v>175</v>
      </c>
      <c r="H1256" s="8" t="s">
        <v>176</v>
      </c>
      <c r="I1256" s="8">
        <v>3</v>
      </c>
      <c r="J1256" s="8">
        <v>276</v>
      </c>
      <c r="K1256" s="8">
        <v>10601</v>
      </c>
      <c r="L1256" s="8" t="s">
        <v>177</v>
      </c>
      <c r="M1256" s="8" t="s">
        <v>178</v>
      </c>
      <c r="N1256" s="9" t="s">
        <v>179</v>
      </c>
      <c r="O1256" s="9">
        <v>12932</v>
      </c>
      <c r="P1256" s="8" t="s">
        <v>463</v>
      </c>
      <c r="Q1256" s="10">
        <v>34318250</v>
      </c>
      <c r="R1256" s="10">
        <v>69</v>
      </c>
      <c r="S1256" s="10">
        <v>2207726</v>
      </c>
    </row>
    <row r="1257" ht="14.25" spans="1:19">
      <c r="A1257" s="7">
        <v>44875.8958333333</v>
      </c>
      <c r="B1257" s="8">
        <v>51346937</v>
      </c>
      <c r="C1257" s="8">
        <v>119262</v>
      </c>
      <c r="D1257" s="8" t="s">
        <v>141</v>
      </c>
      <c r="E1257" s="8">
        <v>174232</v>
      </c>
      <c r="F1257" s="8" t="s">
        <v>174</v>
      </c>
      <c r="G1257" s="8" t="s">
        <v>175</v>
      </c>
      <c r="H1257" s="8" t="s">
        <v>176</v>
      </c>
      <c r="I1257" s="8">
        <v>10</v>
      </c>
      <c r="J1257" s="8">
        <v>690</v>
      </c>
      <c r="K1257" s="8">
        <v>10601</v>
      </c>
      <c r="L1257" s="8" t="s">
        <v>177</v>
      </c>
      <c r="M1257" s="8" t="s">
        <v>178</v>
      </c>
      <c r="N1257" s="9" t="s">
        <v>179</v>
      </c>
      <c r="O1257" s="9">
        <v>6544</v>
      </c>
      <c r="P1257" s="8" t="s">
        <v>464</v>
      </c>
      <c r="Q1257" s="10">
        <v>34318250</v>
      </c>
      <c r="R1257" s="10">
        <v>69</v>
      </c>
      <c r="S1257" s="10">
        <v>2207726</v>
      </c>
    </row>
    <row r="1258" ht="14.25" spans="1:19">
      <c r="A1258" s="7">
        <v>44874.8201388889</v>
      </c>
      <c r="B1258" s="8">
        <v>51328314</v>
      </c>
      <c r="C1258" s="8">
        <v>119263</v>
      </c>
      <c r="D1258" s="8" t="s">
        <v>142</v>
      </c>
      <c r="E1258" s="8">
        <v>174232</v>
      </c>
      <c r="F1258" s="8" t="s">
        <v>174</v>
      </c>
      <c r="G1258" s="8" t="s">
        <v>175</v>
      </c>
      <c r="H1258" s="8" t="s">
        <v>176</v>
      </c>
      <c r="I1258" s="8">
        <v>10</v>
      </c>
      <c r="J1258" s="8">
        <v>690</v>
      </c>
      <c r="K1258" s="8">
        <v>10601</v>
      </c>
      <c r="L1258" s="8" t="s">
        <v>177</v>
      </c>
      <c r="M1258" s="8" t="s">
        <v>178</v>
      </c>
      <c r="N1258" s="9" t="s">
        <v>179</v>
      </c>
      <c r="O1258" s="9">
        <v>14337</v>
      </c>
      <c r="P1258" s="8" t="s">
        <v>465</v>
      </c>
      <c r="Q1258" s="10">
        <v>34318250</v>
      </c>
      <c r="R1258" s="10">
        <v>69</v>
      </c>
      <c r="S1258" s="10">
        <v>2207726</v>
      </c>
    </row>
    <row r="1259" ht="14.25" spans="1:19">
      <c r="A1259" s="7">
        <v>44877.8083333333</v>
      </c>
      <c r="B1259" s="8">
        <v>51374231</v>
      </c>
      <c r="C1259" s="8">
        <v>119263</v>
      </c>
      <c r="D1259" s="8" t="s">
        <v>142</v>
      </c>
      <c r="E1259" s="8">
        <v>174232</v>
      </c>
      <c r="F1259" s="8" t="s">
        <v>174</v>
      </c>
      <c r="G1259" s="8" t="s">
        <v>175</v>
      </c>
      <c r="H1259" s="8" t="s">
        <v>176</v>
      </c>
      <c r="I1259" s="8">
        <v>10</v>
      </c>
      <c r="J1259" s="8">
        <v>690</v>
      </c>
      <c r="K1259" s="8">
        <v>10601</v>
      </c>
      <c r="L1259" s="8" t="s">
        <v>177</v>
      </c>
      <c r="M1259" s="8" t="s">
        <v>178</v>
      </c>
      <c r="N1259" s="9" t="s">
        <v>179</v>
      </c>
      <c r="O1259" s="9">
        <v>14337</v>
      </c>
      <c r="P1259" s="8" t="s">
        <v>465</v>
      </c>
      <c r="Q1259" s="10">
        <v>34161683</v>
      </c>
      <c r="R1259" s="10">
        <v>69</v>
      </c>
      <c r="S1259" s="10">
        <v>2206709</v>
      </c>
    </row>
    <row r="1260" ht="14.25" spans="1:19">
      <c r="A1260" s="7">
        <v>44880.6819444444</v>
      </c>
      <c r="B1260" s="8">
        <v>51412370</v>
      </c>
      <c r="C1260" s="8">
        <v>119263</v>
      </c>
      <c r="D1260" s="8" t="s">
        <v>142</v>
      </c>
      <c r="E1260" s="8">
        <v>174232</v>
      </c>
      <c r="F1260" s="8" t="s">
        <v>174</v>
      </c>
      <c r="G1260" s="8" t="s">
        <v>175</v>
      </c>
      <c r="H1260" s="8" t="s">
        <v>176</v>
      </c>
      <c r="I1260" s="8">
        <v>3</v>
      </c>
      <c r="J1260" s="8">
        <v>276</v>
      </c>
      <c r="K1260" s="8">
        <v>10601</v>
      </c>
      <c r="L1260" s="8" t="s">
        <v>177</v>
      </c>
      <c r="M1260" s="8" t="s">
        <v>178</v>
      </c>
      <c r="N1260" s="9" t="s">
        <v>179</v>
      </c>
      <c r="O1260" s="9">
        <v>12718</v>
      </c>
      <c r="P1260" s="8" t="s">
        <v>466</v>
      </c>
      <c r="Q1260" s="10">
        <v>34161683</v>
      </c>
      <c r="R1260" s="10">
        <v>69</v>
      </c>
      <c r="S1260" s="10">
        <v>2206709</v>
      </c>
    </row>
    <row r="1261" ht="14.25" spans="1:19">
      <c r="A1261" s="7">
        <v>44874.4520833333</v>
      </c>
      <c r="B1261" s="8">
        <v>51317300</v>
      </c>
      <c r="C1261" s="8">
        <v>120844</v>
      </c>
      <c r="D1261" s="8" t="s">
        <v>143</v>
      </c>
      <c r="E1261" s="8">
        <v>174232</v>
      </c>
      <c r="F1261" s="8" t="s">
        <v>174</v>
      </c>
      <c r="G1261" s="8" t="s">
        <v>175</v>
      </c>
      <c r="H1261" s="8" t="s">
        <v>176</v>
      </c>
      <c r="I1261" s="8">
        <v>2</v>
      </c>
      <c r="J1261" s="8">
        <v>138</v>
      </c>
      <c r="K1261" s="8">
        <v>10601</v>
      </c>
      <c r="L1261" s="8" t="s">
        <v>177</v>
      </c>
      <c r="M1261" s="8" t="s">
        <v>178</v>
      </c>
      <c r="N1261" s="9" t="s">
        <v>179</v>
      </c>
      <c r="O1261" s="9">
        <v>11119</v>
      </c>
      <c r="P1261" s="8" t="s">
        <v>467</v>
      </c>
      <c r="Q1261" s="10">
        <v>34318250</v>
      </c>
      <c r="R1261" s="10">
        <v>69</v>
      </c>
      <c r="S1261" s="10">
        <v>2207726</v>
      </c>
    </row>
    <row r="1262" ht="14.25" spans="1:19">
      <c r="A1262" s="7">
        <v>44874.4520833333</v>
      </c>
      <c r="B1262" s="8">
        <v>51317300</v>
      </c>
      <c r="C1262" s="8">
        <v>120844</v>
      </c>
      <c r="D1262" s="8" t="s">
        <v>143</v>
      </c>
      <c r="E1262" s="8">
        <v>174232</v>
      </c>
      <c r="F1262" s="8" t="s">
        <v>174</v>
      </c>
      <c r="G1262" s="8" t="s">
        <v>175</v>
      </c>
      <c r="H1262" s="8" t="s">
        <v>176</v>
      </c>
      <c r="I1262" s="8">
        <v>3</v>
      </c>
      <c r="J1262" s="8">
        <v>207</v>
      </c>
      <c r="K1262" s="8">
        <v>10601</v>
      </c>
      <c r="L1262" s="8" t="s">
        <v>177</v>
      </c>
      <c r="M1262" s="8" t="s">
        <v>178</v>
      </c>
      <c r="N1262" s="9" t="s">
        <v>179</v>
      </c>
      <c r="O1262" s="9">
        <v>11119</v>
      </c>
      <c r="P1262" s="8" t="s">
        <v>467</v>
      </c>
      <c r="Q1262" s="10">
        <v>33243474</v>
      </c>
      <c r="R1262" s="10">
        <v>69</v>
      </c>
      <c r="S1262" s="10">
        <v>2204707</v>
      </c>
    </row>
    <row r="1263" ht="14.25" spans="1:19">
      <c r="A1263" s="7">
        <v>44874.4520833333</v>
      </c>
      <c r="B1263" s="8">
        <v>51317300</v>
      </c>
      <c r="C1263" s="8">
        <v>120844</v>
      </c>
      <c r="D1263" s="8" t="s">
        <v>143</v>
      </c>
      <c r="E1263" s="8">
        <v>174232</v>
      </c>
      <c r="F1263" s="8" t="s">
        <v>174</v>
      </c>
      <c r="G1263" s="8" t="s">
        <v>175</v>
      </c>
      <c r="H1263" s="8" t="s">
        <v>176</v>
      </c>
      <c r="I1263" s="8">
        <v>5</v>
      </c>
      <c r="J1263" s="8">
        <v>345</v>
      </c>
      <c r="K1263" s="8">
        <v>10601</v>
      </c>
      <c r="L1263" s="8" t="s">
        <v>177</v>
      </c>
      <c r="M1263" s="8" t="s">
        <v>178</v>
      </c>
      <c r="N1263" s="9" t="s">
        <v>179</v>
      </c>
      <c r="O1263" s="9">
        <v>11119</v>
      </c>
      <c r="P1263" s="8" t="s">
        <v>467</v>
      </c>
      <c r="Q1263" s="10">
        <v>33646505</v>
      </c>
      <c r="R1263" s="10">
        <v>69</v>
      </c>
      <c r="S1263" s="10">
        <v>2205772</v>
      </c>
    </row>
    <row r="1264" ht="14.25" spans="1:19">
      <c r="A1264" s="7">
        <v>44876.6423611111</v>
      </c>
      <c r="B1264" s="8">
        <v>51355456</v>
      </c>
      <c r="C1264" s="8">
        <v>120844</v>
      </c>
      <c r="D1264" s="8" t="s">
        <v>143</v>
      </c>
      <c r="E1264" s="8">
        <v>174232</v>
      </c>
      <c r="F1264" s="8" t="s">
        <v>174</v>
      </c>
      <c r="G1264" s="8" t="s">
        <v>175</v>
      </c>
      <c r="H1264" s="8" t="s">
        <v>176</v>
      </c>
      <c r="I1264" s="8">
        <v>1</v>
      </c>
      <c r="J1264" s="8">
        <v>138</v>
      </c>
      <c r="K1264" s="8">
        <v>10601</v>
      </c>
      <c r="L1264" s="8" t="s">
        <v>177</v>
      </c>
      <c r="M1264" s="8" t="s">
        <v>178</v>
      </c>
      <c r="N1264" s="9" t="s">
        <v>179</v>
      </c>
      <c r="O1264" s="9">
        <v>6322</v>
      </c>
      <c r="P1264" s="8" t="s">
        <v>468</v>
      </c>
      <c r="Q1264" s="10">
        <v>34318250</v>
      </c>
      <c r="R1264" s="10">
        <v>69</v>
      </c>
      <c r="S1264" s="10">
        <v>2207726</v>
      </c>
    </row>
    <row r="1265" ht="14.25" spans="1:19">
      <c r="A1265" s="7">
        <v>44875.48125</v>
      </c>
      <c r="B1265" s="8">
        <v>51336113</v>
      </c>
      <c r="C1265" s="8">
        <v>122198</v>
      </c>
      <c r="D1265" s="8" t="s">
        <v>144</v>
      </c>
      <c r="E1265" s="8">
        <v>174232</v>
      </c>
      <c r="F1265" s="8" t="s">
        <v>174</v>
      </c>
      <c r="G1265" s="8" t="s">
        <v>175</v>
      </c>
      <c r="H1265" s="8" t="s">
        <v>176</v>
      </c>
      <c r="I1265" s="8">
        <v>1</v>
      </c>
      <c r="J1265" s="8">
        <v>55.48</v>
      </c>
      <c r="K1265" s="8">
        <v>10601</v>
      </c>
      <c r="L1265" s="8" t="s">
        <v>177</v>
      </c>
      <c r="M1265" s="8" t="s">
        <v>178</v>
      </c>
      <c r="N1265" s="9" t="s">
        <v>179</v>
      </c>
      <c r="O1265" s="9">
        <v>14065</v>
      </c>
      <c r="P1265" s="8" t="s">
        <v>469</v>
      </c>
      <c r="Q1265" s="10">
        <v>34318250</v>
      </c>
      <c r="R1265" s="10">
        <v>69</v>
      </c>
      <c r="S1265" s="10">
        <v>2207726</v>
      </c>
    </row>
    <row r="1266" ht="14.25" spans="1:19">
      <c r="A1266" s="7">
        <v>44875.5118055556</v>
      </c>
      <c r="B1266" s="8">
        <v>51336847</v>
      </c>
      <c r="C1266" s="8">
        <v>122198</v>
      </c>
      <c r="D1266" s="8" t="s">
        <v>144</v>
      </c>
      <c r="E1266" s="8">
        <v>174232</v>
      </c>
      <c r="F1266" s="8" t="s">
        <v>174</v>
      </c>
      <c r="G1266" s="8" t="s">
        <v>175</v>
      </c>
      <c r="H1266" s="8" t="s">
        <v>176</v>
      </c>
      <c r="I1266" s="8">
        <v>3</v>
      </c>
      <c r="J1266" s="8">
        <v>276</v>
      </c>
      <c r="K1266" s="8">
        <v>10601</v>
      </c>
      <c r="L1266" s="8" t="s">
        <v>177</v>
      </c>
      <c r="M1266" s="8" t="s">
        <v>178</v>
      </c>
      <c r="N1266" s="9" t="s">
        <v>179</v>
      </c>
      <c r="O1266" s="9">
        <v>7006</v>
      </c>
      <c r="P1266" s="8" t="s">
        <v>470</v>
      </c>
      <c r="Q1266" s="10">
        <v>34318250</v>
      </c>
      <c r="R1266" s="10">
        <v>69</v>
      </c>
      <c r="S1266" s="10">
        <v>2207726</v>
      </c>
    </row>
    <row r="1267" ht="14.25" spans="1:19">
      <c r="A1267" s="7">
        <v>44875.6569444444</v>
      </c>
      <c r="B1267" s="8">
        <v>51339882</v>
      </c>
      <c r="C1267" s="8">
        <v>122198</v>
      </c>
      <c r="D1267" s="8" t="s">
        <v>144</v>
      </c>
      <c r="E1267" s="8">
        <v>174232</v>
      </c>
      <c r="F1267" s="8" t="s">
        <v>174</v>
      </c>
      <c r="G1267" s="8" t="s">
        <v>175</v>
      </c>
      <c r="H1267" s="8" t="s">
        <v>176</v>
      </c>
      <c r="I1267" s="8">
        <v>10</v>
      </c>
      <c r="J1267" s="8">
        <v>690</v>
      </c>
      <c r="K1267" s="8">
        <v>10601</v>
      </c>
      <c r="L1267" s="8" t="s">
        <v>177</v>
      </c>
      <c r="M1267" s="8" t="s">
        <v>178</v>
      </c>
      <c r="N1267" s="9" t="s">
        <v>179</v>
      </c>
      <c r="O1267" s="9">
        <v>7006</v>
      </c>
      <c r="P1267" s="8" t="s">
        <v>470</v>
      </c>
      <c r="Q1267" s="10">
        <v>33721990</v>
      </c>
      <c r="R1267" s="10">
        <v>69</v>
      </c>
      <c r="S1267" s="10">
        <v>2206729</v>
      </c>
    </row>
    <row r="1268" ht="14.25" spans="1:19">
      <c r="A1268" s="7">
        <v>44876.9263888889</v>
      </c>
      <c r="B1268" s="8">
        <v>51364280</v>
      </c>
      <c r="C1268" s="8">
        <v>122198</v>
      </c>
      <c r="D1268" s="8" t="s">
        <v>144</v>
      </c>
      <c r="E1268" s="8">
        <v>174232</v>
      </c>
      <c r="F1268" s="8" t="s">
        <v>174</v>
      </c>
      <c r="G1268" s="8" t="s">
        <v>175</v>
      </c>
      <c r="H1268" s="8" t="s">
        <v>176</v>
      </c>
      <c r="I1268" s="8">
        <v>1</v>
      </c>
      <c r="J1268" s="8">
        <v>58.67</v>
      </c>
      <c r="K1268" s="8">
        <v>10601</v>
      </c>
      <c r="L1268" s="8" t="s">
        <v>177</v>
      </c>
      <c r="M1268" s="8" t="s">
        <v>178</v>
      </c>
      <c r="N1268" s="9" t="s">
        <v>179</v>
      </c>
      <c r="O1268" s="9">
        <v>14065</v>
      </c>
      <c r="P1268" s="8" t="s">
        <v>469</v>
      </c>
      <c r="Q1268" s="10">
        <v>33721990</v>
      </c>
      <c r="R1268" s="10">
        <v>69</v>
      </c>
      <c r="S1268" s="10">
        <v>2206729</v>
      </c>
    </row>
    <row r="1269" ht="14.25" spans="1:19">
      <c r="A1269" s="7">
        <v>44878.5256944444</v>
      </c>
      <c r="B1269" s="8">
        <v>51381253</v>
      </c>
      <c r="C1269" s="8">
        <v>122198</v>
      </c>
      <c r="D1269" s="8" t="s">
        <v>144</v>
      </c>
      <c r="E1269" s="8">
        <v>174232</v>
      </c>
      <c r="F1269" s="8" t="s">
        <v>174</v>
      </c>
      <c r="G1269" s="8" t="s">
        <v>175</v>
      </c>
      <c r="H1269" s="8" t="s">
        <v>176</v>
      </c>
      <c r="I1269" s="8">
        <v>3</v>
      </c>
      <c r="J1269" s="8">
        <v>276</v>
      </c>
      <c r="K1269" s="8">
        <v>10601</v>
      </c>
      <c r="L1269" s="8" t="s">
        <v>177</v>
      </c>
      <c r="M1269" s="8" t="s">
        <v>178</v>
      </c>
      <c r="N1269" s="9" t="s">
        <v>179</v>
      </c>
      <c r="O1269" s="9">
        <v>7006</v>
      </c>
      <c r="P1269" s="8" t="s">
        <v>470</v>
      </c>
      <c r="Q1269" s="10">
        <v>33721990</v>
      </c>
      <c r="R1269" s="10">
        <v>69</v>
      </c>
      <c r="S1269" s="10">
        <v>2206729</v>
      </c>
    </row>
    <row r="1270" ht="14.25" spans="1:19">
      <c r="A1270" s="7">
        <v>44878.5770833333</v>
      </c>
      <c r="B1270" s="8">
        <v>51382184</v>
      </c>
      <c r="C1270" s="8">
        <v>122198</v>
      </c>
      <c r="D1270" s="8" t="s">
        <v>144</v>
      </c>
      <c r="E1270" s="8">
        <v>174232</v>
      </c>
      <c r="F1270" s="8" t="s">
        <v>174</v>
      </c>
      <c r="G1270" s="8" t="s">
        <v>175</v>
      </c>
      <c r="H1270" s="8" t="s">
        <v>176</v>
      </c>
      <c r="I1270" s="8">
        <v>3</v>
      </c>
      <c r="J1270" s="8">
        <v>276</v>
      </c>
      <c r="K1270" s="8">
        <v>10601</v>
      </c>
      <c r="L1270" s="8" t="s">
        <v>177</v>
      </c>
      <c r="M1270" s="8" t="s">
        <v>178</v>
      </c>
      <c r="N1270" s="9" t="s">
        <v>179</v>
      </c>
      <c r="O1270" s="9">
        <v>7006</v>
      </c>
      <c r="P1270" s="8" t="s">
        <v>470</v>
      </c>
      <c r="Q1270" s="10">
        <v>33721990</v>
      </c>
      <c r="R1270" s="10">
        <v>69</v>
      </c>
      <c r="S1270" s="10">
        <v>2206729</v>
      </c>
    </row>
    <row r="1271" ht="14.25" spans="1:19">
      <c r="A1271" s="7">
        <v>44880.8590277778</v>
      </c>
      <c r="B1271" s="8">
        <v>51417971</v>
      </c>
      <c r="C1271" s="8">
        <v>122198</v>
      </c>
      <c r="D1271" s="8" t="s">
        <v>144</v>
      </c>
      <c r="E1271" s="8">
        <v>174232</v>
      </c>
      <c r="F1271" s="8" t="s">
        <v>174</v>
      </c>
      <c r="G1271" s="8" t="s">
        <v>175</v>
      </c>
      <c r="H1271" s="8" t="s">
        <v>176</v>
      </c>
      <c r="I1271" s="8">
        <v>5</v>
      </c>
      <c r="J1271" s="8">
        <v>345</v>
      </c>
      <c r="K1271" s="8">
        <v>10601</v>
      </c>
      <c r="L1271" s="8" t="s">
        <v>177</v>
      </c>
      <c r="M1271" s="8" t="s">
        <v>178</v>
      </c>
      <c r="N1271" s="9" t="s">
        <v>179</v>
      </c>
      <c r="O1271" s="9">
        <v>7006</v>
      </c>
      <c r="P1271" s="8" t="s">
        <v>470</v>
      </c>
      <c r="Q1271" s="10">
        <v>33721990</v>
      </c>
      <c r="R1271" s="10">
        <v>69</v>
      </c>
      <c r="S1271" s="10">
        <v>2206729</v>
      </c>
    </row>
    <row r="1272" ht="14.25" spans="1:19">
      <c r="A1272" s="7">
        <v>44880.8590277778</v>
      </c>
      <c r="B1272" s="8">
        <v>51417971</v>
      </c>
      <c r="C1272" s="8">
        <v>122198</v>
      </c>
      <c r="D1272" s="8" t="s">
        <v>144</v>
      </c>
      <c r="E1272" s="8">
        <v>174232</v>
      </c>
      <c r="F1272" s="8" t="s">
        <v>174</v>
      </c>
      <c r="G1272" s="8" t="s">
        <v>175</v>
      </c>
      <c r="H1272" s="8" t="s">
        <v>176</v>
      </c>
      <c r="I1272" s="8">
        <v>5</v>
      </c>
      <c r="J1272" s="8">
        <v>345</v>
      </c>
      <c r="K1272" s="8">
        <v>10601</v>
      </c>
      <c r="L1272" s="8" t="s">
        <v>177</v>
      </c>
      <c r="M1272" s="8" t="s">
        <v>178</v>
      </c>
      <c r="N1272" s="9" t="s">
        <v>179</v>
      </c>
      <c r="O1272" s="9">
        <v>7006</v>
      </c>
      <c r="P1272" s="8" t="s">
        <v>470</v>
      </c>
      <c r="Q1272" s="10">
        <v>34733815</v>
      </c>
      <c r="R1272" s="10">
        <v>69</v>
      </c>
      <c r="S1272" s="10">
        <v>2207729</v>
      </c>
    </row>
    <row r="1273" ht="14.25" spans="1:19">
      <c r="A1273" s="7">
        <v>44880.8993055556</v>
      </c>
      <c r="B1273" s="8">
        <v>51419377</v>
      </c>
      <c r="C1273" s="8">
        <v>122198</v>
      </c>
      <c r="D1273" s="8" t="s">
        <v>144</v>
      </c>
      <c r="E1273" s="8">
        <v>174232</v>
      </c>
      <c r="F1273" s="8" t="s">
        <v>174</v>
      </c>
      <c r="G1273" s="8" t="s">
        <v>175</v>
      </c>
      <c r="H1273" s="8" t="s">
        <v>176</v>
      </c>
      <c r="I1273" s="8">
        <v>1</v>
      </c>
      <c r="J1273" s="8">
        <v>58</v>
      </c>
      <c r="K1273" s="8">
        <v>10601</v>
      </c>
      <c r="L1273" s="8" t="s">
        <v>177</v>
      </c>
      <c r="M1273" s="8" t="s">
        <v>178</v>
      </c>
      <c r="N1273" s="9" t="s">
        <v>179</v>
      </c>
      <c r="O1273" s="9">
        <v>7006</v>
      </c>
      <c r="P1273" s="8" t="s">
        <v>470</v>
      </c>
      <c r="Q1273" s="10">
        <v>34733815</v>
      </c>
      <c r="R1273" s="10">
        <v>69</v>
      </c>
      <c r="S1273" s="10">
        <v>2207729</v>
      </c>
    </row>
    <row r="1274" ht="14.25" spans="1:19">
      <c r="A1274" s="7">
        <v>44874.3847222222</v>
      </c>
      <c r="B1274" s="8">
        <v>51314612</v>
      </c>
      <c r="C1274" s="8">
        <v>122686</v>
      </c>
      <c r="D1274" s="8" t="s">
        <v>145</v>
      </c>
      <c r="E1274" s="8">
        <v>174232</v>
      </c>
      <c r="F1274" s="8" t="s">
        <v>174</v>
      </c>
      <c r="G1274" s="8" t="s">
        <v>175</v>
      </c>
      <c r="H1274" s="8" t="s">
        <v>176</v>
      </c>
      <c r="I1274" s="8">
        <v>4</v>
      </c>
      <c r="J1274" s="8">
        <v>331.2</v>
      </c>
      <c r="K1274" s="8">
        <v>10601</v>
      </c>
      <c r="L1274" s="8" t="s">
        <v>177</v>
      </c>
      <c r="M1274" s="8" t="s">
        <v>178</v>
      </c>
      <c r="N1274" s="9" t="s">
        <v>179</v>
      </c>
      <c r="O1274" s="9">
        <v>8068</v>
      </c>
      <c r="P1274" s="8" t="s">
        <v>471</v>
      </c>
      <c r="Q1274" s="10">
        <v>34161683</v>
      </c>
      <c r="R1274" s="10">
        <v>69</v>
      </c>
      <c r="S1274" s="10">
        <v>2206709</v>
      </c>
    </row>
    <row r="1275" ht="14.25" spans="1:19">
      <c r="A1275" s="7">
        <v>44874.3847222222</v>
      </c>
      <c r="B1275" s="8">
        <v>51314612</v>
      </c>
      <c r="C1275" s="8">
        <v>122686</v>
      </c>
      <c r="D1275" s="8" t="s">
        <v>145</v>
      </c>
      <c r="E1275" s="8">
        <v>174232</v>
      </c>
      <c r="F1275" s="8" t="s">
        <v>174</v>
      </c>
      <c r="G1275" s="8" t="s">
        <v>175</v>
      </c>
      <c r="H1275" s="8" t="s">
        <v>176</v>
      </c>
      <c r="I1275" s="8">
        <v>1</v>
      </c>
      <c r="J1275" s="8">
        <v>82.8</v>
      </c>
      <c r="K1275" s="8">
        <v>10601</v>
      </c>
      <c r="L1275" s="8" t="s">
        <v>177</v>
      </c>
      <c r="M1275" s="8" t="s">
        <v>178</v>
      </c>
      <c r="N1275" s="9" t="s">
        <v>179</v>
      </c>
      <c r="O1275" s="9">
        <v>8068</v>
      </c>
      <c r="P1275" s="8" t="s">
        <v>471</v>
      </c>
      <c r="Q1275" s="10">
        <v>34138681</v>
      </c>
      <c r="R1275" s="10">
        <v>69</v>
      </c>
      <c r="S1275" s="10">
        <v>2206738</v>
      </c>
    </row>
    <row r="1276" ht="14.25" spans="1:19">
      <c r="A1276" s="7">
        <v>44877.8576388889</v>
      </c>
      <c r="B1276" s="8">
        <v>51375741</v>
      </c>
      <c r="C1276" s="8">
        <v>122686</v>
      </c>
      <c r="D1276" s="8" t="s">
        <v>145</v>
      </c>
      <c r="E1276" s="8">
        <v>174232</v>
      </c>
      <c r="F1276" s="8" t="s">
        <v>174</v>
      </c>
      <c r="G1276" s="8" t="s">
        <v>175</v>
      </c>
      <c r="H1276" s="8" t="s">
        <v>176</v>
      </c>
      <c r="I1276" s="8">
        <v>5</v>
      </c>
      <c r="J1276" s="8">
        <v>414</v>
      </c>
      <c r="K1276" s="8">
        <v>10601</v>
      </c>
      <c r="L1276" s="8" t="s">
        <v>177</v>
      </c>
      <c r="M1276" s="8" t="s">
        <v>178</v>
      </c>
      <c r="N1276" s="9" t="s">
        <v>179</v>
      </c>
      <c r="O1276" s="9">
        <v>8068</v>
      </c>
      <c r="P1276" s="8" t="s">
        <v>471</v>
      </c>
      <c r="Q1276" s="10">
        <v>34138681</v>
      </c>
      <c r="R1276" s="10">
        <v>69</v>
      </c>
      <c r="S1276" s="10">
        <v>2206738</v>
      </c>
    </row>
    <row r="1277" ht="14.25" spans="1:19">
      <c r="A1277" s="7">
        <v>44876.4284722222</v>
      </c>
      <c r="B1277" s="8">
        <v>51350696</v>
      </c>
      <c r="C1277" s="8">
        <v>122718</v>
      </c>
      <c r="D1277" s="8" t="s">
        <v>146</v>
      </c>
      <c r="E1277" s="8">
        <v>174232</v>
      </c>
      <c r="F1277" s="8" t="s">
        <v>174</v>
      </c>
      <c r="G1277" s="8" t="s">
        <v>175</v>
      </c>
      <c r="H1277" s="8" t="s">
        <v>176</v>
      </c>
      <c r="I1277" s="8">
        <v>10</v>
      </c>
      <c r="J1277" s="8">
        <v>690</v>
      </c>
      <c r="K1277" s="8">
        <v>10601</v>
      </c>
      <c r="L1277" s="8" t="s">
        <v>177</v>
      </c>
      <c r="M1277" s="8" t="s">
        <v>178</v>
      </c>
      <c r="N1277" s="9" t="s">
        <v>179</v>
      </c>
      <c r="O1277" s="9">
        <v>13969</v>
      </c>
      <c r="P1277" s="8" t="s">
        <v>472</v>
      </c>
      <c r="Q1277" s="10">
        <v>34161683</v>
      </c>
      <c r="R1277" s="10">
        <v>69</v>
      </c>
      <c r="S1277" s="10">
        <v>2206709</v>
      </c>
    </row>
    <row r="1278" ht="14.25" spans="1:19">
      <c r="A1278" s="7">
        <v>44876.5375</v>
      </c>
      <c r="B1278" s="8">
        <v>51353527</v>
      </c>
      <c r="C1278" s="8">
        <v>122718</v>
      </c>
      <c r="D1278" s="8" t="s">
        <v>146</v>
      </c>
      <c r="E1278" s="8">
        <v>174232</v>
      </c>
      <c r="F1278" s="8" t="s">
        <v>174</v>
      </c>
      <c r="G1278" s="8" t="s">
        <v>175</v>
      </c>
      <c r="H1278" s="8" t="s">
        <v>176</v>
      </c>
      <c r="I1278" s="8">
        <v>4</v>
      </c>
      <c r="J1278" s="8">
        <v>276</v>
      </c>
      <c r="K1278" s="8">
        <v>10601</v>
      </c>
      <c r="L1278" s="8" t="s">
        <v>177</v>
      </c>
      <c r="M1278" s="8" t="s">
        <v>178</v>
      </c>
      <c r="N1278" s="9" t="s">
        <v>179</v>
      </c>
      <c r="O1278" s="9">
        <v>13969</v>
      </c>
      <c r="P1278" s="8" t="s">
        <v>472</v>
      </c>
      <c r="Q1278" s="10">
        <v>34161683</v>
      </c>
      <c r="R1278" s="10">
        <v>69</v>
      </c>
      <c r="S1278" s="10">
        <v>2206709</v>
      </c>
    </row>
    <row r="1279" ht="14.25" spans="1:19">
      <c r="A1279" s="7">
        <v>44876.5375</v>
      </c>
      <c r="B1279" s="8">
        <v>51353527</v>
      </c>
      <c r="C1279" s="8">
        <v>122718</v>
      </c>
      <c r="D1279" s="8" t="s">
        <v>146</v>
      </c>
      <c r="E1279" s="8">
        <v>174232</v>
      </c>
      <c r="F1279" s="8" t="s">
        <v>174</v>
      </c>
      <c r="G1279" s="8" t="s">
        <v>175</v>
      </c>
      <c r="H1279" s="8" t="s">
        <v>176</v>
      </c>
      <c r="I1279" s="8">
        <v>6</v>
      </c>
      <c r="J1279" s="8">
        <v>414</v>
      </c>
      <c r="K1279" s="8">
        <v>10601</v>
      </c>
      <c r="L1279" s="8" t="s">
        <v>177</v>
      </c>
      <c r="M1279" s="8" t="s">
        <v>178</v>
      </c>
      <c r="N1279" s="9" t="s">
        <v>179</v>
      </c>
      <c r="O1279" s="9">
        <v>13969</v>
      </c>
      <c r="P1279" s="8" t="s">
        <v>472</v>
      </c>
      <c r="Q1279" s="10">
        <v>34318250</v>
      </c>
      <c r="R1279" s="10">
        <v>69</v>
      </c>
      <c r="S1279" s="10">
        <v>2207726</v>
      </c>
    </row>
    <row r="1280" ht="14.25" spans="1:19">
      <c r="A1280" s="7">
        <v>44876.7291666667</v>
      </c>
      <c r="B1280" s="8">
        <v>51357702</v>
      </c>
      <c r="C1280" s="8">
        <v>122718</v>
      </c>
      <c r="D1280" s="8" t="s">
        <v>146</v>
      </c>
      <c r="E1280" s="8">
        <v>174232</v>
      </c>
      <c r="F1280" s="8" t="s">
        <v>174</v>
      </c>
      <c r="G1280" s="8" t="s">
        <v>175</v>
      </c>
      <c r="H1280" s="8" t="s">
        <v>176</v>
      </c>
      <c r="I1280" s="8">
        <v>3</v>
      </c>
      <c r="J1280" s="8">
        <v>207</v>
      </c>
      <c r="K1280" s="8">
        <v>10601</v>
      </c>
      <c r="L1280" s="8" t="s">
        <v>177</v>
      </c>
      <c r="M1280" s="8" t="s">
        <v>178</v>
      </c>
      <c r="N1280" s="9" t="s">
        <v>179</v>
      </c>
      <c r="O1280" s="9">
        <v>12184</v>
      </c>
      <c r="P1280" s="8" t="s">
        <v>473</v>
      </c>
      <c r="Q1280" s="10">
        <v>34161683</v>
      </c>
      <c r="R1280" s="10">
        <v>69</v>
      </c>
      <c r="S1280" s="10">
        <v>2206709</v>
      </c>
    </row>
    <row r="1281" ht="14.25" spans="1:19">
      <c r="A1281" s="7">
        <v>44876.7291666667</v>
      </c>
      <c r="B1281" s="8">
        <v>51357702</v>
      </c>
      <c r="C1281" s="8">
        <v>122718</v>
      </c>
      <c r="D1281" s="8" t="s">
        <v>146</v>
      </c>
      <c r="E1281" s="8">
        <v>174232</v>
      </c>
      <c r="F1281" s="8" t="s">
        <v>174</v>
      </c>
      <c r="G1281" s="8" t="s">
        <v>175</v>
      </c>
      <c r="H1281" s="8" t="s">
        <v>176</v>
      </c>
      <c r="I1281" s="8">
        <v>7</v>
      </c>
      <c r="J1281" s="8">
        <v>483</v>
      </c>
      <c r="K1281" s="8">
        <v>10601</v>
      </c>
      <c r="L1281" s="8" t="s">
        <v>177</v>
      </c>
      <c r="M1281" s="8" t="s">
        <v>178</v>
      </c>
      <c r="N1281" s="9" t="s">
        <v>179</v>
      </c>
      <c r="O1281" s="9">
        <v>12184</v>
      </c>
      <c r="P1281" s="8" t="s">
        <v>473</v>
      </c>
      <c r="Q1281" s="10">
        <v>34318250</v>
      </c>
      <c r="R1281" s="10">
        <v>69</v>
      </c>
      <c r="S1281" s="10">
        <v>2207726</v>
      </c>
    </row>
    <row r="1282" ht="14.25" spans="1:19">
      <c r="A1282" s="7">
        <v>44877.775</v>
      </c>
      <c r="B1282" s="8">
        <v>51373514</v>
      </c>
      <c r="C1282" s="8">
        <v>122718</v>
      </c>
      <c r="D1282" s="8" t="s">
        <v>146</v>
      </c>
      <c r="E1282" s="8">
        <v>174232</v>
      </c>
      <c r="F1282" s="8" t="s">
        <v>174</v>
      </c>
      <c r="G1282" s="8" t="s">
        <v>175</v>
      </c>
      <c r="H1282" s="8" t="s">
        <v>176</v>
      </c>
      <c r="I1282" s="8">
        <v>10</v>
      </c>
      <c r="J1282" s="8">
        <v>690</v>
      </c>
      <c r="K1282" s="8">
        <v>10601</v>
      </c>
      <c r="L1282" s="8" t="s">
        <v>177</v>
      </c>
      <c r="M1282" s="8" t="s">
        <v>178</v>
      </c>
      <c r="N1282" s="9" t="s">
        <v>179</v>
      </c>
      <c r="O1282" s="9">
        <v>13969</v>
      </c>
      <c r="P1282" s="8" t="s">
        <v>472</v>
      </c>
      <c r="Q1282" s="10">
        <v>34161683</v>
      </c>
      <c r="R1282" s="10">
        <v>69</v>
      </c>
      <c r="S1282" s="10">
        <v>2206709</v>
      </c>
    </row>
    <row r="1283" ht="14.25" spans="1:19">
      <c r="A1283" s="7">
        <v>44877.8597222222</v>
      </c>
      <c r="B1283" s="8">
        <v>51375833</v>
      </c>
      <c r="C1283" s="8">
        <v>122718</v>
      </c>
      <c r="D1283" s="8" t="s">
        <v>146</v>
      </c>
      <c r="E1283" s="8">
        <v>174232</v>
      </c>
      <c r="F1283" s="8" t="s">
        <v>174</v>
      </c>
      <c r="G1283" s="8" t="s">
        <v>175</v>
      </c>
      <c r="H1283" s="8" t="s">
        <v>176</v>
      </c>
      <c r="I1283" s="8">
        <v>1</v>
      </c>
      <c r="J1283" s="8">
        <v>69</v>
      </c>
      <c r="K1283" s="8">
        <v>10601</v>
      </c>
      <c r="L1283" s="8" t="s">
        <v>177</v>
      </c>
      <c r="M1283" s="8" t="s">
        <v>178</v>
      </c>
      <c r="N1283" s="9" t="s">
        <v>179</v>
      </c>
      <c r="O1283" s="9">
        <v>13969</v>
      </c>
      <c r="P1283" s="8" t="s">
        <v>472</v>
      </c>
      <c r="Q1283" s="10">
        <v>34161683</v>
      </c>
      <c r="R1283" s="10">
        <v>69</v>
      </c>
      <c r="S1283" s="10">
        <v>2206709</v>
      </c>
    </row>
    <row r="1284" ht="14.25" spans="1:19">
      <c r="A1284" s="7">
        <v>44877.8597222222</v>
      </c>
      <c r="B1284" s="8">
        <v>51375833</v>
      </c>
      <c r="C1284" s="8">
        <v>122718</v>
      </c>
      <c r="D1284" s="8" t="s">
        <v>146</v>
      </c>
      <c r="E1284" s="8">
        <v>174232</v>
      </c>
      <c r="F1284" s="8" t="s">
        <v>174</v>
      </c>
      <c r="G1284" s="8" t="s">
        <v>175</v>
      </c>
      <c r="H1284" s="8" t="s">
        <v>176</v>
      </c>
      <c r="I1284" s="8">
        <v>9</v>
      </c>
      <c r="J1284" s="8">
        <v>621</v>
      </c>
      <c r="K1284" s="8">
        <v>10601</v>
      </c>
      <c r="L1284" s="8" t="s">
        <v>177</v>
      </c>
      <c r="M1284" s="8" t="s">
        <v>178</v>
      </c>
      <c r="N1284" s="9" t="s">
        <v>179</v>
      </c>
      <c r="O1284" s="9">
        <v>13969</v>
      </c>
      <c r="P1284" s="8" t="s">
        <v>472</v>
      </c>
      <c r="Q1284" s="10">
        <v>34318250</v>
      </c>
      <c r="R1284" s="10">
        <v>69</v>
      </c>
      <c r="S1284" s="10">
        <v>2207726</v>
      </c>
    </row>
    <row r="1285" ht="14.25" spans="1:19">
      <c r="A1285" s="7">
        <v>44875.5673611111</v>
      </c>
      <c r="B1285" s="8">
        <v>51337914</v>
      </c>
      <c r="C1285" s="8">
        <v>122906</v>
      </c>
      <c r="D1285" s="8" t="s">
        <v>147</v>
      </c>
      <c r="E1285" s="8">
        <v>174232</v>
      </c>
      <c r="F1285" s="8" t="s">
        <v>174</v>
      </c>
      <c r="G1285" s="8" t="s">
        <v>175</v>
      </c>
      <c r="H1285" s="8" t="s">
        <v>176</v>
      </c>
      <c r="I1285" s="8">
        <v>1</v>
      </c>
      <c r="J1285" s="8">
        <v>69</v>
      </c>
      <c r="K1285" s="8">
        <v>10601</v>
      </c>
      <c r="L1285" s="8" t="s">
        <v>177</v>
      </c>
      <c r="M1285" s="8" t="s">
        <v>178</v>
      </c>
      <c r="N1285" s="9" t="s">
        <v>179</v>
      </c>
      <c r="O1285" s="9">
        <v>14866</v>
      </c>
      <c r="P1285" s="8" t="s">
        <v>474</v>
      </c>
      <c r="Q1285" s="10">
        <v>34318250</v>
      </c>
      <c r="R1285" s="10">
        <v>69</v>
      </c>
      <c r="S1285" s="10">
        <v>2207726</v>
      </c>
    </row>
    <row r="1286" ht="14.25" spans="1:19">
      <c r="A1286" s="7">
        <v>44875.5673611111</v>
      </c>
      <c r="B1286" s="8">
        <v>51337914</v>
      </c>
      <c r="C1286" s="8">
        <v>122906</v>
      </c>
      <c r="D1286" s="8" t="s">
        <v>147</v>
      </c>
      <c r="E1286" s="8">
        <v>174232</v>
      </c>
      <c r="F1286" s="8" t="s">
        <v>174</v>
      </c>
      <c r="G1286" s="8" t="s">
        <v>175</v>
      </c>
      <c r="H1286" s="8" t="s">
        <v>176</v>
      </c>
      <c r="I1286" s="8">
        <v>9</v>
      </c>
      <c r="J1286" s="8">
        <v>621</v>
      </c>
      <c r="K1286" s="8">
        <v>10601</v>
      </c>
      <c r="L1286" s="8" t="s">
        <v>177</v>
      </c>
      <c r="M1286" s="8" t="s">
        <v>178</v>
      </c>
      <c r="N1286" s="9" t="s">
        <v>179</v>
      </c>
      <c r="O1286" s="9">
        <v>14866</v>
      </c>
      <c r="P1286" s="8" t="s">
        <v>474</v>
      </c>
      <c r="Q1286" s="10">
        <v>34318250</v>
      </c>
      <c r="R1286" s="10">
        <v>69</v>
      </c>
      <c r="S1286" s="10">
        <v>2207726</v>
      </c>
    </row>
    <row r="1287" ht="14.25" spans="1:19">
      <c r="A1287" s="7">
        <v>44875.8840277778</v>
      </c>
      <c r="B1287" s="8">
        <v>51347034</v>
      </c>
      <c r="C1287" s="8">
        <v>122906</v>
      </c>
      <c r="D1287" s="8" t="s">
        <v>147</v>
      </c>
      <c r="E1287" s="8">
        <v>174232</v>
      </c>
      <c r="F1287" s="8" t="s">
        <v>174</v>
      </c>
      <c r="G1287" s="8" t="s">
        <v>175</v>
      </c>
      <c r="H1287" s="8" t="s">
        <v>176</v>
      </c>
      <c r="I1287" s="8">
        <v>10</v>
      </c>
      <c r="J1287" s="8">
        <v>690</v>
      </c>
      <c r="K1287" s="8">
        <v>10601</v>
      </c>
      <c r="L1287" s="8" t="s">
        <v>177</v>
      </c>
      <c r="M1287" s="8" t="s">
        <v>178</v>
      </c>
      <c r="N1287" s="9" t="s">
        <v>179</v>
      </c>
      <c r="O1287" s="9">
        <v>14417</v>
      </c>
      <c r="P1287" s="8" t="s">
        <v>475</v>
      </c>
      <c r="Q1287" s="10">
        <v>34161683</v>
      </c>
      <c r="R1287" s="10">
        <v>69</v>
      </c>
      <c r="S1287" s="10">
        <v>2206709</v>
      </c>
    </row>
    <row r="1288" ht="14.25" spans="1:19">
      <c r="A1288" s="7">
        <v>44876.4458333333</v>
      </c>
      <c r="B1288" s="8">
        <v>51350837</v>
      </c>
      <c r="C1288" s="8">
        <v>122906</v>
      </c>
      <c r="D1288" s="8" t="s">
        <v>147</v>
      </c>
      <c r="E1288" s="8">
        <v>174232</v>
      </c>
      <c r="F1288" s="8" t="s">
        <v>174</v>
      </c>
      <c r="G1288" s="8" t="s">
        <v>175</v>
      </c>
      <c r="H1288" s="8" t="s">
        <v>176</v>
      </c>
      <c r="I1288" s="8">
        <v>1</v>
      </c>
      <c r="J1288" s="8">
        <v>69</v>
      </c>
      <c r="K1288" s="8">
        <v>10601</v>
      </c>
      <c r="L1288" s="8" t="s">
        <v>177</v>
      </c>
      <c r="M1288" s="8" t="s">
        <v>178</v>
      </c>
      <c r="N1288" s="9" t="s">
        <v>179</v>
      </c>
      <c r="O1288" s="9">
        <v>14866</v>
      </c>
      <c r="P1288" s="8" t="s">
        <v>474</v>
      </c>
      <c r="Q1288" s="10">
        <v>34318250</v>
      </c>
      <c r="R1288" s="10">
        <v>69</v>
      </c>
      <c r="S1288" s="10">
        <v>2207726</v>
      </c>
    </row>
    <row r="1289" ht="14.25" spans="1:19">
      <c r="A1289" s="7">
        <v>44876.4458333333</v>
      </c>
      <c r="B1289" s="8">
        <v>51350837</v>
      </c>
      <c r="C1289" s="8">
        <v>122906</v>
      </c>
      <c r="D1289" s="8" t="s">
        <v>147</v>
      </c>
      <c r="E1289" s="8">
        <v>174232</v>
      </c>
      <c r="F1289" s="8" t="s">
        <v>174</v>
      </c>
      <c r="G1289" s="8" t="s">
        <v>175</v>
      </c>
      <c r="H1289" s="8" t="s">
        <v>176</v>
      </c>
      <c r="I1289" s="8">
        <v>9</v>
      </c>
      <c r="J1289" s="8">
        <v>621</v>
      </c>
      <c r="K1289" s="8">
        <v>10601</v>
      </c>
      <c r="L1289" s="8" t="s">
        <v>177</v>
      </c>
      <c r="M1289" s="8" t="s">
        <v>178</v>
      </c>
      <c r="N1289" s="9" t="s">
        <v>179</v>
      </c>
      <c r="O1289" s="9">
        <v>14866</v>
      </c>
      <c r="P1289" s="8" t="s">
        <v>474</v>
      </c>
      <c r="Q1289" s="10">
        <v>34318250</v>
      </c>
      <c r="R1289" s="10">
        <v>69</v>
      </c>
      <c r="S1289" s="10">
        <v>2207726</v>
      </c>
    </row>
    <row r="1290" ht="14.25" spans="1:19">
      <c r="A1290" s="7">
        <v>44877.8493055556</v>
      </c>
      <c r="B1290" s="8">
        <v>51375551</v>
      </c>
      <c r="C1290" s="8">
        <v>122906</v>
      </c>
      <c r="D1290" s="8" t="s">
        <v>147</v>
      </c>
      <c r="E1290" s="8">
        <v>174232</v>
      </c>
      <c r="F1290" s="8" t="s">
        <v>174</v>
      </c>
      <c r="G1290" s="8" t="s">
        <v>175</v>
      </c>
      <c r="H1290" s="8" t="s">
        <v>176</v>
      </c>
      <c r="I1290" s="8">
        <v>2</v>
      </c>
      <c r="J1290" s="8">
        <v>165.6</v>
      </c>
      <c r="K1290" s="8">
        <v>10601</v>
      </c>
      <c r="L1290" s="8" t="s">
        <v>177</v>
      </c>
      <c r="M1290" s="8" t="s">
        <v>178</v>
      </c>
      <c r="N1290" s="9" t="s">
        <v>179</v>
      </c>
      <c r="O1290" s="9">
        <v>14866</v>
      </c>
      <c r="P1290" s="8" t="s">
        <v>474</v>
      </c>
      <c r="Q1290" s="10">
        <v>34161683</v>
      </c>
      <c r="R1290" s="10">
        <v>69</v>
      </c>
      <c r="S1290" s="10">
        <v>2206709</v>
      </c>
    </row>
    <row r="1291" ht="14.25" spans="1:19">
      <c r="A1291" s="7">
        <v>44877.8493055556</v>
      </c>
      <c r="B1291" s="8">
        <v>51375551</v>
      </c>
      <c r="C1291" s="8">
        <v>122906</v>
      </c>
      <c r="D1291" s="8" t="s">
        <v>147</v>
      </c>
      <c r="E1291" s="8">
        <v>174232</v>
      </c>
      <c r="F1291" s="8" t="s">
        <v>174</v>
      </c>
      <c r="G1291" s="8" t="s">
        <v>175</v>
      </c>
      <c r="H1291" s="8" t="s">
        <v>176</v>
      </c>
      <c r="I1291" s="8">
        <v>1</v>
      </c>
      <c r="J1291" s="8">
        <v>82.8</v>
      </c>
      <c r="K1291" s="8">
        <v>10601</v>
      </c>
      <c r="L1291" s="8" t="s">
        <v>177</v>
      </c>
      <c r="M1291" s="8" t="s">
        <v>178</v>
      </c>
      <c r="N1291" s="9" t="s">
        <v>179</v>
      </c>
      <c r="O1291" s="9">
        <v>14866</v>
      </c>
      <c r="P1291" s="8" t="s">
        <v>474</v>
      </c>
      <c r="Q1291" s="10">
        <v>34232631</v>
      </c>
      <c r="R1291" s="10">
        <v>69</v>
      </c>
      <c r="S1291" s="10">
        <v>2206758</v>
      </c>
    </row>
    <row r="1292" ht="14.25" spans="1:19">
      <c r="A1292" s="7">
        <v>44877.8493055556</v>
      </c>
      <c r="B1292" s="8">
        <v>51375551</v>
      </c>
      <c r="C1292" s="8">
        <v>122906</v>
      </c>
      <c r="D1292" s="8" t="s">
        <v>147</v>
      </c>
      <c r="E1292" s="8">
        <v>174232</v>
      </c>
      <c r="F1292" s="8" t="s">
        <v>174</v>
      </c>
      <c r="G1292" s="8" t="s">
        <v>175</v>
      </c>
      <c r="H1292" s="8" t="s">
        <v>176</v>
      </c>
      <c r="I1292" s="8">
        <v>1</v>
      </c>
      <c r="J1292" s="8">
        <v>82.8</v>
      </c>
      <c r="K1292" s="8">
        <v>10601</v>
      </c>
      <c r="L1292" s="8" t="s">
        <v>177</v>
      </c>
      <c r="M1292" s="8" t="s">
        <v>178</v>
      </c>
      <c r="N1292" s="9" t="s">
        <v>179</v>
      </c>
      <c r="O1292" s="9">
        <v>14866</v>
      </c>
      <c r="P1292" s="8" t="s">
        <v>474</v>
      </c>
      <c r="Q1292" s="10">
        <v>34138681</v>
      </c>
      <c r="R1292" s="10">
        <v>69</v>
      </c>
      <c r="S1292" s="10">
        <v>2206738</v>
      </c>
    </row>
    <row r="1293" ht="14.25" spans="1:19">
      <c r="A1293" s="7">
        <v>44877.8493055556</v>
      </c>
      <c r="B1293" s="8">
        <v>51375551</v>
      </c>
      <c r="C1293" s="8">
        <v>122906</v>
      </c>
      <c r="D1293" s="8" t="s">
        <v>147</v>
      </c>
      <c r="E1293" s="8">
        <v>174232</v>
      </c>
      <c r="F1293" s="8" t="s">
        <v>174</v>
      </c>
      <c r="G1293" s="8" t="s">
        <v>175</v>
      </c>
      <c r="H1293" s="8" t="s">
        <v>176</v>
      </c>
      <c r="I1293" s="8">
        <v>1</v>
      </c>
      <c r="J1293" s="8">
        <v>82.8</v>
      </c>
      <c r="K1293" s="8">
        <v>10601</v>
      </c>
      <c r="L1293" s="8" t="s">
        <v>177</v>
      </c>
      <c r="M1293" s="8" t="s">
        <v>178</v>
      </c>
      <c r="N1293" s="9" t="s">
        <v>179</v>
      </c>
      <c r="O1293" s="9">
        <v>14866</v>
      </c>
      <c r="P1293" s="8" t="s">
        <v>474</v>
      </c>
      <c r="Q1293" s="10">
        <v>34318250</v>
      </c>
      <c r="R1293" s="10">
        <v>69</v>
      </c>
      <c r="S1293" s="10">
        <v>2207726</v>
      </c>
    </row>
    <row r="1294" ht="14.25" spans="1:19">
      <c r="A1294" s="7">
        <v>44874.3826388889</v>
      </c>
      <c r="B1294" s="8">
        <v>51314645</v>
      </c>
      <c r="C1294" s="8">
        <v>123007</v>
      </c>
      <c r="D1294" s="8" t="s">
        <v>148</v>
      </c>
      <c r="E1294" s="8">
        <v>174232</v>
      </c>
      <c r="F1294" s="8" t="s">
        <v>174</v>
      </c>
      <c r="G1294" s="8" t="s">
        <v>175</v>
      </c>
      <c r="H1294" s="8" t="s">
        <v>176</v>
      </c>
      <c r="I1294" s="8">
        <v>10</v>
      </c>
      <c r="J1294" s="8">
        <v>690</v>
      </c>
      <c r="K1294" s="8">
        <v>10601</v>
      </c>
      <c r="L1294" s="8" t="s">
        <v>177</v>
      </c>
      <c r="M1294" s="8" t="s">
        <v>178</v>
      </c>
      <c r="N1294" s="9" t="s">
        <v>179</v>
      </c>
      <c r="O1294" s="9">
        <v>6733</v>
      </c>
      <c r="P1294" s="8" t="s">
        <v>476</v>
      </c>
      <c r="Q1294" s="10">
        <v>34138681</v>
      </c>
      <c r="R1294" s="10">
        <v>69</v>
      </c>
      <c r="S1294" s="10">
        <v>2206738</v>
      </c>
    </row>
    <row r="1295" ht="14.25" spans="1:19">
      <c r="A1295" s="7">
        <v>44874.5708333333</v>
      </c>
      <c r="B1295" s="8">
        <v>51320523</v>
      </c>
      <c r="C1295" s="8">
        <v>123007</v>
      </c>
      <c r="D1295" s="8" t="s">
        <v>148</v>
      </c>
      <c r="E1295" s="8">
        <v>174232</v>
      </c>
      <c r="F1295" s="8" t="s">
        <v>174</v>
      </c>
      <c r="G1295" s="8" t="s">
        <v>175</v>
      </c>
      <c r="H1295" s="8" t="s">
        <v>176</v>
      </c>
      <c r="I1295" s="8">
        <v>7</v>
      </c>
      <c r="J1295" s="8">
        <v>483</v>
      </c>
      <c r="K1295" s="8">
        <v>10601</v>
      </c>
      <c r="L1295" s="8" t="s">
        <v>177</v>
      </c>
      <c r="M1295" s="8" t="s">
        <v>178</v>
      </c>
      <c r="N1295" s="9" t="s">
        <v>179</v>
      </c>
      <c r="O1295" s="9">
        <v>6733</v>
      </c>
      <c r="P1295" s="8" t="s">
        <v>476</v>
      </c>
      <c r="Q1295" s="10">
        <v>34138681</v>
      </c>
      <c r="R1295" s="10">
        <v>69</v>
      </c>
      <c r="S1295" s="10">
        <v>2206738</v>
      </c>
    </row>
    <row r="1296" ht="14.25" spans="1:19">
      <c r="A1296" s="7">
        <v>44874.5708333333</v>
      </c>
      <c r="B1296" s="8">
        <v>51320523</v>
      </c>
      <c r="C1296" s="8">
        <v>123007</v>
      </c>
      <c r="D1296" s="8" t="s">
        <v>148</v>
      </c>
      <c r="E1296" s="8">
        <v>174232</v>
      </c>
      <c r="F1296" s="8" t="s">
        <v>174</v>
      </c>
      <c r="G1296" s="8" t="s">
        <v>175</v>
      </c>
      <c r="H1296" s="8" t="s">
        <v>176</v>
      </c>
      <c r="I1296" s="8">
        <v>3</v>
      </c>
      <c r="J1296" s="8">
        <v>207</v>
      </c>
      <c r="K1296" s="8">
        <v>10601</v>
      </c>
      <c r="L1296" s="8" t="s">
        <v>177</v>
      </c>
      <c r="M1296" s="8" t="s">
        <v>178</v>
      </c>
      <c r="N1296" s="9" t="s">
        <v>179</v>
      </c>
      <c r="O1296" s="9">
        <v>6733</v>
      </c>
      <c r="P1296" s="8" t="s">
        <v>476</v>
      </c>
      <c r="Q1296" s="10">
        <v>34161683</v>
      </c>
      <c r="R1296" s="10">
        <v>69</v>
      </c>
      <c r="S1296" s="10">
        <v>2206709</v>
      </c>
    </row>
    <row r="1297" ht="14.25" spans="1:19">
      <c r="A1297" s="7">
        <v>44875.4020833333</v>
      </c>
      <c r="B1297" s="8">
        <v>51333653</v>
      </c>
      <c r="C1297" s="8">
        <v>123007</v>
      </c>
      <c r="D1297" s="8" t="s">
        <v>148</v>
      </c>
      <c r="E1297" s="8">
        <v>174232</v>
      </c>
      <c r="F1297" s="8" t="s">
        <v>174</v>
      </c>
      <c r="G1297" s="8" t="s">
        <v>175</v>
      </c>
      <c r="H1297" s="8" t="s">
        <v>176</v>
      </c>
      <c r="I1297" s="8">
        <v>5</v>
      </c>
      <c r="J1297" s="8">
        <v>414</v>
      </c>
      <c r="K1297" s="8">
        <v>10601</v>
      </c>
      <c r="L1297" s="8" t="s">
        <v>177</v>
      </c>
      <c r="M1297" s="8" t="s">
        <v>178</v>
      </c>
      <c r="N1297" s="9" t="s">
        <v>179</v>
      </c>
      <c r="O1297" s="9">
        <v>6733</v>
      </c>
      <c r="P1297" s="8" t="s">
        <v>476</v>
      </c>
      <c r="Q1297" s="10">
        <v>34161683</v>
      </c>
      <c r="R1297" s="10">
        <v>69</v>
      </c>
      <c r="S1297" s="10">
        <v>2206709</v>
      </c>
    </row>
    <row r="1298" ht="14.25" spans="1:19">
      <c r="A1298" s="7">
        <v>44879.9215277778</v>
      </c>
      <c r="B1298" s="8">
        <v>51403542</v>
      </c>
      <c r="C1298" s="8">
        <v>123007</v>
      </c>
      <c r="D1298" s="8" t="s">
        <v>148</v>
      </c>
      <c r="E1298" s="8">
        <v>174232</v>
      </c>
      <c r="F1298" s="8" t="s">
        <v>174</v>
      </c>
      <c r="G1298" s="8" t="s">
        <v>175</v>
      </c>
      <c r="H1298" s="8" t="s">
        <v>176</v>
      </c>
      <c r="I1298" s="8">
        <v>10</v>
      </c>
      <c r="J1298" s="8">
        <v>690</v>
      </c>
      <c r="K1298" s="8">
        <v>10601</v>
      </c>
      <c r="L1298" s="8" t="s">
        <v>177</v>
      </c>
      <c r="M1298" s="8" t="s">
        <v>178</v>
      </c>
      <c r="N1298" s="9" t="s">
        <v>179</v>
      </c>
      <c r="O1298" s="9">
        <v>12447</v>
      </c>
      <c r="P1298" s="8" t="s">
        <v>477</v>
      </c>
      <c r="Q1298" s="10">
        <v>34318250</v>
      </c>
      <c r="R1298" s="10">
        <v>69</v>
      </c>
      <c r="S1298" s="10">
        <v>2207726</v>
      </c>
    </row>
    <row r="1299" ht="14.25" spans="1:19">
      <c r="A1299" s="7">
        <v>44880.7708333333</v>
      </c>
      <c r="B1299" s="8">
        <v>51414907</v>
      </c>
      <c r="C1299" s="8">
        <v>123007</v>
      </c>
      <c r="D1299" s="8" t="s">
        <v>148</v>
      </c>
      <c r="E1299" s="8">
        <v>174232</v>
      </c>
      <c r="F1299" s="8" t="s">
        <v>174</v>
      </c>
      <c r="G1299" s="8" t="s">
        <v>175</v>
      </c>
      <c r="H1299" s="8" t="s">
        <v>176</v>
      </c>
      <c r="I1299" s="8">
        <v>2</v>
      </c>
      <c r="J1299" s="8">
        <v>184</v>
      </c>
      <c r="K1299" s="8">
        <v>10601</v>
      </c>
      <c r="L1299" s="8" t="s">
        <v>177</v>
      </c>
      <c r="M1299" s="8" t="s">
        <v>178</v>
      </c>
      <c r="N1299" s="9" t="s">
        <v>179</v>
      </c>
      <c r="O1299" s="9">
        <v>6733</v>
      </c>
      <c r="P1299" s="8" t="s">
        <v>476</v>
      </c>
      <c r="Q1299" s="10">
        <v>34161683</v>
      </c>
      <c r="R1299" s="10">
        <v>69</v>
      </c>
      <c r="S1299" s="10">
        <v>2206709</v>
      </c>
    </row>
    <row r="1300" ht="14.25" spans="1:19">
      <c r="A1300" s="7">
        <v>44880.7708333333</v>
      </c>
      <c r="B1300" s="8">
        <v>51414907</v>
      </c>
      <c r="C1300" s="8">
        <v>123007</v>
      </c>
      <c r="D1300" s="8" t="s">
        <v>148</v>
      </c>
      <c r="E1300" s="8">
        <v>174232</v>
      </c>
      <c r="F1300" s="8" t="s">
        <v>174</v>
      </c>
      <c r="G1300" s="8" t="s">
        <v>175</v>
      </c>
      <c r="H1300" s="8" t="s">
        <v>176</v>
      </c>
      <c r="I1300" s="8">
        <v>1</v>
      </c>
      <c r="J1300" s="8">
        <v>92</v>
      </c>
      <c r="K1300" s="8">
        <v>10601</v>
      </c>
      <c r="L1300" s="8" t="s">
        <v>177</v>
      </c>
      <c r="M1300" s="8" t="s">
        <v>178</v>
      </c>
      <c r="N1300" s="9" t="s">
        <v>179</v>
      </c>
      <c r="O1300" s="9">
        <v>6733</v>
      </c>
      <c r="P1300" s="8" t="s">
        <v>476</v>
      </c>
      <c r="Q1300" s="10">
        <v>34318250</v>
      </c>
      <c r="R1300" s="10">
        <v>69</v>
      </c>
      <c r="S1300" s="10">
        <v>2207726</v>
      </c>
    </row>
    <row r="1301" ht="14.25" spans="1:19">
      <c r="A1301" s="7">
        <v>44874.8854166667</v>
      </c>
      <c r="B1301" s="8">
        <v>51330925</v>
      </c>
      <c r="C1301" s="8">
        <v>128640</v>
      </c>
      <c r="D1301" s="8" t="s">
        <v>149</v>
      </c>
      <c r="E1301" s="8">
        <v>174232</v>
      </c>
      <c r="F1301" s="8" t="s">
        <v>174</v>
      </c>
      <c r="G1301" s="8" t="s">
        <v>175</v>
      </c>
      <c r="H1301" s="8" t="s">
        <v>176</v>
      </c>
      <c r="I1301" s="8">
        <v>10</v>
      </c>
      <c r="J1301" s="8">
        <v>690</v>
      </c>
      <c r="K1301" s="8">
        <v>10601</v>
      </c>
      <c r="L1301" s="8" t="s">
        <v>177</v>
      </c>
      <c r="M1301" s="8" t="s">
        <v>178</v>
      </c>
      <c r="N1301" s="9" t="s">
        <v>179</v>
      </c>
      <c r="O1301" s="9">
        <v>5344</v>
      </c>
      <c r="P1301" s="8" t="s">
        <v>478</v>
      </c>
      <c r="Q1301" s="10">
        <v>34161683</v>
      </c>
      <c r="R1301" s="10">
        <v>69</v>
      </c>
      <c r="S1301" s="10">
        <v>2206709</v>
      </c>
    </row>
    <row r="1302" ht="14.25" spans="1:19">
      <c r="A1302" s="7">
        <v>44880.3784722222</v>
      </c>
      <c r="B1302" s="8">
        <v>51405242</v>
      </c>
      <c r="C1302" s="8">
        <v>128640</v>
      </c>
      <c r="D1302" s="8" t="s">
        <v>149</v>
      </c>
      <c r="E1302" s="8">
        <v>174232</v>
      </c>
      <c r="F1302" s="8" t="s">
        <v>174</v>
      </c>
      <c r="G1302" s="8" t="s">
        <v>175</v>
      </c>
      <c r="H1302" s="8" t="s">
        <v>176</v>
      </c>
      <c r="I1302" s="8">
        <v>10</v>
      </c>
      <c r="J1302" s="8">
        <v>690</v>
      </c>
      <c r="K1302" s="8">
        <v>10601</v>
      </c>
      <c r="L1302" s="8" t="s">
        <v>177</v>
      </c>
      <c r="M1302" s="8" t="s">
        <v>178</v>
      </c>
      <c r="N1302" s="9" t="s">
        <v>179</v>
      </c>
      <c r="O1302" s="9">
        <v>5344</v>
      </c>
      <c r="P1302" s="8" t="s">
        <v>478</v>
      </c>
      <c r="Q1302" s="10">
        <v>33334353</v>
      </c>
      <c r="R1302" s="10">
        <v>69</v>
      </c>
      <c r="S1302" s="10">
        <v>2205707</v>
      </c>
    </row>
    <row r="1303" ht="14.25" spans="1:19">
      <c r="A1303" s="7">
        <v>44880.6861111111</v>
      </c>
      <c r="B1303" s="8">
        <v>51412435</v>
      </c>
      <c r="C1303" s="8">
        <v>128640</v>
      </c>
      <c r="D1303" s="8" t="s">
        <v>149</v>
      </c>
      <c r="E1303" s="8">
        <v>174232</v>
      </c>
      <c r="F1303" s="8" t="s">
        <v>174</v>
      </c>
      <c r="G1303" s="8" t="s">
        <v>175</v>
      </c>
      <c r="H1303" s="8" t="s">
        <v>176</v>
      </c>
      <c r="I1303" s="8">
        <v>10</v>
      </c>
      <c r="J1303" s="8">
        <v>690</v>
      </c>
      <c r="K1303" s="8">
        <v>10601</v>
      </c>
      <c r="L1303" s="8" t="s">
        <v>177</v>
      </c>
      <c r="M1303" s="8" t="s">
        <v>178</v>
      </c>
      <c r="N1303" s="9" t="s">
        <v>179</v>
      </c>
      <c r="O1303" s="9">
        <v>5344</v>
      </c>
      <c r="P1303" s="8" t="s">
        <v>478</v>
      </c>
      <c r="Q1303" s="10">
        <v>33334353</v>
      </c>
      <c r="R1303" s="10">
        <v>69</v>
      </c>
      <c r="S1303" s="10">
        <v>2205707</v>
      </c>
    </row>
    <row r="1304" ht="14.25" spans="1:19">
      <c r="A1304" s="11" t="s">
        <v>479</v>
      </c>
      <c r="B1304" s="11" t="s">
        <v>479</v>
      </c>
      <c r="C1304" s="11" t="s">
        <v>479</v>
      </c>
      <c r="D1304" s="11" t="s">
        <v>479</v>
      </c>
      <c r="E1304" s="11" t="s">
        <v>479</v>
      </c>
      <c r="F1304" s="11" t="s">
        <v>479</v>
      </c>
      <c r="G1304" s="11" t="s">
        <v>479</v>
      </c>
      <c r="H1304" s="11" t="s">
        <v>479</v>
      </c>
      <c r="I1304" s="11">
        <v>7432</v>
      </c>
      <c r="J1304" s="11">
        <v>532469.71</v>
      </c>
      <c r="K1304" s="11" t="s">
        <v>479</v>
      </c>
      <c r="L1304" s="11" t="s">
        <v>479</v>
      </c>
      <c r="M1304" s="11" t="s">
        <v>479</v>
      </c>
      <c r="N1304" s="9" t="s">
        <v>479</v>
      </c>
      <c r="O1304" s="9" t="s">
        <v>479</v>
      </c>
      <c r="P1304" s="11" t="s">
        <v>479</v>
      </c>
      <c r="Q1304" s="12" t="s">
        <v>479</v>
      </c>
      <c r="R1304" s="12" t="s">
        <v>479</v>
      </c>
      <c r="S1304" s="9" t="s">
        <v>479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9"/>
  <sheetViews>
    <sheetView workbookViewId="0">
      <selection activeCell="C24" sqref="C24"/>
    </sheetView>
  </sheetViews>
  <sheetFormatPr defaultColWidth="9" defaultRowHeight="13.5" outlineLevelCol="4"/>
  <cols>
    <col min="1" max="1" width="9.625"/>
    <col min="2" max="2" width="44.125"/>
    <col min="3" max="3" width="17.25"/>
  </cols>
  <sheetData>
    <row r="1" spans="1:3">
      <c r="A1" t="s">
        <v>0</v>
      </c>
      <c r="B1" t="s">
        <v>1</v>
      </c>
      <c r="C1" t="s">
        <v>480</v>
      </c>
    </row>
    <row r="2" spans="1:5">
      <c r="A2">
        <v>52</v>
      </c>
      <c r="B2" t="s">
        <v>8</v>
      </c>
      <c r="C2">
        <v>15</v>
      </c>
      <c r="D2">
        <f>VLOOKUP(A:A,门店奖励金额汇总!A:D,4,0)</f>
        <v>15</v>
      </c>
      <c r="E2">
        <f>D2-C2</f>
        <v>0</v>
      </c>
    </row>
    <row r="3" spans="1:5">
      <c r="A3">
        <v>54</v>
      </c>
      <c r="B3" t="s">
        <v>9</v>
      </c>
      <c r="C3">
        <v>313</v>
      </c>
      <c r="D3">
        <f>VLOOKUP(A:A,门店奖励金额汇总!A:D,4,0)</f>
        <v>313</v>
      </c>
      <c r="E3">
        <f t="shared" ref="E3:E34" si="0">D3-C3</f>
        <v>0</v>
      </c>
    </row>
    <row r="4" spans="1:5">
      <c r="A4">
        <v>56</v>
      </c>
      <c r="B4" t="s">
        <v>10</v>
      </c>
      <c r="C4">
        <v>35</v>
      </c>
      <c r="D4">
        <f>VLOOKUP(A:A,门店奖励金额汇总!A:D,4,0)</f>
        <v>35</v>
      </c>
      <c r="E4">
        <f t="shared" si="0"/>
        <v>0</v>
      </c>
    </row>
    <row r="5" spans="1:5">
      <c r="A5">
        <v>307</v>
      </c>
      <c r="B5" t="s">
        <v>11</v>
      </c>
      <c r="C5">
        <v>410</v>
      </c>
      <c r="D5">
        <f>VLOOKUP(A:A,门店奖励金额汇总!A:D,4,0)</f>
        <v>410</v>
      </c>
      <c r="E5">
        <f t="shared" si="0"/>
        <v>0</v>
      </c>
    </row>
    <row r="6" spans="1:5">
      <c r="A6">
        <v>308</v>
      </c>
      <c r="B6" t="s">
        <v>12</v>
      </c>
      <c r="C6">
        <v>24</v>
      </c>
      <c r="D6">
        <f>VLOOKUP(A:A,门店奖励金额汇总!A:D,4,0)</f>
        <v>24</v>
      </c>
      <c r="E6">
        <f t="shared" si="0"/>
        <v>0</v>
      </c>
    </row>
    <row r="7" spans="1:5">
      <c r="A7">
        <v>311</v>
      </c>
      <c r="B7" t="s">
        <v>13</v>
      </c>
      <c r="C7">
        <v>60</v>
      </c>
      <c r="D7">
        <f>VLOOKUP(A:A,门店奖励金额汇总!A:D,4,0)</f>
        <v>60</v>
      </c>
      <c r="E7">
        <f t="shared" si="0"/>
        <v>0</v>
      </c>
    </row>
    <row r="8" spans="1:5">
      <c r="A8">
        <v>329</v>
      </c>
      <c r="B8" t="s">
        <v>14</v>
      </c>
      <c r="C8">
        <v>11</v>
      </c>
      <c r="D8">
        <f>VLOOKUP(A:A,门店奖励金额汇总!A:D,4,0)</f>
        <v>11</v>
      </c>
      <c r="E8">
        <f t="shared" si="0"/>
        <v>0</v>
      </c>
    </row>
    <row r="9" spans="1:5">
      <c r="A9">
        <v>337</v>
      </c>
      <c r="B9" t="s">
        <v>15</v>
      </c>
      <c r="C9">
        <v>108</v>
      </c>
      <c r="D9">
        <f>VLOOKUP(A:A,门店奖励金额汇总!A:D,4,0)</f>
        <v>108</v>
      </c>
      <c r="E9">
        <f t="shared" si="0"/>
        <v>0</v>
      </c>
    </row>
    <row r="10" spans="1:5">
      <c r="A10">
        <v>339</v>
      </c>
      <c r="B10" t="s">
        <v>16</v>
      </c>
      <c r="C10">
        <v>18</v>
      </c>
      <c r="D10">
        <f>VLOOKUP(A:A,门店奖励金额汇总!A:D,4,0)</f>
        <v>18</v>
      </c>
      <c r="E10">
        <f t="shared" si="0"/>
        <v>0</v>
      </c>
    </row>
    <row r="11" spans="1:5">
      <c r="A11">
        <v>341</v>
      </c>
      <c r="B11" t="s">
        <v>17</v>
      </c>
      <c r="C11">
        <v>34</v>
      </c>
      <c r="D11">
        <f>VLOOKUP(A:A,门店奖励金额汇总!A:D,4,0)</f>
        <v>34</v>
      </c>
      <c r="E11">
        <f t="shared" si="0"/>
        <v>0</v>
      </c>
    </row>
    <row r="12" spans="1:5">
      <c r="A12">
        <v>343</v>
      </c>
      <c r="B12" t="s">
        <v>18</v>
      </c>
      <c r="C12">
        <v>51</v>
      </c>
      <c r="D12">
        <f>VLOOKUP(A:A,门店奖励金额汇总!A:D,4,0)</f>
        <v>51</v>
      </c>
      <c r="E12">
        <f t="shared" si="0"/>
        <v>0</v>
      </c>
    </row>
    <row r="13" spans="1:5">
      <c r="A13">
        <v>351</v>
      </c>
      <c r="B13" t="s">
        <v>19</v>
      </c>
      <c r="C13">
        <v>20</v>
      </c>
      <c r="D13">
        <f>VLOOKUP(A:A,门店奖励金额汇总!A:D,4,0)</f>
        <v>20</v>
      </c>
      <c r="E13">
        <f t="shared" si="0"/>
        <v>0</v>
      </c>
    </row>
    <row r="14" spans="1:5">
      <c r="A14">
        <v>355</v>
      </c>
      <c r="B14" t="s">
        <v>20</v>
      </c>
      <c r="C14">
        <v>40</v>
      </c>
      <c r="D14">
        <f>VLOOKUP(A:A,门店奖励金额汇总!A:D,4,0)</f>
        <v>40</v>
      </c>
      <c r="E14">
        <f t="shared" si="0"/>
        <v>0</v>
      </c>
    </row>
    <row r="15" spans="1:5">
      <c r="A15">
        <v>357</v>
      </c>
      <c r="B15" t="s">
        <v>21</v>
      </c>
      <c r="C15">
        <v>43</v>
      </c>
      <c r="D15">
        <f>VLOOKUP(A:A,门店奖励金额汇总!A:D,4,0)</f>
        <v>43</v>
      </c>
      <c r="E15">
        <f t="shared" si="0"/>
        <v>0</v>
      </c>
    </row>
    <row r="16" spans="1:5">
      <c r="A16">
        <v>359</v>
      </c>
      <c r="B16" t="s">
        <v>22</v>
      </c>
      <c r="C16">
        <v>28</v>
      </c>
      <c r="D16">
        <f>VLOOKUP(A:A,门店奖励金额汇总!A:D,4,0)</f>
        <v>28</v>
      </c>
      <c r="E16">
        <f t="shared" si="0"/>
        <v>0</v>
      </c>
    </row>
    <row r="17" spans="1:5">
      <c r="A17">
        <v>365</v>
      </c>
      <c r="B17" t="s">
        <v>23</v>
      </c>
      <c r="C17">
        <v>50</v>
      </c>
      <c r="D17">
        <f>VLOOKUP(A:A,门店奖励金额汇总!A:D,4,0)</f>
        <v>50</v>
      </c>
      <c r="E17">
        <f t="shared" si="0"/>
        <v>0</v>
      </c>
    </row>
    <row r="18" spans="1:5">
      <c r="A18">
        <v>367</v>
      </c>
      <c r="B18" t="s">
        <v>24</v>
      </c>
      <c r="C18">
        <v>23</v>
      </c>
      <c r="D18">
        <f>VLOOKUP(A:A,门店奖励金额汇总!A:D,4,0)</f>
        <v>23</v>
      </c>
      <c r="E18">
        <f t="shared" si="0"/>
        <v>0</v>
      </c>
    </row>
    <row r="19" spans="1:5">
      <c r="A19">
        <v>371</v>
      </c>
      <c r="B19" t="s">
        <v>25</v>
      </c>
      <c r="C19">
        <v>30</v>
      </c>
      <c r="D19">
        <f>VLOOKUP(A:A,门店奖励金额汇总!A:D,4,0)</f>
        <v>30</v>
      </c>
      <c r="E19">
        <f t="shared" si="0"/>
        <v>0</v>
      </c>
    </row>
    <row r="20" spans="1:5">
      <c r="A20">
        <v>373</v>
      </c>
      <c r="B20" t="s">
        <v>26</v>
      </c>
      <c r="C20">
        <v>95</v>
      </c>
      <c r="D20">
        <f>VLOOKUP(A:A,门店奖励金额汇总!A:D,4,0)</f>
        <v>95</v>
      </c>
      <c r="E20">
        <f t="shared" si="0"/>
        <v>0</v>
      </c>
    </row>
    <row r="21" spans="1:5">
      <c r="A21">
        <v>377</v>
      </c>
      <c r="B21" t="s">
        <v>27</v>
      </c>
      <c r="C21">
        <v>80</v>
      </c>
      <c r="D21">
        <f>VLOOKUP(A:A,门店奖励金额汇总!A:D,4,0)</f>
        <v>80</v>
      </c>
      <c r="E21">
        <f t="shared" si="0"/>
        <v>0</v>
      </c>
    </row>
    <row r="22" spans="1:5">
      <c r="A22">
        <v>379</v>
      </c>
      <c r="B22" t="s">
        <v>28</v>
      </c>
      <c r="C22">
        <v>41</v>
      </c>
      <c r="D22">
        <f>VLOOKUP(A:A,门店奖励金额汇总!A:D,4,0)</f>
        <v>41</v>
      </c>
      <c r="E22">
        <f t="shared" si="0"/>
        <v>0</v>
      </c>
    </row>
    <row r="23" spans="1:5">
      <c r="A23">
        <v>385</v>
      </c>
      <c r="B23" t="s">
        <v>29</v>
      </c>
      <c r="C23">
        <v>175</v>
      </c>
      <c r="D23">
        <f>VLOOKUP(A:A,门店奖励金额汇总!A:D,4,0)</f>
        <v>175</v>
      </c>
      <c r="E23">
        <f t="shared" si="0"/>
        <v>0</v>
      </c>
    </row>
    <row r="24" spans="1:5">
      <c r="A24">
        <v>387</v>
      </c>
      <c r="B24" t="s">
        <v>30</v>
      </c>
      <c r="C24">
        <v>171</v>
      </c>
      <c r="D24">
        <f>VLOOKUP(A:A,门店奖励金额汇总!A:D,4,0)</f>
        <v>171</v>
      </c>
      <c r="E24">
        <f t="shared" si="0"/>
        <v>0</v>
      </c>
    </row>
    <row r="25" spans="1:5">
      <c r="A25">
        <v>391</v>
      </c>
      <c r="B25" t="s">
        <v>31</v>
      </c>
      <c r="C25">
        <v>16</v>
      </c>
      <c r="D25">
        <f>VLOOKUP(A:A,门店奖励金额汇总!A:D,4,0)</f>
        <v>16</v>
      </c>
      <c r="E25">
        <f t="shared" si="0"/>
        <v>0</v>
      </c>
    </row>
    <row r="26" spans="1:5">
      <c r="A26">
        <v>399</v>
      </c>
      <c r="B26" t="s">
        <v>32</v>
      </c>
      <c r="C26">
        <v>29</v>
      </c>
      <c r="D26">
        <f>VLOOKUP(A:A,门店奖励金额汇总!A:D,4,0)</f>
        <v>29</v>
      </c>
      <c r="E26">
        <f t="shared" si="0"/>
        <v>0</v>
      </c>
    </row>
    <row r="27" spans="1:5">
      <c r="A27">
        <v>511</v>
      </c>
      <c r="B27" t="s">
        <v>33</v>
      </c>
      <c r="C27">
        <v>30</v>
      </c>
      <c r="D27">
        <f>VLOOKUP(A:A,门店奖励金额汇总!A:D,4,0)</f>
        <v>30</v>
      </c>
      <c r="E27">
        <f t="shared" si="0"/>
        <v>0</v>
      </c>
    </row>
    <row r="28" spans="1:5">
      <c r="A28">
        <v>513</v>
      </c>
      <c r="B28" t="s">
        <v>34</v>
      </c>
      <c r="C28">
        <v>95</v>
      </c>
      <c r="D28">
        <f>VLOOKUP(A:A,门店奖励金额汇总!A:D,4,0)</f>
        <v>95</v>
      </c>
      <c r="E28">
        <f t="shared" si="0"/>
        <v>0</v>
      </c>
    </row>
    <row r="29" spans="1:5">
      <c r="A29">
        <v>514</v>
      </c>
      <c r="B29" t="s">
        <v>35</v>
      </c>
      <c r="C29">
        <v>118</v>
      </c>
      <c r="D29">
        <f>VLOOKUP(A:A,门店奖励金额汇总!A:D,4,0)</f>
        <v>118</v>
      </c>
      <c r="E29">
        <f t="shared" si="0"/>
        <v>0</v>
      </c>
    </row>
    <row r="30" spans="1:5">
      <c r="A30">
        <v>515</v>
      </c>
      <c r="B30" t="s">
        <v>36</v>
      </c>
      <c r="C30">
        <v>46</v>
      </c>
      <c r="D30">
        <f>VLOOKUP(A:A,门店奖励金额汇总!A:D,4,0)</f>
        <v>46</v>
      </c>
      <c r="E30">
        <f t="shared" si="0"/>
        <v>0</v>
      </c>
    </row>
    <row r="31" spans="1:5">
      <c r="A31">
        <v>517</v>
      </c>
      <c r="B31" t="s">
        <v>37</v>
      </c>
      <c r="C31">
        <v>87</v>
      </c>
      <c r="D31">
        <f>VLOOKUP(A:A,门店奖励金额汇总!A:D,4,0)</f>
        <v>87</v>
      </c>
      <c r="E31">
        <f t="shared" si="0"/>
        <v>0</v>
      </c>
    </row>
    <row r="32" spans="1:5">
      <c r="A32">
        <v>539</v>
      </c>
      <c r="B32" t="s">
        <v>38</v>
      </c>
      <c r="C32">
        <v>157</v>
      </c>
      <c r="D32">
        <f>VLOOKUP(A:A,门店奖励金额汇总!A:D,4,0)</f>
        <v>157</v>
      </c>
      <c r="E32">
        <f t="shared" si="0"/>
        <v>0</v>
      </c>
    </row>
    <row r="33" spans="1:5">
      <c r="A33">
        <v>546</v>
      </c>
      <c r="B33" t="s">
        <v>39</v>
      </c>
      <c r="C33">
        <v>18</v>
      </c>
      <c r="D33">
        <f>VLOOKUP(A:A,门店奖励金额汇总!A:D,4,0)</f>
        <v>18</v>
      </c>
      <c r="E33">
        <f t="shared" si="0"/>
        <v>0</v>
      </c>
    </row>
    <row r="34" spans="1:5">
      <c r="A34">
        <v>549</v>
      </c>
      <c r="B34" t="s">
        <v>40</v>
      </c>
      <c r="C34">
        <v>62</v>
      </c>
      <c r="D34">
        <f>VLOOKUP(A:A,门店奖励金额汇总!A:D,4,0)</f>
        <v>62</v>
      </c>
      <c r="E34">
        <f t="shared" si="0"/>
        <v>0</v>
      </c>
    </row>
    <row r="35" spans="1:5">
      <c r="A35">
        <v>570</v>
      </c>
      <c r="B35" t="s">
        <v>41</v>
      </c>
      <c r="C35">
        <v>23</v>
      </c>
      <c r="D35">
        <f>VLOOKUP(A:A,门店奖励金额汇总!A:D,4,0)</f>
        <v>23</v>
      </c>
      <c r="E35">
        <f t="shared" ref="E35:E66" si="1">D35-C35</f>
        <v>0</v>
      </c>
    </row>
    <row r="36" spans="1:5">
      <c r="A36">
        <v>571</v>
      </c>
      <c r="B36" t="s">
        <v>42</v>
      </c>
      <c r="C36">
        <v>53</v>
      </c>
      <c r="D36">
        <f>VLOOKUP(A:A,门店奖励金额汇总!A:D,4,0)</f>
        <v>53</v>
      </c>
      <c r="E36">
        <f t="shared" si="1"/>
        <v>0</v>
      </c>
    </row>
    <row r="37" spans="1:5">
      <c r="A37">
        <v>572</v>
      </c>
      <c r="B37" t="s">
        <v>43</v>
      </c>
      <c r="C37">
        <v>40</v>
      </c>
      <c r="D37">
        <f>VLOOKUP(A:A,门店奖励金额汇总!A:D,4,0)</f>
        <v>40</v>
      </c>
      <c r="E37">
        <f t="shared" si="1"/>
        <v>0</v>
      </c>
    </row>
    <row r="38" spans="1:5">
      <c r="A38">
        <v>573</v>
      </c>
      <c r="B38" t="s">
        <v>44</v>
      </c>
      <c r="C38">
        <v>33</v>
      </c>
      <c r="D38">
        <f>VLOOKUP(A:A,门店奖励金额汇总!A:D,4,0)</f>
        <v>33</v>
      </c>
      <c r="E38">
        <f t="shared" si="1"/>
        <v>0</v>
      </c>
    </row>
    <row r="39" spans="1:5">
      <c r="A39">
        <v>578</v>
      </c>
      <c r="B39" t="s">
        <v>45</v>
      </c>
      <c r="C39">
        <v>8</v>
      </c>
      <c r="D39">
        <f>VLOOKUP(A:A,门店奖励金额汇总!A:D,4,0)</f>
        <v>8</v>
      </c>
      <c r="E39">
        <f t="shared" si="1"/>
        <v>0</v>
      </c>
    </row>
    <row r="40" spans="1:5">
      <c r="A40">
        <v>581</v>
      </c>
      <c r="B40" t="s">
        <v>46</v>
      </c>
      <c r="C40">
        <v>72</v>
      </c>
      <c r="D40">
        <f>VLOOKUP(A:A,门店奖励金额汇总!A:D,4,0)</f>
        <v>72</v>
      </c>
      <c r="E40">
        <f t="shared" si="1"/>
        <v>0</v>
      </c>
    </row>
    <row r="41" spans="1:5">
      <c r="A41">
        <v>585</v>
      </c>
      <c r="B41" t="s">
        <v>47</v>
      </c>
      <c r="C41">
        <v>26</v>
      </c>
      <c r="D41">
        <f>VLOOKUP(A:A,门店奖励金额汇总!A:D,4,0)</f>
        <v>26</v>
      </c>
      <c r="E41">
        <f t="shared" si="1"/>
        <v>0</v>
      </c>
    </row>
    <row r="42" spans="1:5">
      <c r="A42">
        <v>587</v>
      </c>
      <c r="B42" t="s">
        <v>48</v>
      </c>
      <c r="C42">
        <v>20</v>
      </c>
      <c r="D42">
        <f>VLOOKUP(A:A,门店奖励金额汇总!A:D,4,0)</f>
        <v>20</v>
      </c>
      <c r="E42">
        <f t="shared" si="1"/>
        <v>0</v>
      </c>
    </row>
    <row r="43" spans="1:5">
      <c r="A43">
        <v>591</v>
      </c>
      <c r="B43" t="s">
        <v>49</v>
      </c>
      <c r="C43">
        <v>36</v>
      </c>
      <c r="D43">
        <f>VLOOKUP(A:A,门店奖励金额汇总!A:D,4,0)</f>
        <v>36</v>
      </c>
      <c r="E43">
        <f t="shared" si="1"/>
        <v>0</v>
      </c>
    </row>
    <row r="44" spans="1:5">
      <c r="A44">
        <v>594</v>
      </c>
      <c r="B44" t="s">
        <v>50</v>
      </c>
      <c r="C44">
        <v>33</v>
      </c>
      <c r="D44">
        <f>VLOOKUP(A:A,门店奖励金额汇总!A:D,4,0)</f>
        <v>33</v>
      </c>
      <c r="E44">
        <f t="shared" si="1"/>
        <v>0</v>
      </c>
    </row>
    <row r="45" spans="1:5">
      <c r="A45">
        <v>598</v>
      </c>
      <c r="B45" t="s">
        <v>51</v>
      </c>
      <c r="C45">
        <v>60</v>
      </c>
      <c r="D45">
        <f>VLOOKUP(A:A,门店奖励金额汇总!A:D,4,0)</f>
        <v>60</v>
      </c>
      <c r="E45">
        <f t="shared" si="1"/>
        <v>0</v>
      </c>
    </row>
    <row r="46" spans="1:5">
      <c r="A46">
        <v>704</v>
      </c>
      <c r="B46" t="s">
        <v>52</v>
      </c>
      <c r="C46">
        <v>10</v>
      </c>
      <c r="D46">
        <f>VLOOKUP(A:A,门店奖励金额汇总!A:D,4,0)</f>
        <v>10</v>
      </c>
      <c r="E46">
        <f t="shared" si="1"/>
        <v>0</v>
      </c>
    </row>
    <row r="47" spans="1:5">
      <c r="A47">
        <v>706</v>
      </c>
      <c r="B47" t="s">
        <v>53</v>
      </c>
      <c r="C47">
        <v>41</v>
      </c>
      <c r="D47">
        <f>VLOOKUP(A:A,门店奖励金额汇总!A:D,4,0)</f>
        <v>41</v>
      </c>
      <c r="E47">
        <f t="shared" si="1"/>
        <v>0</v>
      </c>
    </row>
    <row r="48" spans="1:5">
      <c r="A48">
        <v>707</v>
      </c>
      <c r="B48" t="s">
        <v>54</v>
      </c>
      <c r="C48">
        <v>25</v>
      </c>
      <c r="D48">
        <f>VLOOKUP(A:A,门店奖励金额汇总!A:D,4,0)</f>
        <v>25</v>
      </c>
      <c r="E48">
        <f t="shared" si="1"/>
        <v>0</v>
      </c>
    </row>
    <row r="49" spans="1:5">
      <c r="A49">
        <v>709</v>
      </c>
      <c r="B49" t="s">
        <v>55</v>
      </c>
      <c r="C49">
        <v>15</v>
      </c>
      <c r="D49">
        <f>VLOOKUP(A:A,门店奖励金额汇总!A:D,4,0)</f>
        <v>15</v>
      </c>
      <c r="E49">
        <f t="shared" si="1"/>
        <v>0</v>
      </c>
    </row>
    <row r="50" spans="1:5">
      <c r="A50">
        <v>710</v>
      </c>
      <c r="B50" t="s">
        <v>56</v>
      </c>
      <c r="C50">
        <v>31</v>
      </c>
      <c r="D50">
        <f>VLOOKUP(A:A,门店奖励金额汇总!A:D,4,0)</f>
        <v>31</v>
      </c>
      <c r="E50">
        <f t="shared" si="1"/>
        <v>0</v>
      </c>
    </row>
    <row r="51" spans="1:5">
      <c r="A51">
        <v>712</v>
      </c>
      <c r="B51" t="s">
        <v>57</v>
      </c>
      <c r="C51">
        <v>72</v>
      </c>
      <c r="D51">
        <f>VLOOKUP(A:A,门店奖励金额汇总!A:D,4,0)</f>
        <v>72</v>
      </c>
      <c r="E51">
        <f t="shared" si="1"/>
        <v>0</v>
      </c>
    </row>
    <row r="52" spans="1:5">
      <c r="A52">
        <v>713</v>
      </c>
      <c r="B52" t="s">
        <v>58</v>
      </c>
      <c r="C52">
        <v>30</v>
      </c>
      <c r="D52">
        <f>VLOOKUP(A:A,门店奖励金额汇总!A:D,4,0)</f>
        <v>30</v>
      </c>
      <c r="E52">
        <f t="shared" si="1"/>
        <v>0</v>
      </c>
    </row>
    <row r="53" spans="1:5">
      <c r="A53">
        <v>716</v>
      </c>
      <c r="B53" t="s">
        <v>59</v>
      </c>
      <c r="C53">
        <v>106</v>
      </c>
      <c r="D53">
        <f>VLOOKUP(A:A,门店奖励金额汇总!A:D,4,0)</f>
        <v>106</v>
      </c>
      <c r="E53">
        <f t="shared" si="1"/>
        <v>0</v>
      </c>
    </row>
    <row r="54" spans="1:5">
      <c r="A54">
        <v>717</v>
      </c>
      <c r="B54" t="s">
        <v>60</v>
      </c>
      <c r="C54">
        <v>104</v>
      </c>
      <c r="D54">
        <f>VLOOKUP(A:A,门店奖励金额汇总!A:D,4,0)</f>
        <v>104</v>
      </c>
      <c r="E54">
        <f t="shared" si="1"/>
        <v>0</v>
      </c>
    </row>
    <row r="55" spans="1:5">
      <c r="A55">
        <v>720</v>
      </c>
      <c r="B55" t="s">
        <v>61</v>
      </c>
      <c r="C55">
        <v>295</v>
      </c>
      <c r="D55">
        <f>VLOOKUP(A:A,门店奖励金额汇总!A:D,4,0)</f>
        <v>295</v>
      </c>
      <c r="E55">
        <f t="shared" si="1"/>
        <v>0</v>
      </c>
    </row>
    <row r="56" spans="1:5">
      <c r="A56">
        <v>721</v>
      </c>
      <c r="B56" t="s">
        <v>62</v>
      </c>
      <c r="C56">
        <v>50</v>
      </c>
      <c r="D56">
        <f>VLOOKUP(A:A,门店奖励金额汇总!A:D,4,0)</f>
        <v>50</v>
      </c>
      <c r="E56">
        <f t="shared" si="1"/>
        <v>0</v>
      </c>
    </row>
    <row r="57" spans="1:5">
      <c r="A57">
        <v>723</v>
      </c>
      <c r="B57" t="s">
        <v>63</v>
      </c>
      <c r="C57">
        <v>94</v>
      </c>
      <c r="D57">
        <f>VLOOKUP(A:A,门店奖励金额汇总!A:D,4,0)</f>
        <v>94</v>
      </c>
      <c r="E57">
        <f t="shared" si="1"/>
        <v>0</v>
      </c>
    </row>
    <row r="58" spans="1:5">
      <c r="A58">
        <v>724</v>
      </c>
      <c r="B58" t="s">
        <v>65</v>
      </c>
      <c r="C58">
        <v>89</v>
      </c>
      <c r="D58">
        <f>VLOOKUP(A:A,门店奖励金额汇总!A:D,4,0)</f>
        <v>89</v>
      </c>
      <c r="E58">
        <f t="shared" si="1"/>
        <v>0</v>
      </c>
    </row>
    <row r="59" spans="1:5">
      <c r="A59">
        <v>726</v>
      </c>
      <c r="B59" t="s">
        <v>66</v>
      </c>
      <c r="C59">
        <v>55</v>
      </c>
      <c r="D59">
        <f>VLOOKUP(A:A,门店奖励金额汇总!A:D,4,0)</f>
        <v>55</v>
      </c>
      <c r="E59">
        <f t="shared" si="1"/>
        <v>0</v>
      </c>
    </row>
    <row r="60" spans="1:5">
      <c r="A60">
        <v>727</v>
      </c>
      <c r="B60" t="s">
        <v>67</v>
      </c>
      <c r="C60">
        <v>63</v>
      </c>
      <c r="D60">
        <f>VLOOKUP(A:A,门店奖励金额汇总!A:D,4,0)</f>
        <v>63</v>
      </c>
      <c r="E60">
        <f t="shared" si="1"/>
        <v>0</v>
      </c>
    </row>
    <row r="61" spans="1:5">
      <c r="A61">
        <v>730</v>
      </c>
      <c r="B61" t="s">
        <v>68</v>
      </c>
      <c r="C61">
        <v>51</v>
      </c>
      <c r="D61">
        <f>VLOOKUP(A:A,门店奖励金额汇总!A:D,4,0)</f>
        <v>51</v>
      </c>
      <c r="E61">
        <f t="shared" si="1"/>
        <v>0</v>
      </c>
    </row>
    <row r="62" spans="1:5">
      <c r="A62">
        <v>732</v>
      </c>
      <c r="B62" t="s">
        <v>69</v>
      </c>
      <c r="C62">
        <v>36</v>
      </c>
      <c r="D62">
        <f>VLOOKUP(A:A,门店奖励金额汇总!A:D,4,0)</f>
        <v>36</v>
      </c>
      <c r="E62">
        <f t="shared" si="1"/>
        <v>0</v>
      </c>
    </row>
    <row r="63" spans="1:5">
      <c r="A63">
        <v>733</v>
      </c>
      <c r="B63" t="s">
        <v>70</v>
      </c>
      <c r="C63">
        <v>35</v>
      </c>
      <c r="D63">
        <f>VLOOKUP(A:A,门店奖励金额汇总!A:D,4,0)</f>
        <v>35</v>
      </c>
      <c r="E63">
        <f t="shared" si="1"/>
        <v>0</v>
      </c>
    </row>
    <row r="64" spans="1:5">
      <c r="A64">
        <v>737</v>
      </c>
      <c r="B64" t="s">
        <v>71</v>
      </c>
      <c r="C64">
        <v>63</v>
      </c>
      <c r="D64">
        <f>VLOOKUP(A:A,门店奖励金额汇总!A:D,4,0)</f>
        <v>63</v>
      </c>
      <c r="E64">
        <f t="shared" si="1"/>
        <v>0</v>
      </c>
    </row>
    <row r="65" spans="1:5">
      <c r="A65">
        <v>738</v>
      </c>
      <c r="B65" t="s">
        <v>72</v>
      </c>
      <c r="C65">
        <v>20</v>
      </c>
      <c r="D65">
        <f>VLOOKUP(A:A,门店奖励金额汇总!A:D,4,0)</f>
        <v>20</v>
      </c>
      <c r="E65">
        <f t="shared" si="1"/>
        <v>0</v>
      </c>
    </row>
    <row r="66" spans="1:5">
      <c r="A66">
        <v>740</v>
      </c>
      <c r="B66" t="s">
        <v>73</v>
      </c>
      <c r="C66">
        <v>84</v>
      </c>
      <c r="D66">
        <f>VLOOKUP(A:A,门店奖励金额汇总!A:D,4,0)</f>
        <v>84</v>
      </c>
      <c r="E66">
        <f t="shared" si="1"/>
        <v>0</v>
      </c>
    </row>
    <row r="67" spans="1:5">
      <c r="A67">
        <v>742</v>
      </c>
      <c r="B67" t="s">
        <v>74</v>
      </c>
      <c r="C67">
        <v>31</v>
      </c>
      <c r="D67">
        <f>VLOOKUP(A:A,门店奖励金额汇总!A:D,4,0)</f>
        <v>31</v>
      </c>
      <c r="E67">
        <f t="shared" ref="E67:E98" si="2">D67-C67</f>
        <v>0</v>
      </c>
    </row>
    <row r="68" spans="1:5">
      <c r="A68">
        <v>743</v>
      </c>
      <c r="B68" t="s">
        <v>76</v>
      </c>
      <c r="C68">
        <v>70</v>
      </c>
      <c r="D68">
        <f>VLOOKUP(A:A,门店奖励金额汇总!A:D,4,0)</f>
        <v>70</v>
      </c>
      <c r="E68">
        <f t="shared" si="2"/>
        <v>0</v>
      </c>
    </row>
    <row r="69" spans="1:5">
      <c r="A69">
        <v>744</v>
      </c>
      <c r="B69" t="s">
        <v>78</v>
      </c>
      <c r="C69">
        <v>20</v>
      </c>
      <c r="D69">
        <f>VLOOKUP(A:A,门店奖励金额汇总!A:D,4,0)</f>
        <v>20</v>
      </c>
      <c r="E69">
        <f t="shared" si="2"/>
        <v>0</v>
      </c>
    </row>
    <row r="70" spans="1:5">
      <c r="A70">
        <v>745</v>
      </c>
      <c r="B70" t="s">
        <v>79</v>
      </c>
      <c r="C70">
        <v>3</v>
      </c>
      <c r="D70">
        <f>VLOOKUP(A:A,门店奖励金额汇总!A:D,4,0)</f>
        <v>3</v>
      </c>
      <c r="E70">
        <f t="shared" si="2"/>
        <v>0</v>
      </c>
    </row>
    <row r="71" spans="1:5">
      <c r="A71">
        <v>746</v>
      </c>
      <c r="B71" t="s">
        <v>80</v>
      </c>
      <c r="C71">
        <v>233</v>
      </c>
      <c r="D71">
        <f>VLOOKUP(A:A,门店奖励金额汇总!A:D,4,0)</f>
        <v>233</v>
      </c>
      <c r="E71">
        <f t="shared" si="2"/>
        <v>0</v>
      </c>
    </row>
    <row r="72" spans="1:5">
      <c r="A72">
        <v>747</v>
      </c>
      <c r="B72" t="s">
        <v>81</v>
      </c>
      <c r="C72">
        <v>43</v>
      </c>
      <c r="D72">
        <f>VLOOKUP(A:A,门店奖励金额汇总!A:D,4,0)</f>
        <v>43</v>
      </c>
      <c r="E72">
        <f t="shared" si="2"/>
        <v>0</v>
      </c>
    </row>
    <row r="73" spans="1:5">
      <c r="A73">
        <v>748</v>
      </c>
      <c r="B73" t="s">
        <v>82</v>
      </c>
      <c r="C73">
        <v>68</v>
      </c>
      <c r="D73">
        <f>VLOOKUP(A:A,门店奖励金额汇总!A:D,4,0)</f>
        <v>68</v>
      </c>
      <c r="E73">
        <f t="shared" si="2"/>
        <v>0</v>
      </c>
    </row>
    <row r="74" spans="1:5">
      <c r="A74">
        <v>750</v>
      </c>
      <c r="B74" t="s">
        <v>83</v>
      </c>
      <c r="C74">
        <v>48</v>
      </c>
      <c r="D74">
        <f>VLOOKUP(A:A,门店奖励金额汇总!A:D,4,0)</f>
        <v>48</v>
      </c>
      <c r="E74">
        <f t="shared" si="2"/>
        <v>0</v>
      </c>
    </row>
    <row r="75" spans="1:5">
      <c r="A75">
        <v>752</v>
      </c>
      <c r="B75" t="s">
        <v>84</v>
      </c>
      <c r="C75">
        <v>35</v>
      </c>
      <c r="D75">
        <f>VLOOKUP(A:A,门店奖励金额汇总!A:D,4,0)</f>
        <v>35</v>
      </c>
      <c r="E75">
        <f t="shared" si="2"/>
        <v>0</v>
      </c>
    </row>
    <row r="76" spans="1:5">
      <c r="A76">
        <v>754</v>
      </c>
      <c r="B76" t="s">
        <v>85</v>
      </c>
      <c r="C76">
        <v>25</v>
      </c>
      <c r="D76">
        <f>VLOOKUP(A:A,门店奖励金额汇总!A:D,4,0)</f>
        <v>25</v>
      </c>
      <c r="E76">
        <f t="shared" si="2"/>
        <v>0</v>
      </c>
    </row>
    <row r="77" spans="1:5">
      <c r="A77">
        <v>101453</v>
      </c>
      <c r="B77" t="s">
        <v>86</v>
      </c>
      <c r="C77">
        <v>49</v>
      </c>
      <c r="D77">
        <f>VLOOKUP(A:A,门店奖励金额汇总!A:D,4,0)</f>
        <v>49</v>
      </c>
      <c r="E77">
        <f t="shared" si="2"/>
        <v>0</v>
      </c>
    </row>
    <row r="78" spans="1:5">
      <c r="A78">
        <v>102479</v>
      </c>
      <c r="B78" t="s">
        <v>87</v>
      </c>
      <c r="C78">
        <v>16</v>
      </c>
      <c r="D78">
        <f>VLOOKUP(A:A,门店奖励金额汇总!A:D,4,0)</f>
        <v>16</v>
      </c>
      <c r="E78">
        <f t="shared" si="2"/>
        <v>0</v>
      </c>
    </row>
    <row r="79" spans="1:5">
      <c r="A79">
        <v>102564</v>
      </c>
      <c r="B79" t="s">
        <v>88</v>
      </c>
      <c r="C79">
        <v>41</v>
      </c>
      <c r="D79">
        <f>VLOOKUP(A:A,门店奖励金额汇总!A:D,4,0)</f>
        <v>41</v>
      </c>
      <c r="E79">
        <f t="shared" si="2"/>
        <v>0</v>
      </c>
    </row>
    <row r="80" spans="1:5">
      <c r="A80">
        <v>102565</v>
      </c>
      <c r="B80" t="s">
        <v>89</v>
      </c>
      <c r="C80">
        <v>13</v>
      </c>
      <c r="D80">
        <f>VLOOKUP(A:A,门店奖励金额汇总!A:D,4,0)</f>
        <v>13</v>
      </c>
      <c r="E80">
        <f t="shared" si="2"/>
        <v>0</v>
      </c>
    </row>
    <row r="81" spans="1:5">
      <c r="A81">
        <v>102567</v>
      </c>
      <c r="B81" t="s">
        <v>90</v>
      </c>
      <c r="C81">
        <v>56</v>
      </c>
      <c r="D81">
        <f>VLOOKUP(A:A,门店奖励金额汇总!A:D,4,0)</f>
        <v>56</v>
      </c>
      <c r="E81">
        <f t="shared" si="2"/>
        <v>0</v>
      </c>
    </row>
    <row r="82" spans="1:5">
      <c r="A82">
        <v>102934</v>
      </c>
      <c r="B82" t="s">
        <v>91</v>
      </c>
      <c r="C82">
        <v>106</v>
      </c>
      <c r="D82">
        <f>VLOOKUP(A:A,门店奖励金额汇总!A:D,4,0)</f>
        <v>106</v>
      </c>
      <c r="E82">
        <f t="shared" si="2"/>
        <v>0</v>
      </c>
    </row>
    <row r="83" spans="1:5">
      <c r="A83">
        <v>102935</v>
      </c>
      <c r="B83" t="s">
        <v>92</v>
      </c>
      <c r="C83">
        <v>33</v>
      </c>
      <c r="D83">
        <f>VLOOKUP(A:A,门店奖励金额汇总!A:D,4,0)</f>
        <v>33</v>
      </c>
      <c r="E83">
        <f t="shared" si="2"/>
        <v>0</v>
      </c>
    </row>
    <row r="84" spans="1:5">
      <c r="A84">
        <v>103198</v>
      </c>
      <c r="B84" t="s">
        <v>93</v>
      </c>
      <c r="C84">
        <v>83</v>
      </c>
      <c r="D84">
        <f>VLOOKUP(A:A,门店奖励金额汇总!A:D,4,0)</f>
        <v>83</v>
      </c>
      <c r="E84">
        <f t="shared" si="2"/>
        <v>0</v>
      </c>
    </row>
    <row r="85" spans="1:5">
      <c r="A85">
        <v>103199</v>
      </c>
      <c r="B85" t="s">
        <v>94</v>
      </c>
      <c r="C85">
        <v>33</v>
      </c>
      <c r="D85">
        <f>VLOOKUP(A:A,门店奖励金额汇总!A:D,4,0)</f>
        <v>33</v>
      </c>
      <c r="E85">
        <f t="shared" si="2"/>
        <v>0</v>
      </c>
    </row>
    <row r="86" spans="1:5">
      <c r="A86">
        <v>103639</v>
      </c>
      <c r="B86" t="s">
        <v>95</v>
      </c>
      <c r="C86">
        <v>33</v>
      </c>
      <c r="D86">
        <f>VLOOKUP(A:A,门店奖励金额汇总!A:D,4,0)</f>
        <v>33</v>
      </c>
      <c r="E86">
        <f t="shared" si="2"/>
        <v>0</v>
      </c>
    </row>
    <row r="87" spans="1:5">
      <c r="A87">
        <v>104428</v>
      </c>
      <c r="B87" t="s">
        <v>96</v>
      </c>
      <c r="C87">
        <v>73</v>
      </c>
      <c r="D87">
        <f>VLOOKUP(A:A,门店奖励金额汇总!A:D,4,0)</f>
        <v>73</v>
      </c>
      <c r="E87">
        <f t="shared" si="2"/>
        <v>0</v>
      </c>
    </row>
    <row r="88" spans="1:5">
      <c r="A88">
        <v>104429</v>
      </c>
      <c r="B88" t="s">
        <v>97</v>
      </c>
      <c r="C88">
        <v>17</v>
      </c>
      <c r="D88">
        <f>VLOOKUP(A:A,门店奖励金额汇总!A:D,4,0)</f>
        <v>17</v>
      </c>
      <c r="E88">
        <f t="shared" si="2"/>
        <v>0</v>
      </c>
    </row>
    <row r="89" spans="1:5">
      <c r="A89">
        <v>104430</v>
      </c>
      <c r="B89" t="s">
        <v>98</v>
      </c>
      <c r="C89">
        <v>41</v>
      </c>
      <c r="D89">
        <f>VLOOKUP(A:A,门店奖励金额汇总!A:D,4,0)</f>
        <v>41</v>
      </c>
      <c r="E89">
        <f t="shared" si="2"/>
        <v>0</v>
      </c>
    </row>
    <row r="90" spans="1:5">
      <c r="A90">
        <v>104533</v>
      </c>
      <c r="B90" t="s">
        <v>99</v>
      </c>
      <c r="C90">
        <v>40</v>
      </c>
      <c r="D90">
        <f>VLOOKUP(A:A,门店奖励金额汇总!A:D,4,0)</f>
        <v>40</v>
      </c>
      <c r="E90">
        <f t="shared" si="2"/>
        <v>0</v>
      </c>
    </row>
    <row r="91" spans="1:5">
      <c r="A91">
        <v>104838</v>
      </c>
      <c r="B91" t="s">
        <v>100</v>
      </c>
      <c r="C91">
        <v>8</v>
      </c>
      <c r="D91">
        <f>VLOOKUP(A:A,门店奖励金额汇总!A:D,4,0)</f>
        <v>8</v>
      </c>
      <c r="E91">
        <f t="shared" si="2"/>
        <v>0</v>
      </c>
    </row>
    <row r="92" spans="1:5">
      <c r="A92">
        <v>105267</v>
      </c>
      <c r="B92" t="s">
        <v>101</v>
      </c>
      <c r="C92">
        <v>63</v>
      </c>
      <c r="D92">
        <f>VLOOKUP(A:A,门店奖励金额汇总!A:D,4,0)</f>
        <v>63</v>
      </c>
      <c r="E92">
        <f t="shared" si="2"/>
        <v>0</v>
      </c>
    </row>
    <row r="93" spans="1:5">
      <c r="A93">
        <v>105751</v>
      </c>
      <c r="B93" t="s">
        <v>102</v>
      </c>
      <c r="C93">
        <v>132</v>
      </c>
      <c r="D93">
        <f>VLOOKUP(A:A,门店奖励金额汇总!A:D,4,0)</f>
        <v>132</v>
      </c>
      <c r="E93">
        <f t="shared" si="2"/>
        <v>0</v>
      </c>
    </row>
    <row r="94" spans="1:5">
      <c r="A94">
        <v>105910</v>
      </c>
      <c r="B94" t="s">
        <v>103</v>
      </c>
      <c r="C94">
        <v>15</v>
      </c>
      <c r="D94">
        <f>VLOOKUP(A:A,门店奖励金额汇总!A:D,4,0)</f>
        <v>15</v>
      </c>
      <c r="E94">
        <f t="shared" si="2"/>
        <v>0</v>
      </c>
    </row>
    <row r="95" spans="1:5">
      <c r="A95">
        <v>106066</v>
      </c>
      <c r="B95" t="s">
        <v>104</v>
      </c>
      <c r="C95">
        <v>30</v>
      </c>
      <c r="D95">
        <f>VLOOKUP(A:A,门店奖励金额汇总!A:D,4,0)</f>
        <v>30</v>
      </c>
      <c r="E95">
        <f t="shared" si="2"/>
        <v>0</v>
      </c>
    </row>
    <row r="96" spans="1:5">
      <c r="A96">
        <v>106399</v>
      </c>
      <c r="B96" t="s">
        <v>105</v>
      </c>
      <c r="C96">
        <v>106</v>
      </c>
      <c r="D96">
        <f>VLOOKUP(A:A,门店奖励金额汇总!A:D,4,0)</f>
        <v>106</v>
      </c>
      <c r="E96">
        <f t="shared" si="2"/>
        <v>0</v>
      </c>
    </row>
    <row r="97" spans="1:5">
      <c r="A97">
        <v>106485</v>
      </c>
      <c r="B97" t="s">
        <v>106</v>
      </c>
      <c r="C97">
        <v>70</v>
      </c>
      <c r="D97">
        <f>VLOOKUP(A:A,门店奖励金额汇总!A:D,4,0)</f>
        <v>70</v>
      </c>
      <c r="E97">
        <f t="shared" si="2"/>
        <v>0</v>
      </c>
    </row>
    <row r="98" spans="1:5">
      <c r="A98">
        <v>106568</v>
      </c>
      <c r="B98" t="s">
        <v>108</v>
      </c>
      <c r="C98">
        <v>34</v>
      </c>
      <c r="D98">
        <f>VLOOKUP(A:A,门店奖励金额汇总!A:D,4,0)</f>
        <v>34</v>
      </c>
      <c r="E98">
        <f t="shared" si="2"/>
        <v>0</v>
      </c>
    </row>
    <row r="99" spans="1:5">
      <c r="A99">
        <v>106569</v>
      </c>
      <c r="B99" t="s">
        <v>109</v>
      </c>
      <c r="C99">
        <v>67</v>
      </c>
      <c r="D99">
        <f>VLOOKUP(A:A,门店奖励金额汇总!A:D,4,0)</f>
        <v>67</v>
      </c>
      <c r="E99">
        <f t="shared" ref="E99:E139" si="3">D99-C99</f>
        <v>0</v>
      </c>
    </row>
    <row r="100" spans="1:5">
      <c r="A100">
        <v>106865</v>
      </c>
      <c r="B100" t="s">
        <v>110</v>
      </c>
      <c r="C100">
        <v>40</v>
      </c>
      <c r="D100">
        <f>VLOOKUP(A:A,门店奖励金额汇总!A:D,4,0)</f>
        <v>40</v>
      </c>
      <c r="E100">
        <f t="shared" si="3"/>
        <v>0</v>
      </c>
    </row>
    <row r="101" spans="1:5">
      <c r="A101">
        <v>107658</v>
      </c>
      <c r="B101" t="s">
        <v>111</v>
      </c>
      <c r="C101">
        <v>35</v>
      </c>
      <c r="D101">
        <f>VLOOKUP(A:A,门店奖励金额汇总!A:D,4,0)</f>
        <v>35</v>
      </c>
      <c r="E101">
        <f t="shared" si="3"/>
        <v>0</v>
      </c>
    </row>
    <row r="102" spans="1:5">
      <c r="A102">
        <v>107728</v>
      </c>
      <c r="B102" t="s">
        <v>112</v>
      </c>
      <c r="C102">
        <v>133</v>
      </c>
      <c r="D102">
        <f>VLOOKUP(A:A,门店奖励金额汇总!A:D,4,0)</f>
        <v>133</v>
      </c>
      <c r="E102">
        <f t="shared" si="3"/>
        <v>0</v>
      </c>
    </row>
    <row r="103" spans="1:5">
      <c r="A103">
        <v>108277</v>
      </c>
      <c r="B103" t="s">
        <v>113</v>
      </c>
      <c r="C103">
        <v>40</v>
      </c>
      <c r="D103">
        <f>VLOOKUP(A:A,门店奖励金额汇总!A:D,4,0)</f>
        <v>40</v>
      </c>
      <c r="E103">
        <f t="shared" si="3"/>
        <v>0</v>
      </c>
    </row>
    <row r="104" spans="1:5">
      <c r="A104">
        <v>108656</v>
      </c>
      <c r="B104" t="s">
        <v>114</v>
      </c>
      <c r="C104">
        <v>123</v>
      </c>
      <c r="D104">
        <f>VLOOKUP(A:A,门店奖励金额汇总!A:D,4,0)</f>
        <v>123</v>
      </c>
      <c r="E104">
        <f t="shared" si="3"/>
        <v>0</v>
      </c>
    </row>
    <row r="105" spans="1:5">
      <c r="A105">
        <v>110378</v>
      </c>
      <c r="B105" t="s">
        <v>115</v>
      </c>
      <c r="C105">
        <v>23</v>
      </c>
      <c r="D105">
        <f>VLOOKUP(A:A,门店奖励金额汇总!A:D,4,0)</f>
        <v>23</v>
      </c>
      <c r="E105">
        <f t="shared" si="3"/>
        <v>0</v>
      </c>
    </row>
    <row r="106" spans="1:5">
      <c r="A106">
        <v>111219</v>
      </c>
      <c r="B106" t="s">
        <v>116</v>
      </c>
      <c r="C106">
        <v>90</v>
      </c>
      <c r="D106">
        <f>VLOOKUP(A:A,门店奖励金额汇总!A:D,4,0)</f>
        <v>90</v>
      </c>
      <c r="E106">
        <f t="shared" si="3"/>
        <v>0</v>
      </c>
    </row>
    <row r="107" spans="1:5">
      <c r="A107">
        <v>111400</v>
      </c>
      <c r="B107" t="s">
        <v>117</v>
      </c>
      <c r="C107">
        <v>13</v>
      </c>
      <c r="D107">
        <f>VLOOKUP(A:A,门店奖励金额汇总!A:D,4,0)</f>
        <v>13</v>
      </c>
      <c r="E107">
        <f t="shared" si="3"/>
        <v>0</v>
      </c>
    </row>
    <row r="108" spans="1:5">
      <c r="A108">
        <v>112415</v>
      </c>
      <c r="B108" t="s">
        <v>118</v>
      </c>
      <c r="C108">
        <v>14</v>
      </c>
      <c r="D108">
        <f>VLOOKUP(A:A,门店奖励金额汇总!A:D,4,0)</f>
        <v>14</v>
      </c>
      <c r="E108">
        <f t="shared" si="3"/>
        <v>0</v>
      </c>
    </row>
    <row r="109" spans="1:5">
      <c r="A109">
        <v>113008</v>
      </c>
      <c r="B109" t="s">
        <v>119</v>
      </c>
      <c r="C109">
        <v>14</v>
      </c>
      <c r="D109">
        <f>VLOOKUP(A:A,门店奖励金额汇总!A:D,4,0)</f>
        <v>14</v>
      </c>
      <c r="E109">
        <f t="shared" si="3"/>
        <v>0</v>
      </c>
    </row>
    <row r="110" spans="1:5">
      <c r="A110">
        <v>113025</v>
      </c>
      <c r="B110" t="s">
        <v>120</v>
      </c>
      <c r="C110">
        <v>43</v>
      </c>
      <c r="D110">
        <f>VLOOKUP(A:A,门店奖励金额汇总!A:D,4,0)</f>
        <v>43</v>
      </c>
      <c r="E110">
        <f t="shared" si="3"/>
        <v>0</v>
      </c>
    </row>
    <row r="111" spans="1:5">
      <c r="A111">
        <v>113298</v>
      </c>
      <c r="B111" t="s">
        <v>121</v>
      </c>
      <c r="C111">
        <v>3</v>
      </c>
      <c r="D111">
        <f>VLOOKUP(A:A,门店奖励金额汇总!A:D,4,0)</f>
        <v>3</v>
      </c>
      <c r="E111">
        <f t="shared" si="3"/>
        <v>0</v>
      </c>
    </row>
    <row r="112" spans="1:5">
      <c r="A112">
        <v>113299</v>
      </c>
      <c r="B112" t="s">
        <v>122</v>
      </c>
      <c r="C112">
        <v>71</v>
      </c>
      <c r="D112">
        <f>VLOOKUP(A:A,门店奖励金额汇总!A:D,4,0)</f>
        <v>71</v>
      </c>
      <c r="E112">
        <f t="shared" si="3"/>
        <v>0</v>
      </c>
    </row>
    <row r="113" spans="1:5">
      <c r="A113">
        <v>113833</v>
      </c>
      <c r="B113" t="s">
        <v>123</v>
      </c>
      <c r="C113">
        <v>23</v>
      </c>
      <c r="D113">
        <f>VLOOKUP(A:A,门店奖励金额汇总!A:D,4,0)</f>
        <v>23</v>
      </c>
      <c r="E113">
        <f t="shared" si="3"/>
        <v>0</v>
      </c>
    </row>
    <row r="114" spans="1:5">
      <c r="A114">
        <v>114286</v>
      </c>
      <c r="B114" t="s">
        <v>124</v>
      </c>
      <c r="C114">
        <v>5</v>
      </c>
      <c r="D114">
        <f>VLOOKUP(A:A,门店奖励金额汇总!A:D,4,0)</f>
        <v>5</v>
      </c>
      <c r="E114">
        <f t="shared" si="3"/>
        <v>0</v>
      </c>
    </row>
    <row r="115" spans="1:5">
      <c r="A115">
        <v>114622</v>
      </c>
      <c r="B115" t="s">
        <v>125</v>
      </c>
      <c r="C115">
        <v>30</v>
      </c>
      <c r="D115">
        <f>VLOOKUP(A:A,门店奖励金额汇总!A:D,4,0)</f>
        <v>30</v>
      </c>
      <c r="E115">
        <f t="shared" si="3"/>
        <v>0</v>
      </c>
    </row>
    <row r="116" spans="1:5">
      <c r="A116">
        <v>114685</v>
      </c>
      <c r="B116" t="s">
        <v>126</v>
      </c>
      <c r="C116">
        <v>61</v>
      </c>
      <c r="D116">
        <f>VLOOKUP(A:A,门店奖励金额汇总!A:D,4,0)</f>
        <v>61</v>
      </c>
      <c r="E116">
        <f t="shared" si="3"/>
        <v>0</v>
      </c>
    </row>
    <row r="117" spans="1:5">
      <c r="A117">
        <v>114844</v>
      </c>
      <c r="B117" t="s">
        <v>127</v>
      </c>
      <c r="C117">
        <v>17</v>
      </c>
      <c r="D117">
        <f>VLOOKUP(A:A,门店奖励金额汇总!A:D,4,0)</f>
        <v>17</v>
      </c>
      <c r="E117">
        <f t="shared" si="3"/>
        <v>0</v>
      </c>
    </row>
    <row r="118" spans="1:5">
      <c r="A118">
        <v>114848</v>
      </c>
      <c r="B118" t="s">
        <v>128</v>
      </c>
      <c r="C118">
        <v>33</v>
      </c>
      <c r="D118">
        <f>VLOOKUP(A:A,门店奖励金额汇总!A:D,4,0)</f>
        <v>33</v>
      </c>
      <c r="E118">
        <f t="shared" si="3"/>
        <v>0</v>
      </c>
    </row>
    <row r="119" spans="1:5">
      <c r="A119">
        <v>115971</v>
      </c>
      <c r="B119" t="s">
        <v>129</v>
      </c>
      <c r="C119">
        <v>67</v>
      </c>
      <c r="D119">
        <f>VLOOKUP(A:A,门店奖励金额汇总!A:D,4,0)</f>
        <v>67</v>
      </c>
      <c r="E119">
        <f t="shared" si="3"/>
        <v>0</v>
      </c>
    </row>
    <row r="120" spans="1:5">
      <c r="A120">
        <v>116482</v>
      </c>
      <c r="B120" t="s">
        <v>130</v>
      </c>
      <c r="C120">
        <v>20</v>
      </c>
      <c r="D120">
        <f>VLOOKUP(A:A,门店奖励金额汇总!A:D,4,0)</f>
        <v>20</v>
      </c>
      <c r="E120">
        <f t="shared" si="3"/>
        <v>0</v>
      </c>
    </row>
    <row r="121" spans="1:5">
      <c r="A121">
        <v>116919</v>
      </c>
      <c r="B121" t="s">
        <v>131</v>
      </c>
      <c r="C121">
        <v>40</v>
      </c>
      <c r="D121">
        <f>VLOOKUP(A:A,门店奖励金额汇总!A:D,4,0)</f>
        <v>40</v>
      </c>
      <c r="E121">
        <f t="shared" si="3"/>
        <v>0</v>
      </c>
    </row>
    <row r="122" spans="1:5">
      <c r="A122">
        <v>117184</v>
      </c>
      <c r="B122" t="s">
        <v>133</v>
      </c>
      <c r="C122">
        <v>38</v>
      </c>
      <c r="D122">
        <f>VLOOKUP(A:A,门店奖励金额汇总!A:D,4,0)</f>
        <v>38</v>
      </c>
      <c r="E122">
        <f t="shared" si="3"/>
        <v>0</v>
      </c>
    </row>
    <row r="123" spans="1:5">
      <c r="A123">
        <v>117310</v>
      </c>
      <c r="B123" t="s">
        <v>134</v>
      </c>
      <c r="C123">
        <v>15</v>
      </c>
      <c r="D123">
        <f>VLOOKUP(A:A,门店奖励金额汇总!A:D,4,0)</f>
        <v>15</v>
      </c>
      <c r="E123">
        <f t="shared" si="3"/>
        <v>0</v>
      </c>
    </row>
    <row r="124" spans="1:5">
      <c r="A124">
        <v>117637</v>
      </c>
      <c r="B124" t="s">
        <v>135</v>
      </c>
      <c r="C124">
        <v>20</v>
      </c>
      <c r="D124">
        <f>VLOOKUP(A:A,门店奖励金额汇总!A:D,4,0)</f>
        <v>20</v>
      </c>
      <c r="E124">
        <f t="shared" si="3"/>
        <v>0</v>
      </c>
    </row>
    <row r="125" spans="1:5">
      <c r="A125">
        <v>117923</v>
      </c>
      <c r="B125" t="s">
        <v>136</v>
      </c>
      <c r="C125">
        <v>32</v>
      </c>
      <c r="D125">
        <f>VLOOKUP(A:A,门店奖励金额汇总!A:D,4,0)</f>
        <v>32</v>
      </c>
      <c r="E125">
        <f t="shared" si="3"/>
        <v>0</v>
      </c>
    </row>
    <row r="126" spans="1:5">
      <c r="A126">
        <v>118074</v>
      </c>
      <c r="B126" t="s">
        <v>137</v>
      </c>
      <c r="C126">
        <v>93</v>
      </c>
      <c r="D126">
        <f>VLOOKUP(A:A,门店奖励金额汇总!A:D,4,0)</f>
        <v>93</v>
      </c>
      <c r="E126">
        <f t="shared" si="3"/>
        <v>0</v>
      </c>
    </row>
    <row r="127" spans="1:5">
      <c r="A127">
        <v>118151</v>
      </c>
      <c r="B127" t="s">
        <v>138</v>
      </c>
      <c r="C127">
        <v>3</v>
      </c>
      <c r="D127">
        <f>VLOOKUP(A:A,门店奖励金额汇总!A:D,4,0)</f>
        <v>3</v>
      </c>
      <c r="E127">
        <f t="shared" si="3"/>
        <v>0</v>
      </c>
    </row>
    <row r="128" spans="1:5">
      <c r="A128">
        <v>118758</v>
      </c>
      <c r="B128" t="s">
        <v>139</v>
      </c>
      <c r="C128">
        <v>10</v>
      </c>
      <c r="D128">
        <f>VLOOKUP(A:A,门店奖励金额汇总!A:D,4,0)</f>
        <v>10</v>
      </c>
      <c r="E128">
        <f t="shared" si="3"/>
        <v>0</v>
      </c>
    </row>
    <row r="129" spans="1:5">
      <c r="A129">
        <v>118951</v>
      </c>
      <c r="B129" t="s">
        <v>140</v>
      </c>
      <c r="C129">
        <v>3</v>
      </c>
      <c r="D129">
        <f>VLOOKUP(A:A,门店奖励金额汇总!A:D,4,0)</f>
        <v>3</v>
      </c>
      <c r="E129">
        <f t="shared" si="3"/>
        <v>0</v>
      </c>
    </row>
    <row r="130" spans="1:5">
      <c r="A130">
        <v>119262</v>
      </c>
      <c r="B130" t="s">
        <v>141</v>
      </c>
      <c r="C130">
        <v>10</v>
      </c>
      <c r="D130">
        <f>VLOOKUP(A:A,门店奖励金额汇总!A:D,4,0)</f>
        <v>10</v>
      </c>
      <c r="E130">
        <f t="shared" si="3"/>
        <v>0</v>
      </c>
    </row>
    <row r="131" spans="1:5">
      <c r="A131">
        <v>119263</v>
      </c>
      <c r="B131" t="s">
        <v>142</v>
      </c>
      <c r="C131">
        <v>23</v>
      </c>
      <c r="D131">
        <f>VLOOKUP(A:A,门店奖励金额汇总!A:D,4,0)</f>
        <v>23</v>
      </c>
      <c r="E131">
        <f t="shared" si="3"/>
        <v>0</v>
      </c>
    </row>
    <row r="132" spans="1:5">
      <c r="A132">
        <v>120844</v>
      </c>
      <c r="B132" t="s">
        <v>143</v>
      </c>
      <c r="C132">
        <v>11</v>
      </c>
      <c r="D132">
        <f>VLOOKUP(A:A,门店奖励金额汇总!A:D,4,0)</f>
        <v>11</v>
      </c>
      <c r="E132">
        <f t="shared" si="3"/>
        <v>0</v>
      </c>
    </row>
    <row r="133" spans="1:5">
      <c r="A133">
        <v>122198</v>
      </c>
      <c r="B133" t="s">
        <v>144</v>
      </c>
      <c r="C133">
        <v>32</v>
      </c>
      <c r="D133">
        <f>VLOOKUP(A:A,门店奖励金额汇总!A:D,4,0)</f>
        <v>32</v>
      </c>
      <c r="E133">
        <f t="shared" si="3"/>
        <v>0</v>
      </c>
    </row>
    <row r="134" spans="1:5">
      <c r="A134">
        <v>122686</v>
      </c>
      <c r="B134" t="s">
        <v>145</v>
      </c>
      <c r="C134">
        <v>10</v>
      </c>
      <c r="D134">
        <f>VLOOKUP(A:A,门店奖励金额汇总!A:D,4,0)</f>
        <v>10</v>
      </c>
      <c r="E134">
        <f t="shared" si="3"/>
        <v>0</v>
      </c>
    </row>
    <row r="135" spans="1:5">
      <c r="A135">
        <v>122718</v>
      </c>
      <c r="B135" t="s">
        <v>146</v>
      </c>
      <c r="C135">
        <v>50</v>
      </c>
      <c r="D135">
        <f>VLOOKUP(A:A,门店奖励金额汇总!A:D,4,0)</f>
        <v>50</v>
      </c>
      <c r="E135">
        <f t="shared" si="3"/>
        <v>0</v>
      </c>
    </row>
    <row r="136" spans="1:5">
      <c r="A136">
        <v>122906</v>
      </c>
      <c r="B136" t="s">
        <v>147</v>
      </c>
      <c r="C136">
        <v>35</v>
      </c>
      <c r="D136">
        <f>VLOOKUP(A:A,门店奖励金额汇总!A:D,4,0)</f>
        <v>35</v>
      </c>
      <c r="E136">
        <f t="shared" si="3"/>
        <v>0</v>
      </c>
    </row>
    <row r="137" spans="1:5">
      <c r="A137">
        <v>123007</v>
      </c>
      <c r="B137" t="s">
        <v>148</v>
      </c>
      <c r="C137">
        <v>38</v>
      </c>
      <c r="D137">
        <f>VLOOKUP(A:A,门店奖励金额汇总!A:D,4,0)</f>
        <v>38</v>
      </c>
      <c r="E137">
        <f t="shared" si="3"/>
        <v>0</v>
      </c>
    </row>
    <row r="138" spans="1:5">
      <c r="A138">
        <v>128640</v>
      </c>
      <c r="B138" t="s">
        <v>149</v>
      </c>
      <c r="C138">
        <v>30</v>
      </c>
      <c r="D138">
        <f>VLOOKUP(A:A,门店奖励金额汇总!A:D,4,0)</f>
        <v>30</v>
      </c>
      <c r="E138">
        <f t="shared" si="3"/>
        <v>0</v>
      </c>
    </row>
    <row r="139" spans="3:5">
      <c r="C139">
        <f>SUM(C2:C138)</f>
        <v>7432</v>
      </c>
      <c r="D139" t="e">
        <f>VLOOKUP(A:A,门店奖励金额汇总!A:D,4,0)</f>
        <v>#N/A</v>
      </c>
      <c r="E139" t="e">
        <f t="shared" si="3"/>
        <v>#N/A</v>
      </c>
    </row>
  </sheetData>
  <autoFilter ref="A1:C139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B10" sqref="B10"/>
    </sheetView>
  </sheetViews>
  <sheetFormatPr defaultColWidth="9" defaultRowHeight="13.5" outlineLevelCol="6"/>
  <cols>
    <col min="1" max="1" width="7" customWidth="1"/>
    <col min="2" max="2" width="35.375" customWidth="1"/>
    <col min="4" max="4" width="11.375" customWidth="1"/>
    <col min="5" max="5" width="12.25" customWidth="1"/>
    <col min="6" max="6" width="9" customWidth="1"/>
    <col min="7" max="7" width="11.3833333333333" customWidth="1"/>
  </cols>
  <sheetData>
    <row r="1" ht="27" spans="1:7">
      <c r="A1" s="1" t="s">
        <v>0</v>
      </c>
      <c r="B1" s="1" t="s">
        <v>1</v>
      </c>
      <c r="C1" s="1" t="s">
        <v>2</v>
      </c>
      <c r="D1" s="2" t="s">
        <v>3</v>
      </c>
      <c r="E1" s="3" t="s">
        <v>5</v>
      </c>
      <c r="F1" s="3" t="s">
        <v>6</v>
      </c>
      <c r="G1" s="4" t="s">
        <v>481</v>
      </c>
    </row>
    <row r="2" spans="1:7">
      <c r="A2" s="1">
        <v>54</v>
      </c>
      <c r="B2" s="1" t="s">
        <v>9</v>
      </c>
      <c r="C2" s="1">
        <v>50</v>
      </c>
      <c r="D2" s="5">
        <v>313</v>
      </c>
      <c r="E2" s="5">
        <v>1252</v>
      </c>
      <c r="F2" s="5" t="s">
        <v>182</v>
      </c>
      <c r="G2" s="4"/>
    </row>
    <row r="3" spans="1:7">
      <c r="A3" s="1">
        <v>56</v>
      </c>
      <c r="B3" s="1" t="s">
        <v>10</v>
      </c>
      <c r="C3" s="1">
        <v>35</v>
      </c>
      <c r="D3" s="5">
        <v>35</v>
      </c>
      <c r="E3" s="5">
        <v>140</v>
      </c>
      <c r="F3" s="5" t="s">
        <v>185</v>
      </c>
      <c r="G3" s="4"/>
    </row>
    <row r="4" spans="1:7">
      <c r="A4" s="1">
        <v>307</v>
      </c>
      <c r="B4" s="1" t="s">
        <v>11</v>
      </c>
      <c r="C4" s="1">
        <v>100</v>
      </c>
      <c r="D4" s="5">
        <v>410</v>
      </c>
      <c r="E4" s="5">
        <v>1640</v>
      </c>
      <c r="F4" s="5" t="s">
        <v>482</v>
      </c>
      <c r="G4" s="4"/>
    </row>
    <row r="5" spans="1:7">
      <c r="A5" s="1">
        <v>311</v>
      </c>
      <c r="B5" s="1" t="s">
        <v>13</v>
      </c>
      <c r="C5" s="1">
        <v>40</v>
      </c>
      <c r="D5" s="5">
        <v>60</v>
      </c>
      <c r="E5" s="5">
        <v>240</v>
      </c>
      <c r="F5" s="5" t="s">
        <v>483</v>
      </c>
      <c r="G5" s="4"/>
    </row>
    <row r="6" spans="1:7">
      <c r="A6" s="1">
        <v>337</v>
      </c>
      <c r="B6" s="1" t="s">
        <v>15</v>
      </c>
      <c r="C6" s="1">
        <v>50</v>
      </c>
      <c r="D6" s="5">
        <v>108</v>
      </c>
      <c r="E6" s="5">
        <v>432</v>
      </c>
      <c r="F6" s="5" t="s">
        <v>198</v>
      </c>
      <c r="G6" s="4"/>
    </row>
    <row r="7" spans="1:7">
      <c r="A7" s="1">
        <v>355</v>
      </c>
      <c r="B7" s="1" t="s">
        <v>20</v>
      </c>
      <c r="C7" s="1">
        <v>40</v>
      </c>
      <c r="D7" s="5">
        <v>40</v>
      </c>
      <c r="E7" s="5">
        <v>160</v>
      </c>
      <c r="F7" s="5" t="s">
        <v>215</v>
      </c>
      <c r="G7" s="4"/>
    </row>
    <row r="8" spans="1:7">
      <c r="A8" s="1">
        <v>373</v>
      </c>
      <c r="B8" s="1" t="s">
        <v>26</v>
      </c>
      <c r="C8" s="1">
        <v>50</v>
      </c>
      <c r="D8" s="5">
        <v>95</v>
      </c>
      <c r="E8" s="5">
        <v>380</v>
      </c>
      <c r="F8" s="5" t="s">
        <v>228</v>
      </c>
      <c r="G8" s="4"/>
    </row>
    <row r="9" spans="1:7">
      <c r="A9" s="1">
        <v>377</v>
      </c>
      <c r="B9" s="1" t="s">
        <v>27</v>
      </c>
      <c r="C9" s="1">
        <v>50</v>
      </c>
      <c r="D9" s="5">
        <v>80</v>
      </c>
      <c r="E9" s="5">
        <v>320</v>
      </c>
      <c r="F9" s="5" t="s">
        <v>484</v>
      </c>
      <c r="G9" s="4"/>
    </row>
    <row r="10" spans="1:7">
      <c r="A10" s="1">
        <v>385</v>
      </c>
      <c r="B10" s="1" t="s">
        <v>29</v>
      </c>
      <c r="C10" s="1">
        <v>60</v>
      </c>
      <c r="D10" s="5">
        <v>175</v>
      </c>
      <c r="E10" s="5">
        <v>700</v>
      </c>
      <c r="F10" s="5" t="s">
        <v>237</v>
      </c>
      <c r="G10" s="4"/>
    </row>
    <row r="11" spans="1:7">
      <c r="A11" s="1">
        <v>387</v>
      </c>
      <c r="B11" s="1" t="s">
        <v>30</v>
      </c>
      <c r="C11" s="1">
        <v>50</v>
      </c>
      <c r="D11" s="5">
        <v>171</v>
      </c>
      <c r="E11" s="5">
        <v>684</v>
      </c>
      <c r="F11" s="5" t="s">
        <v>240</v>
      </c>
      <c r="G11" s="4"/>
    </row>
    <row r="12" spans="1:7">
      <c r="A12" s="1">
        <v>513</v>
      </c>
      <c r="B12" s="1" t="s">
        <v>34</v>
      </c>
      <c r="C12" s="1">
        <v>50</v>
      </c>
      <c r="D12" s="5">
        <v>95</v>
      </c>
      <c r="E12" s="5">
        <v>380</v>
      </c>
      <c r="F12" s="5" t="s">
        <v>250</v>
      </c>
      <c r="G12" s="4"/>
    </row>
    <row r="13" spans="1:7">
      <c r="A13" s="1">
        <v>514</v>
      </c>
      <c r="B13" s="1" t="s">
        <v>35</v>
      </c>
      <c r="C13" s="1">
        <v>50</v>
      </c>
      <c r="D13" s="5">
        <v>118</v>
      </c>
      <c r="E13" s="5">
        <v>472</v>
      </c>
      <c r="F13" s="5" t="s">
        <v>485</v>
      </c>
      <c r="G13" s="4"/>
    </row>
    <row r="14" spans="1:7">
      <c r="A14" s="1">
        <v>517</v>
      </c>
      <c r="B14" s="1" t="s">
        <v>37</v>
      </c>
      <c r="C14" s="1">
        <v>50</v>
      </c>
      <c r="D14" s="5">
        <v>87</v>
      </c>
      <c r="E14" s="5">
        <v>348</v>
      </c>
      <c r="F14" s="5" t="s">
        <v>486</v>
      </c>
      <c r="G14" s="4"/>
    </row>
    <row r="15" spans="1:7">
      <c r="A15" s="1">
        <v>539</v>
      </c>
      <c r="B15" s="1" t="s">
        <v>38</v>
      </c>
      <c r="C15" s="1">
        <v>50</v>
      </c>
      <c r="D15" s="5">
        <v>157</v>
      </c>
      <c r="E15" s="5">
        <v>628</v>
      </c>
      <c r="F15" s="5" t="s">
        <v>263</v>
      </c>
      <c r="G15" s="4"/>
    </row>
    <row r="16" spans="1:7">
      <c r="A16" s="1">
        <v>549</v>
      </c>
      <c r="B16" s="1" t="s">
        <v>40</v>
      </c>
      <c r="C16" s="1">
        <v>40</v>
      </c>
      <c r="D16" s="5">
        <v>62</v>
      </c>
      <c r="E16" s="5">
        <v>248</v>
      </c>
      <c r="F16" s="5" t="s">
        <v>266</v>
      </c>
      <c r="G16" s="4"/>
    </row>
    <row r="17" spans="1:7">
      <c r="A17" s="1">
        <v>572</v>
      </c>
      <c r="B17" s="1" t="s">
        <v>43</v>
      </c>
      <c r="C17" s="1">
        <v>40</v>
      </c>
      <c r="D17" s="5">
        <v>40</v>
      </c>
      <c r="E17" s="5">
        <v>160</v>
      </c>
      <c r="F17" s="5" t="s">
        <v>273</v>
      </c>
      <c r="G17" s="4"/>
    </row>
    <row r="18" spans="1:7">
      <c r="A18" s="1">
        <v>581</v>
      </c>
      <c r="B18" s="1" t="s">
        <v>46</v>
      </c>
      <c r="C18" s="1">
        <v>50</v>
      </c>
      <c r="D18" s="5">
        <v>72</v>
      </c>
      <c r="E18" s="5">
        <v>288</v>
      </c>
      <c r="F18" s="5" t="s">
        <v>279</v>
      </c>
      <c r="G18" s="4"/>
    </row>
    <row r="19" spans="1:7">
      <c r="A19" s="1">
        <v>591</v>
      </c>
      <c r="B19" s="1" t="s">
        <v>49</v>
      </c>
      <c r="C19" s="1">
        <v>35</v>
      </c>
      <c r="D19" s="5">
        <v>36</v>
      </c>
      <c r="E19" s="5">
        <v>144</v>
      </c>
      <c r="F19" s="5" t="s">
        <v>287</v>
      </c>
      <c r="G19" s="4"/>
    </row>
    <row r="20" spans="1:7">
      <c r="A20" s="1">
        <v>598</v>
      </c>
      <c r="B20" s="1" t="s">
        <v>51</v>
      </c>
      <c r="C20" s="1">
        <v>50</v>
      </c>
      <c r="D20" s="5">
        <v>60</v>
      </c>
      <c r="E20" s="5">
        <v>240</v>
      </c>
      <c r="F20" s="5" t="s">
        <v>291</v>
      </c>
      <c r="G20" s="4"/>
    </row>
    <row r="21" spans="1:7">
      <c r="A21" s="1">
        <v>706</v>
      </c>
      <c r="B21" s="1" t="s">
        <v>53</v>
      </c>
      <c r="C21" s="1">
        <v>40</v>
      </c>
      <c r="D21" s="5">
        <v>41</v>
      </c>
      <c r="E21" s="5">
        <v>164</v>
      </c>
      <c r="F21" s="5" t="s">
        <v>294</v>
      </c>
      <c r="G21" s="4"/>
    </row>
    <row r="22" spans="1:7">
      <c r="A22" s="1">
        <v>712</v>
      </c>
      <c r="B22" s="1" t="s">
        <v>57</v>
      </c>
      <c r="C22" s="1">
        <v>60</v>
      </c>
      <c r="D22" s="5">
        <v>72</v>
      </c>
      <c r="E22" s="5">
        <v>288</v>
      </c>
      <c r="F22" s="5" t="s">
        <v>303</v>
      </c>
      <c r="G22" s="4"/>
    </row>
    <row r="23" spans="1:7">
      <c r="A23" s="1">
        <v>716</v>
      </c>
      <c r="B23" s="1" t="s">
        <v>59</v>
      </c>
      <c r="C23" s="1">
        <v>50</v>
      </c>
      <c r="D23" s="5">
        <v>106</v>
      </c>
      <c r="E23" s="5">
        <v>424</v>
      </c>
      <c r="F23" s="5" t="s">
        <v>309</v>
      </c>
      <c r="G23" s="4"/>
    </row>
    <row r="24" spans="1:7">
      <c r="A24" s="1">
        <v>717</v>
      </c>
      <c r="B24" s="1" t="s">
        <v>60</v>
      </c>
      <c r="C24" s="1">
        <v>50</v>
      </c>
      <c r="D24" s="5">
        <v>104</v>
      </c>
      <c r="E24" s="5">
        <v>416</v>
      </c>
      <c r="F24" s="5" t="s">
        <v>312</v>
      </c>
      <c r="G24" s="4"/>
    </row>
    <row r="25" spans="1:7">
      <c r="A25" s="1">
        <v>720</v>
      </c>
      <c r="B25" s="1" t="s">
        <v>61</v>
      </c>
      <c r="C25" s="1">
        <v>40</v>
      </c>
      <c r="D25" s="5">
        <v>295</v>
      </c>
      <c r="E25" s="5">
        <v>1180</v>
      </c>
      <c r="F25" s="5" t="s">
        <v>314</v>
      </c>
      <c r="G25" s="4"/>
    </row>
    <row r="26" spans="1:7">
      <c r="A26" s="1">
        <v>721</v>
      </c>
      <c r="B26" s="1" t="s">
        <v>62</v>
      </c>
      <c r="C26" s="1">
        <v>50</v>
      </c>
      <c r="D26" s="5">
        <v>50</v>
      </c>
      <c r="E26" s="5">
        <v>200</v>
      </c>
      <c r="F26" s="5" t="s">
        <v>315</v>
      </c>
      <c r="G26" s="4"/>
    </row>
    <row r="27" spans="1:7">
      <c r="A27" s="1">
        <v>723</v>
      </c>
      <c r="B27" s="1" t="s">
        <v>63</v>
      </c>
      <c r="C27" s="1">
        <v>40</v>
      </c>
      <c r="D27" s="5">
        <v>94</v>
      </c>
      <c r="E27" s="5">
        <v>376</v>
      </c>
      <c r="F27" s="5" t="s">
        <v>64</v>
      </c>
      <c r="G27" s="4"/>
    </row>
    <row r="28" spans="1:7">
      <c r="A28" s="1">
        <v>724</v>
      </c>
      <c r="B28" s="1" t="s">
        <v>65</v>
      </c>
      <c r="C28" s="1">
        <v>50</v>
      </c>
      <c r="D28" s="5">
        <v>89</v>
      </c>
      <c r="E28" s="5">
        <v>356</v>
      </c>
      <c r="F28" s="5" t="s">
        <v>321</v>
      </c>
      <c r="G28" s="4"/>
    </row>
    <row r="29" spans="1:7">
      <c r="A29" s="1">
        <v>726</v>
      </c>
      <c r="B29" s="1" t="s">
        <v>66</v>
      </c>
      <c r="C29" s="1">
        <v>50</v>
      </c>
      <c r="D29" s="5">
        <v>55</v>
      </c>
      <c r="E29" s="5">
        <v>220</v>
      </c>
      <c r="F29" s="5" t="s">
        <v>324</v>
      </c>
      <c r="G29" s="4"/>
    </row>
    <row r="30" spans="1:7">
      <c r="A30" s="1">
        <v>727</v>
      </c>
      <c r="B30" s="1" t="s">
        <v>67</v>
      </c>
      <c r="C30" s="1">
        <v>40</v>
      </c>
      <c r="D30" s="5">
        <v>63</v>
      </c>
      <c r="E30" s="5">
        <v>252</v>
      </c>
      <c r="F30" s="5" t="s">
        <v>326</v>
      </c>
      <c r="G30" s="4"/>
    </row>
    <row r="31" spans="1:7">
      <c r="A31" s="1">
        <v>737</v>
      </c>
      <c r="B31" s="1" t="s">
        <v>71</v>
      </c>
      <c r="C31" s="1">
        <v>50</v>
      </c>
      <c r="D31" s="5">
        <v>63</v>
      </c>
      <c r="E31" s="5">
        <v>252</v>
      </c>
      <c r="F31" s="5" t="s">
        <v>337</v>
      </c>
      <c r="G31" s="4"/>
    </row>
    <row r="32" spans="1:7">
      <c r="A32" s="1">
        <v>740</v>
      </c>
      <c r="B32" s="1" t="s">
        <v>73</v>
      </c>
      <c r="C32" s="1">
        <v>40</v>
      </c>
      <c r="D32" s="5">
        <v>84</v>
      </c>
      <c r="E32" s="5">
        <v>336</v>
      </c>
      <c r="F32" s="5" t="s">
        <v>343</v>
      </c>
      <c r="G32" s="4"/>
    </row>
    <row r="33" spans="1:7">
      <c r="A33" s="1">
        <v>742</v>
      </c>
      <c r="B33" s="1" t="s">
        <v>74</v>
      </c>
      <c r="C33" s="1">
        <v>30</v>
      </c>
      <c r="D33" s="5">
        <v>31</v>
      </c>
      <c r="E33" s="5">
        <v>124</v>
      </c>
      <c r="F33" s="5" t="s">
        <v>75</v>
      </c>
      <c r="G33" s="4"/>
    </row>
    <row r="34" spans="1:7">
      <c r="A34" s="1">
        <v>743</v>
      </c>
      <c r="B34" s="1" t="s">
        <v>76</v>
      </c>
      <c r="C34" s="1">
        <v>40</v>
      </c>
      <c r="D34" s="5">
        <v>70</v>
      </c>
      <c r="E34" s="5">
        <v>280</v>
      </c>
      <c r="F34" s="5" t="s">
        <v>77</v>
      </c>
      <c r="G34" s="4"/>
    </row>
    <row r="35" spans="1:7">
      <c r="A35" s="1">
        <v>746</v>
      </c>
      <c r="B35" s="1" t="s">
        <v>80</v>
      </c>
      <c r="C35" s="1">
        <v>50</v>
      </c>
      <c r="D35" s="5">
        <v>233</v>
      </c>
      <c r="E35" s="5">
        <v>932</v>
      </c>
      <c r="F35" s="5" t="s">
        <v>487</v>
      </c>
      <c r="G35" s="4"/>
    </row>
    <row r="36" spans="1:7">
      <c r="A36" s="1">
        <v>748</v>
      </c>
      <c r="B36" s="1" t="s">
        <v>82</v>
      </c>
      <c r="C36" s="1">
        <v>40</v>
      </c>
      <c r="D36" s="5">
        <v>68</v>
      </c>
      <c r="E36" s="5">
        <v>272</v>
      </c>
      <c r="F36" s="5" t="s">
        <v>353</v>
      </c>
      <c r="G36" s="4"/>
    </row>
    <row r="37" spans="1:7">
      <c r="A37" s="1">
        <v>102564</v>
      </c>
      <c r="B37" s="1" t="s">
        <v>88</v>
      </c>
      <c r="C37" s="1">
        <v>40</v>
      </c>
      <c r="D37" s="5">
        <v>41</v>
      </c>
      <c r="E37" s="5">
        <v>164</v>
      </c>
      <c r="F37" s="5" t="s">
        <v>367</v>
      </c>
      <c r="G37" s="4"/>
    </row>
    <row r="38" spans="1:7">
      <c r="A38" s="1">
        <v>102567</v>
      </c>
      <c r="B38" s="1" t="s">
        <v>90</v>
      </c>
      <c r="C38" s="1">
        <v>40</v>
      </c>
      <c r="D38" s="5">
        <v>56</v>
      </c>
      <c r="E38" s="5">
        <v>224</v>
      </c>
      <c r="F38" s="5" t="s">
        <v>372</v>
      </c>
      <c r="G38" s="4"/>
    </row>
    <row r="39" spans="1:7">
      <c r="A39" s="1">
        <v>102934</v>
      </c>
      <c r="B39" s="1" t="s">
        <v>91</v>
      </c>
      <c r="C39" s="1">
        <v>50</v>
      </c>
      <c r="D39" s="5">
        <v>106</v>
      </c>
      <c r="E39" s="5">
        <v>424</v>
      </c>
      <c r="F39" s="5" t="s">
        <v>488</v>
      </c>
      <c r="G39" s="4"/>
    </row>
    <row r="40" spans="1:7">
      <c r="A40" s="1">
        <v>103198</v>
      </c>
      <c r="B40" s="1" t="s">
        <v>93</v>
      </c>
      <c r="C40" s="1">
        <v>50</v>
      </c>
      <c r="D40" s="5">
        <v>83</v>
      </c>
      <c r="E40" s="5">
        <v>332</v>
      </c>
      <c r="F40" s="5" t="s">
        <v>378</v>
      </c>
      <c r="G40" s="4"/>
    </row>
    <row r="41" spans="1:7">
      <c r="A41" s="1">
        <v>104428</v>
      </c>
      <c r="B41" s="1" t="s">
        <v>96</v>
      </c>
      <c r="C41" s="1">
        <v>50</v>
      </c>
      <c r="D41" s="5">
        <v>73</v>
      </c>
      <c r="E41" s="5">
        <v>292</v>
      </c>
      <c r="F41" s="5" t="s">
        <v>384</v>
      </c>
      <c r="G41" s="4"/>
    </row>
    <row r="42" spans="1:7">
      <c r="A42" s="1">
        <v>104430</v>
      </c>
      <c r="B42" s="1" t="s">
        <v>98</v>
      </c>
      <c r="C42" s="1">
        <v>40</v>
      </c>
      <c r="D42" s="5">
        <v>41</v>
      </c>
      <c r="E42" s="5">
        <v>164</v>
      </c>
      <c r="F42" s="5" t="s">
        <v>489</v>
      </c>
      <c r="G42" s="4"/>
    </row>
    <row r="43" spans="1:7">
      <c r="A43" s="1">
        <v>104533</v>
      </c>
      <c r="B43" s="1" t="s">
        <v>99</v>
      </c>
      <c r="C43" s="1">
        <v>35</v>
      </c>
      <c r="D43" s="5">
        <v>40</v>
      </c>
      <c r="E43" s="5">
        <v>160</v>
      </c>
      <c r="F43" s="5" t="s">
        <v>389</v>
      </c>
      <c r="G43" s="4"/>
    </row>
    <row r="44" spans="1:7">
      <c r="A44" s="1">
        <v>105267</v>
      </c>
      <c r="B44" s="1" t="s">
        <v>101</v>
      </c>
      <c r="C44" s="1">
        <v>50</v>
      </c>
      <c r="D44" s="5">
        <v>63</v>
      </c>
      <c r="E44" s="5">
        <v>252</v>
      </c>
      <c r="F44" s="5" t="s">
        <v>395</v>
      </c>
      <c r="G44" s="4"/>
    </row>
    <row r="45" spans="1:7">
      <c r="A45" s="1">
        <v>105751</v>
      </c>
      <c r="B45" s="1" t="s">
        <v>102</v>
      </c>
      <c r="C45" s="1">
        <v>40</v>
      </c>
      <c r="D45" s="5">
        <v>132</v>
      </c>
      <c r="E45" s="5">
        <v>528</v>
      </c>
      <c r="F45" s="5" t="s">
        <v>397</v>
      </c>
      <c r="G45" s="4"/>
    </row>
    <row r="46" spans="1:7">
      <c r="A46" s="1">
        <v>106399</v>
      </c>
      <c r="B46" s="1" t="s">
        <v>105</v>
      </c>
      <c r="C46" s="1">
        <v>50</v>
      </c>
      <c r="D46" s="5">
        <v>106</v>
      </c>
      <c r="E46" s="5">
        <v>424</v>
      </c>
      <c r="F46" s="5" t="s">
        <v>404</v>
      </c>
      <c r="G46" s="4"/>
    </row>
    <row r="47" spans="1:7">
      <c r="A47" s="1">
        <v>106485</v>
      </c>
      <c r="B47" s="1" t="s">
        <v>106</v>
      </c>
      <c r="C47" s="1">
        <v>50</v>
      </c>
      <c r="D47" s="5">
        <v>70</v>
      </c>
      <c r="E47" s="5">
        <v>280</v>
      </c>
      <c r="F47" s="5" t="s">
        <v>107</v>
      </c>
      <c r="G47" s="4"/>
    </row>
    <row r="48" spans="1:7">
      <c r="A48" s="1">
        <v>106569</v>
      </c>
      <c r="B48" s="1" t="s">
        <v>109</v>
      </c>
      <c r="C48" s="1">
        <v>50</v>
      </c>
      <c r="D48" s="5">
        <v>67</v>
      </c>
      <c r="E48" s="5">
        <v>268</v>
      </c>
      <c r="F48" s="5" t="s">
        <v>410</v>
      </c>
      <c r="G48" s="4"/>
    </row>
    <row r="49" spans="1:7">
      <c r="A49" s="1">
        <v>107728</v>
      </c>
      <c r="B49" s="1" t="s">
        <v>112</v>
      </c>
      <c r="C49" s="1">
        <v>50</v>
      </c>
      <c r="D49" s="5">
        <v>133</v>
      </c>
      <c r="E49" s="5">
        <v>532</v>
      </c>
      <c r="F49" s="5" t="s">
        <v>417</v>
      </c>
      <c r="G49" s="4"/>
    </row>
    <row r="50" spans="1:7">
      <c r="A50" s="1">
        <v>108656</v>
      </c>
      <c r="B50" s="1" t="s">
        <v>114</v>
      </c>
      <c r="C50" s="1">
        <v>50</v>
      </c>
      <c r="D50" s="5">
        <v>123</v>
      </c>
      <c r="E50" s="5">
        <v>492</v>
      </c>
      <c r="F50" s="5" t="s">
        <v>421</v>
      </c>
      <c r="G50" s="4"/>
    </row>
    <row r="51" spans="1:7">
      <c r="A51" s="1">
        <v>111219</v>
      </c>
      <c r="B51" s="1" t="s">
        <v>116</v>
      </c>
      <c r="C51" s="1">
        <v>50</v>
      </c>
      <c r="D51" s="5">
        <v>90</v>
      </c>
      <c r="E51" s="5">
        <v>360</v>
      </c>
      <c r="F51" s="5" t="s">
        <v>427</v>
      </c>
      <c r="G51" s="4"/>
    </row>
    <row r="52" spans="1:7">
      <c r="A52" s="1">
        <v>113025</v>
      </c>
      <c r="B52" s="1" t="s">
        <v>120</v>
      </c>
      <c r="C52" s="1">
        <v>40</v>
      </c>
      <c r="D52" s="5">
        <v>43</v>
      </c>
      <c r="E52" s="5">
        <v>172</v>
      </c>
      <c r="F52" s="5" t="s">
        <v>432</v>
      </c>
      <c r="G52" s="4"/>
    </row>
    <row r="53" spans="1:7">
      <c r="A53" s="1">
        <v>113299</v>
      </c>
      <c r="B53" s="1" t="s">
        <v>122</v>
      </c>
      <c r="C53" s="1">
        <v>40</v>
      </c>
      <c r="D53" s="5">
        <v>71</v>
      </c>
      <c r="E53" s="5">
        <v>284</v>
      </c>
      <c r="F53" s="5" t="s">
        <v>435</v>
      </c>
      <c r="G53" s="4"/>
    </row>
    <row r="54" spans="1:7">
      <c r="A54" s="1">
        <v>114685</v>
      </c>
      <c r="B54" s="1" t="s">
        <v>126</v>
      </c>
      <c r="C54" s="1">
        <v>40</v>
      </c>
      <c r="D54" s="5">
        <v>61</v>
      </c>
      <c r="E54" s="5">
        <v>244</v>
      </c>
      <c r="F54" s="5" t="s">
        <v>490</v>
      </c>
      <c r="G54" s="4"/>
    </row>
    <row r="55" spans="1:7">
      <c r="A55" s="1">
        <v>115971</v>
      </c>
      <c r="B55" s="1" t="s">
        <v>129</v>
      </c>
      <c r="C55" s="1">
        <v>40</v>
      </c>
      <c r="D55" s="5">
        <v>67</v>
      </c>
      <c r="E55" s="5">
        <v>268</v>
      </c>
      <c r="F55" s="5" t="s">
        <v>447</v>
      </c>
      <c r="G55" s="4"/>
    </row>
    <row r="56" spans="1:7">
      <c r="A56" s="1">
        <v>116919</v>
      </c>
      <c r="B56" s="1" t="s">
        <v>131</v>
      </c>
      <c r="C56" s="1">
        <v>40</v>
      </c>
      <c r="D56" s="5">
        <v>40</v>
      </c>
      <c r="E56" s="5">
        <v>160</v>
      </c>
      <c r="F56" s="5" t="s">
        <v>132</v>
      </c>
      <c r="G56" s="4"/>
    </row>
    <row r="57" spans="1:7">
      <c r="A57" s="1">
        <v>118074</v>
      </c>
      <c r="B57" s="1" t="s">
        <v>137</v>
      </c>
      <c r="C57" s="1">
        <v>50</v>
      </c>
      <c r="D57" s="5">
        <v>93</v>
      </c>
      <c r="E57" s="5">
        <v>372</v>
      </c>
      <c r="F57" s="5" t="s">
        <v>445</v>
      </c>
      <c r="G57" s="4"/>
    </row>
    <row r="58" spans="1:7">
      <c r="A58" s="1">
        <v>122718</v>
      </c>
      <c r="B58" s="1" t="s">
        <v>146</v>
      </c>
      <c r="C58" s="1">
        <v>30</v>
      </c>
      <c r="D58" s="5">
        <v>50</v>
      </c>
      <c r="E58" s="5">
        <v>200</v>
      </c>
      <c r="F58" s="5" t="s">
        <v>473</v>
      </c>
      <c r="G58" s="4"/>
    </row>
    <row r="59" spans="1:7">
      <c r="A59" s="1">
        <v>123007</v>
      </c>
      <c r="B59" s="1" t="s">
        <v>148</v>
      </c>
      <c r="C59" s="1">
        <v>35</v>
      </c>
      <c r="D59" s="5">
        <v>38</v>
      </c>
      <c r="E59" s="5">
        <v>152</v>
      </c>
      <c r="F59" s="5" t="s">
        <v>476</v>
      </c>
      <c r="G59" s="4"/>
    </row>
    <row r="60" spans="1:7">
      <c r="A60" s="1">
        <v>128640</v>
      </c>
      <c r="B60" s="1" t="s">
        <v>149</v>
      </c>
      <c r="C60" s="1">
        <v>30</v>
      </c>
      <c r="D60" s="5">
        <v>30</v>
      </c>
      <c r="E60" s="5">
        <v>120</v>
      </c>
      <c r="F60" s="5" t="s">
        <v>478</v>
      </c>
      <c r="G60" s="4"/>
    </row>
    <row r="61" spans="1:7">
      <c r="A61" s="1" t="s">
        <v>156</v>
      </c>
      <c r="B61" s="1"/>
      <c r="C61" s="1"/>
      <c r="D61" s="5">
        <v>7447</v>
      </c>
      <c r="E61" s="5">
        <v>21796</v>
      </c>
      <c r="F61" s="5"/>
      <c r="G61" s="4"/>
    </row>
  </sheetData>
  <pageMargins left="0.118055555555556" right="0.904861111111111" top="0.314583333333333" bottom="0.118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门店奖励金额汇总</vt:lpstr>
      <vt:lpstr>门店奖励金额汇总1</vt:lpstr>
      <vt:lpstr>查询零售明细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2022-11-16T15:02:00Z</dcterms:created>
  <dcterms:modified xsi:type="dcterms:W3CDTF">2022-12-26T01:04:55Z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A1CE45F564524A91A86D87ACD60691A0</vt:lpwstr>
  </property>
  <property fmtid="{D5CDD505-2E9C-101B-9397-08002B2CF9AE}" pid="3" name="KSOProductBuildVer">
    <vt:lpwstr>2052-11.1.0.12980</vt:lpwstr>
  </property>
</Properties>
</file>