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<sst xmlns="http://schemas.openxmlformats.org/spreadsheetml/2006/main" count="48" uniqueCount="39">
  <si>
    <t>价格调整申请表</t>
  </si>
  <si>
    <t>申请部门：商品部                              申请人：牟鑫阳</t>
  </si>
  <si>
    <t>申报日期：2022年12月23日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</si>
  <si>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</si>
  <si>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</si>
  <si>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</si>
  <si>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</si>
  <si>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</si>
  <si>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</si>
  <si>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</si>
  <si>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</si>
  <si>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</si>
  <si>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</si>
  <si>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</si>
  <si>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</si>
  <si>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</si>
  <si>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</si>
  <si>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</si>
  <si>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</si>
  <si>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</si>
  <si>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</si>
  <si>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</si>
  <si>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藿胆丸</t>
  </si>
  <si>
    <t>36g</t>
  </si>
  <si>
    <t>广州王老吉药业股份有限公司</t>
  </si>
  <si>
    <t>瓶</t>
  </si>
  <si>
    <t>市场反馈</t>
  </si>
  <si>
    <t>2022.12.26</t>
  </si>
  <si>
    <t>所有门店</t>
  </si>
  <si>
    <t>硫酸沙丁胺醇雾化吸入溶液</t>
  </si>
  <si>
    <t>2.5ml:2.5mgx10支</t>
  </si>
  <si>
    <t>上海信谊金朱药业有限公司</t>
  </si>
  <si>
    <t>盒</t>
  </si>
  <si>
    <t>2.5ml：2.5mgx4支</t>
  </si>
  <si>
    <t>备注：1、以上品种将在下周一（12月26日）执行新零售价，请各门店注意更换价签，以免引起不必要的误会</t>
  </si>
  <si>
    <t>董事长：</t>
  </si>
  <si>
    <t>总经理：</t>
  </si>
  <si>
    <t>采购部：</t>
  </si>
  <si>
    <t>制表时间：2022年12月23日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</si>
</sst>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85290" y="110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85290" y="110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827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7322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49320" y="110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759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759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493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493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24225" y="110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759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759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493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493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14325" y="7562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28675" y="110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447415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28675" y="110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447415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28675" y="1104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446145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474720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4445</xdr:rowOff>
    </xdr:to>
    <xdr:sp>
      <xdr:nvSpPr>
        <xdr:cNvPr id="36" name="图片 1"/>
        <xdr:cNvSpPr>
          <a:spLocks noChangeAspect="1"/>
        </xdr:cNvSpPr>
      </xdr:nvSpPr>
      <xdr:spPr>
        <a:xfrm>
          <a:off x="1000125" y="1276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446145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474720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4759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4759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4486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4486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956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956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4759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4759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4486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4486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956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4759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4759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4486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4486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85925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58570" y="1104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6</xdr:row>
      <xdr:rowOff>85725</xdr:rowOff>
    </xdr:from>
    <xdr:to>
      <xdr:col>11</xdr:col>
      <xdr:colOff>28575</xdr:colOff>
      <xdr:row>6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086850" y="26003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4480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4480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4480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4480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85290" y="2514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85290" y="2514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82750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73225" y="2514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449320" y="2514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475990" y="2514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475990" y="2514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4493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4493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324225" y="2514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475990" y="2514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475990" y="2514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4493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4493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14325" y="7562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28675" y="2514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447415" y="2514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28675" y="2514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447415" y="2514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28675" y="2514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446145" y="2514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474720" y="2514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28675" y="2514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446145" y="2514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474720" y="2514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4759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4759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4486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4486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95675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95675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4759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4759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4486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4486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95675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4759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6</xdr:row>
      <xdr:rowOff>171450</xdr:rowOff>
    </xdr:from>
    <xdr:to>
      <xdr:col>17</xdr:col>
      <xdr:colOff>110490</xdr:colOff>
      <xdr:row>6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763750" y="2686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4486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4486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85925" y="2514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58570" y="2514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295275</xdr:colOff>
      <xdr:row>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14325" y="2514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448050" y="2514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448050" y="2514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448050" y="2514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6</xdr:row>
      <xdr:rowOff>171450</xdr:rowOff>
    </xdr:from>
    <xdr:to>
      <xdr:col>15</xdr:col>
      <xdr:colOff>62865</xdr:colOff>
      <xdr:row>6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54025" y="2686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596265</xdr:colOff>
      <xdr:row>6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935220" y="2514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961890" y="2514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961890" y="2514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9352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9352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478790</xdr:colOff>
      <xdr:row>6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810125" y="2514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961890" y="2514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961890" y="2514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9352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935220" y="2514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933315" y="2514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933315" y="2514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932045" y="2514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960620" y="2514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932045" y="2514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960620" y="2514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9618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9618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9345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9345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981575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981575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9618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9618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9345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9345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981575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9618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961890" y="2514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9345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934585" y="2514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933950" y="2514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933950" y="2514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933950" y="2514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933950" y="2514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935220" y="110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9618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618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9352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9352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810125" y="110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9618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9618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9352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9352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933315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933315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932045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960620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932045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960620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9618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9618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9345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9345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9815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9815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9618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9618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9345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9345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9815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9618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9618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9345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9345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9339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9339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9339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9339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P15" sqref="P15"/>
    </sheetView>
  </sheetViews>
  <sheetFormatPr defaultColWidth="9" defaultRowHeight="13.5" outlineLevelRow="7"/>
  <cols>
    <col min="1" max="1" width="4.125" customWidth="1"/>
    <col min="3" max="3" width="28.25" customWidth="1"/>
    <col min="4" max="4" width="19.5" customWidth="1"/>
    <col min="5" max="5" width="28.625" customWidth="1"/>
    <col min="6" max="6" width="7.625" customWidth="1"/>
    <col min="7" max="7" width="7.75" customWidth="1"/>
    <col min="8" max="8" width="7.875" customWidth="1"/>
    <col min="17" max="17" width="11.25" customWidth="1"/>
    <col min="18" max="18" width="17.125" customWidth="1"/>
    <col min="19" max="19" width="12.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30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30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4" t="s">
        <v>20</v>
      </c>
      <c r="S3" s="9" t="s">
        <v>21</v>
      </c>
    </row>
    <row r="4" ht="37" customHeight="1" spans="1:19">
      <c r="A4" s="10">
        <v>1</v>
      </c>
      <c r="B4" s="11">
        <v>1241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9</v>
      </c>
      <c r="H4" s="11">
        <v>9</v>
      </c>
      <c r="I4" s="11">
        <v>19.8</v>
      </c>
      <c r="J4" s="32"/>
      <c r="K4" s="32"/>
      <c r="L4" s="29">
        <v>13.5</v>
      </c>
      <c r="M4" s="29"/>
      <c r="N4" s="33">
        <f>(I4-G4)/I4</f>
        <v>0.545454545454546</v>
      </c>
      <c r="O4" s="34">
        <f>(L4-H4)/L4</f>
        <v>0.333333333333333</v>
      </c>
      <c r="P4" s="29">
        <f>L4-I4</f>
        <v>-6.3</v>
      </c>
      <c r="Q4" s="32" t="s">
        <v>26</v>
      </c>
      <c r="R4" s="45" t="s">
        <v>27</v>
      </c>
      <c r="S4" s="46" t="s">
        <v>28</v>
      </c>
    </row>
    <row r="5" ht="37" customHeight="1" spans="1:19">
      <c r="A5" s="10">
        <v>2</v>
      </c>
      <c r="B5" s="11">
        <v>183860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52</v>
      </c>
      <c r="H5" s="11">
        <v>52</v>
      </c>
      <c r="I5" s="11">
        <v>61</v>
      </c>
      <c r="J5" s="11"/>
      <c r="K5" s="32"/>
      <c r="L5" s="29">
        <v>76</v>
      </c>
      <c r="M5" s="29"/>
      <c r="N5" s="33">
        <f>(I5-G5)/I5</f>
        <v>0.147540983606557</v>
      </c>
      <c r="O5" s="34">
        <f>(L5-H5)/L5</f>
        <v>0.315789473684211</v>
      </c>
      <c r="P5" s="29">
        <f>L5-I5</f>
        <v>15</v>
      </c>
      <c r="Q5" s="32" t="s">
        <v>26</v>
      </c>
      <c r="R5" s="45" t="s">
        <v>27</v>
      </c>
      <c r="S5" s="46" t="s">
        <v>28</v>
      </c>
    </row>
    <row r="6" ht="37" customHeight="1" spans="1:19">
      <c r="A6" s="10">
        <v>3</v>
      </c>
      <c r="B6" s="11">
        <v>141518</v>
      </c>
      <c r="C6" s="11" t="s">
        <v>29</v>
      </c>
      <c r="D6" s="11" t="s">
        <v>33</v>
      </c>
      <c r="E6" s="11" t="s">
        <v>31</v>
      </c>
      <c r="F6" s="11" t="s">
        <v>32</v>
      </c>
      <c r="G6" s="11">
        <v>47</v>
      </c>
      <c r="H6" s="11">
        <v>45.54</v>
      </c>
      <c r="I6" s="11">
        <v>60.5</v>
      </c>
      <c r="J6" s="11"/>
      <c r="K6" s="32"/>
      <c r="L6" s="29">
        <v>54</v>
      </c>
      <c r="M6" s="29"/>
      <c r="N6" s="33">
        <f>(I6-G6)/I6</f>
        <v>0.223140495867769</v>
      </c>
      <c r="O6" s="34">
        <f>(L6-H6)/L6</f>
        <v>0.156666666666667</v>
      </c>
      <c r="P6" s="29">
        <f>L6-I6</f>
        <v>-6.5</v>
      </c>
      <c r="Q6" s="32" t="s">
        <v>26</v>
      </c>
      <c r="R6" s="45" t="s">
        <v>27</v>
      </c>
      <c r="S6" s="46" t="s">
        <v>28</v>
      </c>
    </row>
    <row r="7" ht="41" customHeight="1" spans="1:19">
      <c r="A7" s="12" t="s">
        <v>34</v>
      </c>
      <c r="B7" s="12"/>
      <c r="C7" s="12"/>
      <c r="D7" s="13"/>
      <c r="E7" s="13"/>
      <c r="F7" s="14"/>
      <c r="G7" s="15"/>
      <c r="H7" s="15"/>
      <c r="I7" s="35"/>
      <c r="J7" s="36"/>
      <c r="K7" s="37"/>
      <c r="L7" s="38"/>
      <c r="M7" s="39"/>
      <c r="N7" s="33"/>
      <c r="O7" s="40"/>
      <c r="P7" s="29"/>
      <c r="Q7" s="47"/>
      <c r="R7" s="48"/>
      <c r="S7" s="49"/>
    </row>
    <row r="8" ht="30" customHeight="1" spans="1:19">
      <c r="A8" s="16"/>
      <c r="B8" s="17" t="s">
        <v>35</v>
      </c>
      <c r="C8" s="13"/>
      <c r="D8" s="8" t="s">
        <v>36</v>
      </c>
      <c r="E8" s="13"/>
      <c r="F8" s="18"/>
      <c r="G8" s="18"/>
      <c r="H8" s="18"/>
      <c r="I8" s="36"/>
      <c r="J8" s="36"/>
      <c r="K8" s="14"/>
      <c r="L8" s="41"/>
      <c r="M8" s="35"/>
      <c r="N8" s="8" t="s">
        <v>37</v>
      </c>
      <c r="O8" s="42"/>
      <c r="P8" s="29"/>
      <c r="Q8" s="47"/>
      <c r="R8" s="8" t="s">
        <v>38</v>
      </c>
      <c r="S8" s="50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2022-12-23T10:09:00Z</dcterms:created>
  <dcterms:modified xsi:type="dcterms:W3CDTF">2022-12-23T10:20:19Z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95708596452443F78394F6307C1C0AB5</vt:lpwstr>
  </property>
  <property fmtid="{D5CDD505-2E9C-101B-9397-08002B2CF9AE}" pid="3" name="KSOProductBuildVer">
    <vt:lpwstr>2052-11.1.0.12970</vt:lpwstr>
  </property>
</Properties>
</file>