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特价明细!$A$1:$W$13</definedName>
  </definedNames>
  <calcPr calcId="144525"/>
</workbook>
</file>

<file path=xl/sharedStrings.xml><?xml version="1.0" encoding="utf-8"?>
<sst xmlns="http://schemas.openxmlformats.org/spreadsheetml/2006/main" count="270" uniqueCount="104">
  <si>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</si>
  <si>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</si>
  <si>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</si>
  <si>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</si>
  <si>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</si>
  <si>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</si>
  <si>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</si>
  <si>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</si>
  <si>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</si>
  <si>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</si>
  <si>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</si>
  <si>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</si>
  <si>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</si>
  <si>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</si>
  <si>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</si>
  <si>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</si>
  <si>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</si>
  <si>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</si>
  <si>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</si>
  <si>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</si>
  <si>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</si>
  <si>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</si>
  <si>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</si>
  <si>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盐酸贝那普利片(洛汀新)</t>
  </si>
  <si>
    <t>10mgx14片</t>
  </si>
  <si>
    <t>盒</t>
  </si>
  <si>
    <t>北京诺华制药有限公司</t>
  </si>
  <si>
    <t>四川太极大邑县晋原镇东街药店</t>
  </si>
  <si>
    <t>在营</t>
  </si>
  <si>
    <t>新增</t>
  </si>
  <si>
    <t>苯磺酸左氨氯地平片</t>
  </si>
  <si>
    <t>2.5mgx7片x2板</t>
  </si>
  <si>
    <t>施慧达药业集团有限公司（原吉林省天风制药）</t>
  </si>
  <si>
    <t>四川太极都江堰药店</t>
  </si>
  <si>
    <t>阿托伐他汀钙片</t>
  </si>
  <si>
    <t>20mgx7片</t>
  </si>
  <si>
    <t>辉瑞制药有限公司</t>
  </si>
  <si>
    <t>四川太极高新区新下街药店</t>
  </si>
  <si>
    <t>鼻渊舒口服液</t>
  </si>
  <si>
    <t>10mlx6支(无糖)</t>
  </si>
  <si>
    <t>成都华神集团股份有限公司制药厂</t>
  </si>
  <si>
    <t>四川太极金牛区银沙路药店</t>
  </si>
  <si>
    <t>复方甘草酸苷片</t>
  </si>
  <si>
    <t>21片</t>
  </si>
  <si>
    <t>卫材(中国)药业有限公司</t>
  </si>
  <si>
    <t>四川太极大邑县晋原镇北街药店</t>
  </si>
  <si>
    <t>盐酸地尔硫卓缓释胶囊(Ⅱ)(合贝爽)</t>
  </si>
  <si>
    <t>90mgx10粒</t>
  </si>
  <si>
    <t>天津田边制药有限公司</t>
  </si>
  <si>
    <t>四川太极金牛区沙湾东一路药店</t>
  </si>
  <si>
    <t>12月新增</t>
  </si>
  <si>
    <t>桂龙药膏</t>
  </si>
  <si>
    <t>202克x6瓶</t>
  </si>
  <si>
    <t>广西邦琪药业有限公司</t>
  </si>
  <si>
    <t>四川太极都江堰景中路店</t>
  </si>
  <si>
    <t>精蛋白人胰岛素混合注射液（30R）(30/70混合重组人胰岛素注射液)</t>
  </si>
  <si>
    <t>3ml：300IU</t>
  </si>
  <si>
    <t>支</t>
  </si>
  <si>
    <t>通化东宝药业股份有限公司</t>
  </si>
  <si>
    <t>四川太极武侯区大华街药店</t>
  </si>
  <si>
    <t>培哚普利叔丁胺片(原培哚普利片)</t>
  </si>
  <si>
    <t>4mgx10片</t>
  </si>
  <si>
    <t>施维雅(天津)制药有限公司</t>
  </si>
  <si>
    <t>四川太极都江堰市蒲阳路药店</t>
  </si>
  <si>
    <t>玉泉丸</t>
  </si>
  <si>
    <t>60g</t>
  </si>
  <si>
    <t>瓶</t>
  </si>
  <si>
    <t>成都九芝堂金鼎药业有限公司</t>
  </si>
  <si>
    <t>盐酸二甲双胍缓释片</t>
  </si>
  <si>
    <t>0.5gx30片</t>
  </si>
  <si>
    <t>德国Merck KGaA</t>
  </si>
  <si>
    <t>清喉利咽颗粒</t>
  </si>
  <si>
    <t>5gx18袋（乳糖型）</t>
  </si>
  <si>
    <t>桂龙药业(安徽)有限公司</t>
  </si>
  <si>
    <t>四川太极邛崃市文君街道杏林路药店</t>
  </si>
  <si>
    <t>复方南板蓝根片</t>
  </si>
  <si>
    <t>100片（糖衣）</t>
  </si>
  <si>
    <t>广东省罗浮山白鹤制药厂</t>
  </si>
  <si>
    <t>四川太极大邑县晋原镇通达东路五段药店</t>
  </si>
  <si>
    <t>四川太极邛崃市临邛镇翠荫街药店</t>
  </si>
  <si>
    <t>四川太极邛崃市临邛镇洪川小区药店</t>
  </si>
  <si>
    <t>四川太极大邑县晋原镇潘家街药店</t>
  </si>
  <si>
    <t>四川太极都江堰聚源镇药店</t>
  </si>
  <si>
    <t>四川太极五津西路药店</t>
  </si>
  <si>
    <t>四川太极青羊区蜀鑫路药店</t>
  </si>
  <si>
    <t>四川太极金牛区花照壁药店</t>
  </si>
  <si>
    <t>四川太极大邑晋原街道金巷西街药店</t>
  </si>
  <si>
    <t>四川太极旗舰店</t>
  </si>
  <si>
    <t>四川太极金带街药店</t>
  </si>
  <si>
    <t>四川太极高新区中和大道药店</t>
  </si>
  <si>
    <t>四川太极崇州市崇阳镇尚贤坊街药店</t>
  </si>
  <si>
    <t>四川太极三江店</t>
  </si>
  <si>
    <t>复方丹参滴丸</t>
  </si>
  <si>
    <t>27mgx150丸x2小瓶(薄膜滴丸)</t>
  </si>
  <si>
    <t>天士力医药集团股份有限公司(原:天士力制药集团股份有限公司)</t>
  </si>
  <si>
    <t>四川太极武侯区逸都路药店</t>
  </si>
  <si>
    <t>未备注新增不处理</t>
  </si>
  <si>
    <t>脑心清片</t>
  </si>
  <si>
    <t>0.41gx36片(薄膜衣)</t>
  </si>
  <si>
    <t>广州白云山和记黄埔中药有限公司(原广州白云山中药厂</t>
  </si>
  <si>
    <t>四川太极金牛区五福桥东路药店</t>
  </si>
  <si>
    <t>格列齐特片（Ⅱ）</t>
  </si>
  <si>
    <t>80mgx100片</t>
  </si>
  <si>
    <t>湖南千金湘江药业股份有限公司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</si>
</sst>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22" fontId="4" fillId="0" borderId="1" xfId="0" applyNumberFormat="1" applyFont="1" applyBorder="1" applyAlignment="1">
      <alignment horizontal="left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workbookViewId="0">
      <selection activeCell="J38" sqref="J38"/>
    </sheetView>
  </sheetViews>
  <sheetFormatPr defaultColWidth="9" defaultRowHeight="13.5"/>
  <cols>
    <col min="1" max="1" width="5.875" customWidth="1"/>
    <col min="2" max="2" width="6.75" customWidth="1"/>
    <col min="3" max="3" width="18.625" customWidth="1"/>
    <col min="4" max="4" width="13.125" customWidth="1"/>
    <col min="5" max="5" width="5.875" customWidth="1"/>
    <col min="6" max="6" width="12.5" customWidth="1"/>
    <col min="7" max="7" width="7" customWidth="1"/>
    <col min="8" max="8" width="12.5" customWidth="1"/>
    <col min="9" max="9" width="6.875" customWidth="1"/>
    <col min="10" max="10" width="6.625" customWidth="1"/>
    <col min="11" max="11" width="6.25" style="13" customWidth="1"/>
    <col min="12" max="12" width="8.5" customWidth="1"/>
    <col min="13" max="13" width="9.625" customWidth="1"/>
    <col min="14" max="14" width="5.875" style="13" customWidth="1"/>
    <col min="15" max="15" width="6.125" customWidth="1"/>
    <col min="16" max="16" width="8.25" customWidth="1"/>
    <col min="17" max="17" width="7.625" customWidth="1"/>
    <col min="18" max="18" width="7.5" customWidth="1"/>
    <col min="19" max="19" width="8.125" customWidth="1"/>
    <col min="20" max="20" width="6.375" customWidth="1"/>
    <col min="21" max="21" width="7.625" customWidth="1"/>
    <col min="22" max="22" width="18.25"/>
    <col min="23" max="23" width="16.625" customWidth="1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4" t="s">
        <v>10</v>
      </c>
      <c r="L1" s="6" t="s">
        <v>11</v>
      </c>
      <c r="M1" s="6" t="s">
        <v>12</v>
      </c>
      <c r="N1" s="14" t="s">
        <v>13</v>
      </c>
      <c r="O1" s="2" t="s">
        <v>14</v>
      </c>
      <c r="P1" s="2" t="s">
        <v>15</v>
      </c>
      <c r="Q1" s="9" t="s">
        <v>16</v>
      </c>
      <c r="R1" s="9" t="s">
        <v>17</v>
      </c>
      <c r="S1" s="2" t="s">
        <v>18</v>
      </c>
      <c r="T1" s="2" t="s">
        <v>19</v>
      </c>
      <c r="U1" s="2" t="s">
        <v>20</v>
      </c>
      <c r="V1" s="10" t="s">
        <v>21</v>
      </c>
      <c r="W1" s="11" t="s">
        <v>22</v>
      </c>
    </row>
    <row r="2" spans="1:23">
      <c r="A2" s="3">
        <v>1</v>
      </c>
      <c r="B2" s="4">
        <v>16216</v>
      </c>
      <c r="C2" s="3" t="s">
        <v>23</v>
      </c>
      <c r="D2" s="3" t="s">
        <v>24</v>
      </c>
      <c r="E2" s="3" t="s">
        <v>25</v>
      </c>
      <c r="F2" s="3" t="s">
        <v>26</v>
      </c>
      <c r="G2" s="4">
        <v>748</v>
      </c>
      <c r="H2" s="5" t="s">
        <v>27</v>
      </c>
      <c r="I2" s="3">
        <v>31.65</v>
      </c>
      <c r="J2" s="3">
        <v>45.5</v>
      </c>
      <c r="K2" s="15">
        <v>39</v>
      </c>
      <c r="L2" s="16">
        <f t="shared" ref="L2:L14" si="0">(J2-I2)/J2</f>
        <v>0.304395604395604</v>
      </c>
      <c r="M2" s="16">
        <f t="shared" ref="M2:M14" si="1">(K2-I2)/K2</f>
        <v>0.188461538461538</v>
      </c>
      <c r="N2" s="15">
        <v>3</v>
      </c>
      <c r="O2" s="3"/>
      <c r="P2" s="3">
        <v>245</v>
      </c>
      <c r="Q2" s="3">
        <f t="shared" ref="Q2:Q13" si="2">K2-J2</f>
        <v>-6.5</v>
      </c>
      <c r="R2" s="3"/>
      <c r="S2" s="3">
        <v>460</v>
      </c>
      <c r="T2" s="4">
        <v>3</v>
      </c>
      <c r="U2" s="3" t="s">
        <v>28</v>
      </c>
      <c r="V2" s="12">
        <v>44903.4933101852</v>
      </c>
      <c r="W2" s="5" t="s">
        <v>29</v>
      </c>
    </row>
    <row r="3" spans="1:23">
      <c r="A3" s="3">
        <v>2</v>
      </c>
      <c r="B3" s="4">
        <v>189135</v>
      </c>
      <c r="C3" s="3" t="s">
        <v>30</v>
      </c>
      <c r="D3" s="3" t="s">
        <v>31</v>
      </c>
      <c r="E3" s="3" t="s">
        <v>25</v>
      </c>
      <c r="F3" s="3" t="s">
        <v>32</v>
      </c>
      <c r="G3" s="4">
        <v>351</v>
      </c>
      <c r="H3" s="5" t="s">
        <v>33</v>
      </c>
      <c r="I3" s="3">
        <v>25.5</v>
      </c>
      <c r="J3" s="3">
        <v>29.8</v>
      </c>
      <c r="K3" s="15">
        <v>19.8</v>
      </c>
      <c r="L3" s="16">
        <f t="shared" si="0"/>
        <v>0.144295302013423</v>
      </c>
      <c r="M3" s="16">
        <f t="shared" si="1"/>
        <v>-0.287878787878788</v>
      </c>
      <c r="N3" s="15">
        <v>1</v>
      </c>
      <c r="O3" s="3"/>
      <c r="P3" s="3">
        <v>11841</v>
      </c>
      <c r="Q3" s="3">
        <f t="shared" si="2"/>
        <v>-10</v>
      </c>
      <c r="R3" s="3"/>
      <c r="S3" s="3">
        <v>4569</v>
      </c>
      <c r="T3" s="4">
        <v>16</v>
      </c>
      <c r="U3" s="3" t="s">
        <v>28</v>
      </c>
      <c r="V3" s="12">
        <v>44910.3673958333</v>
      </c>
      <c r="W3" s="5" t="s">
        <v>29</v>
      </c>
    </row>
    <row r="4" spans="1:23">
      <c r="A4" s="3">
        <v>3</v>
      </c>
      <c r="B4" s="4">
        <v>40989</v>
      </c>
      <c r="C4" s="3" t="s">
        <v>34</v>
      </c>
      <c r="D4" s="3" t="s">
        <v>35</v>
      </c>
      <c r="E4" s="3" t="s">
        <v>25</v>
      </c>
      <c r="F4" s="3" t="s">
        <v>36</v>
      </c>
      <c r="G4" s="4">
        <v>105751</v>
      </c>
      <c r="H4" s="5" t="s">
        <v>37</v>
      </c>
      <c r="I4" s="3">
        <v>41.41</v>
      </c>
      <c r="J4" s="3">
        <v>45.27</v>
      </c>
      <c r="K4" s="15">
        <v>35</v>
      </c>
      <c r="L4" s="16">
        <f t="shared" si="0"/>
        <v>0.0852661806936162</v>
      </c>
      <c r="M4" s="16">
        <f t="shared" si="1"/>
        <v>-0.183142857142857</v>
      </c>
      <c r="N4" s="15">
        <v>2</v>
      </c>
      <c r="O4" s="3"/>
      <c r="P4" s="3">
        <v>1141</v>
      </c>
      <c r="Q4" s="3">
        <f t="shared" si="2"/>
        <v>-10.27</v>
      </c>
      <c r="R4" s="3"/>
      <c r="S4" s="3">
        <v>813</v>
      </c>
      <c r="T4" s="5"/>
      <c r="U4" s="3" t="s">
        <v>28</v>
      </c>
      <c r="V4" s="12">
        <v>44911.6793287037</v>
      </c>
      <c r="W4" s="5" t="s">
        <v>29</v>
      </c>
    </row>
    <row r="5" spans="1:23">
      <c r="A5" s="3">
        <v>4</v>
      </c>
      <c r="B5" s="4">
        <v>2474</v>
      </c>
      <c r="C5" s="3" t="s">
        <v>38</v>
      </c>
      <c r="D5" s="3" t="s">
        <v>39</v>
      </c>
      <c r="E5" s="3" t="s">
        <v>25</v>
      </c>
      <c r="F5" s="3" t="s">
        <v>40</v>
      </c>
      <c r="G5" s="4">
        <v>108277</v>
      </c>
      <c r="H5" s="5" t="s">
        <v>41</v>
      </c>
      <c r="I5" s="3">
        <v>18.36</v>
      </c>
      <c r="J5" s="3">
        <v>22.5</v>
      </c>
      <c r="K5" s="15">
        <v>18</v>
      </c>
      <c r="L5" s="16">
        <f t="shared" si="0"/>
        <v>0.184</v>
      </c>
      <c r="M5" s="16">
        <f t="shared" si="1"/>
        <v>-0.02</v>
      </c>
      <c r="N5" s="15">
        <v>2</v>
      </c>
      <c r="O5" s="3"/>
      <c r="P5" s="3">
        <v>637</v>
      </c>
      <c r="Q5" s="3">
        <f t="shared" si="2"/>
        <v>-4.5</v>
      </c>
      <c r="R5" s="3"/>
      <c r="S5" s="3">
        <v>425</v>
      </c>
      <c r="T5" s="5"/>
      <c r="U5" s="3" t="s">
        <v>28</v>
      </c>
      <c r="V5" s="12">
        <v>44913.4749537037</v>
      </c>
      <c r="W5" s="5" t="s">
        <v>29</v>
      </c>
    </row>
    <row r="6" spans="1:23">
      <c r="A6" s="3">
        <v>5</v>
      </c>
      <c r="B6" s="4">
        <v>56793</v>
      </c>
      <c r="C6" s="3" t="s">
        <v>42</v>
      </c>
      <c r="D6" s="3" t="s">
        <v>43</v>
      </c>
      <c r="E6" s="3" t="s">
        <v>25</v>
      </c>
      <c r="F6" s="3" t="s">
        <v>44</v>
      </c>
      <c r="G6" s="4">
        <v>107728</v>
      </c>
      <c r="H6" s="5" t="s">
        <v>45</v>
      </c>
      <c r="I6" s="3">
        <v>35.47</v>
      </c>
      <c r="J6" s="3">
        <v>39</v>
      </c>
      <c r="K6" s="15">
        <v>35</v>
      </c>
      <c r="L6" s="16">
        <f t="shared" si="0"/>
        <v>0.0905128205128205</v>
      </c>
      <c r="M6" s="16">
        <f t="shared" si="1"/>
        <v>-0.0134285714285714</v>
      </c>
      <c r="N6" s="15">
        <v>2</v>
      </c>
      <c r="O6" s="3"/>
      <c r="P6" s="3">
        <v>517</v>
      </c>
      <c r="Q6" s="3">
        <f t="shared" si="2"/>
        <v>-4</v>
      </c>
      <c r="R6" s="3"/>
      <c r="S6" s="3">
        <v>636</v>
      </c>
      <c r="T6" s="4">
        <v>10</v>
      </c>
      <c r="U6" s="3" t="s">
        <v>28</v>
      </c>
      <c r="V6" s="12">
        <v>44905.7682638889</v>
      </c>
      <c r="W6" s="5" t="s">
        <v>29</v>
      </c>
    </row>
    <row r="7" spans="1:23">
      <c r="A7" s="3">
        <v>6</v>
      </c>
      <c r="B7" s="4">
        <v>39399</v>
      </c>
      <c r="C7" s="3" t="s">
        <v>46</v>
      </c>
      <c r="D7" s="3" t="s">
        <v>47</v>
      </c>
      <c r="E7" s="3" t="s">
        <v>25</v>
      </c>
      <c r="F7" s="3" t="s">
        <v>48</v>
      </c>
      <c r="G7" s="4">
        <v>118151</v>
      </c>
      <c r="H7" s="5" t="s">
        <v>49</v>
      </c>
      <c r="I7" s="3">
        <v>19.86</v>
      </c>
      <c r="J7" s="3">
        <v>23.8</v>
      </c>
      <c r="K7" s="15">
        <v>20</v>
      </c>
      <c r="L7" s="16">
        <f t="shared" si="0"/>
        <v>0.165546218487395</v>
      </c>
      <c r="M7" s="16">
        <f t="shared" si="1"/>
        <v>0.00700000000000003</v>
      </c>
      <c r="N7" s="15">
        <v>2</v>
      </c>
      <c r="O7" s="3"/>
      <c r="P7" s="3">
        <v>424</v>
      </c>
      <c r="Q7" s="3">
        <f t="shared" si="2"/>
        <v>-3.8</v>
      </c>
      <c r="R7" s="3"/>
      <c r="S7" s="3">
        <v>331</v>
      </c>
      <c r="T7" s="4">
        <v>1</v>
      </c>
      <c r="U7" s="3" t="s">
        <v>28</v>
      </c>
      <c r="V7" s="12">
        <v>44904.7845833333</v>
      </c>
      <c r="W7" s="5" t="s">
        <v>50</v>
      </c>
    </row>
    <row r="8" spans="1:23">
      <c r="A8" s="3">
        <v>7</v>
      </c>
      <c r="B8" s="4">
        <v>152624</v>
      </c>
      <c r="C8" s="3" t="s">
        <v>51</v>
      </c>
      <c r="D8" s="3" t="s">
        <v>52</v>
      </c>
      <c r="E8" s="3" t="s">
        <v>25</v>
      </c>
      <c r="F8" s="3" t="s">
        <v>53</v>
      </c>
      <c r="G8" s="4">
        <v>587</v>
      </c>
      <c r="H8" s="5" t="s">
        <v>54</v>
      </c>
      <c r="I8" s="3">
        <v>1351.5</v>
      </c>
      <c r="J8" s="3">
        <v>1490</v>
      </c>
      <c r="K8" s="15">
        <v>1400</v>
      </c>
      <c r="L8" s="16">
        <f t="shared" si="0"/>
        <v>0.0929530201342282</v>
      </c>
      <c r="M8" s="16">
        <f t="shared" si="1"/>
        <v>0.0346428571428571</v>
      </c>
      <c r="N8" s="15">
        <v>3</v>
      </c>
      <c r="O8" s="3"/>
      <c r="P8" s="3">
        <v>72</v>
      </c>
      <c r="Q8" s="3">
        <f t="shared" si="2"/>
        <v>-90</v>
      </c>
      <c r="R8" s="3"/>
      <c r="S8" s="3">
        <v>180.000001</v>
      </c>
      <c r="T8" s="4">
        <v>2</v>
      </c>
      <c r="U8" s="3" t="s">
        <v>28</v>
      </c>
      <c r="V8" s="12">
        <v>44909.5934027778</v>
      </c>
      <c r="W8" s="5" t="s">
        <v>29</v>
      </c>
    </row>
    <row r="9" spans="1:23">
      <c r="A9" s="3">
        <v>8</v>
      </c>
      <c r="B9" s="4">
        <v>18081</v>
      </c>
      <c r="C9" s="3" t="s">
        <v>55</v>
      </c>
      <c r="D9" s="3" t="s">
        <v>56</v>
      </c>
      <c r="E9" s="3" t="s">
        <v>57</v>
      </c>
      <c r="F9" s="3" t="s">
        <v>58</v>
      </c>
      <c r="G9" s="4">
        <v>104429</v>
      </c>
      <c r="H9" s="5" t="s">
        <v>59</v>
      </c>
      <c r="I9" s="3">
        <v>28</v>
      </c>
      <c r="J9" s="3">
        <v>46</v>
      </c>
      <c r="K9" s="15">
        <v>30</v>
      </c>
      <c r="L9" s="16">
        <f t="shared" si="0"/>
        <v>0.391304347826087</v>
      </c>
      <c r="M9" s="16">
        <f t="shared" si="1"/>
        <v>0.0666666666666667</v>
      </c>
      <c r="N9" s="15">
        <v>2</v>
      </c>
      <c r="O9" s="3"/>
      <c r="P9" s="3">
        <v>451</v>
      </c>
      <c r="Q9" s="3">
        <f t="shared" si="2"/>
        <v>-16</v>
      </c>
      <c r="R9" s="3"/>
      <c r="S9" s="3">
        <v>356</v>
      </c>
      <c r="T9" s="4">
        <v>5</v>
      </c>
      <c r="U9" s="3" t="s">
        <v>28</v>
      </c>
      <c r="V9" s="12">
        <v>44907.8645023148</v>
      </c>
      <c r="W9" s="5" t="s">
        <v>29</v>
      </c>
    </row>
    <row r="10" spans="1:23">
      <c r="A10" s="3">
        <v>9</v>
      </c>
      <c r="B10" s="4">
        <v>3628</v>
      </c>
      <c r="C10" s="3" t="s">
        <v>60</v>
      </c>
      <c r="D10" s="3" t="s">
        <v>61</v>
      </c>
      <c r="E10" s="3" t="s">
        <v>25</v>
      </c>
      <c r="F10" s="3" t="s">
        <v>62</v>
      </c>
      <c r="G10" s="4">
        <v>738</v>
      </c>
      <c r="H10" s="5" t="s">
        <v>63</v>
      </c>
      <c r="I10" s="3">
        <v>27.2</v>
      </c>
      <c r="J10" s="3">
        <v>36.5</v>
      </c>
      <c r="K10" s="15">
        <v>30</v>
      </c>
      <c r="L10" s="16">
        <f t="shared" si="0"/>
        <v>0.254794520547945</v>
      </c>
      <c r="M10" s="16">
        <f t="shared" si="1"/>
        <v>0.0933333333333334</v>
      </c>
      <c r="N10" s="15">
        <v>3</v>
      </c>
      <c r="O10" s="3"/>
      <c r="P10" s="3">
        <v>663</v>
      </c>
      <c r="Q10" s="3">
        <f t="shared" si="2"/>
        <v>-6.5</v>
      </c>
      <c r="R10" s="3"/>
      <c r="S10" s="3">
        <v>510</v>
      </c>
      <c r="T10" s="4">
        <v>2</v>
      </c>
      <c r="U10" s="3" t="s">
        <v>28</v>
      </c>
      <c r="V10" s="12">
        <v>44903.5708101852</v>
      </c>
      <c r="W10" s="5" t="s">
        <v>29</v>
      </c>
    </row>
    <row r="11" spans="1:23">
      <c r="A11" s="3">
        <v>10</v>
      </c>
      <c r="B11" s="4">
        <v>3327</v>
      </c>
      <c r="C11" s="3" t="s">
        <v>64</v>
      </c>
      <c r="D11" s="3" t="s">
        <v>65</v>
      </c>
      <c r="E11" s="3" t="s">
        <v>66</v>
      </c>
      <c r="F11" s="3" t="s">
        <v>67</v>
      </c>
      <c r="G11" s="4">
        <v>738</v>
      </c>
      <c r="H11" s="5" t="s">
        <v>63</v>
      </c>
      <c r="I11" s="3">
        <v>17.5</v>
      </c>
      <c r="J11" s="3">
        <v>23.5</v>
      </c>
      <c r="K11" s="15">
        <v>19.5</v>
      </c>
      <c r="L11" s="16">
        <f t="shared" si="0"/>
        <v>0.25531914893617</v>
      </c>
      <c r="M11" s="16">
        <f t="shared" si="1"/>
        <v>0.102564102564103</v>
      </c>
      <c r="N11" s="15">
        <v>3</v>
      </c>
      <c r="O11" s="3"/>
      <c r="P11" s="3">
        <v>32</v>
      </c>
      <c r="Q11" s="3">
        <f t="shared" si="2"/>
        <v>-4</v>
      </c>
      <c r="R11" s="3"/>
      <c r="S11" s="3">
        <v>32</v>
      </c>
      <c r="T11" s="5"/>
      <c r="U11" s="3" t="s">
        <v>28</v>
      </c>
      <c r="V11" s="12">
        <v>44908.6590046296</v>
      </c>
      <c r="W11" s="5" t="s">
        <v>29</v>
      </c>
    </row>
    <row r="12" spans="1:23">
      <c r="A12" s="3">
        <v>11</v>
      </c>
      <c r="B12" s="4">
        <v>185260</v>
      </c>
      <c r="C12" s="3" t="s">
        <v>68</v>
      </c>
      <c r="D12" s="3" t="s">
        <v>69</v>
      </c>
      <c r="E12" s="3" t="s">
        <v>25</v>
      </c>
      <c r="F12" s="3" t="s">
        <v>70</v>
      </c>
      <c r="G12" s="4">
        <v>108277</v>
      </c>
      <c r="H12" s="5" t="s">
        <v>41</v>
      </c>
      <c r="I12" s="3">
        <v>37.32</v>
      </c>
      <c r="J12" s="3">
        <v>54.5</v>
      </c>
      <c r="K12" s="15">
        <v>45</v>
      </c>
      <c r="L12" s="16">
        <f t="shared" si="0"/>
        <v>0.315229357798165</v>
      </c>
      <c r="M12" s="16">
        <f t="shared" si="1"/>
        <v>0.170666666666667</v>
      </c>
      <c r="N12" s="15">
        <v>1</v>
      </c>
      <c r="O12" s="3"/>
      <c r="P12" s="3">
        <v>1255</v>
      </c>
      <c r="Q12" s="3">
        <f t="shared" si="2"/>
        <v>-9.5</v>
      </c>
      <c r="R12" s="3"/>
      <c r="S12" s="3">
        <v>868</v>
      </c>
      <c r="T12" s="4">
        <v>2</v>
      </c>
      <c r="U12" s="3" t="s">
        <v>28</v>
      </c>
      <c r="V12" s="12">
        <v>44904.7129976852</v>
      </c>
      <c r="W12" s="5" t="s">
        <v>29</v>
      </c>
    </row>
    <row r="13" spans="1:23">
      <c r="A13" s="3">
        <v>12</v>
      </c>
      <c r="B13" s="4">
        <v>56449</v>
      </c>
      <c r="C13" s="3" t="s">
        <v>71</v>
      </c>
      <c r="D13" s="3" t="s">
        <v>72</v>
      </c>
      <c r="E13" s="3" t="s">
        <v>25</v>
      </c>
      <c r="F13" s="3" t="s">
        <v>73</v>
      </c>
      <c r="G13" s="4">
        <v>111400</v>
      </c>
      <c r="H13" s="5" t="s">
        <v>74</v>
      </c>
      <c r="I13" s="3">
        <v>32.5</v>
      </c>
      <c r="J13" s="3">
        <v>65</v>
      </c>
      <c r="K13" s="15">
        <v>52</v>
      </c>
      <c r="L13" s="16">
        <f t="shared" si="0"/>
        <v>0.5</v>
      </c>
      <c r="M13" s="16">
        <f t="shared" si="1"/>
        <v>0.375</v>
      </c>
      <c r="N13" s="15">
        <v>3</v>
      </c>
      <c r="O13" s="3"/>
      <c r="P13" s="3">
        <v>1154</v>
      </c>
      <c r="Q13" s="3">
        <f t="shared" si="2"/>
        <v>-13</v>
      </c>
      <c r="R13" s="3"/>
      <c r="S13" s="3">
        <v>254</v>
      </c>
      <c r="T13" s="5"/>
      <c r="U13" s="3" t="s">
        <v>28</v>
      </c>
      <c r="V13" s="12">
        <v>44907.4646527778</v>
      </c>
      <c r="W13" s="5" t="s">
        <v>29</v>
      </c>
    </row>
    <row r="14" spans="1:23">
      <c r="A14" s="3">
        <v>13</v>
      </c>
      <c r="B14" s="4">
        <v>147951</v>
      </c>
      <c r="C14" s="4" t="s">
        <v>75</v>
      </c>
      <c r="D14" s="4" t="s">
        <v>76</v>
      </c>
      <c r="E14" s="4" t="s">
        <v>66</v>
      </c>
      <c r="F14" s="4" t="s">
        <v>77</v>
      </c>
      <c r="G14" s="4">
        <v>717</v>
      </c>
      <c r="H14" s="4" t="s">
        <v>78</v>
      </c>
      <c r="I14" s="3">
        <v>3.4</v>
      </c>
      <c r="J14" s="4">
        <v>11</v>
      </c>
      <c r="K14" s="15">
        <v>8.5</v>
      </c>
      <c r="L14" s="17">
        <f t="shared" si="0"/>
        <v>0.690909090909091</v>
      </c>
      <c r="M14" s="17">
        <f t="shared" si="1"/>
        <v>0.6</v>
      </c>
      <c r="N14" s="15">
        <v>3</v>
      </c>
      <c r="O14" s="4"/>
      <c r="P14" s="4"/>
      <c r="Q14" s="4"/>
      <c r="R14" s="4"/>
      <c r="S14" s="4"/>
      <c r="T14" s="4"/>
      <c r="U14" s="3" t="s">
        <v>28</v>
      </c>
      <c r="V14" s="4"/>
      <c r="W14" s="5" t="s">
        <v>29</v>
      </c>
    </row>
    <row r="15" spans="1:23">
      <c r="A15" s="3">
        <v>14</v>
      </c>
      <c r="B15" s="4">
        <v>147951</v>
      </c>
      <c r="C15" s="4" t="s">
        <v>75</v>
      </c>
      <c r="D15" s="4" t="s">
        <v>76</v>
      </c>
      <c r="E15" s="4" t="s">
        <v>66</v>
      </c>
      <c r="F15" s="4" t="s">
        <v>77</v>
      </c>
      <c r="G15" s="4">
        <v>102564</v>
      </c>
      <c r="H15" s="4" t="s">
        <v>79</v>
      </c>
      <c r="I15" s="3">
        <v>3.4</v>
      </c>
      <c r="J15" s="4">
        <v>11</v>
      </c>
      <c r="K15" s="15">
        <v>8.5</v>
      </c>
      <c r="L15" s="17">
        <f t="shared" ref="L15:L30" si="3">(J15-I15)/J15</f>
        <v>0.690909090909091</v>
      </c>
      <c r="M15" s="17">
        <f t="shared" ref="M15:M30" si="4">(K15-I15)/K15</f>
        <v>0.6</v>
      </c>
      <c r="N15" s="15">
        <v>3</v>
      </c>
      <c r="O15" s="4"/>
      <c r="P15" s="4"/>
      <c r="Q15" s="4"/>
      <c r="R15" s="4"/>
      <c r="S15" s="4"/>
      <c r="T15" s="4"/>
      <c r="U15" s="3" t="s">
        <v>28</v>
      </c>
      <c r="V15" s="4"/>
      <c r="W15" s="5" t="s">
        <v>29</v>
      </c>
    </row>
    <row r="16" spans="1:23">
      <c r="A16" s="3">
        <v>15</v>
      </c>
      <c r="B16" s="4">
        <v>147951</v>
      </c>
      <c r="C16" s="4" t="s">
        <v>75</v>
      </c>
      <c r="D16" s="4" t="s">
        <v>76</v>
      </c>
      <c r="E16" s="4" t="s">
        <v>66</v>
      </c>
      <c r="F16" s="4" t="s">
        <v>77</v>
      </c>
      <c r="G16" s="4">
        <v>721</v>
      </c>
      <c r="H16" s="4" t="s">
        <v>80</v>
      </c>
      <c r="I16" s="3">
        <v>3.4</v>
      </c>
      <c r="J16" s="4">
        <v>11</v>
      </c>
      <c r="K16" s="15">
        <v>8.5</v>
      </c>
      <c r="L16" s="17">
        <f t="shared" si="3"/>
        <v>0.690909090909091</v>
      </c>
      <c r="M16" s="17">
        <f t="shared" si="4"/>
        <v>0.6</v>
      </c>
      <c r="N16" s="15">
        <v>3</v>
      </c>
      <c r="O16" s="4"/>
      <c r="P16" s="4"/>
      <c r="Q16" s="4"/>
      <c r="R16" s="4"/>
      <c r="S16" s="4"/>
      <c r="T16" s="4"/>
      <c r="U16" s="3" t="s">
        <v>28</v>
      </c>
      <c r="V16" s="4"/>
      <c r="W16" s="5" t="s">
        <v>29</v>
      </c>
    </row>
    <row r="17" spans="1:23">
      <c r="A17" s="3">
        <v>16</v>
      </c>
      <c r="B17" s="4">
        <v>147951</v>
      </c>
      <c r="C17" s="4" t="s">
        <v>75</v>
      </c>
      <c r="D17" s="4" t="s">
        <v>76</v>
      </c>
      <c r="E17" s="4" t="s">
        <v>66</v>
      </c>
      <c r="F17" s="4" t="s">
        <v>77</v>
      </c>
      <c r="G17" s="4">
        <v>104533</v>
      </c>
      <c r="H17" s="4" t="s">
        <v>81</v>
      </c>
      <c r="I17" s="3">
        <v>3.45</v>
      </c>
      <c r="J17" s="4">
        <v>11</v>
      </c>
      <c r="K17" s="15">
        <v>8.5</v>
      </c>
      <c r="L17" s="17">
        <f t="shared" si="3"/>
        <v>0.686363636363636</v>
      </c>
      <c r="M17" s="17">
        <f t="shared" si="4"/>
        <v>0.594117647058824</v>
      </c>
      <c r="N17" s="15">
        <v>3</v>
      </c>
      <c r="O17" s="4"/>
      <c r="P17" s="4"/>
      <c r="Q17" s="4"/>
      <c r="R17" s="4"/>
      <c r="S17" s="4"/>
      <c r="T17" s="4"/>
      <c r="U17" s="3" t="s">
        <v>28</v>
      </c>
      <c r="V17" s="4"/>
      <c r="W17" s="5" t="s">
        <v>29</v>
      </c>
    </row>
    <row r="18" spans="1:23">
      <c r="A18" s="3">
        <v>17</v>
      </c>
      <c r="B18" s="4">
        <v>147951</v>
      </c>
      <c r="C18" s="4" t="s">
        <v>75</v>
      </c>
      <c r="D18" s="4" t="s">
        <v>76</v>
      </c>
      <c r="E18" s="4" t="s">
        <v>66</v>
      </c>
      <c r="F18" s="4" t="s">
        <v>77</v>
      </c>
      <c r="G18" s="4">
        <v>713</v>
      </c>
      <c r="H18" s="4" t="s">
        <v>82</v>
      </c>
      <c r="I18" s="3">
        <v>3.4</v>
      </c>
      <c r="J18" s="4">
        <v>11</v>
      </c>
      <c r="K18" s="15">
        <v>8.5</v>
      </c>
      <c r="L18" s="17">
        <f t="shared" si="3"/>
        <v>0.690909090909091</v>
      </c>
      <c r="M18" s="17">
        <f t="shared" si="4"/>
        <v>0.6</v>
      </c>
      <c r="N18" s="15">
        <v>3</v>
      </c>
      <c r="O18" s="4"/>
      <c r="P18" s="4"/>
      <c r="Q18" s="4"/>
      <c r="R18" s="4"/>
      <c r="S18" s="4"/>
      <c r="T18" s="4"/>
      <c r="U18" s="3" t="s">
        <v>28</v>
      </c>
      <c r="V18" s="4"/>
      <c r="W18" s="5" t="s">
        <v>29</v>
      </c>
    </row>
    <row r="19" spans="1:23">
      <c r="A19" s="3">
        <v>18</v>
      </c>
      <c r="B19" s="4">
        <v>147951</v>
      </c>
      <c r="C19" s="4" t="s">
        <v>75</v>
      </c>
      <c r="D19" s="4" t="s">
        <v>76</v>
      </c>
      <c r="E19" s="4" t="s">
        <v>66</v>
      </c>
      <c r="F19" s="4" t="s">
        <v>77</v>
      </c>
      <c r="G19" s="4">
        <v>385</v>
      </c>
      <c r="H19" s="4" t="s">
        <v>83</v>
      </c>
      <c r="I19" s="3">
        <v>3.4</v>
      </c>
      <c r="J19" s="4">
        <v>11</v>
      </c>
      <c r="K19" s="15">
        <v>8.5</v>
      </c>
      <c r="L19" s="17">
        <f t="shared" si="3"/>
        <v>0.690909090909091</v>
      </c>
      <c r="M19" s="17">
        <f t="shared" si="4"/>
        <v>0.6</v>
      </c>
      <c r="N19" s="15">
        <v>3</v>
      </c>
      <c r="O19" s="4"/>
      <c r="P19" s="4"/>
      <c r="Q19" s="4"/>
      <c r="R19" s="4"/>
      <c r="S19" s="4"/>
      <c r="T19" s="4"/>
      <c r="U19" s="3" t="s">
        <v>28</v>
      </c>
      <c r="V19" s="4"/>
      <c r="W19" s="5" t="s">
        <v>29</v>
      </c>
    </row>
    <row r="20" spans="1:23">
      <c r="A20" s="3">
        <v>19</v>
      </c>
      <c r="B20" s="4">
        <v>147951</v>
      </c>
      <c r="C20" s="4" t="s">
        <v>75</v>
      </c>
      <c r="D20" s="4" t="s">
        <v>76</v>
      </c>
      <c r="E20" s="4" t="s">
        <v>66</v>
      </c>
      <c r="F20" s="4" t="s">
        <v>77</v>
      </c>
      <c r="G20" s="4">
        <v>107728</v>
      </c>
      <c r="H20" s="4" t="s">
        <v>45</v>
      </c>
      <c r="I20" s="3">
        <v>3.4</v>
      </c>
      <c r="J20" s="4">
        <v>11</v>
      </c>
      <c r="K20" s="15">
        <v>8.5</v>
      </c>
      <c r="L20" s="17">
        <f t="shared" si="3"/>
        <v>0.690909090909091</v>
      </c>
      <c r="M20" s="17">
        <f t="shared" si="4"/>
        <v>0.6</v>
      </c>
      <c r="N20" s="15">
        <v>3</v>
      </c>
      <c r="O20" s="4"/>
      <c r="P20" s="4"/>
      <c r="Q20" s="4"/>
      <c r="R20" s="4"/>
      <c r="S20" s="4"/>
      <c r="T20" s="4"/>
      <c r="U20" s="3" t="s">
        <v>28</v>
      </c>
      <c r="V20" s="4"/>
      <c r="W20" s="5" t="s">
        <v>29</v>
      </c>
    </row>
    <row r="21" spans="1:23">
      <c r="A21" s="3">
        <v>20</v>
      </c>
      <c r="B21" s="4">
        <v>147951</v>
      </c>
      <c r="C21" s="4" t="s">
        <v>75</v>
      </c>
      <c r="D21" s="4" t="s">
        <v>76</v>
      </c>
      <c r="E21" s="4" t="s">
        <v>66</v>
      </c>
      <c r="F21" s="4" t="s">
        <v>77</v>
      </c>
      <c r="G21" s="4">
        <v>113025</v>
      </c>
      <c r="H21" s="4" t="s">
        <v>84</v>
      </c>
      <c r="I21" s="3">
        <v>3.1</v>
      </c>
      <c r="J21" s="4">
        <v>11</v>
      </c>
      <c r="K21" s="15">
        <v>8.5</v>
      </c>
      <c r="L21" s="17">
        <f t="shared" si="3"/>
        <v>0.718181818181818</v>
      </c>
      <c r="M21" s="17">
        <f t="shared" si="4"/>
        <v>0.635294117647059</v>
      </c>
      <c r="N21" s="15">
        <v>3</v>
      </c>
      <c r="O21" s="4"/>
      <c r="P21" s="4"/>
      <c r="Q21" s="4"/>
      <c r="R21" s="4"/>
      <c r="S21" s="4"/>
      <c r="T21" s="4"/>
      <c r="U21" s="3" t="s">
        <v>28</v>
      </c>
      <c r="V21" s="4"/>
      <c r="W21" s="5" t="s">
        <v>29</v>
      </c>
    </row>
    <row r="22" spans="1:23">
      <c r="A22" s="3">
        <v>21</v>
      </c>
      <c r="B22" s="4">
        <v>147951</v>
      </c>
      <c r="C22" s="4" t="s">
        <v>75</v>
      </c>
      <c r="D22" s="4" t="s">
        <v>76</v>
      </c>
      <c r="E22" s="4" t="s">
        <v>66</v>
      </c>
      <c r="F22" s="4" t="s">
        <v>77</v>
      </c>
      <c r="G22" s="4">
        <v>111219</v>
      </c>
      <c r="H22" s="4" t="s">
        <v>85</v>
      </c>
      <c r="I22" s="3">
        <v>3.2</v>
      </c>
      <c r="J22" s="4">
        <v>11</v>
      </c>
      <c r="K22" s="15">
        <v>8.5</v>
      </c>
      <c r="L22" s="17">
        <f t="shared" si="3"/>
        <v>0.709090909090909</v>
      </c>
      <c r="M22" s="17">
        <f t="shared" si="4"/>
        <v>0.623529411764706</v>
      </c>
      <c r="N22" s="15">
        <v>3</v>
      </c>
      <c r="O22" s="4"/>
      <c r="P22" s="4"/>
      <c r="Q22" s="4"/>
      <c r="R22" s="4"/>
      <c r="S22" s="4"/>
      <c r="T22" s="4"/>
      <c r="U22" s="3" t="s">
        <v>28</v>
      </c>
      <c r="V22" s="4"/>
      <c r="W22" s="5" t="s">
        <v>29</v>
      </c>
    </row>
    <row r="23" spans="1:23">
      <c r="A23" s="3">
        <v>22</v>
      </c>
      <c r="B23" s="4">
        <v>147951</v>
      </c>
      <c r="C23" s="4" t="s">
        <v>75</v>
      </c>
      <c r="D23" s="4" t="s">
        <v>76</v>
      </c>
      <c r="E23" s="4" t="s">
        <v>66</v>
      </c>
      <c r="F23" s="4" t="s">
        <v>77</v>
      </c>
      <c r="G23" s="4">
        <v>117637</v>
      </c>
      <c r="H23" s="4" t="s">
        <v>86</v>
      </c>
      <c r="I23" s="3">
        <v>3.45</v>
      </c>
      <c r="J23" s="4">
        <v>11</v>
      </c>
      <c r="K23" s="15">
        <v>8.5</v>
      </c>
      <c r="L23" s="17">
        <f t="shared" si="3"/>
        <v>0.686363636363636</v>
      </c>
      <c r="M23" s="17">
        <f t="shared" si="4"/>
        <v>0.594117647058824</v>
      </c>
      <c r="N23" s="15">
        <v>3</v>
      </c>
      <c r="O23" s="4"/>
      <c r="P23" s="4"/>
      <c r="Q23" s="4"/>
      <c r="R23" s="4"/>
      <c r="S23" s="4"/>
      <c r="T23" s="4"/>
      <c r="U23" s="3" t="s">
        <v>28</v>
      </c>
      <c r="V23" s="4"/>
      <c r="W23" s="5" t="s">
        <v>29</v>
      </c>
    </row>
    <row r="24" spans="1:23">
      <c r="A24" s="3">
        <v>23</v>
      </c>
      <c r="B24" s="4">
        <v>147951</v>
      </c>
      <c r="C24" s="4" t="s">
        <v>75</v>
      </c>
      <c r="D24" s="4" t="s">
        <v>76</v>
      </c>
      <c r="E24" s="4" t="s">
        <v>66</v>
      </c>
      <c r="F24" s="4" t="s">
        <v>77</v>
      </c>
      <c r="G24" s="4">
        <v>307</v>
      </c>
      <c r="H24" s="4" t="s">
        <v>87</v>
      </c>
      <c r="I24" s="3">
        <v>3.5</v>
      </c>
      <c r="J24" s="4">
        <v>11</v>
      </c>
      <c r="K24" s="15">
        <v>8.5</v>
      </c>
      <c r="L24" s="17">
        <f t="shared" si="3"/>
        <v>0.681818181818182</v>
      </c>
      <c r="M24" s="17">
        <f t="shared" si="4"/>
        <v>0.588235294117647</v>
      </c>
      <c r="N24" s="15">
        <v>3</v>
      </c>
      <c r="O24" s="4"/>
      <c r="P24" s="4"/>
      <c r="Q24" s="4"/>
      <c r="R24" s="4"/>
      <c r="S24" s="4"/>
      <c r="T24" s="4"/>
      <c r="U24" s="3" t="s">
        <v>28</v>
      </c>
      <c r="V24" s="4"/>
      <c r="W24" s="5" t="s">
        <v>29</v>
      </c>
    </row>
    <row r="25" spans="1:23">
      <c r="A25" s="3">
        <v>24</v>
      </c>
      <c r="B25" s="4">
        <v>147951</v>
      </c>
      <c r="C25" s="4" t="s">
        <v>75</v>
      </c>
      <c r="D25" s="4" t="s">
        <v>76</v>
      </c>
      <c r="E25" s="4" t="s">
        <v>66</v>
      </c>
      <c r="F25" s="4" t="s">
        <v>77</v>
      </c>
      <c r="G25" s="4">
        <v>351</v>
      </c>
      <c r="H25" s="4" t="s">
        <v>33</v>
      </c>
      <c r="I25" s="3">
        <v>3.1</v>
      </c>
      <c r="J25" s="4">
        <v>11</v>
      </c>
      <c r="K25" s="15">
        <v>8.5</v>
      </c>
      <c r="L25" s="17">
        <f t="shared" si="3"/>
        <v>0.718181818181818</v>
      </c>
      <c r="M25" s="17">
        <f t="shared" si="4"/>
        <v>0.635294117647059</v>
      </c>
      <c r="N25" s="15">
        <v>3</v>
      </c>
      <c r="O25" s="4"/>
      <c r="P25" s="4"/>
      <c r="Q25" s="4"/>
      <c r="R25" s="4"/>
      <c r="S25" s="4"/>
      <c r="T25" s="4"/>
      <c r="U25" s="3" t="s">
        <v>28</v>
      </c>
      <c r="V25" s="4"/>
      <c r="W25" s="5" t="s">
        <v>29</v>
      </c>
    </row>
    <row r="26" spans="1:23">
      <c r="A26" s="3">
        <v>25</v>
      </c>
      <c r="B26" s="4">
        <v>147951</v>
      </c>
      <c r="C26" s="4" t="s">
        <v>75</v>
      </c>
      <c r="D26" s="4" t="s">
        <v>76</v>
      </c>
      <c r="E26" s="4" t="s">
        <v>66</v>
      </c>
      <c r="F26" s="4" t="s">
        <v>77</v>
      </c>
      <c r="G26" s="4">
        <v>367</v>
      </c>
      <c r="H26" s="4" t="s">
        <v>88</v>
      </c>
      <c r="I26" s="3">
        <v>3.3</v>
      </c>
      <c r="J26" s="4">
        <v>11</v>
      </c>
      <c r="K26" s="15">
        <v>8.5</v>
      </c>
      <c r="L26" s="17">
        <f t="shared" si="3"/>
        <v>0.7</v>
      </c>
      <c r="M26" s="17">
        <f t="shared" si="4"/>
        <v>0.611764705882353</v>
      </c>
      <c r="N26" s="15">
        <v>3</v>
      </c>
      <c r="O26" s="4"/>
      <c r="P26" s="4"/>
      <c r="Q26" s="4"/>
      <c r="R26" s="4"/>
      <c r="S26" s="4"/>
      <c r="T26" s="4"/>
      <c r="U26" s="3" t="s">
        <v>28</v>
      </c>
      <c r="V26" s="4"/>
      <c r="W26" s="5" t="s">
        <v>29</v>
      </c>
    </row>
    <row r="27" spans="1:23">
      <c r="A27" s="3">
        <v>26</v>
      </c>
      <c r="B27" s="4">
        <v>147951</v>
      </c>
      <c r="C27" s="4" t="s">
        <v>75</v>
      </c>
      <c r="D27" s="4" t="s">
        <v>76</v>
      </c>
      <c r="E27" s="4" t="s">
        <v>66</v>
      </c>
      <c r="F27" s="4" t="s">
        <v>77</v>
      </c>
      <c r="G27" s="4">
        <v>104430</v>
      </c>
      <c r="H27" s="4" t="s">
        <v>89</v>
      </c>
      <c r="I27" s="3">
        <v>3.25</v>
      </c>
      <c r="J27" s="4">
        <v>11</v>
      </c>
      <c r="K27" s="15">
        <v>8.5</v>
      </c>
      <c r="L27" s="17">
        <f t="shared" si="3"/>
        <v>0.704545454545455</v>
      </c>
      <c r="M27" s="17">
        <f t="shared" si="4"/>
        <v>0.617647058823529</v>
      </c>
      <c r="N27" s="15">
        <v>3</v>
      </c>
      <c r="O27" s="4"/>
      <c r="P27" s="4"/>
      <c r="Q27" s="4"/>
      <c r="R27" s="4"/>
      <c r="S27" s="4"/>
      <c r="T27" s="4"/>
      <c r="U27" s="3" t="s">
        <v>28</v>
      </c>
      <c r="V27" s="4"/>
      <c r="W27" s="5" t="s">
        <v>29</v>
      </c>
    </row>
    <row r="28" spans="1:23">
      <c r="A28" s="3">
        <v>27</v>
      </c>
      <c r="B28" s="4">
        <v>147951</v>
      </c>
      <c r="C28" s="4" t="s">
        <v>75</v>
      </c>
      <c r="D28" s="4" t="s">
        <v>76</v>
      </c>
      <c r="E28" s="4" t="s">
        <v>66</v>
      </c>
      <c r="F28" s="4" t="s">
        <v>77</v>
      </c>
      <c r="G28" s="4">
        <v>111400</v>
      </c>
      <c r="H28" s="4" t="s">
        <v>74</v>
      </c>
      <c r="I28" s="3">
        <v>3.4</v>
      </c>
      <c r="J28" s="4">
        <v>11</v>
      </c>
      <c r="K28" s="15">
        <v>8.5</v>
      </c>
      <c r="L28" s="17">
        <f t="shared" si="3"/>
        <v>0.690909090909091</v>
      </c>
      <c r="M28" s="17">
        <f t="shared" si="4"/>
        <v>0.6</v>
      </c>
      <c r="N28" s="15">
        <v>3</v>
      </c>
      <c r="O28" s="4"/>
      <c r="P28" s="4"/>
      <c r="Q28" s="4"/>
      <c r="R28" s="4"/>
      <c r="S28" s="4"/>
      <c r="T28" s="4"/>
      <c r="U28" s="3" t="s">
        <v>28</v>
      </c>
      <c r="V28" s="4"/>
      <c r="W28" s="5" t="s">
        <v>29</v>
      </c>
    </row>
    <row r="29" spans="1:23">
      <c r="A29" s="3">
        <v>28</v>
      </c>
      <c r="B29" s="4">
        <v>147951</v>
      </c>
      <c r="C29" s="4" t="s">
        <v>75</v>
      </c>
      <c r="D29" s="4" t="s">
        <v>76</v>
      </c>
      <c r="E29" s="4" t="s">
        <v>66</v>
      </c>
      <c r="F29" s="4" t="s">
        <v>77</v>
      </c>
      <c r="G29" s="4">
        <v>754</v>
      </c>
      <c r="H29" s="4" t="s">
        <v>90</v>
      </c>
      <c r="I29" s="3">
        <v>3.1</v>
      </c>
      <c r="J29" s="4">
        <v>11</v>
      </c>
      <c r="K29" s="15">
        <v>8.5</v>
      </c>
      <c r="L29" s="17">
        <f t="shared" si="3"/>
        <v>0.718181818181818</v>
      </c>
      <c r="M29" s="17">
        <f t="shared" si="4"/>
        <v>0.635294117647059</v>
      </c>
      <c r="N29" s="15">
        <v>3</v>
      </c>
      <c r="O29" s="4"/>
      <c r="P29" s="4"/>
      <c r="Q29" s="4"/>
      <c r="R29" s="4"/>
      <c r="S29" s="4"/>
      <c r="T29" s="4"/>
      <c r="U29" s="3" t="s">
        <v>28</v>
      </c>
      <c r="V29" s="4"/>
      <c r="W29" s="5" t="s">
        <v>29</v>
      </c>
    </row>
    <row r="30" spans="1:23">
      <c r="A30" s="3">
        <v>29</v>
      </c>
      <c r="B30" s="4">
        <v>147951</v>
      </c>
      <c r="C30" s="4" t="s">
        <v>75</v>
      </c>
      <c r="D30" s="4" t="s">
        <v>76</v>
      </c>
      <c r="E30" s="4" t="s">
        <v>66</v>
      </c>
      <c r="F30" s="4" t="s">
        <v>77</v>
      </c>
      <c r="G30" s="4">
        <v>56</v>
      </c>
      <c r="H30" s="4" t="s">
        <v>91</v>
      </c>
      <c r="I30" s="3">
        <v>3.3</v>
      </c>
      <c r="J30" s="4">
        <v>11</v>
      </c>
      <c r="K30" s="15">
        <v>8.5</v>
      </c>
      <c r="L30" s="17">
        <f t="shared" si="3"/>
        <v>0.7</v>
      </c>
      <c r="M30" s="17">
        <f t="shared" si="4"/>
        <v>0.611764705882353</v>
      </c>
      <c r="N30" s="15">
        <v>3</v>
      </c>
      <c r="O30" s="4"/>
      <c r="P30" s="4"/>
      <c r="Q30" s="4"/>
      <c r="R30" s="4"/>
      <c r="S30" s="4"/>
      <c r="T30" s="4"/>
      <c r="U30" s="3" t="s">
        <v>28</v>
      </c>
      <c r="V30" s="4"/>
      <c r="W30" s="5" t="s">
        <v>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I20" sqref="I20"/>
    </sheetView>
  </sheetViews>
  <sheetFormatPr defaultColWidth="9" defaultRowHeight="13.5" outlineLevelRow="3"/>
  <cols>
    <col min="1" max="1" width="4.125" customWidth="1"/>
    <col min="11" max="14" width="9" style="1"/>
    <col min="23" max="23" width="25.75" customWidth="1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9" t="s">
        <v>16</v>
      </c>
      <c r="R1" s="9" t="s">
        <v>17</v>
      </c>
      <c r="S1" s="2" t="s">
        <v>18</v>
      </c>
      <c r="T1" s="2" t="s">
        <v>19</v>
      </c>
      <c r="U1" s="2" t="s">
        <v>20</v>
      </c>
      <c r="V1" s="10" t="s">
        <v>21</v>
      </c>
      <c r="W1" s="11" t="s">
        <v>22</v>
      </c>
    </row>
    <row r="2" spans="1:23">
      <c r="A2" s="3"/>
      <c r="B2" s="4">
        <v>152211</v>
      </c>
      <c r="C2" s="3" t="s">
        <v>92</v>
      </c>
      <c r="D2" s="3" t="s">
        <v>93</v>
      </c>
      <c r="E2" s="3" t="s">
        <v>25</v>
      </c>
      <c r="F2" s="3" t="s">
        <v>94</v>
      </c>
      <c r="G2" s="4">
        <v>113298</v>
      </c>
      <c r="H2" s="5" t="s">
        <v>95</v>
      </c>
      <c r="I2" s="3">
        <v>40.8</v>
      </c>
      <c r="J2" s="3">
        <v>48.8</v>
      </c>
      <c r="K2" s="7">
        <v>36.8</v>
      </c>
      <c r="L2" s="8"/>
      <c r="M2" s="8"/>
      <c r="N2" s="7">
        <v>2</v>
      </c>
      <c r="O2" s="3">
        <v>0</v>
      </c>
      <c r="P2" s="3">
        <v>1196</v>
      </c>
      <c r="Q2" s="3"/>
      <c r="R2" s="3"/>
      <c r="S2" s="3">
        <v>543</v>
      </c>
      <c r="T2" s="4">
        <v>3</v>
      </c>
      <c r="U2" s="3" t="s">
        <v>28</v>
      </c>
      <c r="V2" s="12">
        <v>44913.8039699074</v>
      </c>
      <c r="W2" s="5" t="s">
        <v>96</v>
      </c>
    </row>
    <row r="3" spans="1:23">
      <c r="A3" s="3"/>
      <c r="B3" s="4">
        <v>107548</v>
      </c>
      <c r="C3" s="3" t="s">
        <v>97</v>
      </c>
      <c r="D3" s="3" t="s">
        <v>98</v>
      </c>
      <c r="E3" s="3" t="s">
        <v>25</v>
      </c>
      <c r="F3" s="3" t="s">
        <v>99</v>
      </c>
      <c r="G3" s="4">
        <v>112415</v>
      </c>
      <c r="H3" s="5" t="s">
        <v>100</v>
      </c>
      <c r="I3" s="3">
        <v>30.8</v>
      </c>
      <c r="J3" s="3">
        <v>42.5</v>
      </c>
      <c r="K3" s="7">
        <v>38.5</v>
      </c>
      <c r="L3" s="8"/>
      <c r="M3" s="8"/>
      <c r="N3" s="7">
        <v>3</v>
      </c>
      <c r="O3" s="3">
        <v>0</v>
      </c>
      <c r="P3" s="3">
        <v>672</v>
      </c>
      <c r="Q3" s="3"/>
      <c r="R3" s="3"/>
      <c r="S3" s="3">
        <v>560</v>
      </c>
      <c r="T3" s="5"/>
      <c r="U3" s="3" t="s">
        <v>28</v>
      </c>
      <c r="V3" s="12">
        <v>44903.4468055556</v>
      </c>
      <c r="W3" s="5" t="s">
        <v>96</v>
      </c>
    </row>
    <row r="4" spans="1:23">
      <c r="A4" s="3"/>
      <c r="B4" s="4">
        <v>135174</v>
      </c>
      <c r="C4" s="3" t="s">
        <v>101</v>
      </c>
      <c r="D4" s="3" t="s">
        <v>102</v>
      </c>
      <c r="E4" s="3" t="s">
        <v>25</v>
      </c>
      <c r="F4" s="3" t="s">
        <v>103</v>
      </c>
      <c r="G4" s="4">
        <v>104429</v>
      </c>
      <c r="H4" s="5" t="s">
        <v>59</v>
      </c>
      <c r="I4" s="3">
        <v>14.5</v>
      </c>
      <c r="J4" s="3">
        <v>35</v>
      </c>
      <c r="K4" s="7">
        <v>19.8</v>
      </c>
      <c r="L4" s="8"/>
      <c r="M4" s="8"/>
      <c r="N4" s="7">
        <v>2</v>
      </c>
      <c r="O4" s="3">
        <v>0</v>
      </c>
      <c r="P4" s="3">
        <v>147</v>
      </c>
      <c r="Q4" s="3"/>
      <c r="R4" s="3"/>
      <c r="S4" s="3">
        <v>300</v>
      </c>
      <c r="T4" s="4">
        <v>2</v>
      </c>
      <c r="U4" s="3" t="s">
        <v>28</v>
      </c>
      <c r="V4" s="12">
        <v>44911.8328587963</v>
      </c>
      <c r="W4" s="5" t="s">
        <v>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2022-12-20T02:50:00Z</dcterms:created>
  <dcterms:modified xsi:type="dcterms:W3CDTF">2022-12-21T01:02:19Z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2056D26B31964FB782115997360B046B</vt:lpwstr>
  </property>
  <property fmtid="{D5CDD505-2E9C-101B-9397-08002B2CF9AE}" pid="3" name="KSOProductBuildVer">
    <vt:lpwstr>2052-11.1.0.12651</vt:lpwstr>
  </property>
</Properties>
</file>