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50"/>
  </bookViews>
  <sheets>
    <sheet name="pk分组及任务" sheetId="2" r:id="rId1"/>
    <sheet name="片区PK" sheetId="3" r:id="rId2"/>
  </sheets>
  <definedNames>
    <definedName name="_xlnm._FilterDatabase" localSheetId="0" hidden="1">pk分组及任务!$A$2:$S$2</definedName>
  </definedNames>
  <calcPr calcId="144525"/>
</workbook>
</file>

<file path=xl/sharedStrings.xml><?xml version="1.0" encoding="utf-8"?>
<sst xmlns="http://schemas.openxmlformats.org/spreadsheetml/2006/main" count="358" uniqueCount="199">
  <si>
    <t>2022.11.9—11.11</t>
  </si>
  <si>
    <r>
      <rPr>
        <b/>
        <sz val="10"/>
        <rFont val="宋体"/>
        <charset val="134"/>
        <scheme val="minor"/>
      </rPr>
      <t>11.9-11.11</t>
    </r>
    <r>
      <rPr>
        <b/>
        <sz val="10"/>
        <color rgb="FFFF0000"/>
        <rFont val="宋体"/>
        <charset val="134"/>
        <scheme val="minor"/>
      </rPr>
      <t>（挑战一）</t>
    </r>
  </si>
  <si>
    <r>
      <rPr>
        <b/>
        <sz val="10"/>
        <rFont val="宋体"/>
        <charset val="134"/>
        <scheme val="minor"/>
      </rPr>
      <t>11.9-11.11</t>
    </r>
    <r>
      <rPr>
        <b/>
        <sz val="10"/>
        <color rgb="FFFF0000"/>
        <rFont val="宋体"/>
        <charset val="134"/>
        <scheme val="minor"/>
      </rPr>
      <t>（挑战二）</t>
    </r>
  </si>
  <si>
    <r>
      <rPr>
        <b/>
        <sz val="10"/>
        <rFont val="宋体"/>
        <charset val="134"/>
        <scheme val="minor"/>
      </rPr>
      <t>11.12-11.15</t>
    </r>
    <r>
      <rPr>
        <b/>
        <sz val="10"/>
        <color rgb="FFFF0000"/>
        <rFont val="宋体"/>
        <charset val="134"/>
        <scheme val="minor"/>
      </rPr>
      <t>（挑战一）</t>
    </r>
  </si>
  <si>
    <r>
      <rPr>
        <b/>
        <sz val="10"/>
        <rFont val="宋体"/>
        <charset val="134"/>
        <scheme val="minor"/>
      </rPr>
      <t>11.12-11.15</t>
    </r>
    <r>
      <rPr>
        <b/>
        <sz val="10"/>
        <color rgb="FFFF0000"/>
        <rFont val="宋体"/>
        <charset val="134"/>
        <scheme val="minor"/>
      </rPr>
      <t>（挑战二）</t>
    </r>
  </si>
  <si>
    <t>锌钙特    48支</t>
  </si>
  <si>
    <t>序号</t>
  </si>
  <si>
    <t>门店ID</t>
  </si>
  <si>
    <t>门店名称</t>
  </si>
  <si>
    <t>片区名称</t>
  </si>
  <si>
    <t>PK  分组</t>
  </si>
  <si>
    <t>PK金额</t>
  </si>
  <si>
    <t>销售</t>
  </si>
  <si>
    <t>毛利</t>
  </si>
  <si>
    <t>毛利率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</si>
  <si>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</si>
  <si>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</si>
  <si>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</si>
  <si>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</si>
  <si>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</si>
  <si>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</si>
  <si>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</si>
  <si>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</si>
  <si>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</si>
  <si>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</si>
  <si>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</si>
  <si>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</si>
  <si>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</si>
  <si>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</si>
  <si>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</si>
  <si>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</si>
  <si>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</si>
  <si>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</si>
  <si>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</si>
  <si>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</si>
  <si>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</si>
  <si>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</si>
  <si>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</si>
  <si>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</si>
  <si>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</si>
  <si>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</si>
  <si>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</si>
  <si>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</si>
  <si>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</si>
  <si>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</si>
  <si>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</si>
  <si>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</si>
  <si>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</si>
  <si>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</si>
  <si>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</si>
  <si>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</si>
  <si>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</si>
  <si>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</si>
  <si>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</si>
  <si>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</si>
  <si>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</si>
  <si>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</si>
  <si>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</si>
  <si>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</si>
  <si>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</si>
  <si>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</si>
  <si>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</si>
  <si>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</si>
  <si>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</si>
  <si>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</si>
  <si>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</si>
  <si>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</si>
  <si>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</si>
  <si>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</si>
  <si>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</si>
  <si>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</si>
  <si>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</si>
  <si>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</si>
  <si>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</si>
  <si>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</si>
  <si>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</si>
  <si>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</si>
  <si>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</si>
  <si>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</si>
  <si>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</si>
  <si>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</si>
  <si>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</si>
  <si>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</si>
  <si>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</si>
  <si>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</si>
  <si>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</si>
  <si>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</si>
  <si>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</si>
  <si>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</si>
  <si>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</si>
  <si>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</si>
  <si>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</si>
  <si>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</si>
  <si>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</si>
  <si>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</si>
  <si>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</si>
  <si>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</si>
  <si>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</si>
  <si>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</si>
  <si>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</si>
  <si>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</si>
  <si>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</si>
  <si>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</si>
  <si>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</si>
  <si>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</si>
  <si>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</si>
  <si>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</si>
  <si>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</si>
  <si>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</si>
  <si>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</si>
  <si>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</si>
  <si>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</si>
  <si>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</si>
  <si>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</si>
  <si>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</si>
  <si>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</si>
  <si>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</si>
  <si>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</si>
  <si>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</si>
  <si>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</si>
  <si>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</si>
  <si>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</si>
  <si>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</si>
  <si>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</si>
  <si>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</si>
  <si>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</si>
  <si>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</si>
  <si>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</si>
  <si>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</si>
  <si>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</si>
  <si>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</si>
  <si>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</si>
  <si>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</si>
  <si>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</si>
  <si>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</si>
  <si>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</si>
  <si>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</si>
  <si>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</si>
  <si>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</si>
  <si>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</si>
  <si>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</si>
  <si>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</si>
  <si>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</si>
  <si>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</si>
  <si>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</si>
  <si>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</si>
  <si>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</si>
  <si>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</si>
  <si>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</si>
  <si>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</si>
  <si>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</si>
  <si>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</si>
  <si>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</si>
  <si>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</si>
  <si>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</si>
  <si>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</si>
  <si>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</si>
  <si>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</si>
  <si>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</si>
  <si>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</si>
  <si>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</si>
  <si>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</si>
  <si>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</si>
  <si>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</si>
  <si>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</si>
  <si>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</si>
  <si>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</si>
  <si>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</si>
  <si>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t xml:space="preserve"> 分组</t>
  </si>
  <si>
    <t>片区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</si>
  <si>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</si>
  <si>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</si>
  <si>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</si>
  <si>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</si>
  <si>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PK规则</t>
  </si>
  <si>
    <t>（20元/店）</t>
  </si>
  <si>
    <t>PK金</t>
  </si>
  <si>
    <t>（前3天合并考核）</t>
  </si>
  <si>
    <t>城中片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</si>
  <si>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</si>
  <si>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</si>
  <si>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</si>
  <si>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</si>
  <si>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东南片</t>
  </si>
  <si>
    <t>440元</t>
  </si>
  <si>
    <t>740元</t>
  </si>
  <si>
    <t>420元</t>
  </si>
  <si>
    <t>720元</t>
  </si>
  <si>
    <t>380元</t>
  </si>
  <si>
    <t>680元</t>
  </si>
  <si>
    <t>都江堰片</t>
  </si>
  <si>
    <t>160元</t>
  </si>
  <si>
    <t>150元</t>
  </si>
  <si>
    <t>310元</t>
  </si>
  <si>
    <t>崇州片</t>
  </si>
  <si>
    <t>新津片</t>
  </si>
  <si>
    <t>80元</t>
  </si>
  <si>
    <t>230元</t>
  </si>
  <si>
    <t>旗舰片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</si>
</sst>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9"/>
      <color rgb="FF2E33FA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tabSelected="1" topLeftCell="A120" workbookViewId="0">
      <selection activeCell="R152" sqref="R152"/>
    </sheetView>
  </sheetViews>
  <sheetFormatPr defaultColWidth="9" defaultRowHeight="13.5"/>
  <cols>
    <col min="1" max="1" width="4" style="9" customWidth="1"/>
    <col min="2" max="2" width="9" style="10"/>
    <col min="3" max="3" width="16.75" style="11" customWidth="1"/>
    <col min="4" max="4" width="7.875" style="11" customWidth="1"/>
    <col min="5" max="5" width="5.5" style="12" customWidth="1"/>
    <col min="6" max="6" width="7.125" style="12" customWidth="1"/>
    <col min="8" max="8" width="9.25" style="13" customWidth="1"/>
    <col min="9" max="9" width="8" style="14" customWidth="1"/>
    <col min="11" max="11" width="9.625" style="15" customWidth="1"/>
    <col min="12" max="12" width="7.875" style="14" customWidth="1"/>
    <col min="13" max="13" width="11.125" style="13"/>
    <col min="14" max="14" width="9.5" style="13" customWidth="1"/>
    <col min="15" max="15" width="10.125" style="14" customWidth="1"/>
    <col min="16" max="16" width="10.125" style="13" customWidth="1"/>
    <col min="17" max="17" width="9.25" style="13" customWidth="1"/>
    <col min="18" max="18" width="7.625" style="14" customWidth="1"/>
    <col min="19" max="19" width="7.5" style="16" customWidth="1"/>
  </cols>
  <sheetData>
    <row r="1" spans="1:19">
      <c r="A1" s="17" t="s">
        <v>0</v>
      </c>
      <c r="B1" s="17"/>
      <c r="C1" s="17"/>
      <c r="D1" s="17"/>
      <c r="E1" s="17"/>
      <c r="F1" s="17"/>
      <c r="G1" s="18" t="s">
        <v>1</v>
      </c>
      <c r="H1" s="19"/>
      <c r="I1" s="39"/>
      <c r="J1" s="18" t="s">
        <v>2</v>
      </c>
      <c r="K1" s="19"/>
      <c r="L1" s="39"/>
      <c r="M1" s="40" t="s">
        <v>3</v>
      </c>
      <c r="N1" s="41"/>
      <c r="O1" s="42"/>
      <c r="P1" s="40" t="s">
        <v>4</v>
      </c>
      <c r="Q1" s="41"/>
      <c r="R1" s="42"/>
      <c r="S1" s="47" t="s">
        <v>5</v>
      </c>
    </row>
    <row r="2" ht="24" customHeight="1" spans="1:19">
      <c r="A2" s="17" t="s">
        <v>6</v>
      </c>
      <c r="B2" s="20" t="s">
        <v>7</v>
      </c>
      <c r="C2" s="20" t="s">
        <v>8</v>
      </c>
      <c r="D2" s="21" t="s">
        <v>9</v>
      </c>
      <c r="E2" s="22" t="s">
        <v>10</v>
      </c>
      <c r="F2" s="23" t="s">
        <v>11</v>
      </c>
      <c r="G2" s="18" t="s">
        <v>12</v>
      </c>
      <c r="H2" s="19" t="s">
        <v>13</v>
      </c>
      <c r="I2" s="39" t="s">
        <v>14</v>
      </c>
      <c r="J2" s="18" t="s">
        <v>12</v>
      </c>
      <c r="K2" s="19" t="s">
        <v>13</v>
      </c>
      <c r="L2" s="39" t="s">
        <v>14</v>
      </c>
      <c r="M2" s="40" t="s">
        <v>12</v>
      </c>
      <c r="N2" s="40" t="s">
        <v>13</v>
      </c>
      <c r="O2" s="43" t="s">
        <v>14</v>
      </c>
      <c r="P2" s="40" t="s">
        <v>12</v>
      </c>
      <c r="Q2" s="40" t="s">
        <v>13</v>
      </c>
      <c r="R2" s="43" t="s">
        <v>14</v>
      </c>
      <c r="S2" s="47"/>
    </row>
    <row r="3" s="8" customFormat="1" spans="1:19">
      <c r="A3" s="24">
        <v>1</v>
      </c>
      <c r="B3" s="25">
        <v>385</v>
      </c>
      <c r="C3" s="26" t="s">
        <v>15</v>
      </c>
      <c r="D3" s="26" t="s">
        <v>16</v>
      </c>
      <c r="E3" s="27">
        <v>1</v>
      </c>
      <c r="F3" s="28">
        <v>200</v>
      </c>
      <c r="G3" s="29">
        <v>29150</v>
      </c>
      <c r="H3" s="30">
        <v>5238.6048</v>
      </c>
      <c r="I3" s="44">
        <f>H3/G3</f>
        <v>0.179712</v>
      </c>
      <c r="J3" s="29">
        <v>32065</v>
      </c>
      <c r="K3" s="30">
        <v>5186.218752</v>
      </c>
      <c r="L3" s="44">
        <f>K3/J3</f>
        <v>0.1617408</v>
      </c>
      <c r="M3" s="45">
        <v>19239</v>
      </c>
      <c r="N3" s="45">
        <v>3889.664064</v>
      </c>
      <c r="O3" s="46">
        <f>N3/M3</f>
        <v>0.202176</v>
      </c>
      <c r="P3" s="45">
        <v>24048.75</v>
      </c>
      <c r="Q3" s="45">
        <v>4473.1136736</v>
      </c>
      <c r="R3" s="46">
        <f>Q3/P3</f>
        <v>0.18600192</v>
      </c>
      <c r="S3" s="48">
        <v>60</v>
      </c>
    </row>
    <row r="4" s="8" customFormat="1" spans="1:19">
      <c r="A4" s="24">
        <v>2</v>
      </c>
      <c r="B4" s="25">
        <v>108656</v>
      </c>
      <c r="C4" s="26" t="s">
        <v>17</v>
      </c>
      <c r="D4" s="26" t="s">
        <v>16</v>
      </c>
      <c r="E4" s="27">
        <v>1</v>
      </c>
      <c r="F4" s="28">
        <v>200</v>
      </c>
      <c r="G4" s="29">
        <v>20140</v>
      </c>
      <c r="H4" s="30">
        <v>3614.68692</v>
      </c>
      <c r="I4" s="44">
        <f t="shared" ref="I4:I35" si="0">H4/G4</f>
        <v>0.179478</v>
      </c>
      <c r="J4" s="29">
        <v>22154</v>
      </c>
      <c r="K4" s="30">
        <v>3578.5400508</v>
      </c>
      <c r="L4" s="44">
        <f t="shared" ref="L4:L35" si="1">K4/J4</f>
        <v>0.1615302</v>
      </c>
      <c r="M4" s="45">
        <v>13292.4</v>
      </c>
      <c r="N4" s="45">
        <v>2683.9050381</v>
      </c>
      <c r="O4" s="46">
        <f t="shared" ref="O4:O35" si="2">N4/M4</f>
        <v>0.20191275</v>
      </c>
      <c r="P4" s="45">
        <v>16615.5</v>
      </c>
      <c r="Q4" s="45">
        <v>3086.490793815</v>
      </c>
      <c r="R4" s="46">
        <f t="shared" ref="R4:R35" si="3">Q4/P4</f>
        <v>0.18575973</v>
      </c>
      <c r="S4" s="48">
        <v>50</v>
      </c>
    </row>
    <row r="5" s="8" customFormat="1" spans="1:19">
      <c r="A5" s="24">
        <v>3</v>
      </c>
      <c r="B5" s="25">
        <v>514</v>
      </c>
      <c r="C5" s="26" t="s">
        <v>18</v>
      </c>
      <c r="D5" s="26" t="s">
        <v>16</v>
      </c>
      <c r="E5" s="27">
        <v>1</v>
      </c>
      <c r="F5" s="28">
        <v>200</v>
      </c>
      <c r="G5" s="29">
        <v>21000</v>
      </c>
      <c r="H5" s="30">
        <v>4984.434</v>
      </c>
      <c r="I5" s="44">
        <f t="shared" si="0"/>
        <v>0.237354</v>
      </c>
      <c r="J5" s="29">
        <v>23100</v>
      </c>
      <c r="K5" s="30">
        <v>4934.58966</v>
      </c>
      <c r="L5" s="44">
        <f t="shared" si="1"/>
        <v>0.2136186</v>
      </c>
      <c r="M5" s="45">
        <v>13860</v>
      </c>
      <c r="N5" s="45">
        <v>3700.942245</v>
      </c>
      <c r="O5" s="46">
        <f t="shared" si="2"/>
        <v>0.26702325</v>
      </c>
      <c r="P5" s="45">
        <v>17325</v>
      </c>
      <c r="Q5" s="45">
        <v>4256.08358175</v>
      </c>
      <c r="R5" s="46">
        <f t="shared" si="3"/>
        <v>0.24566139</v>
      </c>
      <c r="S5" s="48">
        <v>50</v>
      </c>
    </row>
    <row r="6" ht="14" customHeight="1" spans="1:19">
      <c r="A6" s="24">
        <v>4</v>
      </c>
      <c r="B6" s="25">
        <v>102567</v>
      </c>
      <c r="C6" s="26" t="s">
        <v>19</v>
      </c>
      <c r="D6" s="26" t="s">
        <v>16</v>
      </c>
      <c r="E6" s="27">
        <v>2</v>
      </c>
      <c r="F6" s="28">
        <v>100</v>
      </c>
      <c r="G6" s="29">
        <v>9240</v>
      </c>
      <c r="H6" s="30">
        <v>2046.8448</v>
      </c>
      <c r="I6" s="44">
        <f t="shared" si="0"/>
        <v>0.22152</v>
      </c>
      <c r="J6" s="29">
        <v>10164</v>
      </c>
      <c r="K6" s="30">
        <v>2026.376352</v>
      </c>
      <c r="L6" s="44">
        <f t="shared" si="1"/>
        <v>0.199368</v>
      </c>
      <c r="M6" s="45">
        <v>6098.4</v>
      </c>
      <c r="N6" s="45">
        <v>1519.782264</v>
      </c>
      <c r="O6" s="46">
        <f t="shared" si="2"/>
        <v>0.24921</v>
      </c>
      <c r="P6" s="45">
        <v>7623</v>
      </c>
      <c r="Q6" s="45">
        <v>1747.7496036</v>
      </c>
      <c r="R6" s="46">
        <f t="shared" si="3"/>
        <v>0.2292732</v>
      </c>
      <c r="S6" s="48">
        <v>40</v>
      </c>
    </row>
    <row r="7" spans="1:19">
      <c r="A7" s="24">
        <v>5</v>
      </c>
      <c r="B7" s="25">
        <v>371</v>
      </c>
      <c r="C7" s="26" t="s">
        <v>20</v>
      </c>
      <c r="D7" s="26" t="s">
        <v>16</v>
      </c>
      <c r="E7" s="27">
        <v>2</v>
      </c>
      <c r="F7" s="28">
        <v>100</v>
      </c>
      <c r="G7" s="29">
        <v>7000</v>
      </c>
      <c r="H7" s="30">
        <v>1635.816</v>
      </c>
      <c r="I7" s="44">
        <f t="shared" si="0"/>
        <v>0.233688</v>
      </c>
      <c r="J7" s="29">
        <v>7700</v>
      </c>
      <c r="K7" s="30">
        <v>1619.45784</v>
      </c>
      <c r="L7" s="44">
        <f t="shared" si="1"/>
        <v>0.2103192</v>
      </c>
      <c r="M7" s="45">
        <v>4620</v>
      </c>
      <c r="N7" s="45">
        <v>1214.59338</v>
      </c>
      <c r="O7" s="46">
        <f t="shared" si="2"/>
        <v>0.262899</v>
      </c>
      <c r="P7" s="45">
        <v>5775</v>
      </c>
      <c r="Q7" s="45">
        <v>1396.782387</v>
      </c>
      <c r="R7" s="46">
        <f t="shared" si="3"/>
        <v>0.24186708</v>
      </c>
      <c r="S7" s="48">
        <v>35</v>
      </c>
    </row>
    <row r="8" spans="1:19">
      <c r="A8" s="24">
        <v>6</v>
      </c>
      <c r="B8" s="31">
        <v>343</v>
      </c>
      <c r="C8" s="32" t="s">
        <v>21</v>
      </c>
      <c r="D8" s="32" t="s">
        <v>22</v>
      </c>
      <c r="E8" s="33">
        <v>1</v>
      </c>
      <c r="F8" s="34">
        <v>200</v>
      </c>
      <c r="G8" s="29">
        <v>40000</v>
      </c>
      <c r="H8" s="30">
        <v>9606.48</v>
      </c>
      <c r="I8" s="44">
        <f t="shared" si="0"/>
        <v>0.240162</v>
      </c>
      <c r="J8" s="29">
        <v>44000</v>
      </c>
      <c r="K8" s="30">
        <v>9510.4152</v>
      </c>
      <c r="L8" s="44">
        <f t="shared" si="1"/>
        <v>0.2161458</v>
      </c>
      <c r="M8" s="45">
        <v>26400</v>
      </c>
      <c r="N8" s="45">
        <v>7132.8114</v>
      </c>
      <c r="O8" s="46">
        <f t="shared" si="2"/>
        <v>0.27018225</v>
      </c>
      <c r="P8" s="45">
        <v>33000</v>
      </c>
      <c r="Q8" s="45">
        <v>8202.73311</v>
      </c>
      <c r="R8" s="46">
        <f t="shared" si="3"/>
        <v>0.24856767</v>
      </c>
      <c r="S8" s="48">
        <v>60</v>
      </c>
    </row>
    <row r="9" spans="1:19">
      <c r="A9" s="24">
        <v>7</v>
      </c>
      <c r="B9" s="31">
        <v>365</v>
      </c>
      <c r="C9" s="32" t="s">
        <v>23</v>
      </c>
      <c r="D9" s="32" t="s">
        <v>22</v>
      </c>
      <c r="E9" s="33">
        <v>1</v>
      </c>
      <c r="F9" s="34">
        <v>200</v>
      </c>
      <c r="G9" s="29">
        <v>26250</v>
      </c>
      <c r="H9" s="30">
        <v>5894.7525</v>
      </c>
      <c r="I9" s="44">
        <f t="shared" si="0"/>
        <v>0.224562</v>
      </c>
      <c r="J9" s="29">
        <v>28875</v>
      </c>
      <c r="K9" s="30">
        <v>5835.804975</v>
      </c>
      <c r="L9" s="44">
        <f t="shared" si="1"/>
        <v>0.2021058</v>
      </c>
      <c r="M9" s="45">
        <v>17325</v>
      </c>
      <c r="N9" s="45">
        <v>4376.85373125</v>
      </c>
      <c r="O9" s="46">
        <f t="shared" si="2"/>
        <v>0.25263225</v>
      </c>
      <c r="P9" s="45">
        <v>21656.25</v>
      </c>
      <c r="Q9" s="45">
        <v>5033.3817909375</v>
      </c>
      <c r="R9" s="46">
        <f t="shared" si="3"/>
        <v>0.23242167</v>
      </c>
      <c r="S9" s="48">
        <v>60</v>
      </c>
    </row>
    <row r="10" spans="1:19">
      <c r="A10" s="24">
        <v>8</v>
      </c>
      <c r="B10" s="31">
        <v>582</v>
      </c>
      <c r="C10" s="32" t="s">
        <v>24</v>
      </c>
      <c r="D10" s="32" t="s">
        <v>22</v>
      </c>
      <c r="E10" s="33">
        <v>2</v>
      </c>
      <c r="F10" s="34">
        <v>200</v>
      </c>
      <c r="G10" s="29">
        <v>47700</v>
      </c>
      <c r="H10" s="30">
        <v>6121.818</v>
      </c>
      <c r="I10" s="44">
        <f t="shared" si="0"/>
        <v>0.12834</v>
      </c>
      <c r="J10" s="29">
        <v>52470</v>
      </c>
      <c r="K10" s="30">
        <v>6060.59982</v>
      </c>
      <c r="L10" s="44">
        <f t="shared" si="1"/>
        <v>0.115506</v>
      </c>
      <c r="M10" s="45">
        <v>31482</v>
      </c>
      <c r="N10" s="45">
        <v>4545.449865</v>
      </c>
      <c r="O10" s="46">
        <f t="shared" si="2"/>
        <v>0.1443825</v>
      </c>
      <c r="P10" s="45">
        <v>39352.5</v>
      </c>
      <c r="Q10" s="45">
        <v>5227.26734475</v>
      </c>
      <c r="R10" s="46">
        <f t="shared" si="3"/>
        <v>0.1328319</v>
      </c>
      <c r="S10" s="48">
        <v>40</v>
      </c>
    </row>
    <row r="11" spans="1:19">
      <c r="A11" s="24">
        <v>9</v>
      </c>
      <c r="B11" s="31">
        <v>117491</v>
      </c>
      <c r="C11" s="32" t="s">
        <v>25</v>
      </c>
      <c r="D11" s="32" t="s">
        <v>22</v>
      </c>
      <c r="E11" s="33">
        <v>2</v>
      </c>
      <c r="F11" s="34">
        <v>200</v>
      </c>
      <c r="G11" s="29">
        <v>23750</v>
      </c>
      <c r="H11" s="30">
        <v>4816.5</v>
      </c>
      <c r="I11" s="44">
        <f t="shared" si="0"/>
        <v>0.2028</v>
      </c>
      <c r="J11" s="29">
        <v>26125</v>
      </c>
      <c r="K11" s="30">
        <v>4768.335</v>
      </c>
      <c r="L11" s="44">
        <f t="shared" si="1"/>
        <v>0.18252</v>
      </c>
      <c r="M11" s="45">
        <v>15675</v>
      </c>
      <c r="N11" s="45">
        <v>3576.25125</v>
      </c>
      <c r="O11" s="46">
        <f t="shared" si="2"/>
        <v>0.22815</v>
      </c>
      <c r="P11" s="45">
        <v>19593.75</v>
      </c>
      <c r="Q11" s="45">
        <v>4112.6889375</v>
      </c>
      <c r="R11" s="46">
        <f t="shared" si="3"/>
        <v>0.209898</v>
      </c>
      <c r="S11" s="48">
        <v>35</v>
      </c>
    </row>
    <row r="12" spans="1:19">
      <c r="A12" s="24">
        <v>10</v>
      </c>
      <c r="B12" s="31">
        <v>359</v>
      </c>
      <c r="C12" s="32" t="s">
        <v>26</v>
      </c>
      <c r="D12" s="32" t="s">
        <v>22</v>
      </c>
      <c r="E12" s="33">
        <v>3</v>
      </c>
      <c r="F12" s="34">
        <v>150</v>
      </c>
      <c r="G12" s="29">
        <v>18720</v>
      </c>
      <c r="H12" s="30">
        <v>3460.5792</v>
      </c>
      <c r="I12" s="44">
        <f t="shared" si="0"/>
        <v>0.18486</v>
      </c>
      <c r="J12" s="29">
        <v>20592</v>
      </c>
      <c r="K12" s="30">
        <v>3425.973408</v>
      </c>
      <c r="L12" s="44">
        <f t="shared" si="1"/>
        <v>0.166374</v>
      </c>
      <c r="M12" s="45">
        <v>12355.2</v>
      </c>
      <c r="N12" s="45">
        <v>2569.480056</v>
      </c>
      <c r="O12" s="46">
        <f t="shared" si="2"/>
        <v>0.2079675</v>
      </c>
      <c r="P12" s="45">
        <v>15444</v>
      </c>
      <c r="Q12" s="45">
        <v>2954.9020644</v>
      </c>
      <c r="R12" s="46">
        <f t="shared" si="3"/>
        <v>0.1913301</v>
      </c>
      <c r="S12" s="48">
        <v>50</v>
      </c>
    </row>
    <row r="13" spans="1:19">
      <c r="A13" s="24">
        <v>11</v>
      </c>
      <c r="B13" s="31">
        <v>357</v>
      </c>
      <c r="C13" s="32" t="s">
        <v>27</v>
      </c>
      <c r="D13" s="32" t="s">
        <v>22</v>
      </c>
      <c r="E13" s="33">
        <v>3</v>
      </c>
      <c r="F13" s="34">
        <v>150</v>
      </c>
      <c r="G13" s="29">
        <v>18000</v>
      </c>
      <c r="H13" s="30">
        <v>4092.66</v>
      </c>
      <c r="I13" s="44">
        <f t="shared" si="0"/>
        <v>0.22737</v>
      </c>
      <c r="J13" s="29">
        <v>19800</v>
      </c>
      <c r="K13" s="30">
        <v>4051.7334</v>
      </c>
      <c r="L13" s="44">
        <f t="shared" si="1"/>
        <v>0.204633</v>
      </c>
      <c r="M13" s="45">
        <v>11880</v>
      </c>
      <c r="N13" s="45">
        <v>3038.80005</v>
      </c>
      <c r="O13" s="46">
        <f t="shared" si="2"/>
        <v>0.25579125</v>
      </c>
      <c r="P13" s="45">
        <v>14850</v>
      </c>
      <c r="Q13" s="45">
        <v>3494.6200575</v>
      </c>
      <c r="R13" s="46">
        <f t="shared" si="3"/>
        <v>0.23532795</v>
      </c>
      <c r="S13" s="48">
        <v>60</v>
      </c>
    </row>
    <row r="14" spans="1:19">
      <c r="A14" s="24">
        <v>12</v>
      </c>
      <c r="B14" s="31">
        <v>102934</v>
      </c>
      <c r="C14" s="32" t="s">
        <v>28</v>
      </c>
      <c r="D14" s="32" t="s">
        <v>22</v>
      </c>
      <c r="E14" s="33">
        <v>3</v>
      </c>
      <c r="F14" s="34">
        <v>150</v>
      </c>
      <c r="G14" s="29">
        <v>18000</v>
      </c>
      <c r="H14" s="30">
        <v>3861</v>
      </c>
      <c r="I14" s="44">
        <f t="shared" si="0"/>
        <v>0.2145</v>
      </c>
      <c r="J14" s="29">
        <v>19800</v>
      </c>
      <c r="K14" s="30">
        <v>3822.39</v>
      </c>
      <c r="L14" s="44">
        <f t="shared" si="1"/>
        <v>0.19305</v>
      </c>
      <c r="M14" s="45">
        <v>11880</v>
      </c>
      <c r="N14" s="45">
        <v>2866.7925</v>
      </c>
      <c r="O14" s="46">
        <f t="shared" si="2"/>
        <v>0.2413125</v>
      </c>
      <c r="P14" s="45">
        <v>14850</v>
      </c>
      <c r="Q14" s="45">
        <v>3296.811375</v>
      </c>
      <c r="R14" s="46">
        <f t="shared" si="3"/>
        <v>0.2220075</v>
      </c>
      <c r="S14" s="48">
        <v>50</v>
      </c>
    </row>
    <row r="15" spans="1:19">
      <c r="A15" s="24">
        <v>13</v>
      </c>
      <c r="B15" s="31">
        <v>379</v>
      </c>
      <c r="C15" s="32" t="s">
        <v>29</v>
      </c>
      <c r="D15" s="32" t="s">
        <v>22</v>
      </c>
      <c r="E15" s="33">
        <v>4</v>
      </c>
      <c r="F15" s="34">
        <v>150</v>
      </c>
      <c r="G15" s="29">
        <v>18250</v>
      </c>
      <c r="H15" s="30">
        <v>3941.6715</v>
      </c>
      <c r="I15" s="44">
        <f t="shared" si="0"/>
        <v>0.215982</v>
      </c>
      <c r="J15" s="29">
        <v>20075</v>
      </c>
      <c r="K15" s="30">
        <v>3902.254785</v>
      </c>
      <c r="L15" s="44">
        <f t="shared" si="1"/>
        <v>0.1943838</v>
      </c>
      <c r="M15" s="45">
        <v>12045</v>
      </c>
      <c r="N15" s="45">
        <v>2926.69108875</v>
      </c>
      <c r="O15" s="46">
        <f t="shared" si="2"/>
        <v>0.24297975</v>
      </c>
      <c r="P15" s="45">
        <v>15056.25</v>
      </c>
      <c r="Q15" s="45">
        <v>3365.6947520625</v>
      </c>
      <c r="R15" s="46">
        <f t="shared" si="3"/>
        <v>0.22354137</v>
      </c>
      <c r="S15" s="48">
        <v>50</v>
      </c>
    </row>
    <row r="16" spans="1:19">
      <c r="A16" s="24">
        <v>14</v>
      </c>
      <c r="B16" s="31">
        <v>513</v>
      </c>
      <c r="C16" s="32" t="s">
        <v>30</v>
      </c>
      <c r="D16" s="32" t="s">
        <v>22</v>
      </c>
      <c r="E16" s="33">
        <v>4</v>
      </c>
      <c r="F16" s="34">
        <v>150</v>
      </c>
      <c r="G16" s="29">
        <v>18000</v>
      </c>
      <c r="H16" s="30">
        <v>4662.684</v>
      </c>
      <c r="I16" s="44">
        <f t="shared" si="0"/>
        <v>0.259038</v>
      </c>
      <c r="J16" s="29">
        <v>19800</v>
      </c>
      <c r="K16" s="30">
        <v>4616.05716</v>
      </c>
      <c r="L16" s="44">
        <f t="shared" si="1"/>
        <v>0.2331342</v>
      </c>
      <c r="M16" s="45">
        <v>11880</v>
      </c>
      <c r="N16" s="45">
        <v>3462.04287</v>
      </c>
      <c r="O16" s="46">
        <f t="shared" si="2"/>
        <v>0.29141775</v>
      </c>
      <c r="P16" s="45">
        <v>14850</v>
      </c>
      <c r="Q16" s="45">
        <v>3981.3493005</v>
      </c>
      <c r="R16" s="46">
        <f t="shared" si="3"/>
        <v>0.26810433</v>
      </c>
      <c r="S16" s="48">
        <v>50</v>
      </c>
    </row>
    <row r="17" spans="1:19">
      <c r="A17" s="24">
        <v>15</v>
      </c>
      <c r="B17" s="31">
        <v>111219</v>
      </c>
      <c r="C17" s="32" t="s">
        <v>31</v>
      </c>
      <c r="D17" s="32" t="s">
        <v>22</v>
      </c>
      <c r="E17" s="33">
        <v>5</v>
      </c>
      <c r="F17" s="34">
        <v>150</v>
      </c>
      <c r="G17" s="29">
        <v>16320</v>
      </c>
      <c r="H17" s="30">
        <v>4149.8496</v>
      </c>
      <c r="I17" s="44">
        <f t="shared" si="0"/>
        <v>0.25428</v>
      </c>
      <c r="J17" s="29">
        <v>17952</v>
      </c>
      <c r="K17" s="30">
        <v>4108.351104</v>
      </c>
      <c r="L17" s="44">
        <f t="shared" si="1"/>
        <v>0.228852</v>
      </c>
      <c r="M17" s="45">
        <v>10771.2</v>
      </c>
      <c r="N17" s="45">
        <v>3081.263328</v>
      </c>
      <c r="O17" s="46">
        <f t="shared" si="2"/>
        <v>0.286065</v>
      </c>
      <c r="P17" s="45">
        <v>13464</v>
      </c>
      <c r="Q17" s="45">
        <v>3543.4528272</v>
      </c>
      <c r="R17" s="46">
        <f t="shared" si="3"/>
        <v>0.2631798</v>
      </c>
      <c r="S17" s="48">
        <v>50</v>
      </c>
    </row>
    <row r="18" spans="1:19">
      <c r="A18" s="24">
        <v>16</v>
      </c>
      <c r="B18" s="31">
        <v>103198</v>
      </c>
      <c r="C18" s="32" t="s">
        <v>32</v>
      </c>
      <c r="D18" s="32" t="s">
        <v>22</v>
      </c>
      <c r="E18" s="33">
        <v>5</v>
      </c>
      <c r="F18" s="34">
        <v>150</v>
      </c>
      <c r="G18" s="29">
        <v>16320</v>
      </c>
      <c r="H18" s="30">
        <v>3731.04576</v>
      </c>
      <c r="I18" s="44">
        <f t="shared" si="0"/>
        <v>0.228618</v>
      </c>
      <c r="J18" s="29">
        <v>17952</v>
      </c>
      <c r="K18" s="30">
        <v>3693.7353024</v>
      </c>
      <c r="L18" s="44">
        <f t="shared" si="1"/>
        <v>0.2057562</v>
      </c>
      <c r="M18" s="45">
        <v>10771.2</v>
      </c>
      <c r="N18" s="45">
        <v>2770.3014768</v>
      </c>
      <c r="O18" s="46">
        <f t="shared" si="2"/>
        <v>0.25719525</v>
      </c>
      <c r="P18" s="45">
        <v>13464</v>
      </c>
      <c r="Q18" s="45">
        <v>3185.84669832</v>
      </c>
      <c r="R18" s="46">
        <f t="shared" si="3"/>
        <v>0.23661963</v>
      </c>
      <c r="S18" s="48">
        <v>50</v>
      </c>
    </row>
    <row r="19" spans="1:19">
      <c r="A19" s="24">
        <v>17</v>
      </c>
      <c r="B19" s="31">
        <v>105267</v>
      </c>
      <c r="C19" s="32" t="s">
        <v>33</v>
      </c>
      <c r="D19" s="32" t="s">
        <v>22</v>
      </c>
      <c r="E19" s="33">
        <v>6</v>
      </c>
      <c r="F19" s="34">
        <v>150</v>
      </c>
      <c r="G19" s="29">
        <v>15840</v>
      </c>
      <c r="H19" s="30">
        <v>4227.94944</v>
      </c>
      <c r="I19" s="44">
        <f t="shared" si="0"/>
        <v>0.266916</v>
      </c>
      <c r="J19" s="29">
        <v>17424</v>
      </c>
      <c r="K19" s="30">
        <v>4185.6699456</v>
      </c>
      <c r="L19" s="44">
        <f t="shared" si="1"/>
        <v>0.2402244</v>
      </c>
      <c r="M19" s="45">
        <v>10454.4</v>
      </c>
      <c r="N19" s="45">
        <v>3139.2524592</v>
      </c>
      <c r="O19" s="46">
        <f t="shared" si="2"/>
        <v>0.3002805</v>
      </c>
      <c r="P19" s="45">
        <v>13068</v>
      </c>
      <c r="Q19" s="45">
        <v>3610.14032808</v>
      </c>
      <c r="R19" s="46">
        <f t="shared" si="3"/>
        <v>0.27625806</v>
      </c>
      <c r="S19" s="48">
        <v>50</v>
      </c>
    </row>
    <row r="20" spans="1:19">
      <c r="A20" s="24">
        <v>18</v>
      </c>
      <c r="B20" s="31">
        <v>726</v>
      </c>
      <c r="C20" s="32" t="s">
        <v>34</v>
      </c>
      <c r="D20" s="32" t="s">
        <v>22</v>
      </c>
      <c r="E20" s="33">
        <v>6</v>
      </c>
      <c r="F20" s="34">
        <v>150</v>
      </c>
      <c r="G20" s="29">
        <v>15840</v>
      </c>
      <c r="H20" s="30">
        <v>3531.11616</v>
      </c>
      <c r="I20" s="44">
        <f t="shared" si="0"/>
        <v>0.222924</v>
      </c>
      <c r="J20" s="29">
        <v>17424</v>
      </c>
      <c r="K20" s="30">
        <v>3495.8049984</v>
      </c>
      <c r="L20" s="44">
        <f t="shared" si="1"/>
        <v>0.2006316</v>
      </c>
      <c r="M20" s="45">
        <v>10454.4</v>
      </c>
      <c r="N20" s="45">
        <v>2621.8537488</v>
      </c>
      <c r="O20" s="46">
        <f t="shared" si="2"/>
        <v>0.2507895</v>
      </c>
      <c r="P20" s="45">
        <v>13068</v>
      </c>
      <c r="Q20" s="45">
        <v>3015.13181112</v>
      </c>
      <c r="R20" s="46">
        <f t="shared" si="3"/>
        <v>0.23072634</v>
      </c>
      <c r="S20" s="48">
        <v>50</v>
      </c>
    </row>
    <row r="21" spans="1:19">
      <c r="A21" s="24">
        <v>19</v>
      </c>
      <c r="B21" s="31">
        <v>399</v>
      </c>
      <c r="C21" s="32" t="s">
        <v>35</v>
      </c>
      <c r="D21" s="32" t="s">
        <v>22</v>
      </c>
      <c r="E21" s="33">
        <v>7</v>
      </c>
      <c r="F21" s="34">
        <v>100</v>
      </c>
      <c r="G21" s="29">
        <v>15500</v>
      </c>
      <c r="H21" s="30">
        <v>3319.914</v>
      </c>
      <c r="I21" s="44">
        <f t="shared" si="0"/>
        <v>0.214188</v>
      </c>
      <c r="J21" s="29">
        <v>17050</v>
      </c>
      <c r="K21" s="30">
        <v>3286.71486</v>
      </c>
      <c r="L21" s="44">
        <f t="shared" si="1"/>
        <v>0.1927692</v>
      </c>
      <c r="M21" s="45">
        <v>10230</v>
      </c>
      <c r="N21" s="45">
        <v>2465.036145</v>
      </c>
      <c r="O21" s="46">
        <f t="shared" si="2"/>
        <v>0.2409615</v>
      </c>
      <c r="P21" s="45">
        <v>12787.5</v>
      </c>
      <c r="Q21" s="45">
        <v>2834.79156675</v>
      </c>
      <c r="R21" s="46">
        <f t="shared" si="3"/>
        <v>0.22168458</v>
      </c>
      <c r="S21" s="48">
        <v>50</v>
      </c>
    </row>
    <row r="22" spans="1:19">
      <c r="A22" s="24">
        <v>20</v>
      </c>
      <c r="B22" s="31">
        <v>106569</v>
      </c>
      <c r="C22" s="32" t="s">
        <v>36</v>
      </c>
      <c r="D22" s="32" t="s">
        <v>22</v>
      </c>
      <c r="E22" s="33">
        <v>7</v>
      </c>
      <c r="F22" s="34">
        <v>100</v>
      </c>
      <c r="G22" s="29">
        <v>14400</v>
      </c>
      <c r="H22" s="30">
        <v>3653.7696</v>
      </c>
      <c r="I22" s="44">
        <f t="shared" si="0"/>
        <v>0.253734</v>
      </c>
      <c r="J22" s="29">
        <v>15840</v>
      </c>
      <c r="K22" s="30">
        <v>3617.231904</v>
      </c>
      <c r="L22" s="44">
        <f t="shared" si="1"/>
        <v>0.2283606</v>
      </c>
      <c r="M22" s="45">
        <v>9504</v>
      </c>
      <c r="N22" s="45">
        <v>2712.923928</v>
      </c>
      <c r="O22" s="46">
        <f t="shared" si="2"/>
        <v>0.28545075</v>
      </c>
      <c r="P22" s="45">
        <v>11880</v>
      </c>
      <c r="Q22" s="45">
        <v>3119.8625172</v>
      </c>
      <c r="R22" s="46">
        <f t="shared" si="3"/>
        <v>0.26261469</v>
      </c>
      <c r="S22" s="48">
        <v>50</v>
      </c>
    </row>
    <row r="23" spans="1:19">
      <c r="A23" s="24">
        <v>21</v>
      </c>
      <c r="B23" s="31">
        <v>108277</v>
      </c>
      <c r="C23" s="32" t="s">
        <v>37</v>
      </c>
      <c r="D23" s="32" t="s">
        <v>22</v>
      </c>
      <c r="E23" s="33">
        <v>8</v>
      </c>
      <c r="F23" s="34">
        <v>100</v>
      </c>
      <c r="G23" s="29">
        <v>13920</v>
      </c>
      <c r="H23" s="30">
        <v>2780.63136</v>
      </c>
      <c r="I23" s="44">
        <f t="shared" si="0"/>
        <v>0.199758</v>
      </c>
      <c r="J23" s="29">
        <v>15312</v>
      </c>
      <c r="K23" s="30">
        <v>2752.8250464</v>
      </c>
      <c r="L23" s="44">
        <f t="shared" si="1"/>
        <v>0.1797822</v>
      </c>
      <c r="M23" s="45">
        <v>9187.2</v>
      </c>
      <c r="N23" s="45">
        <v>2064.6187848</v>
      </c>
      <c r="O23" s="46">
        <f t="shared" si="2"/>
        <v>0.22472775</v>
      </c>
      <c r="P23" s="45">
        <v>11484</v>
      </c>
      <c r="Q23" s="45">
        <v>2374.31160252</v>
      </c>
      <c r="R23" s="46">
        <f t="shared" si="3"/>
        <v>0.20674953</v>
      </c>
      <c r="S23" s="48">
        <v>50</v>
      </c>
    </row>
    <row r="24" spans="1:19">
      <c r="A24" s="24">
        <v>22</v>
      </c>
      <c r="B24" s="31">
        <v>102565</v>
      </c>
      <c r="C24" s="32" t="s">
        <v>38</v>
      </c>
      <c r="D24" s="32" t="s">
        <v>22</v>
      </c>
      <c r="E24" s="33">
        <v>8</v>
      </c>
      <c r="F24" s="34">
        <v>100</v>
      </c>
      <c r="G24" s="29">
        <v>13920</v>
      </c>
      <c r="H24" s="30">
        <v>3845.76192</v>
      </c>
      <c r="I24" s="44">
        <f t="shared" si="0"/>
        <v>0.276276</v>
      </c>
      <c r="J24" s="29">
        <v>15312</v>
      </c>
      <c r="K24" s="30">
        <v>3807.3043008</v>
      </c>
      <c r="L24" s="44">
        <f t="shared" si="1"/>
        <v>0.2486484</v>
      </c>
      <c r="M24" s="45">
        <v>9187.2</v>
      </c>
      <c r="N24" s="45">
        <v>2855.4782256</v>
      </c>
      <c r="O24" s="46">
        <f t="shared" si="2"/>
        <v>0.3108105</v>
      </c>
      <c r="P24" s="45">
        <v>11484</v>
      </c>
      <c r="Q24" s="45">
        <v>3283.79995944</v>
      </c>
      <c r="R24" s="46">
        <f t="shared" si="3"/>
        <v>0.28594566</v>
      </c>
      <c r="S24" s="48">
        <v>40</v>
      </c>
    </row>
    <row r="25" spans="1:19">
      <c r="A25" s="24">
        <v>23</v>
      </c>
      <c r="B25" s="31">
        <v>105910</v>
      </c>
      <c r="C25" s="32" t="s">
        <v>39</v>
      </c>
      <c r="D25" s="32" t="s">
        <v>22</v>
      </c>
      <c r="E25" s="33">
        <v>9</v>
      </c>
      <c r="F25" s="34">
        <v>100</v>
      </c>
      <c r="G25" s="29">
        <v>13200</v>
      </c>
      <c r="H25" s="30">
        <v>3393.5616</v>
      </c>
      <c r="I25" s="44">
        <f t="shared" si="0"/>
        <v>0.257088</v>
      </c>
      <c r="J25" s="29">
        <v>14520</v>
      </c>
      <c r="K25" s="30">
        <v>3359.625984</v>
      </c>
      <c r="L25" s="44">
        <f t="shared" si="1"/>
        <v>0.2313792</v>
      </c>
      <c r="M25" s="45">
        <v>8712</v>
      </c>
      <c r="N25" s="45">
        <v>2519.719488</v>
      </c>
      <c r="O25" s="46">
        <f t="shared" si="2"/>
        <v>0.289224</v>
      </c>
      <c r="P25" s="45">
        <v>10890</v>
      </c>
      <c r="Q25" s="45">
        <v>2897.6774112</v>
      </c>
      <c r="R25" s="46">
        <f t="shared" si="3"/>
        <v>0.26608608</v>
      </c>
      <c r="S25" s="48">
        <v>50</v>
      </c>
    </row>
    <row r="26" spans="1:19">
      <c r="A26" s="24">
        <v>24</v>
      </c>
      <c r="B26" s="31">
        <v>311</v>
      </c>
      <c r="C26" s="32" t="s">
        <v>40</v>
      </c>
      <c r="D26" s="32" t="s">
        <v>22</v>
      </c>
      <c r="E26" s="33">
        <v>9</v>
      </c>
      <c r="F26" s="34">
        <v>100</v>
      </c>
      <c r="G26" s="29">
        <v>14300</v>
      </c>
      <c r="H26" s="30">
        <v>2795.65</v>
      </c>
      <c r="I26" s="44">
        <f t="shared" si="0"/>
        <v>0.1955</v>
      </c>
      <c r="J26" s="29">
        <v>15730</v>
      </c>
      <c r="K26" s="30">
        <v>2767.6935</v>
      </c>
      <c r="L26" s="44">
        <f t="shared" si="1"/>
        <v>0.17595</v>
      </c>
      <c r="M26" s="45">
        <v>9438</v>
      </c>
      <c r="N26" s="45">
        <v>2075.770125</v>
      </c>
      <c r="O26" s="46">
        <f t="shared" si="2"/>
        <v>0.2199375</v>
      </c>
      <c r="P26" s="45">
        <v>11797.5</v>
      </c>
      <c r="Q26" s="45">
        <v>2387.13564375</v>
      </c>
      <c r="R26" s="46">
        <f t="shared" si="3"/>
        <v>0.2023425</v>
      </c>
      <c r="S26" s="48">
        <v>40</v>
      </c>
    </row>
    <row r="27" spans="1:19">
      <c r="A27" s="24">
        <v>25</v>
      </c>
      <c r="B27" s="31">
        <v>745</v>
      </c>
      <c r="C27" s="32" t="s">
        <v>41</v>
      </c>
      <c r="D27" s="32" t="s">
        <v>22</v>
      </c>
      <c r="E27" s="33">
        <v>9</v>
      </c>
      <c r="F27" s="34">
        <v>100</v>
      </c>
      <c r="G27" s="29">
        <v>12480</v>
      </c>
      <c r="H27" s="30">
        <v>2499.79392</v>
      </c>
      <c r="I27" s="44">
        <f t="shared" si="0"/>
        <v>0.200304</v>
      </c>
      <c r="J27" s="29">
        <v>13728</v>
      </c>
      <c r="K27" s="30">
        <v>2474.7959808</v>
      </c>
      <c r="L27" s="44">
        <f t="shared" si="1"/>
        <v>0.1802736</v>
      </c>
      <c r="M27" s="45">
        <v>8236.8</v>
      </c>
      <c r="N27" s="45">
        <v>1856.0969856</v>
      </c>
      <c r="O27" s="46">
        <f t="shared" si="2"/>
        <v>0.225342</v>
      </c>
      <c r="P27" s="45">
        <v>10296</v>
      </c>
      <c r="Q27" s="45">
        <v>2134.51153344</v>
      </c>
      <c r="R27" s="46">
        <f t="shared" si="3"/>
        <v>0.20731464</v>
      </c>
      <c r="S27" s="48">
        <v>40</v>
      </c>
    </row>
    <row r="28" spans="1:19">
      <c r="A28" s="24">
        <v>26</v>
      </c>
      <c r="B28" s="31">
        <v>117310</v>
      </c>
      <c r="C28" s="32" t="s">
        <v>42</v>
      </c>
      <c r="D28" s="32" t="s">
        <v>22</v>
      </c>
      <c r="E28" s="33">
        <v>10</v>
      </c>
      <c r="F28" s="34">
        <v>100</v>
      </c>
      <c r="G28" s="29">
        <v>10080</v>
      </c>
      <c r="H28" s="30">
        <v>2384.66592</v>
      </c>
      <c r="I28" s="44">
        <f t="shared" si="0"/>
        <v>0.236574</v>
      </c>
      <c r="J28" s="29">
        <v>11088</v>
      </c>
      <c r="K28" s="30">
        <v>2360.8192608</v>
      </c>
      <c r="L28" s="44">
        <f t="shared" si="1"/>
        <v>0.2129166</v>
      </c>
      <c r="M28" s="45">
        <v>6652.8</v>
      </c>
      <c r="N28" s="45">
        <v>1770.6144456</v>
      </c>
      <c r="O28" s="46">
        <f t="shared" si="2"/>
        <v>0.26614575</v>
      </c>
      <c r="P28" s="45">
        <v>8316</v>
      </c>
      <c r="Q28" s="45">
        <v>2036.20661244</v>
      </c>
      <c r="R28" s="46">
        <f t="shared" si="3"/>
        <v>0.24485409</v>
      </c>
      <c r="S28" s="48">
        <v>40</v>
      </c>
    </row>
    <row r="29" spans="1:19">
      <c r="A29" s="24">
        <v>27</v>
      </c>
      <c r="B29" s="31">
        <v>118151</v>
      </c>
      <c r="C29" s="32" t="s">
        <v>43</v>
      </c>
      <c r="D29" s="32" t="s">
        <v>22</v>
      </c>
      <c r="E29" s="33">
        <v>10</v>
      </c>
      <c r="F29" s="34">
        <v>100</v>
      </c>
      <c r="G29" s="29">
        <v>9600</v>
      </c>
      <c r="H29" s="30">
        <v>1722.24</v>
      </c>
      <c r="I29" s="44">
        <f t="shared" si="0"/>
        <v>0.1794</v>
      </c>
      <c r="J29" s="29">
        <v>10560</v>
      </c>
      <c r="K29" s="30">
        <v>1705.0176</v>
      </c>
      <c r="L29" s="44">
        <f t="shared" si="1"/>
        <v>0.16146</v>
      </c>
      <c r="M29" s="45">
        <v>6336</v>
      </c>
      <c r="N29" s="45">
        <v>1278.7632</v>
      </c>
      <c r="O29" s="46">
        <f t="shared" si="2"/>
        <v>0.201825</v>
      </c>
      <c r="P29" s="45">
        <v>7920</v>
      </c>
      <c r="Q29" s="45">
        <v>1470.57768</v>
      </c>
      <c r="R29" s="46">
        <f t="shared" si="3"/>
        <v>0.185679</v>
      </c>
      <c r="S29" s="48">
        <v>40</v>
      </c>
    </row>
    <row r="30" spans="1:19">
      <c r="A30" s="24">
        <v>28</v>
      </c>
      <c r="B30" s="31">
        <v>112415</v>
      </c>
      <c r="C30" s="32" t="s">
        <v>44</v>
      </c>
      <c r="D30" s="32" t="s">
        <v>22</v>
      </c>
      <c r="E30" s="33">
        <v>11</v>
      </c>
      <c r="F30" s="34">
        <v>100</v>
      </c>
      <c r="G30" s="29">
        <v>9120</v>
      </c>
      <c r="H30" s="30">
        <v>1762.03872</v>
      </c>
      <c r="I30" s="44">
        <f t="shared" si="0"/>
        <v>0.193206</v>
      </c>
      <c r="J30" s="29">
        <v>10032</v>
      </c>
      <c r="K30" s="30">
        <v>1744.4183328</v>
      </c>
      <c r="L30" s="44">
        <f t="shared" si="1"/>
        <v>0.1738854</v>
      </c>
      <c r="M30" s="45">
        <v>6019.2</v>
      </c>
      <c r="N30" s="45">
        <v>1308.3137496</v>
      </c>
      <c r="O30" s="46">
        <f t="shared" si="2"/>
        <v>0.21735675</v>
      </c>
      <c r="P30" s="45">
        <v>7524</v>
      </c>
      <c r="Q30" s="45">
        <v>1504.56081204</v>
      </c>
      <c r="R30" s="46">
        <f t="shared" si="3"/>
        <v>0.19996821</v>
      </c>
      <c r="S30" s="48">
        <v>40</v>
      </c>
    </row>
    <row r="31" spans="1:19">
      <c r="A31" s="24">
        <v>29</v>
      </c>
      <c r="B31" s="31">
        <v>339</v>
      </c>
      <c r="C31" s="32" t="s">
        <v>45</v>
      </c>
      <c r="D31" s="32" t="s">
        <v>22</v>
      </c>
      <c r="E31" s="33">
        <v>11</v>
      </c>
      <c r="F31" s="34">
        <v>100</v>
      </c>
      <c r="G31" s="29">
        <v>9120</v>
      </c>
      <c r="H31" s="30">
        <v>2052.2736</v>
      </c>
      <c r="I31" s="44">
        <f t="shared" si="0"/>
        <v>0.22503</v>
      </c>
      <c r="J31" s="29">
        <v>10032</v>
      </c>
      <c r="K31" s="30">
        <v>2031.750864</v>
      </c>
      <c r="L31" s="44">
        <f t="shared" si="1"/>
        <v>0.202527</v>
      </c>
      <c r="M31" s="45">
        <v>6019.2</v>
      </c>
      <c r="N31" s="45">
        <v>1523.813148</v>
      </c>
      <c r="O31" s="46">
        <f t="shared" si="2"/>
        <v>0.25315875</v>
      </c>
      <c r="P31" s="45">
        <v>7524</v>
      </c>
      <c r="Q31" s="45">
        <v>1752.3851202</v>
      </c>
      <c r="R31" s="46">
        <f t="shared" si="3"/>
        <v>0.23290605</v>
      </c>
      <c r="S31" s="48">
        <v>40</v>
      </c>
    </row>
    <row r="32" spans="1:19">
      <c r="A32" s="24">
        <v>30</v>
      </c>
      <c r="B32" s="31">
        <v>727</v>
      </c>
      <c r="C32" s="32" t="s">
        <v>46</v>
      </c>
      <c r="D32" s="32" t="s">
        <v>22</v>
      </c>
      <c r="E32" s="33">
        <v>12</v>
      </c>
      <c r="F32" s="34">
        <v>100</v>
      </c>
      <c r="G32" s="29">
        <v>9120</v>
      </c>
      <c r="H32" s="30">
        <v>2228.69088</v>
      </c>
      <c r="I32" s="44">
        <f t="shared" si="0"/>
        <v>0.244374</v>
      </c>
      <c r="J32" s="29">
        <v>10032</v>
      </c>
      <c r="K32" s="30">
        <v>2206.4039712</v>
      </c>
      <c r="L32" s="44">
        <f t="shared" si="1"/>
        <v>0.2199366</v>
      </c>
      <c r="M32" s="45">
        <v>6019.2</v>
      </c>
      <c r="N32" s="45">
        <v>1654.8029784</v>
      </c>
      <c r="O32" s="46">
        <f t="shared" si="2"/>
        <v>0.27492075</v>
      </c>
      <c r="P32" s="45">
        <v>7524</v>
      </c>
      <c r="Q32" s="45">
        <v>1903.02342516</v>
      </c>
      <c r="R32" s="46">
        <f t="shared" si="3"/>
        <v>0.25292709</v>
      </c>
      <c r="S32" s="48">
        <v>40</v>
      </c>
    </row>
    <row r="33" spans="1:19">
      <c r="A33" s="24">
        <v>31</v>
      </c>
      <c r="B33" s="31">
        <v>115971</v>
      </c>
      <c r="C33" s="32" t="s">
        <v>47</v>
      </c>
      <c r="D33" s="32" t="s">
        <v>22</v>
      </c>
      <c r="E33" s="33">
        <v>12</v>
      </c>
      <c r="F33" s="34">
        <v>100</v>
      </c>
      <c r="G33" s="29">
        <v>8840</v>
      </c>
      <c r="H33" s="30">
        <v>1930.656</v>
      </c>
      <c r="I33" s="44">
        <f t="shared" si="0"/>
        <v>0.2184</v>
      </c>
      <c r="J33" s="29">
        <v>9724</v>
      </c>
      <c r="K33" s="30">
        <v>1911.34944</v>
      </c>
      <c r="L33" s="44">
        <f t="shared" si="1"/>
        <v>0.19656</v>
      </c>
      <c r="M33" s="45">
        <v>5834.4</v>
      </c>
      <c r="N33" s="45">
        <v>1433.51208</v>
      </c>
      <c r="O33" s="46">
        <f t="shared" si="2"/>
        <v>0.2457</v>
      </c>
      <c r="P33" s="45">
        <v>7293</v>
      </c>
      <c r="Q33" s="45">
        <v>1648.538892</v>
      </c>
      <c r="R33" s="46">
        <f t="shared" si="3"/>
        <v>0.226044</v>
      </c>
      <c r="S33" s="48">
        <v>40</v>
      </c>
    </row>
    <row r="34" spans="1:19">
      <c r="A34" s="24">
        <v>32</v>
      </c>
      <c r="B34" s="25">
        <v>730</v>
      </c>
      <c r="C34" s="26" t="s">
        <v>48</v>
      </c>
      <c r="D34" s="26" t="s">
        <v>49</v>
      </c>
      <c r="E34" s="27">
        <v>1</v>
      </c>
      <c r="F34" s="28">
        <v>150</v>
      </c>
      <c r="G34" s="29">
        <v>23000</v>
      </c>
      <c r="H34" s="30">
        <v>5202.6</v>
      </c>
      <c r="I34" s="44">
        <f t="shared" si="0"/>
        <v>0.2262</v>
      </c>
      <c r="J34" s="29">
        <v>25300</v>
      </c>
      <c r="K34" s="30">
        <v>5150.574</v>
      </c>
      <c r="L34" s="44">
        <f t="shared" si="1"/>
        <v>0.20358</v>
      </c>
      <c r="M34" s="45">
        <v>15180</v>
      </c>
      <c r="N34" s="45">
        <v>3862.9305</v>
      </c>
      <c r="O34" s="46">
        <f t="shared" si="2"/>
        <v>0.254475</v>
      </c>
      <c r="P34" s="45">
        <v>18975</v>
      </c>
      <c r="Q34" s="45">
        <v>4442.370075</v>
      </c>
      <c r="R34" s="46">
        <f t="shared" si="3"/>
        <v>0.234117</v>
      </c>
      <c r="S34" s="48">
        <v>60</v>
      </c>
    </row>
    <row r="35" spans="1:19">
      <c r="A35" s="24">
        <v>33</v>
      </c>
      <c r="B35" s="25">
        <v>107658</v>
      </c>
      <c r="C35" s="26" t="s">
        <v>50</v>
      </c>
      <c r="D35" s="26" t="s">
        <v>49</v>
      </c>
      <c r="E35" s="27">
        <v>1</v>
      </c>
      <c r="F35" s="28">
        <v>150</v>
      </c>
      <c r="G35" s="29">
        <v>19680</v>
      </c>
      <c r="H35" s="30">
        <v>4178.37888</v>
      </c>
      <c r="I35" s="44">
        <f t="shared" si="0"/>
        <v>0.212316</v>
      </c>
      <c r="J35" s="29">
        <v>21648</v>
      </c>
      <c r="K35" s="30">
        <v>4136.5950912</v>
      </c>
      <c r="L35" s="44">
        <f t="shared" si="1"/>
        <v>0.1910844</v>
      </c>
      <c r="M35" s="45">
        <v>12988.8</v>
      </c>
      <c r="N35" s="45">
        <v>3102.4463184</v>
      </c>
      <c r="O35" s="46">
        <f t="shared" si="2"/>
        <v>0.2388555</v>
      </c>
      <c r="P35" s="45">
        <v>16236</v>
      </c>
      <c r="Q35" s="45">
        <v>3567.81326616</v>
      </c>
      <c r="R35" s="46">
        <f t="shared" si="3"/>
        <v>0.21974706</v>
      </c>
      <c r="S35" s="48">
        <v>60</v>
      </c>
    </row>
    <row r="36" spans="1:19">
      <c r="A36" s="24">
        <v>34</v>
      </c>
      <c r="B36" s="25">
        <v>709</v>
      </c>
      <c r="C36" s="26" t="s">
        <v>51</v>
      </c>
      <c r="D36" s="26" t="s">
        <v>49</v>
      </c>
      <c r="E36" s="27">
        <v>2</v>
      </c>
      <c r="F36" s="28">
        <v>100</v>
      </c>
      <c r="G36" s="29">
        <v>17500</v>
      </c>
      <c r="H36" s="30">
        <v>4231.5</v>
      </c>
      <c r="I36" s="44">
        <f t="shared" ref="I36:I67" si="4">H36/G36</f>
        <v>0.2418</v>
      </c>
      <c r="J36" s="29">
        <v>19250</v>
      </c>
      <c r="K36" s="30">
        <v>4189.185</v>
      </c>
      <c r="L36" s="44">
        <f t="shared" ref="L36:L67" si="5">K36/J36</f>
        <v>0.21762</v>
      </c>
      <c r="M36" s="45">
        <v>11550</v>
      </c>
      <c r="N36" s="45">
        <v>3141.88875</v>
      </c>
      <c r="O36" s="46">
        <f t="shared" ref="O36:O67" si="6">N36/M36</f>
        <v>0.272025</v>
      </c>
      <c r="P36" s="45">
        <v>14437.5</v>
      </c>
      <c r="Q36" s="45">
        <v>3613.1720625</v>
      </c>
      <c r="R36" s="46">
        <f t="shared" ref="R36:R67" si="7">Q36/P36</f>
        <v>0.250263</v>
      </c>
      <c r="S36" s="48">
        <v>50</v>
      </c>
    </row>
    <row r="37" spans="1:19">
      <c r="A37" s="24">
        <v>35</v>
      </c>
      <c r="B37" s="25">
        <v>329</v>
      </c>
      <c r="C37" s="26" t="s">
        <v>52</v>
      </c>
      <c r="D37" s="26" t="s">
        <v>49</v>
      </c>
      <c r="E37" s="27">
        <v>2</v>
      </c>
      <c r="F37" s="28">
        <v>100</v>
      </c>
      <c r="G37" s="29">
        <v>15600</v>
      </c>
      <c r="H37" s="30">
        <v>2107.014</v>
      </c>
      <c r="I37" s="44">
        <f t="shared" si="4"/>
        <v>0.135065</v>
      </c>
      <c r="J37" s="29">
        <v>17160</v>
      </c>
      <c r="K37" s="30">
        <v>2085.94386</v>
      </c>
      <c r="L37" s="44">
        <f t="shared" si="5"/>
        <v>0.1215585</v>
      </c>
      <c r="M37" s="45">
        <v>10296</v>
      </c>
      <c r="N37" s="45">
        <v>1564.457895</v>
      </c>
      <c r="O37" s="46">
        <f t="shared" si="6"/>
        <v>0.151948125</v>
      </c>
      <c r="P37" s="45">
        <v>12870</v>
      </c>
      <c r="Q37" s="45">
        <v>1799.12657925</v>
      </c>
      <c r="R37" s="46">
        <f t="shared" si="7"/>
        <v>0.139792275</v>
      </c>
      <c r="S37" s="48">
        <v>50</v>
      </c>
    </row>
    <row r="38" spans="1:19">
      <c r="A38" s="24">
        <v>36</v>
      </c>
      <c r="B38" s="25">
        <v>106399</v>
      </c>
      <c r="C38" s="26" t="s">
        <v>53</v>
      </c>
      <c r="D38" s="26" t="s">
        <v>49</v>
      </c>
      <c r="E38" s="27">
        <v>3</v>
      </c>
      <c r="F38" s="28">
        <v>100</v>
      </c>
      <c r="G38" s="29">
        <v>15600</v>
      </c>
      <c r="H38" s="30">
        <v>3955.8168</v>
      </c>
      <c r="I38" s="44">
        <f t="shared" si="4"/>
        <v>0.253578</v>
      </c>
      <c r="J38" s="29">
        <v>17160</v>
      </c>
      <c r="K38" s="30">
        <v>3916.258632</v>
      </c>
      <c r="L38" s="44">
        <f t="shared" si="5"/>
        <v>0.2282202</v>
      </c>
      <c r="M38" s="45">
        <v>10296</v>
      </c>
      <c r="N38" s="45">
        <v>2937.193974</v>
      </c>
      <c r="O38" s="46">
        <f t="shared" si="6"/>
        <v>0.28527525</v>
      </c>
      <c r="P38" s="45">
        <v>12870</v>
      </c>
      <c r="Q38" s="45">
        <v>3377.7730701</v>
      </c>
      <c r="R38" s="46">
        <f t="shared" si="7"/>
        <v>0.26245323</v>
      </c>
      <c r="S38" s="48">
        <v>50</v>
      </c>
    </row>
    <row r="39" spans="1:19">
      <c r="A39" s="24">
        <v>37</v>
      </c>
      <c r="B39" s="25">
        <v>101453</v>
      </c>
      <c r="C39" s="26" t="s">
        <v>54</v>
      </c>
      <c r="D39" s="26" t="s">
        <v>49</v>
      </c>
      <c r="E39" s="27">
        <v>3</v>
      </c>
      <c r="F39" s="28">
        <v>100</v>
      </c>
      <c r="G39" s="29">
        <v>15500</v>
      </c>
      <c r="H39" s="30">
        <v>4058.613</v>
      </c>
      <c r="I39" s="44">
        <f t="shared" si="4"/>
        <v>0.261846</v>
      </c>
      <c r="J39" s="29">
        <v>17050</v>
      </c>
      <c r="K39" s="30">
        <v>4018.02687</v>
      </c>
      <c r="L39" s="44">
        <f t="shared" si="5"/>
        <v>0.2356614</v>
      </c>
      <c r="M39" s="45">
        <v>10230</v>
      </c>
      <c r="N39" s="45">
        <v>3013.5201525</v>
      </c>
      <c r="O39" s="46">
        <f t="shared" si="6"/>
        <v>0.29457675</v>
      </c>
      <c r="P39" s="45">
        <v>12787.5</v>
      </c>
      <c r="Q39" s="45">
        <v>3465.548175375</v>
      </c>
      <c r="R39" s="46">
        <f t="shared" si="7"/>
        <v>0.27101061</v>
      </c>
      <c r="S39" s="48">
        <v>50</v>
      </c>
    </row>
    <row r="40" spans="1:19">
      <c r="A40" s="24">
        <v>38</v>
      </c>
      <c r="B40" s="25">
        <v>120844</v>
      </c>
      <c r="C40" s="26" t="s">
        <v>55</v>
      </c>
      <c r="D40" s="26" t="s">
        <v>49</v>
      </c>
      <c r="E40" s="27">
        <v>4</v>
      </c>
      <c r="F40" s="28">
        <v>100</v>
      </c>
      <c r="G40" s="29">
        <v>13920</v>
      </c>
      <c r="H40" s="30">
        <v>2449.92</v>
      </c>
      <c r="I40" s="44">
        <f t="shared" si="4"/>
        <v>0.176</v>
      </c>
      <c r="J40" s="29">
        <v>15312</v>
      </c>
      <c r="K40" s="30">
        <v>2425.4208</v>
      </c>
      <c r="L40" s="44">
        <f t="shared" si="5"/>
        <v>0.1584</v>
      </c>
      <c r="M40" s="45">
        <v>9187.2</v>
      </c>
      <c r="N40" s="45">
        <v>1819.0656</v>
      </c>
      <c r="O40" s="46">
        <f t="shared" si="6"/>
        <v>0.198</v>
      </c>
      <c r="P40" s="45">
        <v>11484</v>
      </c>
      <c r="Q40" s="45">
        <v>2091.92544</v>
      </c>
      <c r="R40" s="46">
        <f t="shared" si="7"/>
        <v>0.18216</v>
      </c>
      <c r="S40" s="48">
        <v>50</v>
      </c>
    </row>
    <row r="41" spans="1:19">
      <c r="A41" s="24">
        <v>39</v>
      </c>
      <c r="B41" s="25">
        <v>114286</v>
      </c>
      <c r="C41" s="26" t="s">
        <v>56</v>
      </c>
      <c r="D41" s="26" t="s">
        <v>49</v>
      </c>
      <c r="E41" s="27">
        <v>4</v>
      </c>
      <c r="F41" s="28">
        <v>100</v>
      </c>
      <c r="G41" s="29">
        <v>12000</v>
      </c>
      <c r="H41" s="30">
        <v>2558.088</v>
      </c>
      <c r="I41" s="44">
        <f t="shared" si="4"/>
        <v>0.213174</v>
      </c>
      <c r="J41" s="29">
        <v>13200</v>
      </c>
      <c r="K41" s="30">
        <v>2532.50712</v>
      </c>
      <c r="L41" s="44">
        <f t="shared" si="5"/>
        <v>0.1918566</v>
      </c>
      <c r="M41" s="45">
        <v>7920</v>
      </c>
      <c r="N41" s="45">
        <v>1899.38034</v>
      </c>
      <c r="O41" s="46">
        <f t="shared" si="6"/>
        <v>0.23982075</v>
      </c>
      <c r="P41" s="45">
        <v>9900</v>
      </c>
      <c r="Q41" s="45">
        <v>2184.287391</v>
      </c>
      <c r="R41" s="46">
        <f t="shared" si="7"/>
        <v>0.22063509</v>
      </c>
      <c r="S41" s="48">
        <v>50</v>
      </c>
    </row>
    <row r="42" spans="1:19">
      <c r="A42" s="24">
        <v>40</v>
      </c>
      <c r="B42" s="25">
        <v>752</v>
      </c>
      <c r="C42" s="26" t="s">
        <v>57</v>
      </c>
      <c r="D42" s="26" t="s">
        <v>49</v>
      </c>
      <c r="E42" s="27">
        <v>5</v>
      </c>
      <c r="F42" s="28">
        <v>100</v>
      </c>
      <c r="G42" s="29">
        <v>9600</v>
      </c>
      <c r="H42" s="30">
        <v>2331.0144</v>
      </c>
      <c r="I42" s="44">
        <f t="shared" si="4"/>
        <v>0.242814</v>
      </c>
      <c r="J42" s="29">
        <v>10560</v>
      </c>
      <c r="K42" s="30">
        <v>2307.704256</v>
      </c>
      <c r="L42" s="44">
        <f t="shared" si="5"/>
        <v>0.2185326</v>
      </c>
      <c r="M42" s="45">
        <v>6336</v>
      </c>
      <c r="N42" s="45">
        <v>1730.778192</v>
      </c>
      <c r="O42" s="46">
        <f t="shared" si="6"/>
        <v>0.27316575</v>
      </c>
      <c r="P42" s="45">
        <v>7920</v>
      </c>
      <c r="Q42" s="45">
        <v>1990.3949208</v>
      </c>
      <c r="R42" s="46">
        <f t="shared" si="7"/>
        <v>0.25131249</v>
      </c>
      <c r="S42" s="48">
        <v>40</v>
      </c>
    </row>
    <row r="43" spans="1:19">
      <c r="A43" s="24">
        <v>41</v>
      </c>
      <c r="B43" s="25">
        <v>112888</v>
      </c>
      <c r="C43" s="26" t="s">
        <v>58</v>
      </c>
      <c r="D43" s="26" t="s">
        <v>49</v>
      </c>
      <c r="E43" s="27">
        <v>5</v>
      </c>
      <c r="F43" s="28">
        <v>100</v>
      </c>
      <c r="G43" s="29">
        <v>9600</v>
      </c>
      <c r="H43" s="30">
        <v>2471.04</v>
      </c>
      <c r="I43" s="44">
        <f t="shared" si="4"/>
        <v>0.2574</v>
      </c>
      <c r="J43" s="29">
        <v>10560</v>
      </c>
      <c r="K43" s="30">
        <v>2446.3296</v>
      </c>
      <c r="L43" s="44">
        <f t="shared" si="5"/>
        <v>0.23166</v>
      </c>
      <c r="M43" s="45">
        <v>6336</v>
      </c>
      <c r="N43" s="45">
        <v>1834.7472</v>
      </c>
      <c r="O43" s="46">
        <f t="shared" si="6"/>
        <v>0.289575</v>
      </c>
      <c r="P43" s="45">
        <v>7920</v>
      </c>
      <c r="Q43" s="45">
        <v>2109.95928</v>
      </c>
      <c r="R43" s="46">
        <f t="shared" si="7"/>
        <v>0.266409</v>
      </c>
      <c r="S43" s="48">
        <v>40</v>
      </c>
    </row>
    <row r="44" spans="1:19">
      <c r="A44" s="24">
        <v>42</v>
      </c>
      <c r="B44" s="25">
        <v>570</v>
      </c>
      <c r="C44" s="26" t="s">
        <v>59</v>
      </c>
      <c r="D44" s="26" t="s">
        <v>49</v>
      </c>
      <c r="E44" s="27">
        <v>5</v>
      </c>
      <c r="F44" s="28">
        <v>100</v>
      </c>
      <c r="G44" s="29">
        <v>9600</v>
      </c>
      <c r="H44" s="30">
        <v>2252.3904</v>
      </c>
      <c r="I44" s="44">
        <f t="shared" si="4"/>
        <v>0.234624</v>
      </c>
      <c r="J44" s="29">
        <v>10560</v>
      </c>
      <c r="K44" s="30">
        <v>2229.866496</v>
      </c>
      <c r="L44" s="44">
        <f t="shared" si="5"/>
        <v>0.2111616</v>
      </c>
      <c r="M44" s="45">
        <v>6336</v>
      </c>
      <c r="N44" s="45">
        <v>1672.399872</v>
      </c>
      <c r="O44" s="46">
        <f t="shared" si="6"/>
        <v>0.263952</v>
      </c>
      <c r="P44" s="45">
        <v>7920</v>
      </c>
      <c r="Q44" s="45">
        <v>1923.2598528</v>
      </c>
      <c r="R44" s="46">
        <f t="shared" si="7"/>
        <v>0.24283584</v>
      </c>
      <c r="S44" s="48">
        <v>40</v>
      </c>
    </row>
    <row r="45" spans="1:19">
      <c r="A45" s="24">
        <v>43</v>
      </c>
      <c r="B45" s="25">
        <v>113833</v>
      </c>
      <c r="C45" s="26" t="s">
        <v>60</v>
      </c>
      <c r="D45" s="26" t="s">
        <v>49</v>
      </c>
      <c r="E45" s="27">
        <v>6</v>
      </c>
      <c r="F45" s="28">
        <v>100</v>
      </c>
      <c r="G45" s="29">
        <v>8760</v>
      </c>
      <c r="H45" s="30">
        <v>2186.496</v>
      </c>
      <c r="I45" s="44">
        <f t="shared" si="4"/>
        <v>0.2496</v>
      </c>
      <c r="J45" s="29">
        <v>9636</v>
      </c>
      <c r="K45" s="30">
        <v>2164.63104</v>
      </c>
      <c r="L45" s="44">
        <f t="shared" si="5"/>
        <v>0.22464</v>
      </c>
      <c r="M45" s="45">
        <v>5781.6</v>
      </c>
      <c r="N45" s="45">
        <v>1623.47328</v>
      </c>
      <c r="O45" s="46">
        <f t="shared" si="6"/>
        <v>0.2808</v>
      </c>
      <c r="P45" s="45">
        <v>7227</v>
      </c>
      <c r="Q45" s="45">
        <v>1866.994272</v>
      </c>
      <c r="R45" s="46">
        <f t="shared" si="7"/>
        <v>0.258336</v>
      </c>
      <c r="S45" s="48">
        <v>40</v>
      </c>
    </row>
    <row r="46" spans="1:19">
      <c r="A46" s="24">
        <v>44</v>
      </c>
      <c r="B46" s="25">
        <v>104429</v>
      </c>
      <c r="C46" s="26" t="s">
        <v>61</v>
      </c>
      <c r="D46" s="26" t="s">
        <v>49</v>
      </c>
      <c r="E46" s="27">
        <v>6</v>
      </c>
      <c r="F46" s="28">
        <v>100</v>
      </c>
      <c r="G46" s="29">
        <v>8400</v>
      </c>
      <c r="H46" s="30">
        <v>1493.2008</v>
      </c>
      <c r="I46" s="44">
        <f t="shared" si="4"/>
        <v>0.177762</v>
      </c>
      <c r="J46" s="29">
        <v>9240</v>
      </c>
      <c r="K46" s="30">
        <v>1478.268792</v>
      </c>
      <c r="L46" s="44">
        <f t="shared" si="5"/>
        <v>0.1599858</v>
      </c>
      <c r="M46" s="45">
        <v>5544</v>
      </c>
      <c r="N46" s="45">
        <v>1108.701594</v>
      </c>
      <c r="O46" s="46">
        <f t="shared" si="6"/>
        <v>0.19998225</v>
      </c>
      <c r="P46" s="45">
        <v>6930</v>
      </c>
      <c r="Q46" s="45">
        <v>1275.0068331</v>
      </c>
      <c r="R46" s="46">
        <f t="shared" si="7"/>
        <v>0.18398367</v>
      </c>
      <c r="S46" s="48">
        <v>40</v>
      </c>
    </row>
    <row r="47" spans="1:19">
      <c r="A47" s="24">
        <v>45</v>
      </c>
      <c r="B47" s="25">
        <v>118951</v>
      </c>
      <c r="C47" s="26" t="s">
        <v>62</v>
      </c>
      <c r="D47" s="26" t="s">
        <v>49</v>
      </c>
      <c r="E47" s="27">
        <v>6</v>
      </c>
      <c r="F47" s="28">
        <v>100</v>
      </c>
      <c r="G47" s="29">
        <v>8400</v>
      </c>
      <c r="H47" s="30">
        <v>2026.5336</v>
      </c>
      <c r="I47" s="44">
        <f t="shared" si="4"/>
        <v>0.241254</v>
      </c>
      <c r="J47" s="29">
        <v>9240</v>
      </c>
      <c r="K47" s="30">
        <v>2006.268264</v>
      </c>
      <c r="L47" s="44">
        <f t="shared" si="5"/>
        <v>0.2171286</v>
      </c>
      <c r="M47" s="45">
        <v>5544</v>
      </c>
      <c r="N47" s="45">
        <v>1504.701198</v>
      </c>
      <c r="O47" s="46">
        <f t="shared" si="6"/>
        <v>0.27141075</v>
      </c>
      <c r="P47" s="45">
        <v>6930</v>
      </c>
      <c r="Q47" s="45">
        <v>1730.4063777</v>
      </c>
      <c r="R47" s="46">
        <f t="shared" si="7"/>
        <v>0.24969789</v>
      </c>
      <c r="S47" s="48">
        <v>40</v>
      </c>
    </row>
    <row r="48" spans="1:19">
      <c r="A48" s="24">
        <v>46</v>
      </c>
      <c r="B48" s="25">
        <v>113025</v>
      </c>
      <c r="C48" s="26" t="s">
        <v>63</v>
      </c>
      <c r="D48" s="26" t="s">
        <v>49</v>
      </c>
      <c r="E48" s="27">
        <v>7</v>
      </c>
      <c r="F48" s="28">
        <v>50</v>
      </c>
      <c r="G48" s="29">
        <v>8160</v>
      </c>
      <c r="H48" s="30">
        <v>1724.22432</v>
      </c>
      <c r="I48" s="44">
        <f t="shared" si="4"/>
        <v>0.211302</v>
      </c>
      <c r="J48" s="29">
        <v>8976</v>
      </c>
      <c r="K48" s="30">
        <v>1706.9820768</v>
      </c>
      <c r="L48" s="44">
        <f t="shared" si="5"/>
        <v>0.1901718</v>
      </c>
      <c r="M48" s="45">
        <v>5385.6</v>
      </c>
      <c r="N48" s="45">
        <v>1280.2365576</v>
      </c>
      <c r="O48" s="46">
        <f t="shared" si="6"/>
        <v>0.23771475</v>
      </c>
      <c r="P48" s="45">
        <v>6732</v>
      </c>
      <c r="Q48" s="45">
        <v>1472.27204124</v>
      </c>
      <c r="R48" s="46">
        <f t="shared" si="7"/>
        <v>0.21869757</v>
      </c>
      <c r="S48" s="48">
        <v>40</v>
      </c>
    </row>
    <row r="49" spans="1:19">
      <c r="A49" s="24">
        <v>47</v>
      </c>
      <c r="B49" s="25">
        <v>116773</v>
      </c>
      <c r="C49" s="26" t="s">
        <v>64</v>
      </c>
      <c r="D49" s="26" t="s">
        <v>49</v>
      </c>
      <c r="E49" s="27">
        <v>7</v>
      </c>
      <c r="F49" s="28">
        <v>50</v>
      </c>
      <c r="G49" s="29">
        <v>8000</v>
      </c>
      <c r="H49" s="30">
        <v>1996.8</v>
      </c>
      <c r="I49" s="44">
        <f t="shared" si="4"/>
        <v>0.2496</v>
      </c>
      <c r="J49" s="29">
        <v>8800</v>
      </c>
      <c r="K49" s="30">
        <v>1976.832</v>
      </c>
      <c r="L49" s="44">
        <f t="shared" si="5"/>
        <v>0.22464</v>
      </c>
      <c r="M49" s="45">
        <v>5280</v>
      </c>
      <c r="N49" s="45">
        <v>1482.624</v>
      </c>
      <c r="O49" s="46">
        <f t="shared" si="6"/>
        <v>0.2808</v>
      </c>
      <c r="P49" s="45">
        <v>6600</v>
      </c>
      <c r="Q49" s="45">
        <v>1705.0176</v>
      </c>
      <c r="R49" s="46">
        <f t="shared" si="7"/>
        <v>0.258336</v>
      </c>
      <c r="S49" s="48">
        <v>40</v>
      </c>
    </row>
    <row r="50" spans="1:19">
      <c r="A50" s="24">
        <v>48</v>
      </c>
      <c r="B50" s="25">
        <v>119263</v>
      </c>
      <c r="C50" s="26" t="s">
        <v>65</v>
      </c>
      <c r="D50" s="26" t="s">
        <v>49</v>
      </c>
      <c r="E50" s="27">
        <v>8</v>
      </c>
      <c r="F50" s="28">
        <v>50</v>
      </c>
      <c r="G50" s="29">
        <v>7680</v>
      </c>
      <c r="H50" s="30">
        <v>1557.504</v>
      </c>
      <c r="I50" s="44">
        <f t="shared" si="4"/>
        <v>0.2028</v>
      </c>
      <c r="J50" s="29">
        <v>8448</v>
      </c>
      <c r="K50" s="30">
        <v>1541.92896</v>
      </c>
      <c r="L50" s="44">
        <f t="shared" si="5"/>
        <v>0.18252</v>
      </c>
      <c r="M50" s="45">
        <v>5068.8</v>
      </c>
      <c r="N50" s="45">
        <v>1156.44672</v>
      </c>
      <c r="O50" s="46">
        <f t="shared" si="6"/>
        <v>0.22815</v>
      </c>
      <c r="P50" s="45">
        <v>6336</v>
      </c>
      <c r="Q50" s="45">
        <v>1329.913728</v>
      </c>
      <c r="R50" s="46">
        <f t="shared" si="7"/>
        <v>0.209898</v>
      </c>
      <c r="S50" s="48">
        <v>40</v>
      </c>
    </row>
    <row r="51" spans="1:19">
      <c r="A51" s="24">
        <v>49</v>
      </c>
      <c r="B51" s="25">
        <v>122906</v>
      </c>
      <c r="C51" s="26" t="s">
        <v>66</v>
      </c>
      <c r="D51" s="26" t="s">
        <v>49</v>
      </c>
      <c r="E51" s="27">
        <v>8</v>
      </c>
      <c r="F51" s="28">
        <v>50</v>
      </c>
      <c r="G51" s="29">
        <v>7680</v>
      </c>
      <c r="H51" s="30">
        <v>1797.12</v>
      </c>
      <c r="I51" s="44">
        <f t="shared" si="4"/>
        <v>0.234</v>
      </c>
      <c r="J51" s="29">
        <v>8448</v>
      </c>
      <c r="K51" s="30">
        <v>1779.1488</v>
      </c>
      <c r="L51" s="44">
        <f t="shared" si="5"/>
        <v>0.2106</v>
      </c>
      <c r="M51" s="45">
        <v>5068.8</v>
      </c>
      <c r="N51" s="45">
        <v>1334.3616</v>
      </c>
      <c r="O51" s="46">
        <f t="shared" si="6"/>
        <v>0.26325</v>
      </c>
      <c r="P51" s="45">
        <v>6336</v>
      </c>
      <c r="Q51" s="45">
        <v>1534.51584</v>
      </c>
      <c r="R51" s="46">
        <f t="shared" si="7"/>
        <v>0.24219</v>
      </c>
      <c r="S51" s="48">
        <v>40</v>
      </c>
    </row>
    <row r="52" spans="1:19">
      <c r="A52" s="24">
        <v>50</v>
      </c>
      <c r="B52" s="25">
        <v>113298</v>
      </c>
      <c r="C52" s="26" t="s">
        <v>67</v>
      </c>
      <c r="D52" s="26" t="s">
        <v>49</v>
      </c>
      <c r="E52" s="27">
        <v>9</v>
      </c>
      <c r="F52" s="28">
        <v>50</v>
      </c>
      <c r="G52" s="29">
        <v>7200</v>
      </c>
      <c r="H52" s="30">
        <v>1835.8704</v>
      </c>
      <c r="I52" s="44">
        <f t="shared" si="4"/>
        <v>0.254982</v>
      </c>
      <c r="J52" s="29">
        <v>7920</v>
      </c>
      <c r="K52" s="30">
        <v>1817.511696</v>
      </c>
      <c r="L52" s="44">
        <f t="shared" si="5"/>
        <v>0.2294838</v>
      </c>
      <c r="M52" s="45">
        <v>4752</v>
      </c>
      <c r="N52" s="45">
        <v>1363.133772</v>
      </c>
      <c r="O52" s="46">
        <f t="shared" si="6"/>
        <v>0.28685475</v>
      </c>
      <c r="P52" s="45">
        <v>5940</v>
      </c>
      <c r="Q52" s="45">
        <v>1567.6038378</v>
      </c>
      <c r="R52" s="46">
        <f t="shared" si="7"/>
        <v>0.26390637</v>
      </c>
      <c r="S52" s="48">
        <v>40</v>
      </c>
    </row>
    <row r="53" spans="1:19">
      <c r="A53" s="24">
        <v>51</v>
      </c>
      <c r="B53" s="35">
        <v>307</v>
      </c>
      <c r="C53" s="36" t="s">
        <v>68</v>
      </c>
      <c r="D53" s="36" t="s">
        <v>69</v>
      </c>
      <c r="E53" s="37">
        <v>1</v>
      </c>
      <c r="F53" s="38">
        <v>200</v>
      </c>
      <c r="G53" s="29">
        <v>135000</v>
      </c>
      <c r="H53" s="30">
        <v>24219</v>
      </c>
      <c r="I53" s="44">
        <f t="shared" si="4"/>
        <v>0.1794</v>
      </c>
      <c r="J53" s="29">
        <v>148500</v>
      </c>
      <c r="K53" s="30">
        <v>23976.81</v>
      </c>
      <c r="L53" s="44">
        <f t="shared" si="5"/>
        <v>0.16146</v>
      </c>
      <c r="M53" s="45">
        <v>89100</v>
      </c>
      <c r="N53" s="45">
        <v>17982.6075</v>
      </c>
      <c r="O53" s="46">
        <f t="shared" si="6"/>
        <v>0.201825</v>
      </c>
      <c r="P53" s="45">
        <v>111375</v>
      </c>
      <c r="Q53" s="45">
        <v>20679.998625</v>
      </c>
      <c r="R53" s="46">
        <f t="shared" si="7"/>
        <v>0.185679</v>
      </c>
      <c r="S53" s="48">
        <v>100</v>
      </c>
    </row>
    <row r="54" spans="1:19">
      <c r="A54" s="24">
        <v>52</v>
      </c>
      <c r="B54" s="35">
        <v>750</v>
      </c>
      <c r="C54" s="36" t="s">
        <v>70</v>
      </c>
      <c r="D54" s="36" t="s">
        <v>69</v>
      </c>
      <c r="E54" s="37">
        <v>2</v>
      </c>
      <c r="F54" s="38">
        <v>200</v>
      </c>
      <c r="G54" s="29">
        <v>50400</v>
      </c>
      <c r="H54" s="30">
        <v>12701.7072</v>
      </c>
      <c r="I54" s="44">
        <f t="shared" si="4"/>
        <v>0.252018</v>
      </c>
      <c r="J54" s="29">
        <v>55440</v>
      </c>
      <c r="K54" s="30">
        <v>12574.690128</v>
      </c>
      <c r="L54" s="44">
        <f t="shared" si="5"/>
        <v>0.2268162</v>
      </c>
      <c r="M54" s="45">
        <v>33264</v>
      </c>
      <c r="N54" s="45">
        <v>9431.017596</v>
      </c>
      <c r="O54" s="46">
        <f t="shared" si="6"/>
        <v>0.28352025</v>
      </c>
      <c r="P54" s="45">
        <v>41580</v>
      </c>
      <c r="Q54" s="45">
        <v>10845.6702354</v>
      </c>
      <c r="R54" s="46">
        <f t="shared" si="7"/>
        <v>0.26083863</v>
      </c>
      <c r="S54" s="48">
        <v>80</v>
      </c>
    </row>
    <row r="55" spans="1:19">
      <c r="A55" s="24">
        <v>53</v>
      </c>
      <c r="B55" s="35">
        <v>742</v>
      </c>
      <c r="C55" s="36" t="s">
        <v>71</v>
      </c>
      <c r="D55" s="36" t="s">
        <v>69</v>
      </c>
      <c r="E55" s="37">
        <v>2</v>
      </c>
      <c r="F55" s="38">
        <v>200</v>
      </c>
      <c r="G55" s="29">
        <v>22500</v>
      </c>
      <c r="H55" s="30">
        <v>3773.25</v>
      </c>
      <c r="I55" s="44">
        <f t="shared" si="4"/>
        <v>0.1677</v>
      </c>
      <c r="J55" s="29">
        <v>24750</v>
      </c>
      <c r="K55" s="30">
        <v>3735.5175</v>
      </c>
      <c r="L55" s="44">
        <f t="shared" si="5"/>
        <v>0.15093</v>
      </c>
      <c r="M55" s="45">
        <v>14850</v>
      </c>
      <c r="N55" s="45">
        <v>2801.638125</v>
      </c>
      <c r="O55" s="46">
        <f t="shared" si="6"/>
        <v>0.1886625</v>
      </c>
      <c r="P55" s="45">
        <v>18562.5</v>
      </c>
      <c r="Q55" s="45">
        <v>3221.88384375</v>
      </c>
      <c r="R55" s="46">
        <f t="shared" si="7"/>
        <v>0.1735695</v>
      </c>
      <c r="S55" s="48">
        <v>30</v>
      </c>
    </row>
    <row r="56" spans="1:19">
      <c r="A56" s="24">
        <v>54</v>
      </c>
      <c r="B56" s="35">
        <v>106066</v>
      </c>
      <c r="C56" s="36" t="s">
        <v>72</v>
      </c>
      <c r="D56" s="36" t="s">
        <v>69</v>
      </c>
      <c r="E56" s="37">
        <v>3</v>
      </c>
      <c r="F56" s="38">
        <v>100</v>
      </c>
      <c r="G56" s="29">
        <v>16250</v>
      </c>
      <c r="H56" s="30">
        <v>4560.465</v>
      </c>
      <c r="I56" s="44">
        <f t="shared" si="4"/>
        <v>0.280644</v>
      </c>
      <c r="J56" s="29">
        <v>17875</v>
      </c>
      <c r="K56" s="30">
        <v>4514.86035</v>
      </c>
      <c r="L56" s="44">
        <f t="shared" si="5"/>
        <v>0.2525796</v>
      </c>
      <c r="M56" s="45">
        <v>10725</v>
      </c>
      <c r="N56" s="45">
        <v>3386.1452625</v>
      </c>
      <c r="O56" s="46">
        <f t="shared" si="6"/>
        <v>0.3157245</v>
      </c>
      <c r="P56" s="45">
        <v>13406.25</v>
      </c>
      <c r="Q56" s="45">
        <v>3894.067051875</v>
      </c>
      <c r="R56" s="46">
        <f t="shared" si="7"/>
        <v>0.29046654</v>
      </c>
      <c r="S56" s="48">
        <v>50</v>
      </c>
    </row>
    <row r="57" spans="1:19">
      <c r="A57" s="24">
        <v>55</v>
      </c>
      <c r="B57" s="35">
        <v>106485</v>
      </c>
      <c r="C57" s="36" t="s">
        <v>73</v>
      </c>
      <c r="D57" s="36" t="s">
        <v>69</v>
      </c>
      <c r="E57" s="37">
        <v>3</v>
      </c>
      <c r="F57" s="38">
        <v>100</v>
      </c>
      <c r="G57" s="29">
        <v>13200</v>
      </c>
      <c r="H57" s="30">
        <v>2551.3488</v>
      </c>
      <c r="I57" s="44">
        <f t="shared" si="4"/>
        <v>0.193284</v>
      </c>
      <c r="J57" s="29">
        <v>14520</v>
      </c>
      <c r="K57" s="30">
        <v>2525.835312</v>
      </c>
      <c r="L57" s="44">
        <f t="shared" si="5"/>
        <v>0.1739556</v>
      </c>
      <c r="M57" s="45">
        <v>8712</v>
      </c>
      <c r="N57" s="45">
        <v>1894.376484</v>
      </c>
      <c r="O57" s="46">
        <f t="shared" si="6"/>
        <v>0.2174445</v>
      </c>
      <c r="P57" s="45">
        <v>10890</v>
      </c>
      <c r="Q57" s="45">
        <v>2178.5329566</v>
      </c>
      <c r="R57" s="46">
        <f t="shared" si="7"/>
        <v>0.20004894</v>
      </c>
      <c r="S57" s="48">
        <v>50</v>
      </c>
    </row>
    <row r="58" spans="1:19">
      <c r="A58" s="24">
        <v>56</v>
      </c>
      <c r="B58" s="35">
        <v>106865</v>
      </c>
      <c r="C58" s="36" t="s">
        <v>74</v>
      </c>
      <c r="D58" s="36" t="s">
        <v>69</v>
      </c>
      <c r="E58" s="37">
        <v>4</v>
      </c>
      <c r="F58" s="38">
        <v>100</v>
      </c>
      <c r="G58" s="29">
        <v>10920</v>
      </c>
      <c r="H58" s="30">
        <v>2453.92056</v>
      </c>
      <c r="I58" s="44">
        <f t="shared" si="4"/>
        <v>0.224718</v>
      </c>
      <c r="J58" s="29">
        <v>12012</v>
      </c>
      <c r="K58" s="30">
        <v>2429.3813544</v>
      </c>
      <c r="L58" s="44">
        <f t="shared" si="5"/>
        <v>0.2022462</v>
      </c>
      <c r="M58" s="45">
        <v>7207.2</v>
      </c>
      <c r="N58" s="45">
        <v>1822.0360158</v>
      </c>
      <c r="O58" s="46">
        <f t="shared" si="6"/>
        <v>0.25280775</v>
      </c>
      <c r="P58" s="45">
        <v>9009</v>
      </c>
      <c r="Q58" s="45">
        <v>2095.34141817</v>
      </c>
      <c r="R58" s="46">
        <f t="shared" si="7"/>
        <v>0.23258313</v>
      </c>
      <c r="S58" s="48">
        <v>50</v>
      </c>
    </row>
    <row r="59" spans="1:19">
      <c r="A59" s="24">
        <v>57</v>
      </c>
      <c r="B59" s="35">
        <v>102935</v>
      </c>
      <c r="C59" s="36" t="s">
        <v>75</v>
      </c>
      <c r="D59" s="36" t="s">
        <v>69</v>
      </c>
      <c r="E59" s="37">
        <v>4</v>
      </c>
      <c r="F59" s="38">
        <v>100</v>
      </c>
      <c r="G59" s="29">
        <v>10800</v>
      </c>
      <c r="H59" s="30">
        <v>3186.7992</v>
      </c>
      <c r="I59" s="44">
        <f t="shared" si="4"/>
        <v>0.295074</v>
      </c>
      <c r="J59" s="29">
        <v>11880</v>
      </c>
      <c r="K59" s="30">
        <v>3154.931208</v>
      </c>
      <c r="L59" s="44">
        <f t="shared" si="5"/>
        <v>0.2655666</v>
      </c>
      <c r="M59" s="45">
        <v>7128</v>
      </c>
      <c r="N59" s="45">
        <v>2366.198406</v>
      </c>
      <c r="O59" s="46">
        <f t="shared" si="6"/>
        <v>0.33195825</v>
      </c>
      <c r="P59" s="45">
        <v>8910</v>
      </c>
      <c r="Q59" s="45">
        <v>2721.1281669</v>
      </c>
      <c r="R59" s="46">
        <f t="shared" si="7"/>
        <v>0.30540159</v>
      </c>
      <c r="S59" s="48">
        <v>40</v>
      </c>
    </row>
    <row r="60" spans="1:19">
      <c r="A60" s="24">
        <v>58</v>
      </c>
      <c r="B60" s="35">
        <v>116919</v>
      </c>
      <c r="C60" s="36" t="s">
        <v>76</v>
      </c>
      <c r="D60" s="36" t="s">
        <v>69</v>
      </c>
      <c r="E60" s="37">
        <v>4</v>
      </c>
      <c r="F60" s="38">
        <v>100</v>
      </c>
      <c r="G60" s="29">
        <v>10800</v>
      </c>
      <c r="H60" s="30">
        <v>2779.92</v>
      </c>
      <c r="I60" s="44">
        <f t="shared" si="4"/>
        <v>0.2574</v>
      </c>
      <c r="J60" s="29">
        <v>11880</v>
      </c>
      <c r="K60" s="30">
        <v>2752.1208</v>
      </c>
      <c r="L60" s="44">
        <f t="shared" si="5"/>
        <v>0.23166</v>
      </c>
      <c r="M60" s="45">
        <v>7128</v>
      </c>
      <c r="N60" s="45">
        <v>2064.0906</v>
      </c>
      <c r="O60" s="46">
        <f t="shared" si="6"/>
        <v>0.289575</v>
      </c>
      <c r="P60" s="45">
        <v>8910</v>
      </c>
      <c r="Q60" s="45">
        <v>2373.70419</v>
      </c>
      <c r="R60" s="46">
        <f t="shared" si="7"/>
        <v>0.266409</v>
      </c>
      <c r="S60" s="48">
        <v>40</v>
      </c>
    </row>
    <row r="61" spans="1:19">
      <c r="A61" s="24">
        <v>59</v>
      </c>
      <c r="B61" s="25">
        <v>587</v>
      </c>
      <c r="C61" s="26" t="s">
        <v>77</v>
      </c>
      <c r="D61" s="26" t="s">
        <v>78</v>
      </c>
      <c r="E61" s="27">
        <v>1</v>
      </c>
      <c r="F61" s="28">
        <v>150</v>
      </c>
      <c r="G61" s="29">
        <v>13720</v>
      </c>
      <c r="H61" s="30">
        <v>3100.25352</v>
      </c>
      <c r="I61" s="44">
        <f t="shared" si="4"/>
        <v>0.225966</v>
      </c>
      <c r="J61" s="29">
        <v>15092</v>
      </c>
      <c r="K61" s="30">
        <v>3069.2509848</v>
      </c>
      <c r="L61" s="44">
        <f t="shared" si="5"/>
        <v>0.2033694</v>
      </c>
      <c r="M61" s="45">
        <v>9055.2</v>
      </c>
      <c r="N61" s="45">
        <v>2301.9382386</v>
      </c>
      <c r="O61" s="46">
        <f t="shared" si="6"/>
        <v>0.25421175</v>
      </c>
      <c r="P61" s="45">
        <v>11319</v>
      </c>
      <c r="Q61" s="45">
        <v>2647.22897439</v>
      </c>
      <c r="R61" s="46">
        <f t="shared" si="7"/>
        <v>0.23387481</v>
      </c>
      <c r="S61" s="48">
        <v>50</v>
      </c>
    </row>
    <row r="62" spans="1:19">
      <c r="A62" s="24">
        <v>60</v>
      </c>
      <c r="B62" s="25">
        <v>704</v>
      </c>
      <c r="C62" s="26" t="s">
        <v>79</v>
      </c>
      <c r="D62" s="26" t="s">
        <v>78</v>
      </c>
      <c r="E62" s="27">
        <v>1</v>
      </c>
      <c r="F62" s="28">
        <v>150</v>
      </c>
      <c r="G62" s="29">
        <v>11480</v>
      </c>
      <c r="H62" s="30">
        <v>2676.47016</v>
      </c>
      <c r="I62" s="44">
        <f t="shared" si="4"/>
        <v>0.233142</v>
      </c>
      <c r="J62" s="29">
        <v>12628</v>
      </c>
      <c r="K62" s="30">
        <v>2649.7054584</v>
      </c>
      <c r="L62" s="44">
        <f t="shared" si="5"/>
        <v>0.2098278</v>
      </c>
      <c r="M62" s="45">
        <v>7576.8</v>
      </c>
      <c r="N62" s="45">
        <v>1987.2790938</v>
      </c>
      <c r="O62" s="46">
        <f t="shared" si="6"/>
        <v>0.26228475</v>
      </c>
      <c r="P62" s="45">
        <v>9471</v>
      </c>
      <c r="Q62" s="45">
        <v>2285.37095787</v>
      </c>
      <c r="R62" s="46">
        <f t="shared" si="7"/>
        <v>0.24130197</v>
      </c>
      <c r="S62" s="48">
        <v>40</v>
      </c>
    </row>
    <row r="63" spans="1:19">
      <c r="A63" s="24">
        <v>61</v>
      </c>
      <c r="B63" s="25">
        <v>738</v>
      </c>
      <c r="C63" s="26" t="s">
        <v>80</v>
      </c>
      <c r="D63" s="26" t="s">
        <v>78</v>
      </c>
      <c r="E63" s="27">
        <v>2</v>
      </c>
      <c r="F63" s="28">
        <v>100</v>
      </c>
      <c r="G63" s="29">
        <v>11200</v>
      </c>
      <c r="H63" s="30">
        <v>2681.0784</v>
      </c>
      <c r="I63" s="44">
        <f t="shared" si="4"/>
        <v>0.239382</v>
      </c>
      <c r="J63" s="29">
        <v>12320</v>
      </c>
      <c r="K63" s="30">
        <v>2654.267616</v>
      </c>
      <c r="L63" s="44">
        <f t="shared" si="5"/>
        <v>0.2154438</v>
      </c>
      <c r="M63" s="45">
        <v>7392</v>
      </c>
      <c r="N63" s="45">
        <v>1990.700712</v>
      </c>
      <c r="O63" s="46">
        <f t="shared" si="6"/>
        <v>0.26930475</v>
      </c>
      <c r="P63" s="45">
        <v>9240</v>
      </c>
      <c r="Q63" s="45">
        <v>2289.3058188</v>
      </c>
      <c r="R63" s="46">
        <f t="shared" si="7"/>
        <v>0.24776037</v>
      </c>
      <c r="S63" s="48">
        <v>40</v>
      </c>
    </row>
    <row r="64" spans="1:19">
      <c r="A64" s="24">
        <v>62</v>
      </c>
      <c r="B64" s="25">
        <v>710</v>
      </c>
      <c r="C64" s="26" t="s">
        <v>81</v>
      </c>
      <c r="D64" s="26" t="s">
        <v>78</v>
      </c>
      <c r="E64" s="27">
        <v>2</v>
      </c>
      <c r="F64" s="28">
        <v>100</v>
      </c>
      <c r="G64" s="29">
        <v>10640</v>
      </c>
      <c r="H64" s="30">
        <v>2943.72624</v>
      </c>
      <c r="I64" s="44">
        <f t="shared" si="4"/>
        <v>0.276666</v>
      </c>
      <c r="J64" s="29">
        <v>11704</v>
      </c>
      <c r="K64" s="30">
        <v>2914.2889776</v>
      </c>
      <c r="L64" s="44">
        <f t="shared" si="5"/>
        <v>0.2489994</v>
      </c>
      <c r="M64" s="45">
        <v>7022.4</v>
      </c>
      <c r="N64" s="45">
        <v>2185.7167332</v>
      </c>
      <c r="O64" s="46">
        <f t="shared" si="6"/>
        <v>0.31124925</v>
      </c>
      <c r="P64" s="45">
        <v>8778</v>
      </c>
      <c r="Q64" s="45">
        <v>2513.57424318</v>
      </c>
      <c r="R64" s="46">
        <f t="shared" si="7"/>
        <v>0.28634931</v>
      </c>
      <c r="S64" s="48">
        <v>40</v>
      </c>
    </row>
    <row r="65" spans="1:19">
      <c r="A65" s="24">
        <v>63</v>
      </c>
      <c r="B65" s="25">
        <v>706</v>
      </c>
      <c r="C65" s="26" t="s">
        <v>82</v>
      </c>
      <c r="D65" s="26" t="s">
        <v>78</v>
      </c>
      <c r="E65" s="27">
        <v>3</v>
      </c>
      <c r="F65" s="28">
        <v>100</v>
      </c>
      <c r="G65" s="29">
        <v>10360</v>
      </c>
      <c r="H65" s="30">
        <v>2657.77512</v>
      </c>
      <c r="I65" s="44">
        <f t="shared" si="4"/>
        <v>0.256542</v>
      </c>
      <c r="J65" s="29">
        <v>11396</v>
      </c>
      <c r="K65" s="30">
        <v>2631.1973688</v>
      </c>
      <c r="L65" s="44">
        <f t="shared" si="5"/>
        <v>0.2308878</v>
      </c>
      <c r="M65" s="45">
        <v>6837.6</v>
      </c>
      <c r="N65" s="45">
        <v>1973.3980266</v>
      </c>
      <c r="O65" s="46">
        <f t="shared" si="6"/>
        <v>0.28860975</v>
      </c>
      <c r="P65" s="45">
        <v>8547</v>
      </c>
      <c r="Q65" s="45">
        <v>2269.40773059</v>
      </c>
      <c r="R65" s="46">
        <f t="shared" si="7"/>
        <v>0.26552097</v>
      </c>
      <c r="S65" s="48">
        <v>40</v>
      </c>
    </row>
    <row r="66" spans="1:19">
      <c r="A66" s="24">
        <v>64</v>
      </c>
      <c r="B66" s="25">
        <v>351</v>
      </c>
      <c r="C66" s="26" t="s">
        <v>83</v>
      </c>
      <c r="D66" s="26" t="s">
        <v>78</v>
      </c>
      <c r="E66" s="27">
        <v>3</v>
      </c>
      <c r="F66" s="28">
        <v>100</v>
      </c>
      <c r="G66" s="29">
        <v>9800</v>
      </c>
      <c r="H66" s="30">
        <v>2324.5404</v>
      </c>
      <c r="I66" s="44">
        <f t="shared" si="4"/>
        <v>0.237198</v>
      </c>
      <c r="J66" s="29">
        <v>10780</v>
      </c>
      <c r="K66" s="30">
        <v>2301.294996</v>
      </c>
      <c r="L66" s="44">
        <f t="shared" si="5"/>
        <v>0.2134782</v>
      </c>
      <c r="M66" s="45">
        <v>6468</v>
      </c>
      <c r="N66" s="45">
        <v>1725.971247</v>
      </c>
      <c r="O66" s="46">
        <f t="shared" si="6"/>
        <v>0.26684775</v>
      </c>
      <c r="P66" s="45">
        <v>8085</v>
      </c>
      <c r="Q66" s="45">
        <v>1984.86693405</v>
      </c>
      <c r="R66" s="46">
        <f t="shared" si="7"/>
        <v>0.24549993</v>
      </c>
      <c r="S66" s="48">
        <v>40</v>
      </c>
    </row>
    <row r="67" spans="1:19">
      <c r="A67" s="24">
        <v>65</v>
      </c>
      <c r="B67" s="25">
        <v>713</v>
      </c>
      <c r="C67" s="26" t="s">
        <v>84</v>
      </c>
      <c r="D67" s="26" t="s">
        <v>78</v>
      </c>
      <c r="E67" s="27">
        <v>4</v>
      </c>
      <c r="F67" s="28">
        <v>100</v>
      </c>
      <c r="G67" s="29">
        <v>9520</v>
      </c>
      <c r="H67" s="30">
        <v>2257.3824</v>
      </c>
      <c r="I67" s="44">
        <f t="shared" si="4"/>
        <v>0.23712</v>
      </c>
      <c r="J67" s="29">
        <v>10472</v>
      </c>
      <c r="K67" s="30">
        <v>2234.808576</v>
      </c>
      <c r="L67" s="44">
        <f t="shared" si="5"/>
        <v>0.213408</v>
      </c>
      <c r="M67" s="45">
        <v>6283.2</v>
      </c>
      <c r="N67" s="45">
        <v>1676.106432</v>
      </c>
      <c r="O67" s="46">
        <f t="shared" si="6"/>
        <v>0.26676</v>
      </c>
      <c r="P67" s="45">
        <v>7854</v>
      </c>
      <c r="Q67" s="45">
        <v>1927.5223968</v>
      </c>
      <c r="R67" s="46">
        <f t="shared" si="7"/>
        <v>0.2454192</v>
      </c>
      <c r="S67" s="48">
        <v>40</v>
      </c>
    </row>
    <row r="68" spans="1:19">
      <c r="A68" s="24">
        <v>66</v>
      </c>
      <c r="B68" s="25">
        <v>110378</v>
      </c>
      <c r="C68" s="26" t="s">
        <v>85</v>
      </c>
      <c r="D68" s="26" t="s">
        <v>78</v>
      </c>
      <c r="E68" s="27">
        <v>4</v>
      </c>
      <c r="F68" s="28">
        <v>100</v>
      </c>
      <c r="G68" s="29">
        <v>8680</v>
      </c>
      <c r="H68" s="30">
        <v>1851.02736</v>
      </c>
      <c r="I68" s="44">
        <f t="shared" ref="I68:I99" si="8">H68/G68</f>
        <v>0.213252</v>
      </c>
      <c r="J68" s="29">
        <v>9548</v>
      </c>
      <c r="K68" s="30">
        <v>1832.5170864</v>
      </c>
      <c r="L68" s="44">
        <f t="shared" ref="L68:L99" si="9">K68/J68</f>
        <v>0.1919268</v>
      </c>
      <c r="M68" s="45">
        <v>5728.8</v>
      </c>
      <c r="N68" s="45">
        <v>1374.3878148</v>
      </c>
      <c r="O68" s="46">
        <f t="shared" ref="O68:O99" si="10">N68/M68</f>
        <v>0.2399085</v>
      </c>
      <c r="P68" s="45">
        <v>7161</v>
      </c>
      <c r="Q68" s="45">
        <v>1580.54598702</v>
      </c>
      <c r="R68" s="46">
        <f t="shared" ref="R68:R99" si="11">Q68/P68</f>
        <v>0.22071582</v>
      </c>
      <c r="S68" s="48">
        <v>40</v>
      </c>
    </row>
    <row r="69" spans="1:19">
      <c r="A69" s="24">
        <v>67</v>
      </c>
      <c r="B69" s="35">
        <v>571</v>
      </c>
      <c r="C69" s="36" t="s">
        <v>86</v>
      </c>
      <c r="D69" s="36" t="s">
        <v>87</v>
      </c>
      <c r="E69" s="37">
        <v>1</v>
      </c>
      <c r="F69" s="38">
        <v>200</v>
      </c>
      <c r="G69" s="29">
        <v>27600</v>
      </c>
      <c r="H69" s="30">
        <v>6027.84</v>
      </c>
      <c r="I69" s="44">
        <f t="shared" si="8"/>
        <v>0.2184</v>
      </c>
      <c r="J69" s="29">
        <v>30360</v>
      </c>
      <c r="K69" s="30">
        <v>5967.5616</v>
      </c>
      <c r="L69" s="44">
        <f t="shared" si="9"/>
        <v>0.19656</v>
      </c>
      <c r="M69" s="45">
        <v>18216</v>
      </c>
      <c r="N69" s="45">
        <v>4475.6712</v>
      </c>
      <c r="O69" s="46">
        <f t="shared" si="10"/>
        <v>0.2457</v>
      </c>
      <c r="P69" s="45">
        <v>22770</v>
      </c>
      <c r="Q69" s="45">
        <v>5147.02188</v>
      </c>
      <c r="R69" s="46">
        <f t="shared" si="11"/>
        <v>0.226044</v>
      </c>
      <c r="S69" s="48">
        <v>60</v>
      </c>
    </row>
    <row r="70" spans="1:19">
      <c r="A70" s="24">
        <v>68</v>
      </c>
      <c r="B70" s="35">
        <v>712</v>
      </c>
      <c r="C70" s="36" t="s">
        <v>88</v>
      </c>
      <c r="D70" s="36" t="s">
        <v>87</v>
      </c>
      <c r="E70" s="37">
        <v>1</v>
      </c>
      <c r="F70" s="38">
        <v>200</v>
      </c>
      <c r="G70" s="29">
        <v>25000</v>
      </c>
      <c r="H70" s="30">
        <v>6532.5</v>
      </c>
      <c r="I70" s="44">
        <f t="shared" si="8"/>
        <v>0.2613</v>
      </c>
      <c r="J70" s="29">
        <v>27500</v>
      </c>
      <c r="K70" s="30">
        <v>6467.175</v>
      </c>
      <c r="L70" s="44">
        <f t="shared" si="9"/>
        <v>0.23517</v>
      </c>
      <c r="M70" s="45">
        <v>16500</v>
      </c>
      <c r="N70" s="45">
        <v>4850.38125</v>
      </c>
      <c r="O70" s="46">
        <f t="shared" si="10"/>
        <v>0.2939625</v>
      </c>
      <c r="P70" s="45">
        <v>20625</v>
      </c>
      <c r="Q70" s="45">
        <v>5577.9384375</v>
      </c>
      <c r="R70" s="46">
        <f t="shared" si="11"/>
        <v>0.2704455</v>
      </c>
      <c r="S70" s="48">
        <v>60</v>
      </c>
    </row>
    <row r="71" spans="1:19">
      <c r="A71" s="24">
        <v>69</v>
      </c>
      <c r="B71" s="35">
        <v>707</v>
      </c>
      <c r="C71" s="36" t="s">
        <v>89</v>
      </c>
      <c r="D71" s="36" t="s">
        <v>87</v>
      </c>
      <c r="E71" s="37">
        <v>1</v>
      </c>
      <c r="F71" s="38">
        <v>200</v>
      </c>
      <c r="G71" s="29">
        <v>24000</v>
      </c>
      <c r="H71" s="30">
        <v>5990.4</v>
      </c>
      <c r="I71" s="44">
        <f t="shared" si="8"/>
        <v>0.2496</v>
      </c>
      <c r="J71" s="29">
        <v>26400</v>
      </c>
      <c r="K71" s="30">
        <v>5930.496</v>
      </c>
      <c r="L71" s="44">
        <f t="shared" si="9"/>
        <v>0.22464</v>
      </c>
      <c r="M71" s="45">
        <v>15840</v>
      </c>
      <c r="N71" s="45">
        <v>4447.872</v>
      </c>
      <c r="O71" s="46">
        <f t="shared" si="10"/>
        <v>0.2808</v>
      </c>
      <c r="P71" s="45">
        <v>19800</v>
      </c>
      <c r="Q71" s="45">
        <v>5115.0528</v>
      </c>
      <c r="R71" s="46">
        <f t="shared" si="11"/>
        <v>0.258336</v>
      </c>
      <c r="S71" s="48">
        <v>60</v>
      </c>
    </row>
    <row r="72" spans="1:19">
      <c r="A72" s="24">
        <v>70</v>
      </c>
      <c r="B72" s="35">
        <v>511</v>
      </c>
      <c r="C72" s="36" t="s">
        <v>90</v>
      </c>
      <c r="D72" s="36" t="s">
        <v>87</v>
      </c>
      <c r="E72" s="37">
        <v>2</v>
      </c>
      <c r="F72" s="38">
        <v>150</v>
      </c>
      <c r="G72" s="29">
        <v>18720</v>
      </c>
      <c r="H72" s="30">
        <v>4614.1056</v>
      </c>
      <c r="I72" s="44">
        <f t="shared" si="8"/>
        <v>0.24648</v>
      </c>
      <c r="J72" s="29">
        <v>20592</v>
      </c>
      <c r="K72" s="30">
        <v>4567.964544</v>
      </c>
      <c r="L72" s="44">
        <f t="shared" si="9"/>
        <v>0.221832</v>
      </c>
      <c r="M72" s="45">
        <v>12355.2</v>
      </c>
      <c r="N72" s="45">
        <v>3425.973408</v>
      </c>
      <c r="O72" s="46">
        <f t="shared" si="10"/>
        <v>0.27729</v>
      </c>
      <c r="P72" s="45">
        <v>15444</v>
      </c>
      <c r="Q72" s="45">
        <v>3939.8694192</v>
      </c>
      <c r="R72" s="46">
        <f t="shared" si="11"/>
        <v>0.2551068</v>
      </c>
      <c r="S72" s="48">
        <v>60</v>
      </c>
    </row>
    <row r="73" spans="1:19">
      <c r="A73" s="24">
        <v>71</v>
      </c>
      <c r="B73" s="35">
        <v>387</v>
      </c>
      <c r="C73" s="36" t="s">
        <v>91</v>
      </c>
      <c r="D73" s="36" t="s">
        <v>87</v>
      </c>
      <c r="E73" s="37">
        <v>2</v>
      </c>
      <c r="F73" s="38">
        <v>150</v>
      </c>
      <c r="G73" s="29">
        <v>18250</v>
      </c>
      <c r="H73" s="30">
        <v>3851.991</v>
      </c>
      <c r="I73" s="44">
        <f t="shared" si="8"/>
        <v>0.211068</v>
      </c>
      <c r="J73" s="29">
        <v>20075</v>
      </c>
      <c r="K73" s="30">
        <v>3813.47109</v>
      </c>
      <c r="L73" s="44">
        <f t="shared" si="9"/>
        <v>0.1899612</v>
      </c>
      <c r="M73" s="45">
        <v>12045</v>
      </c>
      <c r="N73" s="45">
        <v>2860.1033175</v>
      </c>
      <c r="O73" s="46">
        <f t="shared" si="10"/>
        <v>0.2374515</v>
      </c>
      <c r="P73" s="45">
        <v>15056.25</v>
      </c>
      <c r="Q73" s="45">
        <v>3289.118815125</v>
      </c>
      <c r="R73" s="46">
        <f t="shared" si="11"/>
        <v>0.21845538</v>
      </c>
      <c r="S73" s="48">
        <v>50</v>
      </c>
    </row>
    <row r="74" spans="1:19">
      <c r="A74" s="24">
        <v>72</v>
      </c>
      <c r="B74" s="35">
        <v>737</v>
      </c>
      <c r="C74" s="36" t="s">
        <v>92</v>
      </c>
      <c r="D74" s="36" t="s">
        <v>87</v>
      </c>
      <c r="E74" s="37">
        <v>2</v>
      </c>
      <c r="F74" s="38">
        <v>150</v>
      </c>
      <c r="G74" s="29">
        <v>18000</v>
      </c>
      <c r="H74" s="30">
        <v>4001.4</v>
      </c>
      <c r="I74" s="44">
        <f t="shared" si="8"/>
        <v>0.2223</v>
      </c>
      <c r="J74" s="29">
        <v>19800</v>
      </c>
      <c r="K74" s="30">
        <v>3961.386</v>
      </c>
      <c r="L74" s="44">
        <f t="shared" si="9"/>
        <v>0.20007</v>
      </c>
      <c r="M74" s="45">
        <v>11880</v>
      </c>
      <c r="N74" s="45">
        <v>2971.0395</v>
      </c>
      <c r="O74" s="46">
        <f t="shared" si="10"/>
        <v>0.2500875</v>
      </c>
      <c r="P74" s="45">
        <v>14850</v>
      </c>
      <c r="Q74" s="45">
        <v>3416.695425</v>
      </c>
      <c r="R74" s="46">
        <f t="shared" si="11"/>
        <v>0.2300805</v>
      </c>
      <c r="S74" s="48">
        <v>50</v>
      </c>
    </row>
    <row r="75" spans="1:19">
      <c r="A75" s="24">
        <v>73</v>
      </c>
      <c r="B75" s="35">
        <v>377</v>
      </c>
      <c r="C75" s="36" t="s">
        <v>93</v>
      </c>
      <c r="D75" s="36" t="s">
        <v>87</v>
      </c>
      <c r="E75" s="37">
        <v>3</v>
      </c>
      <c r="F75" s="38">
        <v>150</v>
      </c>
      <c r="G75" s="29">
        <v>15840</v>
      </c>
      <c r="H75" s="30">
        <v>4171.11552</v>
      </c>
      <c r="I75" s="44">
        <f t="shared" si="8"/>
        <v>0.263328</v>
      </c>
      <c r="J75" s="29">
        <v>17424</v>
      </c>
      <c r="K75" s="30">
        <v>4129.4043648</v>
      </c>
      <c r="L75" s="44">
        <f t="shared" si="9"/>
        <v>0.2369952</v>
      </c>
      <c r="M75" s="45">
        <v>10454.4</v>
      </c>
      <c r="N75" s="45">
        <v>3097.0532736</v>
      </c>
      <c r="O75" s="46">
        <f t="shared" si="10"/>
        <v>0.296244</v>
      </c>
      <c r="P75" s="45">
        <v>13068</v>
      </c>
      <c r="Q75" s="45">
        <v>3561.61126464</v>
      </c>
      <c r="R75" s="46">
        <f t="shared" si="11"/>
        <v>0.27254448</v>
      </c>
      <c r="S75" s="48">
        <v>50</v>
      </c>
    </row>
    <row r="76" spans="1:19">
      <c r="A76" s="24">
        <v>74</v>
      </c>
      <c r="B76" s="35">
        <v>118074</v>
      </c>
      <c r="C76" s="36" t="s">
        <v>94</v>
      </c>
      <c r="D76" s="36" t="s">
        <v>87</v>
      </c>
      <c r="E76" s="37">
        <v>3</v>
      </c>
      <c r="F76" s="38">
        <v>150</v>
      </c>
      <c r="G76" s="29">
        <v>15120</v>
      </c>
      <c r="H76" s="30">
        <v>3495.62304</v>
      </c>
      <c r="I76" s="44">
        <f t="shared" si="8"/>
        <v>0.231192</v>
      </c>
      <c r="J76" s="29">
        <v>16632</v>
      </c>
      <c r="K76" s="30">
        <v>3460.6668096</v>
      </c>
      <c r="L76" s="44">
        <f t="shared" si="9"/>
        <v>0.2080728</v>
      </c>
      <c r="M76" s="45">
        <v>9979.2</v>
      </c>
      <c r="N76" s="45">
        <v>2595.5001072</v>
      </c>
      <c r="O76" s="46">
        <f t="shared" si="10"/>
        <v>0.260091</v>
      </c>
      <c r="P76" s="45">
        <v>12474</v>
      </c>
      <c r="Q76" s="45">
        <v>2984.82512328</v>
      </c>
      <c r="R76" s="46">
        <f t="shared" si="11"/>
        <v>0.23928372</v>
      </c>
      <c r="S76" s="48">
        <v>50</v>
      </c>
    </row>
    <row r="77" spans="1:19">
      <c r="A77" s="24">
        <v>75</v>
      </c>
      <c r="B77" s="35">
        <v>105751</v>
      </c>
      <c r="C77" s="36" t="s">
        <v>95</v>
      </c>
      <c r="D77" s="36" t="s">
        <v>87</v>
      </c>
      <c r="E77" s="37">
        <v>4</v>
      </c>
      <c r="F77" s="38">
        <v>100</v>
      </c>
      <c r="G77" s="29">
        <v>14500</v>
      </c>
      <c r="H77" s="30">
        <v>3732.3</v>
      </c>
      <c r="I77" s="44">
        <f t="shared" si="8"/>
        <v>0.2574</v>
      </c>
      <c r="J77" s="29">
        <v>15950</v>
      </c>
      <c r="K77" s="30">
        <v>3694.977</v>
      </c>
      <c r="L77" s="44">
        <f t="shared" si="9"/>
        <v>0.23166</v>
      </c>
      <c r="M77" s="45">
        <v>9570</v>
      </c>
      <c r="N77" s="45">
        <v>2771.23275</v>
      </c>
      <c r="O77" s="46">
        <f t="shared" si="10"/>
        <v>0.289575</v>
      </c>
      <c r="P77" s="45">
        <v>11962.5</v>
      </c>
      <c r="Q77" s="45">
        <v>3186.9176625</v>
      </c>
      <c r="R77" s="46">
        <f t="shared" si="11"/>
        <v>0.266409</v>
      </c>
      <c r="S77" s="48">
        <v>40</v>
      </c>
    </row>
    <row r="78" spans="1:19">
      <c r="A78" s="24">
        <v>76</v>
      </c>
      <c r="B78" s="35">
        <v>515</v>
      </c>
      <c r="C78" s="36" t="s">
        <v>96</v>
      </c>
      <c r="D78" s="36" t="s">
        <v>87</v>
      </c>
      <c r="E78" s="37">
        <v>4</v>
      </c>
      <c r="F78" s="38">
        <v>100</v>
      </c>
      <c r="G78" s="29">
        <v>14000</v>
      </c>
      <c r="H78" s="30">
        <v>3507.504</v>
      </c>
      <c r="I78" s="44">
        <f t="shared" si="8"/>
        <v>0.250536</v>
      </c>
      <c r="J78" s="29">
        <v>15400</v>
      </c>
      <c r="K78" s="30">
        <v>3472.42896</v>
      </c>
      <c r="L78" s="44">
        <f t="shared" si="9"/>
        <v>0.2254824</v>
      </c>
      <c r="M78" s="45">
        <v>9240</v>
      </c>
      <c r="N78" s="45">
        <v>2604.32172</v>
      </c>
      <c r="O78" s="46">
        <f t="shared" si="10"/>
        <v>0.281853</v>
      </c>
      <c r="P78" s="45">
        <v>11550</v>
      </c>
      <c r="Q78" s="45">
        <v>2994.969978</v>
      </c>
      <c r="R78" s="46">
        <f t="shared" si="11"/>
        <v>0.25930476</v>
      </c>
      <c r="S78" s="48">
        <v>50</v>
      </c>
    </row>
    <row r="79" spans="1:19">
      <c r="A79" s="24">
        <v>77</v>
      </c>
      <c r="B79" s="35">
        <v>103639</v>
      </c>
      <c r="C79" s="36" t="s">
        <v>97</v>
      </c>
      <c r="D79" s="36" t="s">
        <v>87</v>
      </c>
      <c r="E79" s="37">
        <v>5</v>
      </c>
      <c r="F79" s="38">
        <v>100</v>
      </c>
      <c r="G79" s="29">
        <v>13000</v>
      </c>
      <c r="H79" s="30">
        <v>3245.814</v>
      </c>
      <c r="I79" s="44">
        <f t="shared" si="8"/>
        <v>0.249678</v>
      </c>
      <c r="J79" s="29">
        <v>14300</v>
      </c>
      <c r="K79" s="30">
        <v>3213.35586</v>
      </c>
      <c r="L79" s="44">
        <f t="shared" si="9"/>
        <v>0.2247102</v>
      </c>
      <c r="M79" s="45">
        <v>8580</v>
      </c>
      <c r="N79" s="45">
        <v>2410.016895</v>
      </c>
      <c r="O79" s="46">
        <f t="shared" si="10"/>
        <v>0.28088775</v>
      </c>
      <c r="P79" s="45">
        <v>10725</v>
      </c>
      <c r="Q79" s="45">
        <v>2771.51942925</v>
      </c>
      <c r="R79" s="46">
        <f t="shared" si="11"/>
        <v>0.25841673</v>
      </c>
      <c r="S79" s="48">
        <v>50</v>
      </c>
    </row>
    <row r="80" spans="1:19">
      <c r="A80" s="24">
        <v>78</v>
      </c>
      <c r="B80" s="35">
        <v>355</v>
      </c>
      <c r="C80" s="36" t="s">
        <v>98</v>
      </c>
      <c r="D80" s="36" t="s">
        <v>87</v>
      </c>
      <c r="E80" s="37">
        <v>5</v>
      </c>
      <c r="F80" s="38">
        <v>100</v>
      </c>
      <c r="G80" s="29">
        <v>13000</v>
      </c>
      <c r="H80" s="30">
        <v>3327.948</v>
      </c>
      <c r="I80" s="44">
        <f t="shared" si="8"/>
        <v>0.255996</v>
      </c>
      <c r="J80" s="29">
        <v>14300</v>
      </c>
      <c r="K80" s="30">
        <v>3294.66852</v>
      </c>
      <c r="L80" s="44">
        <f t="shared" si="9"/>
        <v>0.2303964</v>
      </c>
      <c r="M80" s="45">
        <v>8580</v>
      </c>
      <c r="N80" s="45">
        <v>2471.00139</v>
      </c>
      <c r="O80" s="46">
        <f t="shared" si="10"/>
        <v>0.2879955</v>
      </c>
      <c r="P80" s="45">
        <v>10725</v>
      </c>
      <c r="Q80" s="45">
        <v>2841.6515985</v>
      </c>
      <c r="R80" s="46">
        <f t="shared" si="11"/>
        <v>0.26495586</v>
      </c>
      <c r="S80" s="48">
        <v>40</v>
      </c>
    </row>
    <row r="81" spans="1:19">
      <c r="A81" s="24">
        <v>79</v>
      </c>
      <c r="B81" s="35">
        <v>743</v>
      </c>
      <c r="C81" s="36" t="s">
        <v>99</v>
      </c>
      <c r="D81" s="36" t="s">
        <v>87</v>
      </c>
      <c r="E81" s="37">
        <v>5</v>
      </c>
      <c r="F81" s="38">
        <v>100</v>
      </c>
      <c r="G81" s="29">
        <v>12250</v>
      </c>
      <c r="H81" s="30">
        <v>3057.6</v>
      </c>
      <c r="I81" s="44">
        <f t="shared" si="8"/>
        <v>0.2496</v>
      </c>
      <c r="J81" s="29">
        <v>13475</v>
      </c>
      <c r="K81" s="30">
        <v>3027.024</v>
      </c>
      <c r="L81" s="44">
        <f t="shared" si="9"/>
        <v>0.22464</v>
      </c>
      <c r="M81" s="45">
        <v>8085</v>
      </c>
      <c r="N81" s="45">
        <v>2270.268</v>
      </c>
      <c r="O81" s="46">
        <f t="shared" si="10"/>
        <v>0.2808</v>
      </c>
      <c r="P81" s="45">
        <v>10106.25</v>
      </c>
      <c r="Q81" s="45">
        <v>2610.8082</v>
      </c>
      <c r="R81" s="46">
        <f t="shared" si="11"/>
        <v>0.258336</v>
      </c>
      <c r="S81" s="48">
        <v>40</v>
      </c>
    </row>
    <row r="82" spans="1:19">
      <c r="A82" s="24">
        <v>80</v>
      </c>
      <c r="B82" s="35">
        <v>573</v>
      </c>
      <c r="C82" s="36" t="s">
        <v>100</v>
      </c>
      <c r="D82" s="36" t="s">
        <v>87</v>
      </c>
      <c r="E82" s="37">
        <v>6</v>
      </c>
      <c r="F82" s="38">
        <v>100</v>
      </c>
      <c r="G82" s="29">
        <v>9600</v>
      </c>
      <c r="H82" s="30">
        <v>2082.4128</v>
      </c>
      <c r="I82" s="44">
        <f t="shared" si="8"/>
        <v>0.216918</v>
      </c>
      <c r="J82" s="29">
        <v>10560</v>
      </c>
      <c r="K82" s="30">
        <v>2061.588672</v>
      </c>
      <c r="L82" s="44">
        <f t="shared" si="9"/>
        <v>0.1952262</v>
      </c>
      <c r="M82" s="45">
        <v>6336</v>
      </c>
      <c r="N82" s="45">
        <v>1546.191504</v>
      </c>
      <c r="O82" s="46">
        <f t="shared" si="10"/>
        <v>0.24403275</v>
      </c>
      <c r="P82" s="45">
        <v>7920</v>
      </c>
      <c r="Q82" s="45">
        <v>1778.1202296</v>
      </c>
      <c r="R82" s="46">
        <f t="shared" si="11"/>
        <v>0.22451013</v>
      </c>
      <c r="S82" s="48">
        <v>40</v>
      </c>
    </row>
    <row r="83" spans="1:19">
      <c r="A83" s="24">
        <v>81</v>
      </c>
      <c r="B83" s="35">
        <v>740</v>
      </c>
      <c r="C83" s="36" t="s">
        <v>101</v>
      </c>
      <c r="D83" s="36" t="s">
        <v>87</v>
      </c>
      <c r="E83" s="37">
        <v>6</v>
      </c>
      <c r="F83" s="38">
        <v>100</v>
      </c>
      <c r="G83" s="29">
        <v>9600</v>
      </c>
      <c r="H83" s="30">
        <v>2602.08</v>
      </c>
      <c r="I83" s="44">
        <f t="shared" si="8"/>
        <v>0.27105</v>
      </c>
      <c r="J83" s="29">
        <v>10560</v>
      </c>
      <c r="K83" s="30">
        <v>2576.0592</v>
      </c>
      <c r="L83" s="44">
        <f t="shared" si="9"/>
        <v>0.243945</v>
      </c>
      <c r="M83" s="45">
        <v>6336</v>
      </c>
      <c r="N83" s="45">
        <v>1932.0444</v>
      </c>
      <c r="O83" s="46">
        <f t="shared" si="10"/>
        <v>0.30493125</v>
      </c>
      <c r="P83" s="45">
        <v>7920</v>
      </c>
      <c r="Q83" s="45">
        <v>2221.85106</v>
      </c>
      <c r="R83" s="46">
        <f t="shared" si="11"/>
        <v>0.28053675</v>
      </c>
      <c r="S83" s="48">
        <v>40</v>
      </c>
    </row>
    <row r="84" spans="1:19">
      <c r="A84" s="24">
        <v>82</v>
      </c>
      <c r="B84" s="35">
        <v>733</v>
      </c>
      <c r="C84" s="36" t="s">
        <v>102</v>
      </c>
      <c r="D84" s="36" t="s">
        <v>87</v>
      </c>
      <c r="E84" s="37">
        <v>7</v>
      </c>
      <c r="F84" s="38">
        <v>100</v>
      </c>
      <c r="G84" s="29">
        <v>9120</v>
      </c>
      <c r="H84" s="30">
        <v>2472.68736</v>
      </c>
      <c r="I84" s="44">
        <f t="shared" si="8"/>
        <v>0.271128</v>
      </c>
      <c r="J84" s="29">
        <v>10032</v>
      </c>
      <c r="K84" s="30">
        <v>2447.9604864</v>
      </c>
      <c r="L84" s="44">
        <f t="shared" si="9"/>
        <v>0.2440152</v>
      </c>
      <c r="M84" s="45">
        <v>6019.2</v>
      </c>
      <c r="N84" s="45">
        <v>1835.9703648</v>
      </c>
      <c r="O84" s="46">
        <f t="shared" si="10"/>
        <v>0.305019</v>
      </c>
      <c r="P84" s="45">
        <v>7524</v>
      </c>
      <c r="Q84" s="45">
        <v>2111.36591952</v>
      </c>
      <c r="R84" s="46">
        <f t="shared" si="11"/>
        <v>0.28061748</v>
      </c>
      <c r="S84" s="48">
        <v>40</v>
      </c>
    </row>
    <row r="85" spans="1:19">
      <c r="A85" s="24">
        <v>83</v>
      </c>
      <c r="B85" s="35">
        <v>122198</v>
      </c>
      <c r="C85" s="36" t="s">
        <v>103</v>
      </c>
      <c r="D85" s="36" t="s">
        <v>87</v>
      </c>
      <c r="E85" s="37">
        <v>7</v>
      </c>
      <c r="F85" s="38">
        <v>100</v>
      </c>
      <c r="G85" s="29">
        <v>9120</v>
      </c>
      <c r="H85" s="30">
        <v>1636.128</v>
      </c>
      <c r="I85" s="44">
        <f t="shared" si="8"/>
        <v>0.1794</v>
      </c>
      <c r="J85" s="29">
        <v>10032</v>
      </c>
      <c r="K85" s="30">
        <v>1619.76672</v>
      </c>
      <c r="L85" s="44">
        <f t="shared" si="9"/>
        <v>0.16146</v>
      </c>
      <c r="M85" s="45">
        <v>6019.2</v>
      </c>
      <c r="N85" s="45">
        <v>1214.82504</v>
      </c>
      <c r="O85" s="46">
        <f t="shared" si="10"/>
        <v>0.201825</v>
      </c>
      <c r="P85" s="45">
        <v>7524</v>
      </c>
      <c r="Q85" s="45">
        <v>1397.048796</v>
      </c>
      <c r="R85" s="46">
        <f t="shared" si="11"/>
        <v>0.185679</v>
      </c>
      <c r="S85" s="48">
        <v>40</v>
      </c>
    </row>
    <row r="86" spans="1:19">
      <c r="A86" s="24">
        <v>84</v>
      </c>
      <c r="B86" s="35">
        <v>104430</v>
      </c>
      <c r="C86" s="36" t="s">
        <v>104</v>
      </c>
      <c r="D86" s="36" t="s">
        <v>87</v>
      </c>
      <c r="E86" s="37">
        <v>7</v>
      </c>
      <c r="F86" s="38">
        <v>100</v>
      </c>
      <c r="G86" s="29">
        <v>9360</v>
      </c>
      <c r="H86" s="30">
        <v>2317.27392</v>
      </c>
      <c r="I86" s="44">
        <f t="shared" si="8"/>
        <v>0.247572</v>
      </c>
      <c r="J86" s="29">
        <v>10296</v>
      </c>
      <c r="K86" s="30">
        <v>2294.1011808</v>
      </c>
      <c r="L86" s="44">
        <f t="shared" si="9"/>
        <v>0.2228148</v>
      </c>
      <c r="M86" s="45">
        <v>6177.6</v>
      </c>
      <c r="N86" s="45">
        <v>1720.5758856</v>
      </c>
      <c r="O86" s="46">
        <f t="shared" si="10"/>
        <v>0.2785185</v>
      </c>
      <c r="P86" s="45">
        <v>7722</v>
      </c>
      <c r="Q86" s="45">
        <v>1978.66226844</v>
      </c>
      <c r="R86" s="46">
        <f t="shared" si="11"/>
        <v>0.25623702</v>
      </c>
      <c r="S86" s="48">
        <v>40</v>
      </c>
    </row>
    <row r="87" spans="1:19">
      <c r="A87" s="24">
        <v>85</v>
      </c>
      <c r="B87" s="35">
        <v>114069</v>
      </c>
      <c r="C87" s="36" t="s">
        <v>105</v>
      </c>
      <c r="D87" s="36" t="s">
        <v>87</v>
      </c>
      <c r="E87" s="37">
        <v>8</v>
      </c>
      <c r="F87" s="38">
        <v>50</v>
      </c>
      <c r="G87" s="29">
        <v>6720</v>
      </c>
      <c r="H87" s="30">
        <v>1784.24064</v>
      </c>
      <c r="I87" s="44">
        <f t="shared" si="8"/>
        <v>0.265512</v>
      </c>
      <c r="J87" s="29">
        <v>7392</v>
      </c>
      <c r="K87" s="30">
        <v>1766.3982336</v>
      </c>
      <c r="L87" s="44">
        <f t="shared" si="9"/>
        <v>0.2389608</v>
      </c>
      <c r="M87" s="45">
        <v>4435.2</v>
      </c>
      <c r="N87" s="45">
        <v>1324.7986752</v>
      </c>
      <c r="O87" s="46">
        <f t="shared" si="10"/>
        <v>0.298701</v>
      </c>
      <c r="P87" s="45">
        <v>5544</v>
      </c>
      <c r="Q87" s="45">
        <v>1523.51847648</v>
      </c>
      <c r="R87" s="46">
        <f t="shared" si="11"/>
        <v>0.27480492</v>
      </c>
      <c r="S87" s="48">
        <v>35</v>
      </c>
    </row>
    <row r="88" spans="1:19">
      <c r="A88" s="24">
        <v>86</v>
      </c>
      <c r="B88" s="35">
        <v>106568</v>
      </c>
      <c r="C88" s="36" t="s">
        <v>106</v>
      </c>
      <c r="D88" s="36" t="s">
        <v>87</v>
      </c>
      <c r="E88" s="37">
        <v>8</v>
      </c>
      <c r="F88" s="38">
        <v>50</v>
      </c>
      <c r="G88" s="29">
        <v>7000</v>
      </c>
      <c r="H88" s="30">
        <v>1760.304</v>
      </c>
      <c r="I88" s="44">
        <f t="shared" si="8"/>
        <v>0.251472</v>
      </c>
      <c r="J88" s="29">
        <v>7700</v>
      </c>
      <c r="K88" s="30">
        <v>1742.70096</v>
      </c>
      <c r="L88" s="44">
        <f t="shared" si="9"/>
        <v>0.2263248</v>
      </c>
      <c r="M88" s="45">
        <v>4620</v>
      </c>
      <c r="N88" s="45">
        <v>1307.02572</v>
      </c>
      <c r="O88" s="46">
        <f t="shared" si="10"/>
        <v>0.282906</v>
      </c>
      <c r="P88" s="45">
        <v>5775</v>
      </c>
      <c r="Q88" s="45">
        <v>1503.079578</v>
      </c>
      <c r="R88" s="46">
        <f t="shared" si="11"/>
        <v>0.26027352</v>
      </c>
      <c r="S88" s="48">
        <v>35</v>
      </c>
    </row>
    <row r="89" spans="1:19">
      <c r="A89" s="24">
        <v>87</v>
      </c>
      <c r="B89" s="35">
        <v>118758</v>
      </c>
      <c r="C89" s="36" t="s">
        <v>107</v>
      </c>
      <c r="D89" s="36" t="s">
        <v>87</v>
      </c>
      <c r="E89" s="37">
        <v>8</v>
      </c>
      <c r="F89" s="38">
        <v>50</v>
      </c>
      <c r="G89" s="29">
        <v>7000</v>
      </c>
      <c r="H89" s="30">
        <v>1559.376</v>
      </c>
      <c r="I89" s="44">
        <f t="shared" si="8"/>
        <v>0.222768</v>
      </c>
      <c r="J89" s="29">
        <v>7700</v>
      </c>
      <c r="K89" s="30">
        <v>1543.78224</v>
      </c>
      <c r="L89" s="44">
        <f t="shared" si="9"/>
        <v>0.2004912</v>
      </c>
      <c r="M89" s="45">
        <v>4620</v>
      </c>
      <c r="N89" s="45">
        <v>1157.83668</v>
      </c>
      <c r="O89" s="46">
        <f t="shared" si="10"/>
        <v>0.250614</v>
      </c>
      <c r="P89" s="45">
        <v>5775</v>
      </c>
      <c r="Q89" s="45">
        <v>1331.512182</v>
      </c>
      <c r="R89" s="46">
        <f t="shared" si="11"/>
        <v>0.23056488</v>
      </c>
      <c r="S89" s="48">
        <v>35</v>
      </c>
    </row>
    <row r="90" spans="1:19">
      <c r="A90" s="24">
        <v>88</v>
      </c>
      <c r="B90" s="35">
        <v>114848</v>
      </c>
      <c r="C90" s="36" t="s">
        <v>108</v>
      </c>
      <c r="D90" s="36" t="s">
        <v>87</v>
      </c>
      <c r="E90" s="37">
        <v>9</v>
      </c>
      <c r="F90" s="38">
        <v>50</v>
      </c>
      <c r="G90" s="29">
        <v>4800</v>
      </c>
      <c r="H90" s="30">
        <v>936</v>
      </c>
      <c r="I90" s="44">
        <f t="shared" si="8"/>
        <v>0.195</v>
      </c>
      <c r="J90" s="29">
        <v>5280</v>
      </c>
      <c r="K90" s="30">
        <v>926.64</v>
      </c>
      <c r="L90" s="44">
        <f t="shared" si="9"/>
        <v>0.1755</v>
      </c>
      <c r="M90" s="45">
        <v>3168</v>
      </c>
      <c r="N90" s="45">
        <v>694.98</v>
      </c>
      <c r="O90" s="46">
        <f t="shared" si="10"/>
        <v>0.219375</v>
      </c>
      <c r="P90" s="45">
        <v>3960</v>
      </c>
      <c r="Q90" s="45">
        <v>799.227</v>
      </c>
      <c r="R90" s="46">
        <f t="shared" si="11"/>
        <v>0.201825</v>
      </c>
      <c r="S90" s="48">
        <v>35</v>
      </c>
    </row>
    <row r="91" spans="1:19">
      <c r="A91" s="24">
        <v>89</v>
      </c>
      <c r="B91" s="25">
        <v>54</v>
      </c>
      <c r="C91" s="26" t="s">
        <v>109</v>
      </c>
      <c r="D91" s="26" t="s">
        <v>110</v>
      </c>
      <c r="E91" s="27">
        <v>1</v>
      </c>
      <c r="F91" s="28">
        <v>150</v>
      </c>
      <c r="G91" s="29">
        <v>19040</v>
      </c>
      <c r="H91" s="30">
        <v>4642.48512</v>
      </c>
      <c r="I91" s="44">
        <f t="shared" si="8"/>
        <v>0.243828</v>
      </c>
      <c r="J91" s="29">
        <v>20944</v>
      </c>
      <c r="K91" s="30">
        <v>4596.0602688</v>
      </c>
      <c r="L91" s="44">
        <f t="shared" si="9"/>
        <v>0.2194452</v>
      </c>
      <c r="M91" s="45">
        <v>12566.4</v>
      </c>
      <c r="N91" s="45">
        <v>3447.0452016</v>
      </c>
      <c r="O91" s="46">
        <f t="shared" si="10"/>
        <v>0.2743065</v>
      </c>
      <c r="P91" s="45">
        <v>15708</v>
      </c>
      <c r="Q91" s="45">
        <v>3964.10198184</v>
      </c>
      <c r="R91" s="46">
        <f t="shared" si="11"/>
        <v>0.25236198</v>
      </c>
      <c r="S91" s="48">
        <v>50</v>
      </c>
    </row>
    <row r="92" spans="1:19">
      <c r="A92" s="24">
        <v>90</v>
      </c>
      <c r="B92" s="25">
        <v>367</v>
      </c>
      <c r="C92" s="26" t="s">
        <v>111</v>
      </c>
      <c r="D92" s="26" t="s">
        <v>110</v>
      </c>
      <c r="E92" s="27">
        <v>1</v>
      </c>
      <c r="F92" s="28">
        <v>150</v>
      </c>
      <c r="G92" s="29">
        <v>12000</v>
      </c>
      <c r="H92" s="30">
        <v>2560.896</v>
      </c>
      <c r="I92" s="44">
        <f t="shared" si="8"/>
        <v>0.213408</v>
      </c>
      <c r="J92" s="29">
        <v>13200</v>
      </c>
      <c r="K92" s="30">
        <v>2535.28704</v>
      </c>
      <c r="L92" s="44">
        <f t="shared" si="9"/>
        <v>0.1920672</v>
      </c>
      <c r="M92" s="45">
        <v>7920</v>
      </c>
      <c r="N92" s="45">
        <v>1901.46528</v>
      </c>
      <c r="O92" s="46">
        <f t="shared" si="10"/>
        <v>0.240084</v>
      </c>
      <c r="P92" s="45">
        <v>9900</v>
      </c>
      <c r="Q92" s="45">
        <v>2186.685072</v>
      </c>
      <c r="R92" s="46">
        <f t="shared" si="11"/>
        <v>0.22087728</v>
      </c>
      <c r="S92" s="48">
        <v>40</v>
      </c>
    </row>
    <row r="93" spans="1:19">
      <c r="A93" s="24">
        <v>91</v>
      </c>
      <c r="B93" s="25">
        <v>104428</v>
      </c>
      <c r="C93" s="26" t="s">
        <v>112</v>
      </c>
      <c r="D93" s="26" t="s">
        <v>110</v>
      </c>
      <c r="E93" s="27">
        <v>1</v>
      </c>
      <c r="F93" s="28">
        <v>150</v>
      </c>
      <c r="G93" s="29">
        <v>12600</v>
      </c>
      <c r="H93" s="30">
        <v>3239.3088</v>
      </c>
      <c r="I93" s="44">
        <f t="shared" si="8"/>
        <v>0.257088</v>
      </c>
      <c r="J93" s="29">
        <v>13860</v>
      </c>
      <c r="K93" s="30">
        <v>3206.915712</v>
      </c>
      <c r="L93" s="44">
        <f t="shared" si="9"/>
        <v>0.2313792</v>
      </c>
      <c r="M93" s="45">
        <v>8316</v>
      </c>
      <c r="N93" s="45">
        <v>2405.186784</v>
      </c>
      <c r="O93" s="46">
        <f t="shared" si="10"/>
        <v>0.289224</v>
      </c>
      <c r="P93" s="45">
        <v>10395</v>
      </c>
      <c r="Q93" s="45">
        <v>2765.9648016</v>
      </c>
      <c r="R93" s="46">
        <f t="shared" si="11"/>
        <v>0.26608608</v>
      </c>
      <c r="S93" s="48">
        <v>50</v>
      </c>
    </row>
    <row r="94" spans="1:19">
      <c r="A94" s="24">
        <v>92</v>
      </c>
      <c r="B94" s="25">
        <v>754</v>
      </c>
      <c r="C94" s="26" t="s">
        <v>113</v>
      </c>
      <c r="D94" s="26" t="s">
        <v>110</v>
      </c>
      <c r="E94" s="27">
        <v>2</v>
      </c>
      <c r="F94" s="28">
        <v>100</v>
      </c>
      <c r="G94" s="29">
        <v>9275</v>
      </c>
      <c r="H94" s="30">
        <v>2098.005</v>
      </c>
      <c r="I94" s="44">
        <f t="shared" si="8"/>
        <v>0.2262</v>
      </c>
      <c r="J94" s="29">
        <v>10202.5</v>
      </c>
      <c r="K94" s="30">
        <v>2077.02495</v>
      </c>
      <c r="L94" s="44">
        <f t="shared" si="9"/>
        <v>0.20358</v>
      </c>
      <c r="M94" s="45">
        <v>6121.5</v>
      </c>
      <c r="N94" s="45">
        <v>1557.7687125</v>
      </c>
      <c r="O94" s="46">
        <f t="shared" si="10"/>
        <v>0.254475</v>
      </c>
      <c r="P94" s="45">
        <v>7651.875</v>
      </c>
      <c r="Q94" s="45">
        <v>1791.434019375</v>
      </c>
      <c r="R94" s="46">
        <f t="shared" si="11"/>
        <v>0.234117</v>
      </c>
      <c r="S94" s="48">
        <v>40</v>
      </c>
    </row>
    <row r="95" spans="1:19">
      <c r="A95" s="24">
        <v>93</v>
      </c>
      <c r="B95" s="25">
        <v>104838</v>
      </c>
      <c r="C95" s="26" t="s">
        <v>114</v>
      </c>
      <c r="D95" s="26" t="s">
        <v>110</v>
      </c>
      <c r="E95" s="27">
        <v>2</v>
      </c>
      <c r="F95" s="28">
        <v>100</v>
      </c>
      <c r="G95" s="29">
        <v>8910</v>
      </c>
      <c r="H95" s="30">
        <v>2154.438</v>
      </c>
      <c r="I95" s="44">
        <f t="shared" si="8"/>
        <v>0.2418</v>
      </c>
      <c r="J95" s="29">
        <v>9801</v>
      </c>
      <c r="K95" s="30">
        <v>2132.89362</v>
      </c>
      <c r="L95" s="44">
        <f t="shared" si="9"/>
        <v>0.21762</v>
      </c>
      <c r="M95" s="45">
        <v>5880.6</v>
      </c>
      <c r="N95" s="45">
        <v>1599.670215</v>
      </c>
      <c r="O95" s="46">
        <f t="shared" si="10"/>
        <v>0.272025</v>
      </c>
      <c r="P95" s="45">
        <v>7350.75</v>
      </c>
      <c r="Q95" s="45">
        <v>1839.62074725</v>
      </c>
      <c r="R95" s="46">
        <f t="shared" si="11"/>
        <v>0.250263</v>
      </c>
      <c r="S95" s="48">
        <v>40</v>
      </c>
    </row>
    <row r="96" spans="1:19">
      <c r="A96" s="24">
        <v>94</v>
      </c>
      <c r="B96" s="49">
        <v>56</v>
      </c>
      <c r="C96" s="50" t="s">
        <v>115</v>
      </c>
      <c r="D96" s="26" t="s">
        <v>110</v>
      </c>
      <c r="E96" s="27">
        <v>3</v>
      </c>
      <c r="F96" s="28">
        <v>100</v>
      </c>
      <c r="G96" s="29">
        <v>8640</v>
      </c>
      <c r="H96" s="30">
        <v>2021.76</v>
      </c>
      <c r="I96" s="44">
        <f t="shared" si="8"/>
        <v>0.234</v>
      </c>
      <c r="J96" s="29">
        <v>9504</v>
      </c>
      <c r="K96" s="30">
        <v>2001.5424</v>
      </c>
      <c r="L96" s="44">
        <f t="shared" si="9"/>
        <v>0.2106</v>
      </c>
      <c r="M96" s="45">
        <v>5702.4</v>
      </c>
      <c r="N96" s="45">
        <v>1501.1568</v>
      </c>
      <c r="O96" s="46">
        <f t="shared" si="10"/>
        <v>0.26325</v>
      </c>
      <c r="P96" s="45">
        <v>7128</v>
      </c>
      <c r="Q96" s="45">
        <v>1726.33032</v>
      </c>
      <c r="R96" s="46">
        <f t="shared" si="11"/>
        <v>0.24219</v>
      </c>
      <c r="S96" s="48">
        <v>35</v>
      </c>
    </row>
    <row r="97" spans="1:19">
      <c r="A97" s="24">
        <v>95</v>
      </c>
      <c r="B97" s="25">
        <v>52</v>
      </c>
      <c r="C97" s="26" t="s">
        <v>116</v>
      </c>
      <c r="D97" s="26" t="s">
        <v>110</v>
      </c>
      <c r="E97" s="27">
        <v>3</v>
      </c>
      <c r="F97" s="28">
        <v>100</v>
      </c>
      <c r="G97" s="29">
        <v>8215</v>
      </c>
      <c r="H97" s="30">
        <v>1979.9793</v>
      </c>
      <c r="I97" s="44">
        <f t="shared" si="8"/>
        <v>0.24102</v>
      </c>
      <c r="J97" s="29">
        <v>9036.5</v>
      </c>
      <c r="K97" s="30">
        <v>1960.179507</v>
      </c>
      <c r="L97" s="44">
        <f t="shared" si="9"/>
        <v>0.216918</v>
      </c>
      <c r="M97" s="45">
        <v>5421.9</v>
      </c>
      <c r="N97" s="45">
        <v>1470.13463025</v>
      </c>
      <c r="O97" s="46">
        <f t="shared" si="10"/>
        <v>0.2711475</v>
      </c>
      <c r="P97" s="45">
        <v>6777.375</v>
      </c>
      <c r="Q97" s="45">
        <v>1690.6548247875</v>
      </c>
      <c r="R97" s="46">
        <f t="shared" si="11"/>
        <v>0.2494557</v>
      </c>
      <c r="S97" s="48">
        <v>40</v>
      </c>
    </row>
    <row r="98" spans="1:19">
      <c r="A98" s="24">
        <v>96</v>
      </c>
      <c r="B98" s="25">
        <v>122176</v>
      </c>
      <c r="C98" s="26" t="s">
        <v>117</v>
      </c>
      <c r="D98" s="26" t="s">
        <v>110</v>
      </c>
      <c r="E98" s="27">
        <v>4</v>
      </c>
      <c r="F98" s="28">
        <v>50</v>
      </c>
      <c r="G98" s="29">
        <v>4500</v>
      </c>
      <c r="H98" s="30">
        <v>912.6</v>
      </c>
      <c r="I98" s="44">
        <f t="shared" si="8"/>
        <v>0.2028</v>
      </c>
      <c r="J98" s="29">
        <v>4950</v>
      </c>
      <c r="K98" s="30">
        <v>903.474</v>
      </c>
      <c r="L98" s="44">
        <f t="shared" si="9"/>
        <v>0.18252</v>
      </c>
      <c r="M98" s="45">
        <v>2970</v>
      </c>
      <c r="N98" s="45">
        <v>677.6055</v>
      </c>
      <c r="O98" s="46">
        <f t="shared" si="10"/>
        <v>0.22815</v>
      </c>
      <c r="P98" s="45">
        <v>3712.5</v>
      </c>
      <c r="Q98" s="45">
        <v>779.246325</v>
      </c>
      <c r="R98" s="46">
        <f t="shared" si="11"/>
        <v>0.209898</v>
      </c>
      <c r="S98" s="48">
        <v>30</v>
      </c>
    </row>
    <row r="99" spans="1:19">
      <c r="A99" s="24">
        <v>97</v>
      </c>
      <c r="B99" s="35">
        <v>517</v>
      </c>
      <c r="C99" s="36" t="s">
        <v>118</v>
      </c>
      <c r="D99" s="36" t="s">
        <v>119</v>
      </c>
      <c r="E99" s="37">
        <v>1</v>
      </c>
      <c r="F99" s="38">
        <v>200</v>
      </c>
      <c r="G99" s="29">
        <v>50400</v>
      </c>
      <c r="H99" s="30">
        <v>8664.3648</v>
      </c>
      <c r="I99" s="44">
        <f t="shared" si="8"/>
        <v>0.171912</v>
      </c>
      <c r="J99" s="29">
        <v>55440</v>
      </c>
      <c r="K99" s="30">
        <v>8577.721152</v>
      </c>
      <c r="L99" s="44">
        <f t="shared" si="9"/>
        <v>0.1547208</v>
      </c>
      <c r="M99" s="45">
        <v>33264</v>
      </c>
      <c r="N99" s="45">
        <v>6433.290864</v>
      </c>
      <c r="O99" s="46">
        <f t="shared" si="10"/>
        <v>0.193401</v>
      </c>
      <c r="P99" s="45">
        <v>41580</v>
      </c>
      <c r="Q99" s="45">
        <v>7398.2844936</v>
      </c>
      <c r="R99" s="46">
        <f t="shared" si="11"/>
        <v>0.17792892</v>
      </c>
      <c r="S99" s="48">
        <v>50</v>
      </c>
    </row>
    <row r="100" spans="1:19">
      <c r="A100" s="24">
        <v>98</v>
      </c>
      <c r="B100" s="35">
        <v>114685</v>
      </c>
      <c r="C100" s="36" t="s">
        <v>120</v>
      </c>
      <c r="D100" s="36" t="s">
        <v>119</v>
      </c>
      <c r="E100" s="37">
        <v>1</v>
      </c>
      <c r="F100" s="38">
        <v>200</v>
      </c>
      <c r="G100" s="29">
        <v>48000</v>
      </c>
      <c r="H100" s="30">
        <v>7488</v>
      </c>
      <c r="I100" s="44">
        <f t="shared" ref="I100:I146" si="12">H100/G100</f>
        <v>0.156</v>
      </c>
      <c r="J100" s="29">
        <v>52800</v>
      </c>
      <c r="K100" s="30">
        <v>7413.12</v>
      </c>
      <c r="L100" s="44">
        <f t="shared" ref="L100:L146" si="13">K100/J100</f>
        <v>0.1404</v>
      </c>
      <c r="M100" s="45">
        <v>31680</v>
      </c>
      <c r="N100" s="45">
        <v>5559.84</v>
      </c>
      <c r="O100" s="46">
        <f t="shared" ref="O100:O146" si="14">N100/M100</f>
        <v>0.1755</v>
      </c>
      <c r="P100" s="45">
        <v>39600</v>
      </c>
      <c r="Q100" s="45">
        <v>6393.816</v>
      </c>
      <c r="R100" s="46">
        <f t="shared" ref="R100:R146" si="15">Q100/P100</f>
        <v>0.16146</v>
      </c>
      <c r="S100" s="48">
        <v>40</v>
      </c>
    </row>
    <row r="101" spans="1:19">
      <c r="A101" s="24">
        <v>99</v>
      </c>
      <c r="B101" s="35">
        <v>337</v>
      </c>
      <c r="C101" s="36" t="s">
        <v>121</v>
      </c>
      <c r="D101" s="36" t="s">
        <v>119</v>
      </c>
      <c r="E101" s="37">
        <v>1</v>
      </c>
      <c r="F101" s="38">
        <v>200</v>
      </c>
      <c r="G101" s="29">
        <v>46000</v>
      </c>
      <c r="H101" s="30">
        <v>9099.168</v>
      </c>
      <c r="I101" s="44">
        <f t="shared" si="12"/>
        <v>0.197808</v>
      </c>
      <c r="J101" s="29">
        <v>50600</v>
      </c>
      <c r="K101" s="30">
        <v>9008.17632</v>
      </c>
      <c r="L101" s="44">
        <f t="shared" si="13"/>
        <v>0.1780272</v>
      </c>
      <c r="M101" s="45">
        <v>30360</v>
      </c>
      <c r="N101" s="45">
        <v>6756.13224</v>
      </c>
      <c r="O101" s="46">
        <f t="shared" si="14"/>
        <v>0.222534</v>
      </c>
      <c r="P101" s="45">
        <v>37950</v>
      </c>
      <c r="Q101" s="45">
        <v>7769.552076</v>
      </c>
      <c r="R101" s="46">
        <f t="shared" si="15"/>
        <v>0.20473128</v>
      </c>
      <c r="S101" s="48">
        <v>50</v>
      </c>
    </row>
    <row r="102" spans="1:19">
      <c r="A102" s="24">
        <v>100</v>
      </c>
      <c r="B102" s="35">
        <v>373</v>
      </c>
      <c r="C102" s="36" t="s">
        <v>122</v>
      </c>
      <c r="D102" s="36" t="s">
        <v>119</v>
      </c>
      <c r="E102" s="37">
        <v>2</v>
      </c>
      <c r="F102" s="38">
        <v>150</v>
      </c>
      <c r="G102" s="29">
        <v>22000</v>
      </c>
      <c r="H102" s="30">
        <v>5448.3</v>
      </c>
      <c r="I102" s="44">
        <f t="shared" si="12"/>
        <v>0.24765</v>
      </c>
      <c r="J102" s="29">
        <v>24200</v>
      </c>
      <c r="K102" s="30">
        <v>5393.817</v>
      </c>
      <c r="L102" s="44">
        <f t="shared" si="13"/>
        <v>0.222885</v>
      </c>
      <c r="M102" s="45">
        <v>14520</v>
      </c>
      <c r="N102" s="45">
        <v>4045.36275</v>
      </c>
      <c r="O102" s="46">
        <f t="shared" si="14"/>
        <v>0.27860625</v>
      </c>
      <c r="P102" s="45">
        <v>18150</v>
      </c>
      <c r="Q102" s="45">
        <v>4652.1671625</v>
      </c>
      <c r="R102" s="46">
        <f t="shared" si="15"/>
        <v>0.25631775</v>
      </c>
      <c r="S102" s="48">
        <v>50</v>
      </c>
    </row>
    <row r="103" spans="1:19">
      <c r="A103" s="24">
        <v>101</v>
      </c>
      <c r="B103" s="35">
        <v>546</v>
      </c>
      <c r="C103" s="36" t="s">
        <v>123</v>
      </c>
      <c r="D103" s="36" t="s">
        <v>119</v>
      </c>
      <c r="E103" s="37">
        <v>2</v>
      </c>
      <c r="F103" s="38">
        <v>150</v>
      </c>
      <c r="G103" s="29">
        <v>21500</v>
      </c>
      <c r="H103" s="30">
        <v>5685.03</v>
      </c>
      <c r="I103" s="44">
        <f t="shared" si="12"/>
        <v>0.26442</v>
      </c>
      <c r="J103" s="29">
        <v>23650</v>
      </c>
      <c r="K103" s="30">
        <v>5628.1797</v>
      </c>
      <c r="L103" s="44">
        <f t="shared" si="13"/>
        <v>0.237978</v>
      </c>
      <c r="M103" s="45">
        <v>14190</v>
      </c>
      <c r="N103" s="45">
        <v>4221.134775</v>
      </c>
      <c r="O103" s="46">
        <f t="shared" si="14"/>
        <v>0.2974725</v>
      </c>
      <c r="P103" s="45">
        <v>17737.5</v>
      </c>
      <c r="Q103" s="45">
        <v>4854.30499125</v>
      </c>
      <c r="R103" s="46">
        <f t="shared" si="15"/>
        <v>0.2736747</v>
      </c>
      <c r="S103" s="48">
        <v>60</v>
      </c>
    </row>
    <row r="104" spans="1:19">
      <c r="A104" s="24">
        <v>102</v>
      </c>
      <c r="B104" s="35">
        <v>585</v>
      </c>
      <c r="C104" s="36" t="s">
        <v>124</v>
      </c>
      <c r="D104" s="36" t="s">
        <v>119</v>
      </c>
      <c r="E104" s="37">
        <v>2</v>
      </c>
      <c r="F104" s="38">
        <v>150</v>
      </c>
      <c r="G104" s="29">
        <v>21500</v>
      </c>
      <c r="H104" s="30">
        <v>5366.4</v>
      </c>
      <c r="I104" s="44">
        <f t="shared" si="12"/>
        <v>0.2496</v>
      </c>
      <c r="J104" s="29">
        <v>23650</v>
      </c>
      <c r="K104" s="30">
        <v>5312.736</v>
      </c>
      <c r="L104" s="44">
        <f t="shared" si="13"/>
        <v>0.22464</v>
      </c>
      <c r="M104" s="45">
        <v>14190</v>
      </c>
      <c r="N104" s="45">
        <v>3984.552</v>
      </c>
      <c r="O104" s="46">
        <f t="shared" si="14"/>
        <v>0.2808</v>
      </c>
      <c r="P104" s="45">
        <v>17737.5</v>
      </c>
      <c r="Q104" s="45">
        <v>4582.2348</v>
      </c>
      <c r="R104" s="46">
        <f t="shared" si="15"/>
        <v>0.258336</v>
      </c>
      <c r="S104" s="48">
        <v>60</v>
      </c>
    </row>
    <row r="105" spans="1:19">
      <c r="A105" s="24">
        <v>103</v>
      </c>
      <c r="B105" s="35">
        <v>581</v>
      </c>
      <c r="C105" s="36" t="s">
        <v>125</v>
      </c>
      <c r="D105" s="36" t="s">
        <v>119</v>
      </c>
      <c r="E105" s="37">
        <v>3</v>
      </c>
      <c r="F105" s="38">
        <v>100</v>
      </c>
      <c r="G105" s="29">
        <v>19680</v>
      </c>
      <c r="H105" s="30">
        <v>4248.99072</v>
      </c>
      <c r="I105" s="44">
        <f t="shared" si="12"/>
        <v>0.215904</v>
      </c>
      <c r="J105" s="29">
        <v>21648</v>
      </c>
      <c r="K105" s="30">
        <v>4206.5008128</v>
      </c>
      <c r="L105" s="44">
        <f t="shared" si="13"/>
        <v>0.1943136</v>
      </c>
      <c r="M105" s="45">
        <v>12988.8</v>
      </c>
      <c r="N105" s="45">
        <v>3154.8756096</v>
      </c>
      <c r="O105" s="46">
        <f t="shared" si="14"/>
        <v>0.242892</v>
      </c>
      <c r="P105" s="45">
        <v>16236</v>
      </c>
      <c r="Q105" s="45">
        <v>3628.10695104</v>
      </c>
      <c r="R105" s="46">
        <f t="shared" si="15"/>
        <v>0.22346064</v>
      </c>
      <c r="S105" s="48">
        <v>50</v>
      </c>
    </row>
    <row r="106" spans="1:19">
      <c r="A106" s="24">
        <v>104</v>
      </c>
      <c r="B106" s="35">
        <v>114844</v>
      </c>
      <c r="C106" s="36" t="s">
        <v>126</v>
      </c>
      <c r="D106" s="36" t="s">
        <v>119</v>
      </c>
      <c r="E106" s="37">
        <v>3</v>
      </c>
      <c r="F106" s="38">
        <v>100</v>
      </c>
      <c r="G106" s="29">
        <v>19200</v>
      </c>
      <c r="H106" s="30">
        <v>3294.72</v>
      </c>
      <c r="I106" s="44">
        <f t="shared" si="12"/>
        <v>0.1716</v>
      </c>
      <c r="J106" s="29">
        <v>21120</v>
      </c>
      <c r="K106" s="30">
        <v>3261.7728</v>
      </c>
      <c r="L106" s="44">
        <f t="shared" si="13"/>
        <v>0.15444</v>
      </c>
      <c r="M106" s="45">
        <v>12672</v>
      </c>
      <c r="N106" s="45">
        <v>2446.3296</v>
      </c>
      <c r="O106" s="46">
        <f t="shared" si="14"/>
        <v>0.19305</v>
      </c>
      <c r="P106" s="45">
        <v>15840</v>
      </c>
      <c r="Q106" s="45">
        <v>2813.27904</v>
      </c>
      <c r="R106" s="46">
        <f t="shared" si="15"/>
        <v>0.177606</v>
      </c>
      <c r="S106" s="48">
        <v>50</v>
      </c>
    </row>
    <row r="107" spans="1:19">
      <c r="A107" s="24">
        <v>105</v>
      </c>
      <c r="B107" s="35">
        <v>744</v>
      </c>
      <c r="C107" s="36" t="s">
        <v>127</v>
      </c>
      <c r="D107" s="36" t="s">
        <v>119</v>
      </c>
      <c r="E107" s="37">
        <v>3</v>
      </c>
      <c r="F107" s="38">
        <v>100</v>
      </c>
      <c r="G107" s="29">
        <v>18720</v>
      </c>
      <c r="H107" s="30">
        <v>4015.44</v>
      </c>
      <c r="I107" s="44">
        <f t="shared" si="12"/>
        <v>0.2145</v>
      </c>
      <c r="J107" s="29">
        <v>20592</v>
      </c>
      <c r="K107" s="30">
        <v>3975.2856</v>
      </c>
      <c r="L107" s="44">
        <f t="shared" si="13"/>
        <v>0.19305</v>
      </c>
      <c r="M107" s="45">
        <v>12355.2</v>
      </c>
      <c r="N107" s="45">
        <v>2981.4642</v>
      </c>
      <c r="O107" s="46">
        <f t="shared" si="14"/>
        <v>0.2413125</v>
      </c>
      <c r="P107" s="45">
        <v>15444</v>
      </c>
      <c r="Q107" s="45">
        <v>3428.68383</v>
      </c>
      <c r="R107" s="46">
        <f t="shared" si="15"/>
        <v>0.2220075</v>
      </c>
      <c r="S107" s="48">
        <v>50</v>
      </c>
    </row>
    <row r="108" spans="1:19">
      <c r="A108" s="24">
        <v>106</v>
      </c>
      <c r="B108" s="35">
        <v>578</v>
      </c>
      <c r="C108" s="36" t="s">
        <v>128</v>
      </c>
      <c r="D108" s="36" t="s">
        <v>119</v>
      </c>
      <c r="E108" s="37">
        <v>4</v>
      </c>
      <c r="F108" s="38">
        <v>100</v>
      </c>
      <c r="G108" s="29">
        <v>18750</v>
      </c>
      <c r="H108" s="30">
        <v>4533.75</v>
      </c>
      <c r="I108" s="44">
        <f t="shared" si="12"/>
        <v>0.2418</v>
      </c>
      <c r="J108" s="29">
        <v>20625</v>
      </c>
      <c r="K108" s="30">
        <v>4488.4125</v>
      </c>
      <c r="L108" s="44">
        <f t="shared" si="13"/>
        <v>0.21762</v>
      </c>
      <c r="M108" s="45">
        <v>12375</v>
      </c>
      <c r="N108" s="45">
        <v>3366.309375</v>
      </c>
      <c r="O108" s="46">
        <f t="shared" si="14"/>
        <v>0.272025</v>
      </c>
      <c r="P108" s="45">
        <v>15468.75</v>
      </c>
      <c r="Q108" s="45">
        <v>3871.25578125</v>
      </c>
      <c r="R108" s="46">
        <f t="shared" si="15"/>
        <v>0.250263</v>
      </c>
      <c r="S108" s="48">
        <v>50</v>
      </c>
    </row>
    <row r="109" spans="1:19">
      <c r="A109" s="24">
        <v>107</v>
      </c>
      <c r="B109" s="35">
        <v>724</v>
      </c>
      <c r="C109" s="36" t="s">
        <v>129</v>
      </c>
      <c r="D109" s="36" t="s">
        <v>119</v>
      </c>
      <c r="E109" s="37">
        <v>4</v>
      </c>
      <c r="F109" s="38">
        <v>100</v>
      </c>
      <c r="G109" s="29">
        <v>17760</v>
      </c>
      <c r="H109" s="30">
        <v>4308.2208</v>
      </c>
      <c r="I109" s="44">
        <f t="shared" si="12"/>
        <v>0.24258</v>
      </c>
      <c r="J109" s="29">
        <v>19536</v>
      </c>
      <c r="K109" s="30">
        <v>4265.138592</v>
      </c>
      <c r="L109" s="44">
        <f t="shared" si="13"/>
        <v>0.218322</v>
      </c>
      <c r="M109" s="45">
        <v>11721.6</v>
      </c>
      <c r="N109" s="45">
        <v>3198.853944</v>
      </c>
      <c r="O109" s="46">
        <f t="shared" si="14"/>
        <v>0.2729025</v>
      </c>
      <c r="P109" s="45">
        <v>14652</v>
      </c>
      <c r="Q109" s="45">
        <v>3678.6820356</v>
      </c>
      <c r="R109" s="46">
        <f t="shared" si="15"/>
        <v>0.2510703</v>
      </c>
      <c r="S109" s="48">
        <v>50</v>
      </c>
    </row>
    <row r="110" spans="1:19">
      <c r="A110" s="24">
        <v>108</v>
      </c>
      <c r="B110" s="35">
        <v>747</v>
      </c>
      <c r="C110" s="36" t="s">
        <v>130</v>
      </c>
      <c r="D110" s="36" t="s">
        <v>119</v>
      </c>
      <c r="E110" s="37">
        <v>5</v>
      </c>
      <c r="F110" s="38">
        <v>100</v>
      </c>
      <c r="G110" s="29">
        <v>16320</v>
      </c>
      <c r="H110" s="30">
        <v>3118.752</v>
      </c>
      <c r="I110" s="44">
        <f t="shared" si="12"/>
        <v>0.1911</v>
      </c>
      <c r="J110" s="29">
        <v>17952</v>
      </c>
      <c r="K110" s="30">
        <v>3087.56448</v>
      </c>
      <c r="L110" s="44">
        <f t="shared" si="13"/>
        <v>0.17199</v>
      </c>
      <c r="M110" s="45">
        <v>10771.2</v>
      </c>
      <c r="N110" s="45">
        <v>2315.67336</v>
      </c>
      <c r="O110" s="46">
        <f t="shared" si="14"/>
        <v>0.2149875</v>
      </c>
      <c r="P110" s="45">
        <v>13464</v>
      </c>
      <c r="Q110" s="45">
        <v>2663.024364</v>
      </c>
      <c r="R110" s="46">
        <f t="shared" si="15"/>
        <v>0.1977885</v>
      </c>
      <c r="S110" s="48">
        <v>50</v>
      </c>
    </row>
    <row r="111" spans="1:19">
      <c r="A111" s="24">
        <v>109</v>
      </c>
      <c r="B111" s="35">
        <v>114622</v>
      </c>
      <c r="C111" s="36" t="s">
        <v>131</v>
      </c>
      <c r="D111" s="36" t="s">
        <v>119</v>
      </c>
      <c r="E111" s="37">
        <v>5</v>
      </c>
      <c r="F111" s="38">
        <v>100</v>
      </c>
      <c r="G111" s="29">
        <v>15600</v>
      </c>
      <c r="H111" s="30">
        <v>4256.3664</v>
      </c>
      <c r="I111" s="44">
        <f t="shared" si="12"/>
        <v>0.272844</v>
      </c>
      <c r="J111" s="29">
        <v>17160</v>
      </c>
      <c r="K111" s="30">
        <v>4213.802736</v>
      </c>
      <c r="L111" s="44">
        <f t="shared" si="13"/>
        <v>0.2455596</v>
      </c>
      <c r="M111" s="45">
        <v>10296</v>
      </c>
      <c r="N111" s="45">
        <v>3160.352052</v>
      </c>
      <c r="O111" s="46">
        <f t="shared" si="14"/>
        <v>0.3069495</v>
      </c>
      <c r="P111" s="45">
        <v>12870</v>
      </c>
      <c r="Q111" s="45">
        <v>3634.4048598</v>
      </c>
      <c r="R111" s="46">
        <f t="shared" si="15"/>
        <v>0.28239354</v>
      </c>
      <c r="S111" s="48">
        <v>50</v>
      </c>
    </row>
    <row r="112" spans="1:19">
      <c r="A112" s="24">
        <v>110</v>
      </c>
      <c r="B112" s="35">
        <v>598</v>
      </c>
      <c r="C112" s="36" t="s">
        <v>132</v>
      </c>
      <c r="D112" s="36" t="s">
        <v>119</v>
      </c>
      <c r="E112" s="37">
        <v>6</v>
      </c>
      <c r="F112" s="38">
        <v>100</v>
      </c>
      <c r="G112" s="29">
        <v>14400</v>
      </c>
      <c r="H112" s="30">
        <v>3735.7632</v>
      </c>
      <c r="I112" s="44">
        <f t="shared" si="12"/>
        <v>0.259428</v>
      </c>
      <c r="J112" s="29">
        <v>15840</v>
      </c>
      <c r="K112" s="30">
        <v>3698.405568</v>
      </c>
      <c r="L112" s="44">
        <f t="shared" si="13"/>
        <v>0.2334852</v>
      </c>
      <c r="M112" s="45">
        <v>9504</v>
      </c>
      <c r="N112" s="45">
        <v>2773.804176</v>
      </c>
      <c r="O112" s="46">
        <f t="shared" si="14"/>
        <v>0.2918565</v>
      </c>
      <c r="P112" s="45">
        <v>11880</v>
      </c>
      <c r="Q112" s="45">
        <v>3189.8748024</v>
      </c>
      <c r="R112" s="46">
        <f t="shared" si="15"/>
        <v>0.26850798</v>
      </c>
      <c r="S112" s="48">
        <v>50</v>
      </c>
    </row>
    <row r="113" spans="1:19">
      <c r="A113" s="24">
        <v>111</v>
      </c>
      <c r="B113" s="35">
        <v>117184</v>
      </c>
      <c r="C113" s="36" t="s">
        <v>133</v>
      </c>
      <c r="D113" s="36" t="s">
        <v>119</v>
      </c>
      <c r="E113" s="37">
        <v>6</v>
      </c>
      <c r="F113" s="38">
        <v>100</v>
      </c>
      <c r="G113" s="29">
        <v>13920</v>
      </c>
      <c r="H113" s="30">
        <v>3583.008</v>
      </c>
      <c r="I113" s="44">
        <f t="shared" si="12"/>
        <v>0.2574</v>
      </c>
      <c r="J113" s="29">
        <v>15312</v>
      </c>
      <c r="K113" s="30">
        <v>3547.17792</v>
      </c>
      <c r="L113" s="44">
        <f t="shared" si="13"/>
        <v>0.23166</v>
      </c>
      <c r="M113" s="45">
        <v>9187.2</v>
      </c>
      <c r="N113" s="45">
        <v>2660.38344</v>
      </c>
      <c r="O113" s="46">
        <f t="shared" si="14"/>
        <v>0.289575</v>
      </c>
      <c r="P113" s="45">
        <v>11484</v>
      </c>
      <c r="Q113" s="45">
        <v>3059.440956</v>
      </c>
      <c r="R113" s="46">
        <f t="shared" si="15"/>
        <v>0.266409</v>
      </c>
      <c r="S113" s="48">
        <v>50</v>
      </c>
    </row>
    <row r="114" spans="1:19">
      <c r="A114" s="24">
        <v>112</v>
      </c>
      <c r="B114" s="35">
        <v>103199</v>
      </c>
      <c r="C114" s="36" t="s">
        <v>134</v>
      </c>
      <c r="D114" s="36" t="s">
        <v>119</v>
      </c>
      <c r="E114" s="37">
        <v>7</v>
      </c>
      <c r="F114" s="38">
        <v>100</v>
      </c>
      <c r="G114" s="29">
        <v>12720</v>
      </c>
      <c r="H114" s="30">
        <v>3314.80656</v>
      </c>
      <c r="I114" s="44">
        <f t="shared" si="12"/>
        <v>0.260598</v>
      </c>
      <c r="J114" s="29">
        <v>13992</v>
      </c>
      <c r="K114" s="30">
        <v>3281.6584944</v>
      </c>
      <c r="L114" s="44">
        <f t="shared" si="13"/>
        <v>0.2345382</v>
      </c>
      <c r="M114" s="45">
        <v>8395.2</v>
      </c>
      <c r="N114" s="45">
        <v>2461.2438708</v>
      </c>
      <c r="O114" s="46">
        <f t="shared" si="14"/>
        <v>0.29317275</v>
      </c>
      <c r="P114" s="45">
        <v>10494</v>
      </c>
      <c r="Q114" s="45">
        <v>2830.43045142</v>
      </c>
      <c r="R114" s="46">
        <f t="shared" si="15"/>
        <v>0.26971893</v>
      </c>
      <c r="S114" s="48">
        <v>50</v>
      </c>
    </row>
    <row r="115" spans="1:19">
      <c r="A115" s="24">
        <v>113</v>
      </c>
      <c r="B115" s="35">
        <v>572</v>
      </c>
      <c r="C115" s="36" t="s">
        <v>135</v>
      </c>
      <c r="D115" s="36" t="s">
        <v>119</v>
      </c>
      <c r="E115" s="37">
        <v>7</v>
      </c>
      <c r="F115" s="38">
        <v>100</v>
      </c>
      <c r="G115" s="29">
        <v>13000</v>
      </c>
      <c r="H115" s="30">
        <v>2805.738</v>
      </c>
      <c r="I115" s="44">
        <f t="shared" si="12"/>
        <v>0.215826</v>
      </c>
      <c r="J115" s="29">
        <v>14300</v>
      </c>
      <c r="K115" s="30">
        <v>2777.68062</v>
      </c>
      <c r="L115" s="44">
        <f t="shared" si="13"/>
        <v>0.1942434</v>
      </c>
      <c r="M115" s="45">
        <v>8580</v>
      </c>
      <c r="N115" s="45">
        <v>2083.260465</v>
      </c>
      <c r="O115" s="46">
        <f t="shared" si="14"/>
        <v>0.24280425</v>
      </c>
      <c r="P115" s="45">
        <v>10725</v>
      </c>
      <c r="Q115" s="45">
        <v>2395.74953475</v>
      </c>
      <c r="R115" s="46">
        <f t="shared" si="15"/>
        <v>0.22337991</v>
      </c>
      <c r="S115" s="48">
        <v>40</v>
      </c>
    </row>
    <row r="116" spans="1:19">
      <c r="A116" s="24">
        <v>114</v>
      </c>
      <c r="B116" s="35">
        <v>391</v>
      </c>
      <c r="C116" s="36" t="s">
        <v>136</v>
      </c>
      <c r="D116" s="36" t="s">
        <v>119</v>
      </c>
      <c r="E116" s="37">
        <v>8</v>
      </c>
      <c r="F116" s="38">
        <v>100</v>
      </c>
      <c r="G116" s="29">
        <v>11520</v>
      </c>
      <c r="H116" s="30">
        <v>3218.64192</v>
      </c>
      <c r="I116" s="44">
        <f t="shared" si="12"/>
        <v>0.279396</v>
      </c>
      <c r="J116" s="29">
        <v>12672</v>
      </c>
      <c r="K116" s="30">
        <v>3186.4555008</v>
      </c>
      <c r="L116" s="44">
        <f t="shared" si="13"/>
        <v>0.2514564</v>
      </c>
      <c r="M116" s="45">
        <v>7603.2</v>
      </c>
      <c r="N116" s="45">
        <v>2389.8416256</v>
      </c>
      <c r="O116" s="46">
        <f t="shared" si="14"/>
        <v>0.3143205</v>
      </c>
      <c r="P116" s="45">
        <v>9504</v>
      </c>
      <c r="Q116" s="45">
        <v>2748.31786944</v>
      </c>
      <c r="R116" s="46">
        <f t="shared" si="15"/>
        <v>0.28917486</v>
      </c>
      <c r="S116" s="48">
        <v>40</v>
      </c>
    </row>
    <row r="117" spans="1:19">
      <c r="A117" s="24">
        <v>115</v>
      </c>
      <c r="B117" s="35">
        <v>308</v>
      </c>
      <c r="C117" s="36" t="s">
        <v>137</v>
      </c>
      <c r="D117" s="36" t="s">
        <v>119</v>
      </c>
      <c r="E117" s="37">
        <v>8</v>
      </c>
      <c r="F117" s="38">
        <v>100</v>
      </c>
      <c r="G117" s="29">
        <v>11040</v>
      </c>
      <c r="H117" s="30">
        <v>3150.83808</v>
      </c>
      <c r="I117" s="44">
        <f t="shared" si="12"/>
        <v>0.285402</v>
      </c>
      <c r="J117" s="29">
        <v>12144</v>
      </c>
      <c r="K117" s="30">
        <v>3119.3296992</v>
      </c>
      <c r="L117" s="44">
        <f t="shared" si="13"/>
        <v>0.2568618</v>
      </c>
      <c r="M117" s="45">
        <v>7286.4</v>
      </c>
      <c r="N117" s="45">
        <v>2339.4972744</v>
      </c>
      <c r="O117" s="46">
        <f t="shared" si="14"/>
        <v>0.32107725</v>
      </c>
      <c r="P117" s="45">
        <v>9108</v>
      </c>
      <c r="Q117" s="45">
        <v>2690.42186556</v>
      </c>
      <c r="R117" s="46">
        <f t="shared" si="15"/>
        <v>0.29539107</v>
      </c>
      <c r="S117" s="48">
        <v>40</v>
      </c>
    </row>
    <row r="118" spans="1:19">
      <c r="A118" s="24">
        <v>116</v>
      </c>
      <c r="B118" s="35">
        <v>113008</v>
      </c>
      <c r="C118" s="36" t="s">
        <v>138</v>
      </c>
      <c r="D118" s="36" t="s">
        <v>119</v>
      </c>
      <c r="E118" s="37">
        <v>9</v>
      </c>
      <c r="F118" s="38">
        <v>100</v>
      </c>
      <c r="G118" s="29">
        <v>10080</v>
      </c>
      <c r="H118" s="30">
        <v>1965.6</v>
      </c>
      <c r="I118" s="44">
        <f t="shared" si="12"/>
        <v>0.195</v>
      </c>
      <c r="J118" s="29">
        <v>11088</v>
      </c>
      <c r="K118" s="30">
        <v>1945.944</v>
      </c>
      <c r="L118" s="44">
        <f t="shared" si="13"/>
        <v>0.1755</v>
      </c>
      <c r="M118" s="45">
        <v>6652.8</v>
      </c>
      <c r="N118" s="45">
        <v>1459.458</v>
      </c>
      <c r="O118" s="46">
        <f t="shared" si="14"/>
        <v>0.219375</v>
      </c>
      <c r="P118" s="45">
        <v>8316</v>
      </c>
      <c r="Q118" s="45">
        <v>1678.3767</v>
      </c>
      <c r="R118" s="46">
        <f t="shared" si="15"/>
        <v>0.201825</v>
      </c>
      <c r="S118" s="48">
        <v>40</v>
      </c>
    </row>
    <row r="119" spans="1:19">
      <c r="A119" s="24">
        <v>117</v>
      </c>
      <c r="B119" s="35">
        <v>116482</v>
      </c>
      <c r="C119" s="36" t="s">
        <v>139</v>
      </c>
      <c r="D119" s="36" t="s">
        <v>119</v>
      </c>
      <c r="E119" s="37">
        <v>9</v>
      </c>
      <c r="F119" s="38">
        <v>100</v>
      </c>
      <c r="G119" s="29">
        <v>9600</v>
      </c>
      <c r="H119" s="30">
        <v>2295.072</v>
      </c>
      <c r="I119" s="44">
        <f t="shared" si="12"/>
        <v>0.23907</v>
      </c>
      <c r="J119" s="29">
        <v>10560</v>
      </c>
      <c r="K119" s="30">
        <v>2272.12128</v>
      </c>
      <c r="L119" s="44">
        <f t="shared" si="13"/>
        <v>0.215163</v>
      </c>
      <c r="M119" s="45">
        <v>6336</v>
      </c>
      <c r="N119" s="45">
        <v>1704.09096</v>
      </c>
      <c r="O119" s="46">
        <f t="shared" si="14"/>
        <v>0.26895375</v>
      </c>
      <c r="P119" s="45">
        <v>7920</v>
      </c>
      <c r="Q119" s="45">
        <v>1959.704604</v>
      </c>
      <c r="R119" s="46">
        <f t="shared" si="15"/>
        <v>0.24743745</v>
      </c>
      <c r="S119" s="48">
        <v>40</v>
      </c>
    </row>
    <row r="120" spans="1:19">
      <c r="A120" s="24">
        <v>118</v>
      </c>
      <c r="B120" s="35">
        <v>723</v>
      </c>
      <c r="C120" s="36" t="s">
        <v>140</v>
      </c>
      <c r="D120" s="36" t="s">
        <v>119</v>
      </c>
      <c r="E120" s="37">
        <v>10</v>
      </c>
      <c r="F120" s="38">
        <v>100</v>
      </c>
      <c r="G120" s="29">
        <v>10140</v>
      </c>
      <c r="H120" s="30">
        <v>2338.75044</v>
      </c>
      <c r="I120" s="44">
        <f t="shared" si="12"/>
        <v>0.230646</v>
      </c>
      <c r="J120" s="29">
        <v>11154</v>
      </c>
      <c r="K120" s="30">
        <v>2315.3629356</v>
      </c>
      <c r="L120" s="44">
        <f t="shared" si="13"/>
        <v>0.2075814</v>
      </c>
      <c r="M120" s="45">
        <v>6692.4</v>
      </c>
      <c r="N120" s="45">
        <v>1736.5222017</v>
      </c>
      <c r="O120" s="46">
        <f t="shared" si="14"/>
        <v>0.25947675</v>
      </c>
      <c r="P120" s="45">
        <v>8365.5</v>
      </c>
      <c r="Q120" s="45">
        <v>1997.000531955</v>
      </c>
      <c r="R120" s="46">
        <f t="shared" si="15"/>
        <v>0.23871861</v>
      </c>
      <c r="S120" s="48">
        <v>40</v>
      </c>
    </row>
    <row r="121" spans="1:19">
      <c r="A121" s="24">
        <v>119</v>
      </c>
      <c r="B121" s="35">
        <v>113299</v>
      </c>
      <c r="C121" s="36" t="s">
        <v>141</v>
      </c>
      <c r="D121" s="36" t="s">
        <v>119</v>
      </c>
      <c r="E121" s="37">
        <v>10</v>
      </c>
      <c r="F121" s="38">
        <v>100</v>
      </c>
      <c r="G121" s="29">
        <v>9120</v>
      </c>
      <c r="H121" s="30">
        <v>2013.1488</v>
      </c>
      <c r="I121" s="44">
        <f t="shared" si="12"/>
        <v>0.22074</v>
      </c>
      <c r="J121" s="29">
        <v>10032</v>
      </c>
      <c r="K121" s="30">
        <v>1993.017312</v>
      </c>
      <c r="L121" s="44">
        <f t="shared" si="13"/>
        <v>0.198666</v>
      </c>
      <c r="M121" s="45">
        <v>6019.2</v>
      </c>
      <c r="N121" s="45">
        <v>1494.762984</v>
      </c>
      <c r="O121" s="46">
        <f t="shared" si="14"/>
        <v>0.2483325</v>
      </c>
      <c r="P121" s="45">
        <v>7524</v>
      </c>
      <c r="Q121" s="45">
        <v>1718.9774316</v>
      </c>
      <c r="R121" s="46">
        <f t="shared" si="15"/>
        <v>0.2284659</v>
      </c>
      <c r="S121" s="48">
        <v>40</v>
      </c>
    </row>
    <row r="122" spans="1:19">
      <c r="A122" s="24">
        <v>120</v>
      </c>
      <c r="B122" s="35">
        <v>102479</v>
      </c>
      <c r="C122" s="36" t="s">
        <v>142</v>
      </c>
      <c r="D122" s="36" t="s">
        <v>119</v>
      </c>
      <c r="E122" s="37">
        <v>11</v>
      </c>
      <c r="F122" s="38">
        <v>100</v>
      </c>
      <c r="G122" s="29">
        <v>9120</v>
      </c>
      <c r="H122" s="30">
        <v>2528.17344</v>
      </c>
      <c r="I122" s="44">
        <f t="shared" si="12"/>
        <v>0.277212</v>
      </c>
      <c r="J122" s="29">
        <v>10032</v>
      </c>
      <c r="K122" s="30">
        <v>2502.8917056</v>
      </c>
      <c r="L122" s="44">
        <f t="shared" si="13"/>
        <v>0.2494908</v>
      </c>
      <c r="M122" s="45">
        <v>6019.2</v>
      </c>
      <c r="N122" s="45">
        <v>1877.1687792</v>
      </c>
      <c r="O122" s="46">
        <f t="shared" si="14"/>
        <v>0.3118635</v>
      </c>
      <c r="P122" s="45">
        <v>7524</v>
      </c>
      <c r="Q122" s="45">
        <v>2158.74409608</v>
      </c>
      <c r="R122" s="46">
        <f t="shared" si="15"/>
        <v>0.28691442</v>
      </c>
      <c r="S122" s="48">
        <v>40</v>
      </c>
    </row>
    <row r="123" spans="1:19">
      <c r="A123" s="24">
        <v>121</v>
      </c>
      <c r="B123" s="35">
        <v>119262</v>
      </c>
      <c r="C123" s="36" t="s">
        <v>143</v>
      </c>
      <c r="D123" s="36" t="s">
        <v>119</v>
      </c>
      <c r="E123" s="37">
        <v>11</v>
      </c>
      <c r="F123" s="38">
        <v>100</v>
      </c>
      <c r="G123" s="29">
        <v>6720</v>
      </c>
      <c r="H123" s="30">
        <v>1362.816</v>
      </c>
      <c r="I123" s="44">
        <f t="shared" si="12"/>
        <v>0.2028</v>
      </c>
      <c r="J123" s="29">
        <v>7392</v>
      </c>
      <c r="K123" s="30">
        <v>1349.18784</v>
      </c>
      <c r="L123" s="44">
        <f t="shared" si="13"/>
        <v>0.18252</v>
      </c>
      <c r="M123" s="45">
        <v>4435.2</v>
      </c>
      <c r="N123" s="45">
        <v>1011.89088</v>
      </c>
      <c r="O123" s="46">
        <f t="shared" si="14"/>
        <v>0.22815</v>
      </c>
      <c r="P123" s="45">
        <v>5544</v>
      </c>
      <c r="Q123" s="45">
        <v>1163.674512</v>
      </c>
      <c r="R123" s="46">
        <f t="shared" si="15"/>
        <v>0.209898</v>
      </c>
      <c r="S123" s="48">
        <v>35</v>
      </c>
    </row>
    <row r="124" spans="1:19">
      <c r="A124" s="24">
        <v>122</v>
      </c>
      <c r="B124" s="35">
        <v>128640</v>
      </c>
      <c r="C124" s="36" t="s">
        <v>144</v>
      </c>
      <c r="D124" s="36" t="s">
        <v>119</v>
      </c>
      <c r="E124" s="37">
        <v>12</v>
      </c>
      <c r="F124" s="38">
        <v>50</v>
      </c>
      <c r="G124" s="29">
        <v>4800</v>
      </c>
      <c r="H124" s="30">
        <v>936</v>
      </c>
      <c r="I124" s="44">
        <f t="shared" si="12"/>
        <v>0.195</v>
      </c>
      <c r="J124" s="29">
        <v>5280</v>
      </c>
      <c r="K124" s="30">
        <v>926.64</v>
      </c>
      <c r="L124" s="44">
        <f t="shared" si="13"/>
        <v>0.1755</v>
      </c>
      <c r="M124" s="45">
        <v>3168</v>
      </c>
      <c r="N124" s="45">
        <v>694.98</v>
      </c>
      <c r="O124" s="46">
        <f t="shared" si="14"/>
        <v>0.219375</v>
      </c>
      <c r="P124" s="45">
        <v>3960</v>
      </c>
      <c r="Q124" s="45">
        <v>799.227</v>
      </c>
      <c r="R124" s="46">
        <f t="shared" si="15"/>
        <v>0.201825</v>
      </c>
      <c r="S124" s="48">
        <v>30</v>
      </c>
    </row>
    <row r="125" spans="1:19">
      <c r="A125" s="24">
        <v>123</v>
      </c>
      <c r="B125" s="25">
        <v>341</v>
      </c>
      <c r="C125" s="26" t="s">
        <v>145</v>
      </c>
      <c r="D125" s="26" t="s">
        <v>146</v>
      </c>
      <c r="E125" s="27">
        <v>1</v>
      </c>
      <c r="F125" s="28">
        <v>150</v>
      </c>
      <c r="G125" s="29">
        <v>27500</v>
      </c>
      <c r="H125" s="30">
        <v>6724.575</v>
      </c>
      <c r="I125" s="44">
        <f t="shared" si="12"/>
        <v>0.24453</v>
      </c>
      <c r="J125" s="29">
        <v>30250</v>
      </c>
      <c r="K125" s="30">
        <v>6657.32925</v>
      </c>
      <c r="L125" s="44">
        <f t="shared" si="13"/>
        <v>0.220077</v>
      </c>
      <c r="M125" s="45">
        <v>18150</v>
      </c>
      <c r="N125" s="45">
        <v>4992.9969375</v>
      </c>
      <c r="O125" s="46">
        <f t="shared" si="14"/>
        <v>0.27509625</v>
      </c>
      <c r="P125" s="45">
        <v>22687.5</v>
      </c>
      <c r="Q125" s="45">
        <v>5741.946478125</v>
      </c>
      <c r="R125" s="46">
        <f t="shared" si="15"/>
        <v>0.25308855</v>
      </c>
      <c r="S125" s="48">
        <v>60</v>
      </c>
    </row>
    <row r="126" spans="1:19">
      <c r="A126" s="24">
        <v>124</v>
      </c>
      <c r="B126" s="25">
        <v>111400</v>
      </c>
      <c r="C126" s="26" t="s">
        <v>147</v>
      </c>
      <c r="D126" s="26" t="s">
        <v>146</v>
      </c>
      <c r="E126" s="27">
        <v>1</v>
      </c>
      <c r="F126" s="28">
        <v>150</v>
      </c>
      <c r="G126" s="29">
        <v>18500</v>
      </c>
      <c r="H126" s="30">
        <v>3053.388</v>
      </c>
      <c r="I126" s="44">
        <f t="shared" si="12"/>
        <v>0.165048</v>
      </c>
      <c r="J126" s="29">
        <v>20350</v>
      </c>
      <c r="K126" s="30">
        <v>3022.85412</v>
      </c>
      <c r="L126" s="44">
        <f t="shared" si="13"/>
        <v>0.1485432</v>
      </c>
      <c r="M126" s="45">
        <v>12210</v>
      </c>
      <c r="N126" s="45">
        <v>2267.14059</v>
      </c>
      <c r="O126" s="46">
        <f t="shared" si="14"/>
        <v>0.185679</v>
      </c>
      <c r="P126" s="45">
        <v>15262.5</v>
      </c>
      <c r="Q126" s="45">
        <v>2607.2116785</v>
      </c>
      <c r="R126" s="46">
        <f t="shared" si="15"/>
        <v>0.17082468</v>
      </c>
      <c r="S126" s="48">
        <v>60</v>
      </c>
    </row>
    <row r="127" spans="1:19">
      <c r="A127" s="24">
        <v>125</v>
      </c>
      <c r="B127" s="25">
        <v>746</v>
      </c>
      <c r="C127" s="26" t="s">
        <v>148</v>
      </c>
      <c r="D127" s="26" t="s">
        <v>146</v>
      </c>
      <c r="E127" s="27">
        <v>2</v>
      </c>
      <c r="F127" s="28">
        <v>100</v>
      </c>
      <c r="G127" s="29">
        <v>16000</v>
      </c>
      <c r="H127" s="30">
        <v>3933.696</v>
      </c>
      <c r="I127" s="44">
        <f t="shared" si="12"/>
        <v>0.245856</v>
      </c>
      <c r="J127" s="29">
        <v>17600</v>
      </c>
      <c r="K127" s="30">
        <v>3894.35904</v>
      </c>
      <c r="L127" s="44">
        <f t="shared" si="13"/>
        <v>0.2212704</v>
      </c>
      <c r="M127" s="45">
        <v>10560</v>
      </c>
      <c r="N127" s="45">
        <v>2920.76928</v>
      </c>
      <c r="O127" s="46">
        <f t="shared" si="14"/>
        <v>0.276588</v>
      </c>
      <c r="P127" s="45">
        <v>13200</v>
      </c>
      <c r="Q127" s="45">
        <v>3358.884672</v>
      </c>
      <c r="R127" s="46">
        <f t="shared" si="15"/>
        <v>0.25446096</v>
      </c>
      <c r="S127" s="48">
        <v>50</v>
      </c>
    </row>
    <row r="128" spans="1:19">
      <c r="A128" s="24">
        <v>126</v>
      </c>
      <c r="B128" s="25">
        <v>721</v>
      </c>
      <c r="C128" s="26" t="s">
        <v>149</v>
      </c>
      <c r="D128" s="26" t="s">
        <v>146</v>
      </c>
      <c r="E128" s="27">
        <v>2</v>
      </c>
      <c r="F128" s="28">
        <v>100</v>
      </c>
      <c r="G128" s="29">
        <v>13500</v>
      </c>
      <c r="H128" s="30">
        <v>3424.356</v>
      </c>
      <c r="I128" s="44">
        <f t="shared" si="12"/>
        <v>0.253656</v>
      </c>
      <c r="J128" s="29">
        <v>14850</v>
      </c>
      <c r="K128" s="30">
        <v>3390.11244</v>
      </c>
      <c r="L128" s="44">
        <f t="shared" si="13"/>
        <v>0.2282904</v>
      </c>
      <c r="M128" s="45">
        <v>8910</v>
      </c>
      <c r="N128" s="45">
        <v>2542.58433</v>
      </c>
      <c r="O128" s="46">
        <f t="shared" si="14"/>
        <v>0.285363</v>
      </c>
      <c r="P128" s="45">
        <v>11137.5</v>
      </c>
      <c r="Q128" s="45">
        <v>2923.9719795</v>
      </c>
      <c r="R128" s="46">
        <f t="shared" si="15"/>
        <v>0.26253396</v>
      </c>
      <c r="S128" s="48">
        <v>50</v>
      </c>
    </row>
    <row r="129" spans="1:19">
      <c r="A129" s="24">
        <v>127</v>
      </c>
      <c r="B129" s="25">
        <v>717</v>
      </c>
      <c r="C129" s="26" t="s">
        <v>150</v>
      </c>
      <c r="D129" s="26" t="s">
        <v>146</v>
      </c>
      <c r="E129" s="27">
        <v>3</v>
      </c>
      <c r="F129" s="28">
        <v>100</v>
      </c>
      <c r="G129" s="29">
        <v>13250</v>
      </c>
      <c r="H129" s="30">
        <v>3422.952</v>
      </c>
      <c r="I129" s="44">
        <f t="shared" si="12"/>
        <v>0.258336</v>
      </c>
      <c r="J129" s="29">
        <v>14575</v>
      </c>
      <c r="K129" s="30">
        <v>3388.72248</v>
      </c>
      <c r="L129" s="44">
        <f t="shared" si="13"/>
        <v>0.2325024</v>
      </c>
      <c r="M129" s="45">
        <v>8745</v>
      </c>
      <c r="N129" s="45">
        <v>2541.54186</v>
      </c>
      <c r="O129" s="46">
        <f t="shared" si="14"/>
        <v>0.290628</v>
      </c>
      <c r="P129" s="45">
        <v>10931.25</v>
      </c>
      <c r="Q129" s="45">
        <v>2922.773139</v>
      </c>
      <c r="R129" s="46">
        <f t="shared" si="15"/>
        <v>0.26737776</v>
      </c>
      <c r="S129" s="48">
        <v>50</v>
      </c>
    </row>
    <row r="130" spans="1:19">
      <c r="A130" s="24">
        <v>128</v>
      </c>
      <c r="B130" s="25">
        <v>716</v>
      </c>
      <c r="C130" s="26" t="s">
        <v>151</v>
      </c>
      <c r="D130" s="26" t="s">
        <v>146</v>
      </c>
      <c r="E130" s="27">
        <v>3</v>
      </c>
      <c r="F130" s="28">
        <v>100</v>
      </c>
      <c r="G130" s="29">
        <v>13000</v>
      </c>
      <c r="H130" s="30">
        <v>3411.096</v>
      </c>
      <c r="I130" s="44">
        <f t="shared" si="12"/>
        <v>0.262392</v>
      </c>
      <c r="J130" s="29">
        <v>14300</v>
      </c>
      <c r="K130" s="30">
        <v>3376.98504</v>
      </c>
      <c r="L130" s="44">
        <f t="shared" si="13"/>
        <v>0.2361528</v>
      </c>
      <c r="M130" s="45">
        <v>8580</v>
      </c>
      <c r="N130" s="45">
        <v>2532.73878</v>
      </c>
      <c r="O130" s="46">
        <f t="shared" si="14"/>
        <v>0.295191</v>
      </c>
      <c r="P130" s="45">
        <v>10725</v>
      </c>
      <c r="Q130" s="45">
        <v>2912.649597</v>
      </c>
      <c r="R130" s="46">
        <f t="shared" si="15"/>
        <v>0.27157572</v>
      </c>
      <c r="S130" s="48">
        <v>50</v>
      </c>
    </row>
    <row r="131" spans="1:19">
      <c r="A131" s="24">
        <v>129</v>
      </c>
      <c r="B131" s="25">
        <v>107728</v>
      </c>
      <c r="C131" s="26" t="s">
        <v>152</v>
      </c>
      <c r="D131" s="26" t="s">
        <v>146</v>
      </c>
      <c r="E131" s="27">
        <v>4</v>
      </c>
      <c r="F131" s="28">
        <v>100</v>
      </c>
      <c r="G131" s="29">
        <v>12000</v>
      </c>
      <c r="H131" s="30">
        <v>2622.672</v>
      </c>
      <c r="I131" s="44">
        <f t="shared" si="12"/>
        <v>0.218556</v>
      </c>
      <c r="J131" s="29">
        <v>13200</v>
      </c>
      <c r="K131" s="30">
        <v>2596.44528</v>
      </c>
      <c r="L131" s="44">
        <f t="shared" si="13"/>
        <v>0.1967004</v>
      </c>
      <c r="M131" s="45">
        <v>7920</v>
      </c>
      <c r="N131" s="45">
        <v>1947.33396</v>
      </c>
      <c r="O131" s="46">
        <f t="shared" si="14"/>
        <v>0.2458755</v>
      </c>
      <c r="P131" s="45">
        <v>9900</v>
      </c>
      <c r="Q131" s="45">
        <v>2239.434054</v>
      </c>
      <c r="R131" s="46">
        <f t="shared" si="15"/>
        <v>0.22620546</v>
      </c>
      <c r="S131" s="48">
        <v>50</v>
      </c>
    </row>
    <row r="132" spans="1:19">
      <c r="A132" s="24">
        <v>130</v>
      </c>
      <c r="B132" s="25">
        <v>539</v>
      </c>
      <c r="C132" s="26" t="s">
        <v>153</v>
      </c>
      <c r="D132" s="26" t="s">
        <v>146</v>
      </c>
      <c r="E132" s="27">
        <v>4</v>
      </c>
      <c r="F132" s="28">
        <v>100</v>
      </c>
      <c r="G132" s="29">
        <v>12190</v>
      </c>
      <c r="H132" s="30">
        <v>2640.42714</v>
      </c>
      <c r="I132" s="44">
        <f t="shared" si="12"/>
        <v>0.216606</v>
      </c>
      <c r="J132" s="29">
        <v>13409</v>
      </c>
      <c r="K132" s="30">
        <v>2614.0228686</v>
      </c>
      <c r="L132" s="44">
        <f t="shared" si="13"/>
        <v>0.1949454</v>
      </c>
      <c r="M132" s="45">
        <v>8045.4</v>
      </c>
      <c r="N132" s="45">
        <v>1960.51715145</v>
      </c>
      <c r="O132" s="46">
        <f t="shared" si="14"/>
        <v>0.24368175</v>
      </c>
      <c r="P132" s="45">
        <v>10056.75</v>
      </c>
      <c r="Q132" s="45">
        <v>2254.5947241675</v>
      </c>
      <c r="R132" s="46">
        <f t="shared" si="15"/>
        <v>0.22418721</v>
      </c>
      <c r="S132" s="48">
        <v>50</v>
      </c>
    </row>
    <row r="133" spans="1:19">
      <c r="A133" s="24">
        <v>131</v>
      </c>
      <c r="B133" s="25">
        <v>748</v>
      </c>
      <c r="C133" s="26" t="s">
        <v>154</v>
      </c>
      <c r="D133" s="26" t="s">
        <v>146</v>
      </c>
      <c r="E133" s="27">
        <v>5</v>
      </c>
      <c r="F133" s="28">
        <v>100</v>
      </c>
      <c r="G133" s="29">
        <v>12190</v>
      </c>
      <c r="H133" s="30">
        <v>3151.9683</v>
      </c>
      <c r="I133" s="44">
        <f t="shared" si="12"/>
        <v>0.25857</v>
      </c>
      <c r="J133" s="29">
        <v>13409</v>
      </c>
      <c r="K133" s="30">
        <v>3120.448617</v>
      </c>
      <c r="L133" s="44">
        <f t="shared" si="13"/>
        <v>0.232713</v>
      </c>
      <c r="M133" s="45">
        <v>8045.4</v>
      </c>
      <c r="N133" s="45">
        <v>2340.33646275</v>
      </c>
      <c r="O133" s="46">
        <f t="shared" si="14"/>
        <v>0.29089125</v>
      </c>
      <c r="P133" s="45">
        <v>10056.75</v>
      </c>
      <c r="Q133" s="45">
        <v>2691.3869321625</v>
      </c>
      <c r="R133" s="46">
        <f t="shared" si="15"/>
        <v>0.26761995</v>
      </c>
      <c r="S133" s="48">
        <v>40</v>
      </c>
    </row>
    <row r="134" spans="1:19">
      <c r="A134" s="24">
        <v>132</v>
      </c>
      <c r="B134" s="25">
        <v>594</v>
      </c>
      <c r="C134" s="26" t="s">
        <v>155</v>
      </c>
      <c r="D134" s="26" t="s">
        <v>146</v>
      </c>
      <c r="E134" s="27">
        <v>5</v>
      </c>
      <c r="F134" s="28">
        <v>100</v>
      </c>
      <c r="G134" s="29">
        <v>11395</v>
      </c>
      <c r="H134" s="30">
        <v>2841.52557</v>
      </c>
      <c r="I134" s="44">
        <f t="shared" si="12"/>
        <v>0.249366</v>
      </c>
      <c r="J134" s="29">
        <v>12534.5</v>
      </c>
      <c r="K134" s="30">
        <v>2813.1103143</v>
      </c>
      <c r="L134" s="44">
        <f t="shared" si="13"/>
        <v>0.2244294</v>
      </c>
      <c r="M134" s="45">
        <v>7520.7</v>
      </c>
      <c r="N134" s="45">
        <v>2109.832735725</v>
      </c>
      <c r="O134" s="46">
        <f t="shared" si="14"/>
        <v>0.28053675</v>
      </c>
      <c r="P134" s="45">
        <v>9400.875</v>
      </c>
      <c r="Q134" s="45">
        <v>2426.30764608375</v>
      </c>
      <c r="R134" s="46">
        <f t="shared" si="15"/>
        <v>0.25809381</v>
      </c>
      <c r="S134" s="48">
        <v>40</v>
      </c>
    </row>
    <row r="135" spans="1:19">
      <c r="A135" s="24">
        <v>133</v>
      </c>
      <c r="B135" s="25">
        <v>102564</v>
      </c>
      <c r="C135" s="26" t="s">
        <v>156</v>
      </c>
      <c r="D135" s="26" t="s">
        <v>146</v>
      </c>
      <c r="E135" s="27">
        <v>6</v>
      </c>
      <c r="F135" s="28">
        <v>100</v>
      </c>
      <c r="G135" s="29">
        <v>10865</v>
      </c>
      <c r="H135" s="30">
        <v>2544.10494</v>
      </c>
      <c r="I135" s="44">
        <f t="shared" si="12"/>
        <v>0.234156</v>
      </c>
      <c r="J135" s="29">
        <v>11951.5</v>
      </c>
      <c r="K135" s="30">
        <v>2518.6638906</v>
      </c>
      <c r="L135" s="44">
        <f t="shared" si="13"/>
        <v>0.2107404</v>
      </c>
      <c r="M135" s="45">
        <v>7170.9</v>
      </c>
      <c r="N135" s="45">
        <v>1888.99791795</v>
      </c>
      <c r="O135" s="46">
        <f t="shared" si="14"/>
        <v>0.2634255</v>
      </c>
      <c r="P135" s="45">
        <v>8963.625</v>
      </c>
      <c r="Q135" s="45">
        <v>2172.3476056425</v>
      </c>
      <c r="R135" s="46">
        <f t="shared" si="15"/>
        <v>0.24235146</v>
      </c>
      <c r="S135" s="48">
        <v>40</v>
      </c>
    </row>
    <row r="136" spans="1:19">
      <c r="A136" s="24">
        <v>134</v>
      </c>
      <c r="B136" s="25">
        <v>720</v>
      </c>
      <c r="C136" s="26" t="s">
        <v>157</v>
      </c>
      <c r="D136" s="26" t="s">
        <v>146</v>
      </c>
      <c r="E136" s="27">
        <v>6</v>
      </c>
      <c r="F136" s="28">
        <v>100</v>
      </c>
      <c r="G136" s="29">
        <v>10335</v>
      </c>
      <c r="H136" s="30">
        <v>2520.76851</v>
      </c>
      <c r="I136" s="44">
        <f t="shared" si="12"/>
        <v>0.243906</v>
      </c>
      <c r="J136" s="29">
        <v>11368.5</v>
      </c>
      <c r="K136" s="30">
        <v>2495.5608249</v>
      </c>
      <c r="L136" s="44">
        <f t="shared" si="13"/>
        <v>0.2195154</v>
      </c>
      <c r="M136" s="45">
        <v>6821.1</v>
      </c>
      <c r="N136" s="45">
        <v>1871.670618675</v>
      </c>
      <c r="O136" s="46">
        <f t="shared" si="14"/>
        <v>0.27439425</v>
      </c>
      <c r="P136" s="45">
        <v>8526.375</v>
      </c>
      <c r="Q136" s="45">
        <v>2152.42121147625</v>
      </c>
      <c r="R136" s="46">
        <f t="shared" si="15"/>
        <v>0.25244271</v>
      </c>
      <c r="S136" s="48">
        <v>40</v>
      </c>
    </row>
    <row r="137" spans="1:19">
      <c r="A137" s="24">
        <v>135</v>
      </c>
      <c r="B137" s="25">
        <v>549</v>
      </c>
      <c r="C137" s="26" t="s">
        <v>158</v>
      </c>
      <c r="D137" s="26" t="s">
        <v>146</v>
      </c>
      <c r="E137" s="27">
        <v>7</v>
      </c>
      <c r="F137" s="28">
        <v>100</v>
      </c>
      <c r="G137" s="29">
        <v>10070</v>
      </c>
      <c r="H137" s="30">
        <v>2306.11056</v>
      </c>
      <c r="I137" s="44">
        <f t="shared" si="12"/>
        <v>0.229008</v>
      </c>
      <c r="J137" s="29">
        <v>11077</v>
      </c>
      <c r="K137" s="30">
        <v>2283.0494544</v>
      </c>
      <c r="L137" s="44">
        <f t="shared" si="13"/>
        <v>0.2061072</v>
      </c>
      <c r="M137" s="45">
        <v>6646.2</v>
      </c>
      <c r="N137" s="45">
        <v>1712.2870908</v>
      </c>
      <c r="O137" s="46">
        <f t="shared" si="14"/>
        <v>0.257634</v>
      </c>
      <c r="P137" s="45">
        <v>8307.75</v>
      </c>
      <c r="Q137" s="45">
        <v>1969.13015442</v>
      </c>
      <c r="R137" s="46">
        <f t="shared" si="15"/>
        <v>0.23702328</v>
      </c>
      <c r="S137" s="48">
        <v>40</v>
      </c>
    </row>
    <row r="138" spans="1:19">
      <c r="A138" s="24">
        <v>136</v>
      </c>
      <c r="B138" s="25">
        <v>732</v>
      </c>
      <c r="C138" s="26" t="s">
        <v>159</v>
      </c>
      <c r="D138" s="26" t="s">
        <v>146</v>
      </c>
      <c r="E138" s="27">
        <v>7</v>
      </c>
      <c r="F138" s="28">
        <v>100</v>
      </c>
      <c r="G138" s="29">
        <v>9275</v>
      </c>
      <c r="H138" s="30">
        <v>2209.4163</v>
      </c>
      <c r="I138" s="44">
        <f t="shared" si="12"/>
        <v>0.238212</v>
      </c>
      <c r="J138" s="29">
        <v>10202.5</v>
      </c>
      <c r="K138" s="30">
        <v>2187.322137</v>
      </c>
      <c r="L138" s="44">
        <f t="shared" si="13"/>
        <v>0.2143908</v>
      </c>
      <c r="M138" s="45">
        <v>6121.5</v>
      </c>
      <c r="N138" s="45">
        <v>1640.49160275</v>
      </c>
      <c r="O138" s="46">
        <f t="shared" si="14"/>
        <v>0.2679885</v>
      </c>
      <c r="P138" s="45">
        <v>7651.875</v>
      </c>
      <c r="Q138" s="45">
        <v>1886.5653431625</v>
      </c>
      <c r="R138" s="46">
        <f t="shared" si="15"/>
        <v>0.24654942</v>
      </c>
      <c r="S138" s="48">
        <v>40</v>
      </c>
    </row>
    <row r="139" spans="1:19">
      <c r="A139" s="24">
        <v>137</v>
      </c>
      <c r="B139" s="25">
        <v>104533</v>
      </c>
      <c r="C139" s="26" t="s">
        <v>160</v>
      </c>
      <c r="D139" s="26" t="s">
        <v>146</v>
      </c>
      <c r="E139" s="27">
        <v>8</v>
      </c>
      <c r="F139" s="28">
        <v>100</v>
      </c>
      <c r="G139" s="29">
        <v>9010</v>
      </c>
      <c r="H139" s="30">
        <v>2366.26026</v>
      </c>
      <c r="I139" s="44">
        <f t="shared" si="12"/>
        <v>0.262626</v>
      </c>
      <c r="J139" s="29">
        <v>9911</v>
      </c>
      <c r="K139" s="30">
        <v>2342.5976574</v>
      </c>
      <c r="L139" s="44">
        <f t="shared" si="13"/>
        <v>0.2363634</v>
      </c>
      <c r="M139" s="45">
        <v>5946.6</v>
      </c>
      <c r="N139" s="45">
        <v>1756.94824305</v>
      </c>
      <c r="O139" s="46">
        <f t="shared" si="14"/>
        <v>0.29545425</v>
      </c>
      <c r="P139" s="45">
        <v>7433.25</v>
      </c>
      <c r="Q139" s="45">
        <v>2020.4904795075</v>
      </c>
      <c r="R139" s="46">
        <f t="shared" si="15"/>
        <v>0.27181791</v>
      </c>
      <c r="S139" s="48">
        <v>35</v>
      </c>
    </row>
    <row r="140" spans="1:19">
      <c r="A140" s="24">
        <v>138</v>
      </c>
      <c r="B140" s="25">
        <v>117923</v>
      </c>
      <c r="C140" s="26" t="s">
        <v>161</v>
      </c>
      <c r="D140" s="26" t="s">
        <v>146</v>
      </c>
      <c r="E140" s="27">
        <v>8</v>
      </c>
      <c r="F140" s="28">
        <v>100</v>
      </c>
      <c r="G140" s="29">
        <v>7420</v>
      </c>
      <c r="H140" s="30">
        <v>1791.84096</v>
      </c>
      <c r="I140" s="44">
        <f t="shared" si="12"/>
        <v>0.241488</v>
      </c>
      <c r="J140" s="29">
        <v>8162</v>
      </c>
      <c r="K140" s="30">
        <v>1773.9225504</v>
      </c>
      <c r="L140" s="44">
        <f t="shared" si="13"/>
        <v>0.2173392</v>
      </c>
      <c r="M140" s="45">
        <v>4897.2</v>
      </c>
      <c r="N140" s="45">
        <v>1330.4419128</v>
      </c>
      <c r="O140" s="46">
        <f t="shared" si="14"/>
        <v>0.271674</v>
      </c>
      <c r="P140" s="45">
        <v>6121.5</v>
      </c>
      <c r="Q140" s="45">
        <v>1530.00819972</v>
      </c>
      <c r="R140" s="46">
        <f t="shared" si="15"/>
        <v>0.24994008</v>
      </c>
      <c r="S140" s="48">
        <v>35</v>
      </c>
    </row>
    <row r="141" spans="1:19">
      <c r="A141" s="24">
        <v>139</v>
      </c>
      <c r="B141" s="25">
        <v>117637</v>
      </c>
      <c r="C141" s="26" t="s">
        <v>162</v>
      </c>
      <c r="D141" s="26" t="s">
        <v>146</v>
      </c>
      <c r="E141" s="27">
        <v>8</v>
      </c>
      <c r="F141" s="28">
        <v>100</v>
      </c>
      <c r="G141" s="29">
        <v>7420</v>
      </c>
      <c r="H141" s="30">
        <v>1728.17736</v>
      </c>
      <c r="I141" s="44">
        <f t="shared" si="12"/>
        <v>0.232908</v>
      </c>
      <c r="J141" s="29">
        <v>8162</v>
      </c>
      <c r="K141" s="30">
        <v>1710.8955864</v>
      </c>
      <c r="L141" s="44">
        <f t="shared" si="13"/>
        <v>0.2096172</v>
      </c>
      <c r="M141" s="45">
        <v>4897.2</v>
      </c>
      <c r="N141" s="45">
        <v>1283.1716898</v>
      </c>
      <c r="O141" s="46">
        <f t="shared" si="14"/>
        <v>0.2620215</v>
      </c>
      <c r="P141" s="45">
        <v>6121.5</v>
      </c>
      <c r="Q141" s="45">
        <v>1475.64744327</v>
      </c>
      <c r="R141" s="46">
        <f t="shared" si="15"/>
        <v>0.24105978</v>
      </c>
      <c r="S141" s="48">
        <v>35</v>
      </c>
    </row>
    <row r="142" spans="1:19">
      <c r="A142" s="24">
        <v>140</v>
      </c>
      <c r="B142" s="25">
        <v>123007</v>
      </c>
      <c r="C142" s="26" t="s">
        <v>163</v>
      </c>
      <c r="D142" s="26" t="s">
        <v>146</v>
      </c>
      <c r="E142" s="27">
        <v>9</v>
      </c>
      <c r="F142" s="28">
        <v>50</v>
      </c>
      <c r="G142" s="29">
        <v>6360</v>
      </c>
      <c r="H142" s="30">
        <v>1488.24</v>
      </c>
      <c r="I142" s="44">
        <f t="shared" si="12"/>
        <v>0.234</v>
      </c>
      <c r="J142" s="29">
        <v>6996</v>
      </c>
      <c r="K142" s="30">
        <v>1473.3576</v>
      </c>
      <c r="L142" s="44">
        <f t="shared" si="13"/>
        <v>0.2106</v>
      </c>
      <c r="M142" s="45">
        <v>4197.6</v>
      </c>
      <c r="N142" s="45">
        <v>1105.0182</v>
      </c>
      <c r="O142" s="46">
        <f t="shared" si="14"/>
        <v>0.26325</v>
      </c>
      <c r="P142" s="45">
        <v>5247</v>
      </c>
      <c r="Q142" s="45">
        <v>1270.77093</v>
      </c>
      <c r="R142" s="46">
        <f t="shared" si="15"/>
        <v>0.24219</v>
      </c>
      <c r="S142" s="48">
        <v>35</v>
      </c>
    </row>
    <row r="143" spans="1:19">
      <c r="A143" s="24">
        <v>141</v>
      </c>
      <c r="B143" s="25">
        <v>591</v>
      </c>
      <c r="C143" s="26" t="s">
        <v>164</v>
      </c>
      <c r="D143" s="26" t="s">
        <v>146</v>
      </c>
      <c r="E143" s="27">
        <v>9</v>
      </c>
      <c r="F143" s="28">
        <v>50</v>
      </c>
      <c r="G143" s="29">
        <v>4500</v>
      </c>
      <c r="H143" s="30">
        <v>995.085</v>
      </c>
      <c r="I143" s="44">
        <f t="shared" si="12"/>
        <v>0.22113</v>
      </c>
      <c r="J143" s="29">
        <v>4950</v>
      </c>
      <c r="K143" s="30">
        <v>985.13415</v>
      </c>
      <c r="L143" s="44">
        <f t="shared" si="13"/>
        <v>0.199017</v>
      </c>
      <c r="M143" s="45">
        <v>2970</v>
      </c>
      <c r="N143" s="45">
        <v>738.8506125</v>
      </c>
      <c r="O143" s="46">
        <f t="shared" si="14"/>
        <v>0.24877125</v>
      </c>
      <c r="P143" s="45">
        <v>3712.5</v>
      </c>
      <c r="Q143" s="45">
        <v>849.678204375</v>
      </c>
      <c r="R143" s="46">
        <f t="shared" si="15"/>
        <v>0.22886955</v>
      </c>
      <c r="S143" s="48">
        <v>35</v>
      </c>
    </row>
    <row r="144" spans="1:19">
      <c r="A144" s="24">
        <v>142</v>
      </c>
      <c r="B144" s="25">
        <v>122686</v>
      </c>
      <c r="C144" s="26" t="s">
        <v>165</v>
      </c>
      <c r="D144" s="26" t="s">
        <v>146</v>
      </c>
      <c r="E144" s="27">
        <v>10</v>
      </c>
      <c r="F144" s="28">
        <v>50</v>
      </c>
      <c r="G144" s="29">
        <v>4500</v>
      </c>
      <c r="H144" s="30">
        <v>1017.9</v>
      </c>
      <c r="I144" s="44">
        <f t="shared" si="12"/>
        <v>0.2262</v>
      </c>
      <c r="J144" s="29">
        <v>4950</v>
      </c>
      <c r="K144" s="30">
        <v>1007.721</v>
      </c>
      <c r="L144" s="44">
        <f t="shared" si="13"/>
        <v>0.20358</v>
      </c>
      <c r="M144" s="45">
        <v>2970</v>
      </c>
      <c r="N144" s="45">
        <v>755.79075</v>
      </c>
      <c r="O144" s="46">
        <f t="shared" si="14"/>
        <v>0.254475</v>
      </c>
      <c r="P144" s="45">
        <v>3712.5</v>
      </c>
      <c r="Q144" s="45">
        <v>869.1593625</v>
      </c>
      <c r="R144" s="46">
        <f t="shared" si="15"/>
        <v>0.234117</v>
      </c>
      <c r="S144" s="48">
        <v>35</v>
      </c>
    </row>
    <row r="145" spans="1:19">
      <c r="A145" s="24">
        <v>143</v>
      </c>
      <c r="B145" s="25">
        <v>122718</v>
      </c>
      <c r="C145" s="26" t="s">
        <v>166</v>
      </c>
      <c r="D145" s="26" t="s">
        <v>146</v>
      </c>
      <c r="E145" s="27">
        <v>10</v>
      </c>
      <c r="F145" s="28">
        <v>50</v>
      </c>
      <c r="G145" s="29">
        <v>4500</v>
      </c>
      <c r="H145" s="30">
        <v>912.6</v>
      </c>
      <c r="I145" s="44">
        <f t="shared" si="12"/>
        <v>0.2028</v>
      </c>
      <c r="J145" s="29">
        <v>4950</v>
      </c>
      <c r="K145" s="30">
        <v>903.474</v>
      </c>
      <c r="L145" s="44">
        <f t="shared" si="13"/>
        <v>0.18252</v>
      </c>
      <c r="M145" s="45">
        <v>2970</v>
      </c>
      <c r="N145" s="45">
        <v>677.6055</v>
      </c>
      <c r="O145" s="46">
        <f t="shared" si="14"/>
        <v>0.22815</v>
      </c>
      <c r="P145" s="45">
        <v>3712.5</v>
      </c>
      <c r="Q145" s="45">
        <v>779.246325</v>
      </c>
      <c r="R145" s="46">
        <f t="shared" si="15"/>
        <v>0.209898</v>
      </c>
      <c r="S145" s="48">
        <v>30</v>
      </c>
    </row>
    <row r="146" spans="1:19">
      <c r="A146" s="51"/>
      <c r="B146" s="52" t="s">
        <v>167</v>
      </c>
      <c r="C146" s="53"/>
      <c r="D146" s="53"/>
      <c r="E146" s="53"/>
      <c r="F146" s="54">
        <f>SUM(F3:F145)</f>
        <v>16450</v>
      </c>
      <c r="G146" s="55">
        <f>SUM(G3:G145)</f>
        <v>2204440</v>
      </c>
      <c r="H146" s="56">
        <f>SUM(H3:H145)</f>
        <v>491320.06432</v>
      </c>
      <c r="I146" s="44">
        <f t="shared" si="12"/>
        <v>0.222877494656239</v>
      </c>
      <c r="J146" s="29">
        <f>SUM(J3:J145)</f>
        <v>2424884</v>
      </c>
      <c r="K146" s="30">
        <f>SUM(K3:K145)</f>
        <v>486406.8636768</v>
      </c>
      <c r="L146" s="44">
        <f t="shared" si="13"/>
        <v>0.200589745190615</v>
      </c>
      <c r="M146" s="45">
        <f>SUM(M3:M145)</f>
        <v>1454930.4</v>
      </c>
      <c r="N146" s="45">
        <f>SUM(N3:N145)</f>
        <v>364805.1477576</v>
      </c>
      <c r="O146" s="46">
        <f t="shared" si="14"/>
        <v>0.250737181488269</v>
      </c>
      <c r="P146" s="45">
        <f>SUM(P3:P145)</f>
        <v>1818663</v>
      </c>
      <c r="Q146" s="45">
        <f>SUM(Q3:Q145)</f>
        <v>419525.91992124</v>
      </c>
      <c r="R146" s="46">
        <f t="shared" si="15"/>
        <v>0.230678206969208</v>
      </c>
      <c r="S146" s="48">
        <f>SUM(S3:S145)</f>
        <v>6500</v>
      </c>
    </row>
  </sheetData>
  <sortState ref="A2:F145">
    <sortCondition ref="D2" descending="1"/>
  </sortState>
  <mergeCells count="7">
    <mergeCell ref="A1:F1"/>
    <mergeCell ref="G1:I1"/>
    <mergeCell ref="J1:L1"/>
    <mergeCell ref="M1:O1"/>
    <mergeCell ref="P1:R1"/>
    <mergeCell ref="B146:E146"/>
    <mergeCell ref="S1:S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0" sqref="B20"/>
    </sheetView>
  </sheetViews>
  <sheetFormatPr defaultColWidth="9" defaultRowHeight="13.5" outlineLevelCol="6"/>
  <cols>
    <col min="4" max="4" width="12.25" customWidth="1"/>
    <col min="5" max="5" width="10.125" customWidth="1"/>
    <col min="6" max="6" width="10.625" customWidth="1"/>
    <col min="7" max="7" width="28" customWidth="1"/>
  </cols>
  <sheetData>
    <row r="1" ht="29" customHeight="1" spans="1:7">
      <c r="A1" s="1" t="s">
        <v>168</v>
      </c>
      <c r="B1" s="1" t="s">
        <v>169</v>
      </c>
      <c r="C1" s="1" t="s">
        <v>170</v>
      </c>
      <c r="D1" s="2" t="s">
        <v>171</v>
      </c>
      <c r="E1" s="2" t="s">
        <v>172</v>
      </c>
      <c r="F1" s="2" t="s">
        <v>173</v>
      </c>
      <c r="G1" s="1" t="s">
        <v>174</v>
      </c>
    </row>
    <row r="2" ht="33" customHeight="1" spans="1:7">
      <c r="A2" s="1"/>
      <c r="B2" s="1"/>
      <c r="C2" s="1"/>
      <c r="D2" s="1" t="s">
        <v>175</v>
      </c>
      <c r="E2" s="1" t="s">
        <v>176</v>
      </c>
      <c r="F2" s="2"/>
      <c r="G2" s="3" t="s">
        <v>177</v>
      </c>
    </row>
    <row r="3" ht="24" customHeight="1" spans="1:7">
      <c r="A3" s="1">
        <v>1</v>
      </c>
      <c r="B3" s="1" t="s">
        <v>178</v>
      </c>
      <c r="C3" s="4">
        <v>26</v>
      </c>
      <c r="D3" s="1" t="s">
        <v>179</v>
      </c>
      <c r="E3" s="1" t="s">
        <v>180</v>
      </c>
      <c r="F3" s="2" t="s">
        <v>181</v>
      </c>
      <c r="G3" s="5" t="s">
        <v>182</v>
      </c>
    </row>
    <row r="4" ht="24" customHeight="1" spans="1:7">
      <c r="A4" s="1"/>
      <c r="B4" s="1" t="s">
        <v>22</v>
      </c>
      <c r="C4" s="4">
        <v>26</v>
      </c>
      <c r="D4" s="1" t="s">
        <v>179</v>
      </c>
      <c r="E4" s="1" t="s">
        <v>180</v>
      </c>
      <c r="F4" s="2" t="s">
        <v>181</v>
      </c>
      <c r="G4" s="6"/>
    </row>
    <row r="5" ht="24" customHeight="1" spans="1:7">
      <c r="A5" s="1">
        <v>2</v>
      </c>
      <c r="B5" s="1" t="s">
        <v>183</v>
      </c>
      <c r="C5" s="4">
        <v>22</v>
      </c>
      <c r="D5" s="1" t="s">
        <v>184</v>
      </c>
      <c r="E5" s="1" t="s">
        <v>180</v>
      </c>
      <c r="F5" s="2" t="s">
        <v>185</v>
      </c>
      <c r="G5" s="6"/>
    </row>
    <row r="6" ht="24" customHeight="1" spans="1:7">
      <c r="A6" s="1"/>
      <c r="B6" s="1" t="s">
        <v>146</v>
      </c>
      <c r="C6" s="4">
        <v>21</v>
      </c>
      <c r="D6" s="1" t="s">
        <v>186</v>
      </c>
      <c r="E6" s="1" t="s">
        <v>180</v>
      </c>
      <c r="F6" s="2" t="s">
        <v>187</v>
      </c>
      <c r="G6" s="6"/>
    </row>
    <row r="7" ht="24" customHeight="1" spans="1:7">
      <c r="A7" s="1"/>
      <c r="B7" s="1" t="s">
        <v>49</v>
      </c>
      <c r="C7" s="4">
        <v>19</v>
      </c>
      <c r="D7" s="1" t="s">
        <v>188</v>
      </c>
      <c r="E7" s="1" t="s">
        <v>180</v>
      </c>
      <c r="F7" s="2" t="s">
        <v>189</v>
      </c>
      <c r="G7" s="6"/>
    </row>
    <row r="8" ht="24" customHeight="1" spans="1:7">
      <c r="A8" s="1">
        <v>3</v>
      </c>
      <c r="B8" s="1" t="s">
        <v>190</v>
      </c>
      <c r="C8" s="4">
        <v>8</v>
      </c>
      <c r="D8" s="1" t="s">
        <v>191</v>
      </c>
      <c r="E8" s="1" t="s">
        <v>192</v>
      </c>
      <c r="F8" s="2" t="s">
        <v>193</v>
      </c>
      <c r="G8" s="6"/>
    </row>
    <row r="9" ht="24" customHeight="1" spans="1:7">
      <c r="A9" s="1"/>
      <c r="B9" s="1" t="s">
        <v>194</v>
      </c>
      <c r="C9" s="4">
        <v>8</v>
      </c>
      <c r="D9" s="1" t="s">
        <v>191</v>
      </c>
      <c r="E9" s="1" t="s">
        <v>192</v>
      </c>
      <c r="F9" s="2" t="s">
        <v>193</v>
      </c>
      <c r="G9" s="6"/>
    </row>
    <row r="10" ht="24" customHeight="1" spans="1:7">
      <c r="A10" s="1">
        <v>4</v>
      </c>
      <c r="B10" s="1" t="s">
        <v>195</v>
      </c>
      <c r="C10" s="4">
        <v>5</v>
      </c>
      <c r="D10" s="1" t="s">
        <v>196</v>
      </c>
      <c r="E10" s="1" t="s">
        <v>192</v>
      </c>
      <c r="F10" s="2" t="s">
        <v>197</v>
      </c>
      <c r="G10" s="6"/>
    </row>
    <row r="11" ht="24" customHeight="1" spans="1:7">
      <c r="A11" s="1"/>
      <c r="B11" s="1" t="s">
        <v>198</v>
      </c>
      <c r="C11" s="4">
        <v>8</v>
      </c>
      <c r="D11" s="1" t="s">
        <v>191</v>
      </c>
      <c r="E11" s="1" t="s">
        <v>192</v>
      </c>
      <c r="F11" s="2" t="s">
        <v>193</v>
      </c>
      <c r="G11" s="7"/>
    </row>
  </sheetData>
  <mergeCells count="9">
    <mergeCell ref="A1:A2"/>
    <mergeCell ref="A3:A4"/>
    <mergeCell ref="A5:A7"/>
    <mergeCell ref="A8:A9"/>
    <mergeCell ref="A10:A11"/>
    <mergeCell ref="B1:B2"/>
    <mergeCell ref="C1:C2"/>
    <mergeCell ref="F1:F2"/>
    <mergeCell ref="G3:G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pk分组及任务</vt:lpstr>
      <vt:lpstr>片区PK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2022-11-08T07:06:47Z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3B21117FC8B04BA59DEBE4B1EDB6C4DE</vt:lpwstr>
  </property>
  <property fmtid="{D5CDD505-2E9C-101B-9397-08002B2CF9AE}" pid="3" name="KSOProductBuildVer">
    <vt:lpwstr>2052-11.1.0.12763</vt:lpwstr>
  </property>
</Properties>
</file>