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<sst xmlns="http://schemas.openxmlformats.org/spreadsheetml/2006/main" count="97" uniqueCount="64">
  <si>
    <t>价格调整申请表</t>
  </si>
  <si>
    <t>申请部门：商品部                              申请人：牟鑫阳</t>
  </si>
  <si>
    <t>申报日期：2022年11月4日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</si>
  <si>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</si>
  <si>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</si>
  <si>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</si>
  <si>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</si>
  <si>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</si>
  <si>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</si>
  <si>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</si>
  <si>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</si>
  <si>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</si>
  <si>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</si>
  <si>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</si>
  <si>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</si>
  <si>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</si>
  <si>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</si>
  <si>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</si>
  <si>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</si>
  <si>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</si>
  <si>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</si>
  <si>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</si>
  <si>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硝酸甘油片</t>
  </si>
  <si>
    <t>0.5mgx100片</t>
  </si>
  <si>
    <t/>
  </si>
  <si>
    <t>瓶</t>
  </si>
  <si>
    <t>市场反馈</t>
  </si>
  <si>
    <t>2022.11.5</t>
  </si>
  <si>
    <t>所有门店</t>
  </si>
  <si>
    <t>增抗宁胶囊</t>
  </si>
  <si>
    <t>0.44gx12粒x3板</t>
  </si>
  <si>
    <t>成都迪康药业股份有限公司</t>
  </si>
  <si>
    <t>盒</t>
  </si>
  <si>
    <t>医用外科口罩</t>
  </si>
  <si>
    <t>10枚装 大号 无菌平面挂耳式</t>
  </si>
  <si>
    <t>河南省超亚医药器械有限公司</t>
  </si>
  <si>
    <t>袋</t>
  </si>
  <si>
    <t>厂家维价</t>
  </si>
  <si>
    <t>10枚装 中号 无菌平面挂耳式</t>
  </si>
  <si>
    <t>枳术宽中胶囊</t>
  </si>
  <si>
    <t>0.43gx24粒</t>
  </si>
  <si>
    <t>朗致集团双人药业有限公司</t>
  </si>
  <si>
    <t>供货价上涨，毛利不足</t>
  </si>
  <si>
    <t>京万红软膏</t>
  </si>
  <si>
    <t>20g</t>
  </si>
  <si>
    <t>天津达仁堂京万红药业有限公司</t>
  </si>
  <si>
    <t>支</t>
  </si>
  <si>
    <t>盐酸金霉素眼膏</t>
  </si>
  <si>
    <t>0.5%：2g</t>
  </si>
  <si>
    <t>新乡华青药业有限公司</t>
  </si>
  <si>
    <t>盐酸依匹斯汀胶囊</t>
  </si>
  <si>
    <t>10mgx6粒</t>
  </si>
  <si>
    <t>重庆药友制药有限责任公司</t>
  </si>
  <si>
    <t>氨甲环酸片</t>
  </si>
  <si>
    <t>0.5gx100片</t>
  </si>
  <si>
    <t>供货价下降</t>
  </si>
  <si>
    <t>雌二醇片/雌二醇地屈孕酮片复合包装</t>
  </si>
  <si>
    <t>2mg:10mgx28片</t>
  </si>
  <si>
    <t>荷兰AbbottBiologicalsB.V</t>
  </si>
  <si>
    <t>备注：1、以上品种将在明天（11月5日）执行新零售价，请各门店注意更换价签，以免引起不必要的误会</t>
  </si>
  <si>
    <t>董事长：</t>
  </si>
  <si>
    <t>总经理：</t>
  </si>
  <si>
    <t>采购部：</t>
  </si>
  <si>
    <t>制表时间：2022年11月4日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</si>
</sst>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56715" y="901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56715" y="901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54175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44650" y="90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25520" y="901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552190" y="901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552190" y="901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25520" y="90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25520" y="90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00425" y="901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552190" y="901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552190" y="901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25520" y="90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25520" y="90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42900" y="591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212725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57250" y="901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23615" y="901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212725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57250" y="901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23615" y="901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212725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57250" y="901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22345" y="901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550920" y="90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971550" y="10731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22345" y="901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550920" y="90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552190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552190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524885" y="90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524885" y="90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571875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571875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552190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552190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524885" y="90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524885" y="90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571875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552190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552190" y="90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524885" y="90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524885" y="90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57350" y="90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29995" y="901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295275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42900" y="10636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524250" y="90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524250" y="90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524250" y="90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524250" y="90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56715" y="572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56715" y="572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54175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13</xdr:row>
      <xdr:rowOff>0</xdr:rowOff>
    </xdr:from>
    <xdr:to>
      <xdr:col>2</xdr:col>
      <xdr:colOff>982345</xdr:colOff>
      <xdr:row>13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44650" y="572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525520" y="572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552190" y="5727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552190" y="5727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525520" y="572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525520" y="572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400425" y="5727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552190" y="5727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552190" y="5727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525520" y="572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525520" y="572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42900" y="591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212725</xdr:colOff>
      <xdr:row>13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57250" y="5727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568960</xdr:colOff>
      <xdr:row>13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523615" y="572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212725</xdr:colOff>
      <xdr:row>13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57250" y="5727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568960</xdr:colOff>
      <xdr:row>13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523615" y="572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212725</xdr:colOff>
      <xdr:row>13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57250" y="572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522345" y="572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550920" y="572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212725</xdr:colOff>
      <xdr:row>13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57250" y="572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522345" y="572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550920" y="572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552190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552190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524885" y="572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524885" y="572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571875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571875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552190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552190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524885" y="572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524885" y="572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571875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552190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552190" y="572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524885" y="572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524885" y="572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57350" y="572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13</xdr:row>
      <xdr:rowOff>0</xdr:rowOff>
    </xdr:from>
    <xdr:to>
      <xdr:col>2</xdr:col>
      <xdr:colOff>516890</xdr:colOff>
      <xdr:row>13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29995" y="572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295275</xdr:colOff>
      <xdr:row>13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42900" y="5727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524250" y="572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524250" y="572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524250" y="572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524250" y="572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D17" sqref="D17:D18"/>
    </sheetView>
  </sheetViews>
  <sheetFormatPr defaultColWidth="9" defaultRowHeight="13.5"/>
  <cols>
    <col min="1" max="1" width="4.5" customWidth="1"/>
    <col min="2" max="2" width="8.25" customWidth="1"/>
    <col min="3" max="3" width="29.625" customWidth="1"/>
    <col min="4" max="4" width="26.625" customWidth="1"/>
    <col min="5" max="5" width="28.875" customWidth="1"/>
    <col min="6" max="6" width="7" customWidth="1"/>
    <col min="7" max="7" width="8" customWidth="1"/>
    <col min="8" max="8" width="8.125" customWidth="1"/>
    <col min="9" max="9" width="7.875" customWidth="1"/>
    <col min="10" max="10" width="8.125" customWidth="1"/>
    <col min="11" max="11" width="8.5" customWidth="1"/>
    <col min="17" max="17" width="20.625" customWidth="1"/>
    <col min="18" max="18" width="12.875" customWidth="1"/>
    <col min="19" max="19" width="12.3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1"/>
      <c r="J1" s="1"/>
      <c r="K1" s="1"/>
      <c r="L1" s="22"/>
      <c r="M1" s="23"/>
      <c r="N1" s="1"/>
      <c r="O1" s="1"/>
      <c r="P1" s="1"/>
      <c r="Q1" s="1"/>
      <c r="R1" s="1"/>
      <c r="S1" s="1"/>
    </row>
    <row r="2" ht="17" customHeight="1" spans="1:19">
      <c r="A2" s="2" t="s">
        <v>1</v>
      </c>
      <c r="B2" s="2"/>
      <c r="C2" s="2"/>
      <c r="D2" s="2"/>
      <c r="E2" s="3"/>
      <c r="F2" s="2"/>
      <c r="G2" s="4"/>
      <c r="H2" s="4"/>
      <c r="I2" s="24"/>
      <c r="J2" s="4"/>
      <c r="K2" s="4"/>
      <c r="L2" s="25" t="s">
        <v>2</v>
      </c>
      <c r="M2" s="26"/>
      <c r="N2" s="26"/>
      <c r="O2" s="27"/>
      <c r="P2" s="28"/>
      <c r="Q2" s="28"/>
      <c r="R2" s="28"/>
      <c r="S2" s="47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9" t="s">
        <v>19</v>
      </c>
      <c r="R3" s="48" t="s">
        <v>20</v>
      </c>
      <c r="S3" s="9" t="s">
        <v>21</v>
      </c>
    </row>
    <row r="4" ht="38" customHeight="1" spans="1:19">
      <c r="A4" s="10">
        <v>1</v>
      </c>
      <c r="B4" s="11">
        <v>39918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25.2</v>
      </c>
      <c r="H4" s="11">
        <v>24.2</v>
      </c>
      <c r="I4" s="11">
        <v>54.9</v>
      </c>
      <c r="J4" s="11"/>
      <c r="K4" s="11"/>
      <c r="L4" s="31">
        <v>29.9</v>
      </c>
      <c r="M4" s="31"/>
      <c r="N4" s="34">
        <f t="shared" ref="N4:N13" si="0">(I4-G4)/I4</f>
        <v>0.540983606557377</v>
      </c>
      <c r="O4" s="35">
        <f t="shared" ref="O4:O13" si="1">(L4-H4)/L4</f>
        <v>0.190635451505017</v>
      </c>
      <c r="P4" s="31">
        <f t="shared" ref="P4:P13" si="2">L4-I4</f>
        <v>-25</v>
      </c>
      <c r="Q4" s="11" t="s">
        <v>26</v>
      </c>
      <c r="R4" s="11" t="s">
        <v>27</v>
      </c>
      <c r="S4" s="11" t="s">
        <v>28</v>
      </c>
    </row>
    <row r="5" ht="38" customHeight="1" spans="1:19">
      <c r="A5" s="10">
        <v>2</v>
      </c>
      <c r="B5" s="11">
        <v>108352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9</v>
      </c>
      <c r="H5" s="11">
        <v>9</v>
      </c>
      <c r="I5" s="11">
        <v>56.8</v>
      </c>
      <c r="J5" s="11"/>
      <c r="K5" s="11"/>
      <c r="L5" s="31">
        <v>26</v>
      </c>
      <c r="M5" s="31"/>
      <c r="N5" s="34">
        <f t="shared" si="0"/>
        <v>0.841549295774648</v>
      </c>
      <c r="O5" s="35">
        <f t="shared" si="1"/>
        <v>0.653846153846154</v>
      </c>
      <c r="P5" s="31">
        <f t="shared" si="2"/>
        <v>-30.8</v>
      </c>
      <c r="Q5" s="11" t="s">
        <v>26</v>
      </c>
      <c r="R5" s="11" t="s">
        <v>27</v>
      </c>
      <c r="S5" s="11" t="s">
        <v>28</v>
      </c>
    </row>
    <row r="6" ht="38" customHeight="1" spans="1:19">
      <c r="A6" s="10">
        <v>3</v>
      </c>
      <c r="B6" s="11">
        <v>200182</v>
      </c>
      <c r="C6" s="11" t="s">
        <v>33</v>
      </c>
      <c r="D6" s="11" t="s">
        <v>34</v>
      </c>
      <c r="E6" s="11" t="s">
        <v>35</v>
      </c>
      <c r="F6" s="11" t="s">
        <v>36</v>
      </c>
      <c r="G6" s="11">
        <v>3.8</v>
      </c>
      <c r="H6" s="11">
        <v>2.9</v>
      </c>
      <c r="I6" s="11">
        <v>8</v>
      </c>
      <c r="J6" s="11"/>
      <c r="K6" s="11"/>
      <c r="L6" s="31">
        <v>7.5</v>
      </c>
      <c r="M6" s="36"/>
      <c r="N6" s="34">
        <f t="shared" si="0"/>
        <v>0.525</v>
      </c>
      <c r="O6" s="35">
        <f t="shared" si="1"/>
        <v>0.613333333333333</v>
      </c>
      <c r="P6" s="31">
        <f t="shared" si="2"/>
        <v>-0.5</v>
      </c>
      <c r="Q6" s="11" t="s">
        <v>37</v>
      </c>
      <c r="R6" s="11" t="s">
        <v>27</v>
      </c>
      <c r="S6" s="11" t="s">
        <v>28</v>
      </c>
    </row>
    <row r="7" ht="38" customHeight="1" spans="1:19">
      <c r="A7" s="10">
        <v>4</v>
      </c>
      <c r="B7" s="11">
        <v>204971</v>
      </c>
      <c r="C7" s="11" t="s">
        <v>33</v>
      </c>
      <c r="D7" s="11" t="s">
        <v>38</v>
      </c>
      <c r="E7" s="11" t="s">
        <v>35</v>
      </c>
      <c r="F7" s="11" t="s">
        <v>36</v>
      </c>
      <c r="G7" s="11">
        <v>3.8</v>
      </c>
      <c r="H7" s="11">
        <v>2.9</v>
      </c>
      <c r="I7" s="11">
        <v>9.9</v>
      </c>
      <c r="J7" s="11"/>
      <c r="K7" s="11"/>
      <c r="L7" s="31">
        <v>7.5</v>
      </c>
      <c r="M7" s="36"/>
      <c r="N7" s="34">
        <f t="shared" si="0"/>
        <v>0.616161616161616</v>
      </c>
      <c r="O7" s="35">
        <f t="shared" si="1"/>
        <v>0.613333333333333</v>
      </c>
      <c r="P7" s="31">
        <f t="shared" si="2"/>
        <v>-2.4</v>
      </c>
      <c r="Q7" s="11" t="s">
        <v>37</v>
      </c>
      <c r="R7" s="11" t="s">
        <v>27</v>
      </c>
      <c r="S7" s="11" t="s">
        <v>28</v>
      </c>
    </row>
    <row r="8" ht="38" customHeight="1" spans="1:19">
      <c r="A8" s="10">
        <v>5</v>
      </c>
      <c r="B8" s="12">
        <v>98911</v>
      </c>
      <c r="C8" s="12" t="s">
        <v>39</v>
      </c>
      <c r="D8" s="12" t="s">
        <v>40</v>
      </c>
      <c r="E8" s="12" t="s">
        <v>41</v>
      </c>
      <c r="F8" s="12" t="s">
        <v>32</v>
      </c>
      <c r="G8" s="12">
        <v>25.57</v>
      </c>
      <c r="H8" s="12">
        <v>28.8</v>
      </c>
      <c r="I8" s="12">
        <v>33</v>
      </c>
      <c r="J8" s="12"/>
      <c r="K8" s="12"/>
      <c r="L8" s="37">
        <v>36</v>
      </c>
      <c r="M8" s="38"/>
      <c r="N8" s="34">
        <f t="shared" si="0"/>
        <v>0.225151515151515</v>
      </c>
      <c r="O8" s="35">
        <f t="shared" si="1"/>
        <v>0.2</v>
      </c>
      <c r="P8" s="31">
        <f t="shared" si="2"/>
        <v>3</v>
      </c>
      <c r="Q8" s="11" t="s">
        <v>42</v>
      </c>
      <c r="R8" s="11" t="s">
        <v>27</v>
      </c>
      <c r="S8" s="11" t="s">
        <v>28</v>
      </c>
    </row>
    <row r="9" ht="38" customHeight="1" spans="1:19">
      <c r="A9" s="10">
        <v>6</v>
      </c>
      <c r="B9" s="11">
        <v>31358</v>
      </c>
      <c r="C9" s="11" t="s">
        <v>43</v>
      </c>
      <c r="D9" s="11" t="s">
        <v>44</v>
      </c>
      <c r="E9" s="11" t="s">
        <v>45</v>
      </c>
      <c r="F9" s="11" t="s">
        <v>46</v>
      </c>
      <c r="G9" s="11">
        <v>23</v>
      </c>
      <c r="H9" s="11">
        <v>26</v>
      </c>
      <c r="I9" s="11">
        <v>26</v>
      </c>
      <c r="J9" s="11"/>
      <c r="K9" s="11"/>
      <c r="L9" s="31">
        <v>29.9</v>
      </c>
      <c r="M9" s="36"/>
      <c r="N9" s="34">
        <f t="shared" si="0"/>
        <v>0.115384615384615</v>
      </c>
      <c r="O9" s="35">
        <f t="shared" si="1"/>
        <v>0.130434782608696</v>
      </c>
      <c r="P9" s="31">
        <f t="shared" si="2"/>
        <v>3.9</v>
      </c>
      <c r="Q9" s="11" t="s">
        <v>42</v>
      </c>
      <c r="R9" s="11" t="s">
        <v>27</v>
      </c>
      <c r="S9" s="11" t="s">
        <v>28</v>
      </c>
    </row>
    <row r="10" ht="38" customHeight="1" spans="1:19">
      <c r="A10" s="10">
        <v>7</v>
      </c>
      <c r="B10" s="11">
        <v>3710</v>
      </c>
      <c r="C10" s="11" t="s">
        <v>47</v>
      </c>
      <c r="D10" s="11" t="s">
        <v>48</v>
      </c>
      <c r="E10" s="11" t="s">
        <v>49</v>
      </c>
      <c r="F10" s="11" t="s">
        <v>46</v>
      </c>
      <c r="G10" s="11">
        <v>4.7</v>
      </c>
      <c r="H10" s="11">
        <v>5.05</v>
      </c>
      <c r="I10" s="11">
        <v>5</v>
      </c>
      <c r="J10" s="11"/>
      <c r="K10" s="11">
        <v>5</v>
      </c>
      <c r="L10" s="31">
        <v>6.5</v>
      </c>
      <c r="M10" s="31"/>
      <c r="N10" s="34">
        <f t="shared" si="0"/>
        <v>0.06</v>
      </c>
      <c r="O10" s="35">
        <f t="shared" si="1"/>
        <v>0.223076923076923</v>
      </c>
      <c r="P10" s="31">
        <f t="shared" si="2"/>
        <v>1.5</v>
      </c>
      <c r="Q10" s="11" t="s">
        <v>42</v>
      </c>
      <c r="R10" s="11" t="s">
        <v>27</v>
      </c>
      <c r="S10" s="11" t="s">
        <v>28</v>
      </c>
    </row>
    <row r="11" ht="38" customHeight="1" spans="1:19">
      <c r="A11" s="10">
        <v>8</v>
      </c>
      <c r="B11" s="11">
        <v>53776</v>
      </c>
      <c r="C11" s="11" t="s">
        <v>50</v>
      </c>
      <c r="D11" s="11" t="s">
        <v>51</v>
      </c>
      <c r="E11" s="11" t="s">
        <v>52</v>
      </c>
      <c r="F11" s="11" t="s">
        <v>32</v>
      </c>
      <c r="G11" s="11">
        <v>18.8</v>
      </c>
      <c r="H11" s="11">
        <v>22</v>
      </c>
      <c r="I11" s="11">
        <v>25</v>
      </c>
      <c r="J11" s="11"/>
      <c r="K11" s="11"/>
      <c r="L11" s="31">
        <v>28</v>
      </c>
      <c r="M11" s="36"/>
      <c r="N11" s="34">
        <f t="shared" si="0"/>
        <v>0.248</v>
      </c>
      <c r="O11" s="35">
        <f t="shared" si="1"/>
        <v>0.214285714285714</v>
      </c>
      <c r="P11" s="31">
        <f t="shared" si="2"/>
        <v>3</v>
      </c>
      <c r="Q11" s="11" t="s">
        <v>42</v>
      </c>
      <c r="R11" s="11" t="s">
        <v>27</v>
      </c>
      <c r="S11" s="11" t="s">
        <v>28</v>
      </c>
    </row>
    <row r="12" ht="38" customHeight="1" spans="1:19">
      <c r="A12" s="10">
        <v>9</v>
      </c>
      <c r="B12" s="11">
        <v>177792</v>
      </c>
      <c r="C12" s="11" t="s">
        <v>53</v>
      </c>
      <c r="D12" s="11" t="s">
        <v>54</v>
      </c>
      <c r="E12" s="11" t="s">
        <v>52</v>
      </c>
      <c r="F12" s="11" t="s">
        <v>32</v>
      </c>
      <c r="G12" s="11">
        <v>774.8</v>
      </c>
      <c r="H12" s="11">
        <v>540</v>
      </c>
      <c r="I12" s="11">
        <v>790</v>
      </c>
      <c r="J12" s="11"/>
      <c r="K12" s="11"/>
      <c r="L12" s="31">
        <v>699</v>
      </c>
      <c r="M12" s="36"/>
      <c r="N12" s="34">
        <f>(I12-G12)/I12</f>
        <v>0.019240506329114</v>
      </c>
      <c r="O12" s="35">
        <f>(L12-H12)/L12</f>
        <v>0.227467811158798</v>
      </c>
      <c r="P12" s="31">
        <f>L12-I12</f>
        <v>-91</v>
      </c>
      <c r="Q12" s="11" t="s">
        <v>55</v>
      </c>
      <c r="R12" s="11" t="s">
        <v>27</v>
      </c>
      <c r="S12" s="11" t="s">
        <v>28</v>
      </c>
    </row>
    <row r="13" ht="38" customHeight="1" spans="1:19">
      <c r="A13" s="10">
        <v>10</v>
      </c>
      <c r="B13" s="11">
        <v>148411</v>
      </c>
      <c r="C13" s="13" t="s">
        <v>56</v>
      </c>
      <c r="D13" s="11" t="s">
        <v>57</v>
      </c>
      <c r="E13" s="11" t="s">
        <v>58</v>
      </c>
      <c r="F13" s="11" t="s">
        <v>32</v>
      </c>
      <c r="G13" s="11">
        <v>154.81</v>
      </c>
      <c r="H13" s="11">
        <v>132.97</v>
      </c>
      <c r="I13" s="11">
        <v>181</v>
      </c>
      <c r="J13" s="11"/>
      <c r="K13" s="11"/>
      <c r="L13" s="31">
        <v>173</v>
      </c>
      <c r="M13" s="36"/>
      <c r="N13" s="34">
        <f>(I13-G13)/I13</f>
        <v>0.144696132596685</v>
      </c>
      <c r="O13" s="35">
        <f>(L13-H13)/L13</f>
        <v>0.231387283236994</v>
      </c>
      <c r="P13" s="31">
        <f>L13-I13</f>
        <v>-8</v>
      </c>
      <c r="Q13" s="11" t="s">
        <v>26</v>
      </c>
      <c r="R13" s="11" t="s">
        <v>27</v>
      </c>
      <c r="S13" s="11" t="s">
        <v>28</v>
      </c>
    </row>
    <row r="14" ht="38" customHeight="1" spans="1:19">
      <c r="A14" s="14" t="s">
        <v>59</v>
      </c>
      <c r="B14" s="14"/>
      <c r="C14" s="14"/>
      <c r="D14" s="15"/>
      <c r="E14" s="15"/>
      <c r="F14" s="16"/>
      <c r="G14" s="17"/>
      <c r="H14" s="17"/>
      <c r="I14" s="39"/>
      <c r="J14" s="40"/>
      <c r="K14" s="41"/>
      <c r="L14" s="42"/>
      <c r="M14" s="43"/>
      <c r="N14" s="34"/>
      <c r="O14" s="44"/>
      <c r="P14" s="31"/>
      <c r="Q14" s="49"/>
      <c r="R14" s="50"/>
      <c r="S14" s="51"/>
    </row>
    <row r="15" ht="38" customHeight="1" spans="1:19">
      <c r="A15" s="18"/>
      <c r="B15" s="19" t="s">
        <v>60</v>
      </c>
      <c r="C15" s="15"/>
      <c r="D15" s="8" t="s">
        <v>61</v>
      </c>
      <c r="E15" s="15"/>
      <c r="F15" s="20"/>
      <c r="G15" s="20"/>
      <c r="H15" s="20"/>
      <c r="I15" s="40"/>
      <c r="J15" s="40"/>
      <c r="K15" s="16"/>
      <c r="L15" s="45"/>
      <c r="M15" s="39"/>
      <c r="N15" s="8" t="s">
        <v>62</v>
      </c>
      <c r="O15" s="46"/>
      <c r="P15" s="31"/>
      <c r="Q15" s="49"/>
      <c r="R15" s="8" t="s">
        <v>63</v>
      </c>
      <c r="S15" s="52"/>
    </row>
  </sheetData>
  <mergeCells count="6">
    <mergeCell ref="A1:S1"/>
    <mergeCell ref="A2:E2"/>
    <mergeCell ref="F2:J2"/>
    <mergeCell ref="L2:O2"/>
    <mergeCell ref="P2:S2"/>
    <mergeCell ref="A14:C1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2022-11-04T02:36:24Z</dcterms:created>
  <dcterms:modified xsi:type="dcterms:W3CDTF">2022-11-04T10:43:26Z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8202109BF3E54266811DFE72EE8144F4</vt:lpwstr>
  </property>
  <property fmtid="{D5CDD505-2E9C-101B-9397-08002B2CF9AE}" pid="3" name="KSOProductBuildVer">
    <vt:lpwstr>2052-11.1.0.12358</vt:lpwstr>
  </property>
</Properties>
</file>