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 activeTab="1"/>
  </bookViews>
  <sheets>
    <sheet name="片区任务" sheetId="5" r:id="rId1"/>
    <sheet name="门店任务" sheetId="2" r:id="rId2"/>
    <sheet name="员工个人任务" sheetId="3" r:id="rId3"/>
    <sheet name="厂家活动支持" sheetId="1" r:id="rId4"/>
  </sheets>
  <externalReferences>
    <externalReference r:id="rId5"/>
  </externalReferences>
  <definedNames>
    <definedName name="_xlnm._FilterDatabase" localSheetId="3" hidden="1">厂家活动支持!#REF!</definedName>
  </definedNames>
  <calcPr calcId="144525" concurrentCalc="0"/>
</workbook>
</file>

<file path=xl/sharedStrings.xml><?xml version="1.0" encoding="utf-8"?>
<sst xmlns="http://schemas.openxmlformats.org/spreadsheetml/2006/main" count="510" uniqueCount="233">
  <si>
    <t>11.27-30片区任务</t>
  </si>
  <si>
    <t>片区名称</t>
  </si>
  <si>
    <t>复方鱼腥草合剂任务（4天）</t>
  </si>
  <si>
    <t>城郊一片</t>
  </si>
  <si>
    <t>城中片</t>
  </si>
  <si>
    <t>崇州片</t>
  </si>
  <si>
    <t>东南片区</t>
  </si>
  <si>
    <t>都江堰片</t>
  </si>
  <si>
    <t>旗舰片区</t>
  </si>
  <si>
    <t>西门二片</t>
  </si>
  <si>
    <t>西门一片</t>
  </si>
  <si>
    <t>新津片</t>
  </si>
  <si>
    <t>汇总</t>
  </si>
  <si>
    <r>
      <t>复方鱼腥草合剂</t>
    </r>
    <r>
      <rPr>
        <b/>
        <sz val="10"/>
        <rFont val="宋体"/>
        <charset val="134"/>
      </rPr>
      <t xml:space="preserve"> 爆量活动方案（11.27-11.30）</t>
    </r>
  </si>
  <si>
    <t>序号</t>
  </si>
  <si>
    <t>门店ID</t>
  </si>
  <si>
    <t>门店名称</t>
  </si>
  <si>
    <t>分类</t>
  </si>
  <si>
    <t>人员数（不含实习生）</t>
  </si>
  <si>
    <t>四川太极旗舰店</t>
  </si>
  <si>
    <t>T</t>
  </si>
  <si>
    <t>四川太极青羊区北东街店</t>
  </si>
  <si>
    <t>A1</t>
  </si>
  <si>
    <t>四川太极青羊区青龙街药店</t>
  </si>
  <si>
    <t>四川太极青羊区十二桥药店</t>
  </si>
  <si>
    <t>成都成汉太极大药房有限公司</t>
  </si>
  <si>
    <t>四川太极光华药店</t>
  </si>
  <si>
    <t>A2</t>
  </si>
  <si>
    <t>四川太极浆洗街药店</t>
  </si>
  <si>
    <t>四川太极邛崃中心药店</t>
  </si>
  <si>
    <t>四川太极五津西路药店</t>
  </si>
  <si>
    <t>四川太极高新区锦城大道药店</t>
  </si>
  <si>
    <t>四川太极高新区大源北街药店</t>
  </si>
  <si>
    <t>四川太极金牛区花照壁中横街药店</t>
  </si>
  <si>
    <t>四川太极光华村街药店</t>
  </si>
  <si>
    <t>A3</t>
  </si>
  <si>
    <t>四川太极锦江区榕声路店</t>
  </si>
  <si>
    <t>四川太极新都区新繁镇繁江北路药店</t>
  </si>
  <si>
    <t>四川太极成华区羊子山西路药店（兴元华盛）</t>
  </si>
  <si>
    <t>四川太极清江东路药店</t>
  </si>
  <si>
    <t>四川太极新都区新都街道万和北路药店</t>
  </si>
  <si>
    <t>四川太极成华区万科路药店</t>
  </si>
  <si>
    <t>四川太极通盈街药店</t>
  </si>
  <si>
    <t>四川太极金牛区银河北街药店</t>
  </si>
  <si>
    <t>四川太极锦江区庆云南街药店</t>
  </si>
  <si>
    <t>四川太极成华区华泰路药店</t>
  </si>
  <si>
    <t>四川太极新津邓双镇岷江店</t>
  </si>
  <si>
    <t>四川太极大邑县晋原镇内蒙古大道桃源药店</t>
  </si>
  <si>
    <t>B1</t>
  </si>
  <si>
    <t>四川太极成华区华油路药店</t>
  </si>
  <si>
    <t>四川太极成华杉板桥南一路店</t>
  </si>
  <si>
    <t>四川太极土龙路药店</t>
  </si>
  <si>
    <t>四川太极新津县五津镇五津西路二药房</t>
  </si>
  <si>
    <t>四川太极高新区泰和二街药店</t>
  </si>
  <si>
    <t>四川太极枣子巷药店</t>
  </si>
  <si>
    <t>四川太极成华区二环路北四段药店（汇融名城）</t>
  </si>
  <si>
    <t>四川太极郫县郫筒镇一环路东南段药店</t>
  </si>
  <si>
    <t>四川太极锦江区观音桥街药店</t>
  </si>
  <si>
    <t>四川太极锦江区静沙南路药店</t>
  </si>
  <si>
    <t>四川太极金牛区交大路第三药店</t>
  </si>
  <si>
    <t>四川太极武侯区顺和街店</t>
  </si>
  <si>
    <t>四川太极青羊区蜀辉路药店</t>
  </si>
  <si>
    <t>四川太极成华区东昌路一药店</t>
  </si>
  <si>
    <t>四川太极武侯区科华街药店</t>
  </si>
  <si>
    <t>四川太极成华区培华东路药店</t>
  </si>
  <si>
    <t>四川太极新乐中街药店</t>
  </si>
  <si>
    <t>四川太极邛崃市文君街道杏林路药店</t>
  </si>
  <si>
    <t>四川太极锦江区梨花街药店</t>
  </si>
  <si>
    <t>四川太极彭州市致和镇南三环路药店</t>
  </si>
  <si>
    <t>四川太极怀远店</t>
  </si>
  <si>
    <t>四川太极新园大道药店</t>
  </si>
  <si>
    <t>四川太极西部店</t>
  </si>
  <si>
    <t>四川太极青羊区贝森北路药店</t>
  </si>
  <si>
    <t>B2</t>
  </si>
  <si>
    <t>四川太极大邑县沙渠镇方圆路药店</t>
  </si>
  <si>
    <t>四川太极锦江区水杉街药店</t>
  </si>
  <si>
    <t>四川太极金牛区花照壁药店</t>
  </si>
  <si>
    <t>四川太极武侯区大悦路药店</t>
  </si>
  <si>
    <t>四川太极新都区马超东路店</t>
  </si>
  <si>
    <t>四川太极都江堰景中路店</t>
  </si>
  <si>
    <t>四川太极高新天久北巷药店</t>
  </si>
  <si>
    <t>四川太极金牛区蜀汉路药店</t>
  </si>
  <si>
    <t>四川太极邛崃市临邛镇洪川小区药店</t>
  </si>
  <si>
    <t>四川太极大邑县晋原镇通达东路五段药店</t>
  </si>
  <si>
    <t>四川太极成华区崔家店路药店</t>
  </si>
  <si>
    <t>四川太极金牛区金沙路药店</t>
  </si>
  <si>
    <t>四川太极青羊区光华北五路药店</t>
  </si>
  <si>
    <t>四川太极金牛区银沙路药店</t>
  </si>
  <si>
    <t>四川太极武侯区丝竹路药店</t>
  </si>
  <si>
    <t>四川太极成都高新区尚锦路药店</t>
  </si>
  <si>
    <t>四川太极成都高新区元华二巷药店</t>
  </si>
  <si>
    <t>四川太极温江区公平街道江安路药店</t>
  </si>
  <si>
    <t>C1</t>
  </si>
  <si>
    <t>四川太极成华区金马河路药店</t>
  </si>
  <si>
    <t>四川太极金丝街药店</t>
  </si>
  <si>
    <t>四川太极大邑县晋原镇北街药店</t>
  </si>
  <si>
    <t xml:space="preserve">四川太极崇州市崇阳镇永康东路药店 </t>
  </si>
  <si>
    <t>四川太极成华区西林一街药店</t>
  </si>
  <si>
    <t>四川太极成华区华康路药店</t>
  </si>
  <si>
    <t>四川太极成华区华泰路二药店</t>
  </si>
  <si>
    <t>四川太极武侯区科华北路药店</t>
  </si>
  <si>
    <t>四川太极大邑县新场镇文昌街药店</t>
  </si>
  <si>
    <t>四川太极成华区万宇路药店</t>
  </si>
  <si>
    <t>四川太极金带街药店</t>
  </si>
  <si>
    <t>四川太极锦江区柳翠路药店</t>
  </si>
  <si>
    <t>四川太极邛崃市羊安镇永康大道药店</t>
  </si>
  <si>
    <t>四川太极双林路药店</t>
  </si>
  <si>
    <t>四川太极高新区中和大道药店</t>
  </si>
  <si>
    <t>四川太极大邑县晋原镇子龙路店</t>
  </si>
  <si>
    <t>四川太极青羊区经一路药店</t>
  </si>
  <si>
    <t>四川太极高新区天顺路药店</t>
  </si>
  <si>
    <t>四川太极红星店</t>
  </si>
  <si>
    <t>四川太极双流区东升街道三强西路药店</t>
  </si>
  <si>
    <t>四川太极高新区新下街药店</t>
  </si>
  <si>
    <t>四川太极武侯区佳灵路药店</t>
  </si>
  <si>
    <t>四川太极都江堰药店</t>
  </si>
  <si>
    <t>四川太极崇州市崇阳镇蜀州中路药店</t>
  </si>
  <si>
    <t>四川太极武侯区长寿路药店</t>
  </si>
  <si>
    <t>四川太极都江堰聚源镇药店</t>
  </si>
  <si>
    <t>四川太极锦江区劼人路药店</t>
  </si>
  <si>
    <t>四川太极大邑县晋原镇东街药店</t>
  </si>
  <si>
    <t>四川太极崇州中心店</t>
  </si>
  <si>
    <t>四川太极大邑县安仁镇千禧街药店</t>
  </si>
  <si>
    <t>四川太极金牛区五福桥东路药店</t>
  </si>
  <si>
    <t>四川太极都江堰幸福镇翔凤路药店</t>
  </si>
  <si>
    <t>四川太极武侯区大华街药店</t>
  </si>
  <si>
    <t>四川太极青羊区蜀源路药店</t>
  </si>
  <si>
    <t>四川太极都江堰奎光路中段药店</t>
  </si>
  <si>
    <t>四川太极青羊区大石西路药店</t>
  </si>
  <si>
    <t>四川太极沙河源药店</t>
  </si>
  <si>
    <t>四川太极高新区紫薇东路药店</t>
  </si>
  <si>
    <t>四川太极邛崃市临邛镇翠荫街药店</t>
  </si>
  <si>
    <t>四川太极郫县郫筒镇东大街药店</t>
  </si>
  <si>
    <t>四川太极青羊区童子街药店</t>
  </si>
  <si>
    <t>武侯区聚萃街药店</t>
  </si>
  <si>
    <t>四川太极金牛区黄苑东街药店</t>
  </si>
  <si>
    <t>四川太极锦江区宏济中路药店</t>
  </si>
  <si>
    <t>四川太极青羊区光华西一路药店</t>
  </si>
  <si>
    <t>四川太极都江堰市蒲阳镇堰问道西路药店</t>
  </si>
  <si>
    <t>四川太极都江堰市永丰街道宝莲路药店</t>
  </si>
  <si>
    <t>四川太极武侯区倪家桥路药店</t>
  </si>
  <si>
    <t>四川太极武侯区双楠路药店</t>
  </si>
  <si>
    <t>四川太极大邑县晋源镇东壕沟段药店</t>
  </si>
  <si>
    <t>四川太极金牛区沙湾东一路药店</t>
  </si>
  <si>
    <t>四川太极都江堰市蒲阳路药店</t>
  </si>
  <si>
    <t>四川太极高新区中和公济桥路药店</t>
  </si>
  <si>
    <t>四川太极青羊区蜀鑫路药店</t>
  </si>
  <si>
    <t>四川太极温江店</t>
  </si>
  <si>
    <t>四川太极崇州市崇阳镇尚贤坊街药店</t>
  </si>
  <si>
    <t>四川太极青羊区金祥路药店</t>
  </si>
  <si>
    <t>四川太极高新区剑南大道药店</t>
  </si>
  <si>
    <t>四川太极郫都区红光街道红高东路药店</t>
  </si>
  <si>
    <t>C2</t>
  </si>
  <si>
    <t>四川太极双流县西航港街道锦华路一段药店</t>
  </si>
  <si>
    <t>四川太极三江店</t>
  </si>
  <si>
    <t>四川太极成华区驷马桥三路药店</t>
  </si>
  <si>
    <t>四川太极大邑县晋原镇潘家街药店</t>
  </si>
  <si>
    <t>四川太极大邑县观音阁街西段店</t>
  </si>
  <si>
    <t>四川太极新津县五津镇武阳西路药店</t>
  </si>
  <si>
    <t>四川太极大邑晋原街道金巷西街药店</t>
  </si>
  <si>
    <t>四川太极新都区斑竹园街道医贸大道药店</t>
  </si>
  <si>
    <t>四川太极成华区水碾河路药店</t>
  </si>
  <si>
    <t>四川太极武侯区逸都路药店</t>
  </si>
  <si>
    <t>四川太极大邑县晋原街道南街药店</t>
  </si>
  <si>
    <t>四川太极大邑县青霞街道元通路南段药店</t>
  </si>
  <si>
    <t>四川太极兴义镇万兴路药店</t>
  </si>
  <si>
    <t>四川太极邛崃市文君街道凤凰大道药店</t>
  </si>
  <si>
    <t>四川太极大邑县晋原街道蜀望路药店</t>
  </si>
  <si>
    <t xml:space="preserve">四川太极成都高新区泰和二街二药店 </t>
  </si>
  <si>
    <t>四川太极崇州市怀远镇文井北路药店</t>
  </si>
  <si>
    <t>合计</t>
  </si>
  <si>
    <t/>
  </si>
  <si>
    <t>11.27~11.30 复方鱼腥草合剂 任务明细表</t>
  </si>
  <si>
    <t>片区</t>
  </si>
  <si>
    <t>门店</t>
  </si>
  <si>
    <t>门店任务</t>
  </si>
  <si>
    <t>人员ID</t>
  </si>
  <si>
    <t>姓名</t>
  </si>
  <si>
    <t>个人任务</t>
  </si>
  <si>
    <t>门店地址</t>
  </si>
  <si>
    <t>联系人</t>
  </si>
  <si>
    <t>联系电话</t>
  </si>
  <si>
    <t>重点单品带ID号              （不超过3个）</t>
  </si>
  <si>
    <t>备注</t>
  </si>
  <si>
    <t>成都市郫县郫筒镇东大街436号</t>
  </si>
  <si>
    <t>上午9-12点</t>
  </si>
  <si>
    <t>罗茜</t>
  </si>
  <si>
    <t>171499/155108</t>
  </si>
  <si>
    <t>四川太极成华区羊子山西路药店</t>
  </si>
  <si>
    <t>成都市成华区羊子山西路116号、洪山北路224号</t>
  </si>
  <si>
    <t xml:space="preserve">成都市青羊区二环路1段107号1号楼1、2、3号   </t>
  </si>
  <si>
    <t>晚上5-9点</t>
  </si>
  <si>
    <t>成都市温江区凤溪大道北段517-523号“上上城”</t>
  </si>
  <si>
    <t>成都市青羊区光华村街66号附18号</t>
  </si>
  <si>
    <t>成都市青羊区清江东路312号附3号</t>
  </si>
  <si>
    <t>邱林</t>
  </si>
  <si>
    <t>成都市温江区江安路187号</t>
  </si>
  <si>
    <t>成都市金牛区交大路258号1栋附5号</t>
  </si>
  <si>
    <t xml:space="preserve">成都市金牛区银河北街208、210号1楼 </t>
  </si>
  <si>
    <t xml:space="preserve">成都市青羊区北东街48、50号    </t>
  </si>
  <si>
    <t xml:space="preserve">成都市青羊区贝森北路16号附13号 </t>
  </si>
  <si>
    <t>成都市青羊区十二桥路72号附1、2号</t>
  </si>
  <si>
    <t>成都市金牛区蜀汉路530号附8.9号</t>
  </si>
  <si>
    <t>成都市锦江区观音桥街94、96、98号</t>
  </si>
  <si>
    <t>赵治国</t>
  </si>
  <si>
    <t>成都市青羊区光华北五路1号</t>
  </si>
  <si>
    <t>成都市武侯区科华街1号附11号</t>
  </si>
  <si>
    <t>四川太极成华区二环路北四段药店</t>
  </si>
  <si>
    <t>成都市成华区二环路北四段9号1栋A区一楼11、12号</t>
  </si>
  <si>
    <t>成都市锦江区榕声路58，62号</t>
  </si>
  <si>
    <t>成都市青羊区蜀辉路15号、17号</t>
  </si>
  <si>
    <t>成都市成华区杉板桥南一路167号-169号</t>
  </si>
  <si>
    <t>上午9—12点</t>
  </si>
  <si>
    <t>成都市金牛区花照壁下横街300-310号</t>
  </si>
  <si>
    <t>成都市双流县东升街道三强西路90、92号1层</t>
  </si>
  <si>
    <t>李世东</t>
  </si>
  <si>
    <t>成都市高新区天久北巷192号</t>
  </si>
  <si>
    <t>晚上5—9点</t>
  </si>
  <si>
    <t>成都市高新区成汉南路69号</t>
  </si>
  <si>
    <t>高新区新乐中街246、248、250号</t>
  </si>
  <si>
    <t>成都市成华区万科路4号39栋1层5号</t>
  </si>
  <si>
    <t>成都市成华区金马河路8号附22号1楼</t>
  </si>
  <si>
    <t>成都市高新区泰和二街139号1层</t>
  </si>
  <si>
    <t>成都市高新区新下街353号</t>
  </si>
  <si>
    <t>成都市成华区华泰路23号附1号</t>
  </si>
  <si>
    <t>唐冬梅</t>
  </si>
  <si>
    <t>成都市华区华油路6号附10号</t>
  </si>
  <si>
    <t>成都市锦江区上东大街232号（新良大厦一楼）</t>
  </si>
  <si>
    <t>成都市成华区东昌路53号</t>
  </si>
  <si>
    <t>成都市高新区民丰大道西段药店</t>
  </si>
  <si>
    <t>成都市高新西区土龙路198、200号</t>
  </si>
  <si>
    <t xml:space="preserve">成都市武侯区浆洗街20号附4号、5号   </t>
  </si>
  <si>
    <t>成都市成华区西林一街29号附19号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</si>
</sst>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name val="宋体"/>
      <charset val="134"/>
    </font>
    <font>
      <b/>
      <sz val="10"/>
      <color rgb="FF000000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  <scheme val="minor"/>
    </font>
    <font>
      <sz val="10"/>
      <color rgb="FFFF0000"/>
      <name val="宋体"/>
      <charset val="134"/>
    </font>
    <font>
      <b/>
      <sz val="10"/>
      <color rgb="FFFF0000"/>
      <name val="宋体"/>
      <charset val="134"/>
    </font>
    <font>
      <b/>
      <sz val="10"/>
      <name val="宋体"/>
      <charset val="134"/>
    </font>
    <font>
      <sz val="16"/>
      <name val="宋体"/>
      <charset val="134"/>
    </font>
    <font>
      <sz val="16"/>
      <color rgb="FFFF00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5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8" borderId="6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2" fillId="12" borderId="9" applyNumberFormat="0" applyAlignment="0" applyProtection="0">
      <alignment vertical="center"/>
    </xf>
    <xf numFmtId="0" fontId="23" fillId="12" borderId="5" applyNumberFormat="0" applyAlignment="0" applyProtection="0">
      <alignment vertical="center"/>
    </xf>
    <xf numFmtId="0" fontId="24" fillId="13" borderId="10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0" fillId="0" borderId="1" xfId="0" applyFont="1" applyFill="1" applyBorder="1" applyAlignment="1">
      <alignment horizontal="center" vertical="center"/>
    </xf>
    <xf numFmtId="58" fontId="0" fillId="2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2&#24180;10&#26376;&#38376;&#24215;&#31867;&#22411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1">
          <cell r="C1" t="str">
            <v>门店ID</v>
          </cell>
          <cell r="D1" t="str">
            <v>门店名称</v>
          </cell>
          <cell r="E1" t="str">
            <v>片区名称</v>
          </cell>
        </row>
        <row r="2">
          <cell r="C2">
            <v>307</v>
          </cell>
          <cell r="D2" t="str">
            <v>四川太极旗舰店</v>
          </cell>
          <cell r="E2" t="str">
            <v>旗舰片区</v>
          </cell>
        </row>
        <row r="3">
          <cell r="C3">
            <v>582</v>
          </cell>
          <cell r="D3" t="str">
            <v>四川太极青羊区十二桥药店</v>
          </cell>
          <cell r="E3" t="str">
            <v>西门一片</v>
          </cell>
        </row>
        <row r="4">
          <cell r="C4">
            <v>517</v>
          </cell>
          <cell r="D4" t="str">
            <v>四川太极青羊区北东街店</v>
          </cell>
          <cell r="E4" t="str">
            <v>城中片</v>
          </cell>
        </row>
        <row r="5">
          <cell r="C5">
            <v>114685</v>
          </cell>
          <cell r="D5" t="str">
            <v>四川太极青羊区青龙街药店</v>
          </cell>
          <cell r="E5" t="str">
            <v>城中片</v>
          </cell>
        </row>
        <row r="6">
          <cell r="C6">
            <v>337</v>
          </cell>
          <cell r="D6" t="str">
            <v>四川太极浆洗街药店</v>
          </cell>
          <cell r="E6" t="str">
            <v>城中片</v>
          </cell>
        </row>
        <row r="7">
          <cell r="C7">
            <v>750</v>
          </cell>
          <cell r="D7" t="str">
            <v>成都成汉太极大药房有限公司</v>
          </cell>
          <cell r="E7" t="str">
            <v>旗舰片区</v>
          </cell>
        </row>
        <row r="8">
          <cell r="C8">
            <v>343</v>
          </cell>
          <cell r="D8" t="str">
            <v>四川太极光华药店</v>
          </cell>
          <cell r="E8" t="str">
            <v>西门一片</v>
          </cell>
        </row>
        <row r="9">
          <cell r="C9">
            <v>385</v>
          </cell>
          <cell r="D9" t="str">
            <v>四川太极五津西路药店</v>
          </cell>
          <cell r="E9" t="str">
            <v>新津片</v>
          </cell>
        </row>
        <row r="10">
          <cell r="C10">
            <v>571</v>
          </cell>
          <cell r="D10" t="str">
            <v>四川太极高新区锦城大道药店</v>
          </cell>
          <cell r="E10" t="str">
            <v>东南片区</v>
          </cell>
        </row>
        <row r="11">
          <cell r="C11">
            <v>742</v>
          </cell>
          <cell r="D11" t="str">
            <v>四川太极锦江区庆云南街药店</v>
          </cell>
          <cell r="E11" t="str">
            <v>旗舰片区</v>
          </cell>
        </row>
        <row r="12">
          <cell r="C12">
            <v>365</v>
          </cell>
          <cell r="D12" t="str">
            <v>四川太极光华村街药店</v>
          </cell>
          <cell r="E12" t="str">
            <v>西门一片</v>
          </cell>
        </row>
        <row r="13">
          <cell r="C13">
            <v>117491</v>
          </cell>
          <cell r="D13" t="str">
            <v>四川太极金牛区花照壁中横街药店</v>
          </cell>
          <cell r="E13" t="str">
            <v>西门一片</v>
          </cell>
        </row>
        <row r="14">
          <cell r="C14">
            <v>707</v>
          </cell>
          <cell r="D14" t="str">
            <v>四川太极成华区万科路药店</v>
          </cell>
          <cell r="E14" t="str">
            <v>东南片区</v>
          </cell>
        </row>
        <row r="15">
          <cell r="C15">
            <v>341</v>
          </cell>
          <cell r="D15" t="str">
            <v>四川太极邛崃中心药店</v>
          </cell>
          <cell r="E15" t="str">
            <v>城郊一片</v>
          </cell>
        </row>
        <row r="16">
          <cell r="C16">
            <v>730</v>
          </cell>
          <cell r="D16" t="str">
            <v>四川太极新都区新繁镇繁江北路药店</v>
          </cell>
          <cell r="E16" t="str">
            <v>西门二片</v>
          </cell>
        </row>
        <row r="17">
          <cell r="C17">
            <v>546</v>
          </cell>
          <cell r="D17" t="str">
            <v>四川太极锦江区榕声路店</v>
          </cell>
          <cell r="E17" t="str">
            <v>城中片</v>
          </cell>
        </row>
        <row r="18">
          <cell r="C18">
            <v>737</v>
          </cell>
          <cell r="D18" t="str">
            <v>四川太极高新区大源北街药店</v>
          </cell>
          <cell r="E18" t="str">
            <v>东南片区</v>
          </cell>
        </row>
        <row r="19">
          <cell r="C19">
            <v>712</v>
          </cell>
          <cell r="D19" t="str">
            <v>四川太极成华区华泰路药店</v>
          </cell>
          <cell r="E19" t="str">
            <v>东南片区</v>
          </cell>
        </row>
        <row r="20">
          <cell r="C20">
            <v>373</v>
          </cell>
          <cell r="D20" t="str">
            <v>四川太极通盈街药店</v>
          </cell>
          <cell r="E20" t="str">
            <v>城中片</v>
          </cell>
        </row>
        <row r="21">
          <cell r="C21">
            <v>107658</v>
          </cell>
          <cell r="D21" t="str">
            <v>四川太极新都区新都街道万和北路药店</v>
          </cell>
          <cell r="E21" t="str">
            <v>西门二片</v>
          </cell>
        </row>
        <row r="22">
          <cell r="C22">
            <v>359</v>
          </cell>
          <cell r="D22" t="str">
            <v>四川太极枣子巷药店</v>
          </cell>
          <cell r="E22" t="str">
            <v>西门一片</v>
          </cell>
        </row>
        <row r="23">
          <cell r="C23">
            <v>585</v>
          </cell>
          <cell r="D23" t="str">
            <v>四川太极成华区羊子山西路药店（兴元华盛）</v>
          </cell>
          <cell r="E23" t="str">
            <v>城中片</v>
          </cell>
        </row>
        <row r="24">
          <cell r="C24">
            <v>114844</v>
          </cell>
          <cell r="D24" t="str">
            <v>四川太极成华区培华东路药店</v>
          </cell>
          <cell r="E24" t="str">
            <v>城中片</v>
          </cell>
        </row>
        <row r="25">
          <cell r="C25">
            <v>511</v>
          </cell>
          <cell r="D25" t="str">
            <v>四川太极成华杉板桥南一路店</v>
          </cell>
          <cell r="E25" t="str">
            <v>东南片区</v>
          </cell>
        </row>
        <row r="26">
          <cell r="C26">
            <v>724</v>
          </cell>
          <cell r="D26" t="str">
            <v>四川太极锦江区观音桥街药店</v>
          </cell>
          <cell r="E26" t="str">
            <v>城中片</v>
          </cell>
        </row>
        <row r="27">
          <cell r="C27">
            <v>514</v>
          </cell>
          <cell r="D27" t="str">
            <v>四川太极新津邓双镇岷江店</v>
          </cell>
          <cell r="E27" t="str">
            <v>新津片</v>
          </cell>
        </row>
        <row r="28">
          <cell r="C28">
            <v>581</v>
          </cell>
          <cell r="D28" t="str">
            <v>四川太极成华区二环路北四段药店（汇融名城）</v>
          </cell>
          <cell r="E28" t="str">
            <v>城中片</v>
          </cell>
        </row>
        <row r="29">
          <cell r="C29">
            <v>578</v>
          </cell>
          <cell r="D29" t="str">
            <v>四川太极成华区华油路药店</v>
          </cell>
          <cell r="E29" t="str">
            <v>城中片</v>
          </cell>
        </row>
        <row r="30">
          <cell r="C30">
            <v>106066</v>
          </cell>
          <cell r="D30" t="str">
            <v>四川太极锦江区梨花街药店</v>
          </cell>
          <cell r="E30" t="str">
            <v>旗舰片区</v>
          </cell>
        </row>
        <row r="31">
          <cell r="C31">
            <v>357</v>
          </cell>
          <cell r="D31" t="str">
            <v>四川太极清江东路药店</v>
          </cell>
          <cell r="E31" t="str">
            <v>西门一片</v>
          </cell>
        </row>
        <row r="32">
          <cell r="C32">
            <v>379</v>
          </cell>
          <cell r="D32" t="str">
            <v>四川太极土龙路药店</v>
          </cell>
          <cell r="E32" t="str">
            <v>西门一片</v>
          </cell>
        </row>
        <row r="33">
          <cell r="C33">
            <v>102934</v>
          </cell>
          <cell r="D33" t="str">
            <v>四川太极金牛区银河北街药店</v>
          </cell>
          <cell r="E33" t="str">
            <v>西门一片</v>
          </cell>
        </row>
        <row r="34">
          <cell r="C34">
            <v>108656</v>
          </cell>
          <cell r="D34" t="str">
            <v>四川太极新津县五津镇五津西路二药房</v>
          </cell>
          <cell r="E34" t="str">
            <v>新津片</v>
          </cell>
        </row>
        <row r="35">
          <cell r="C35">
            <v>744</v>
          </cell>
          <cell r="D35" t="str">
            <v>四川太极武侯区科华街药店</v>
          </cell>
          <cell r="E35" t="str">
            <v>城中片</v>
          </cell>
        </row>
        <row r="36">
          <cell r="C36">
            <v>391</v>
          </cell>
          <cell r="D36" t="str">
            <v>四川太极金丝街药店</v>
          </cell>
          <cell r="E36" t="str">
            <v>城中片</v>
          </cell>
        </row>
        <row r="37">
          <cell r="C37">
            <v>513</v>
          </cell>
          <cell r="D37" t="str">
            <v>四川太极武侯区顺和街店</v>
          </cell>
          <cell r="E37" t="str">
            <v>西门一片</v>
          </cell>
        </row>
        <row r="38">
          <cell r="C38">
            <v>377</v>
          </cell>
          <cell r="D38" t="str">
            <v>四川太极新园大道药店</v>
          </cell>
          <cell r="E38" t="str">
            <v>东南片区</v>
          </cell>
        </row>
        <row r="39">
          <cell r="C39">
            <v>726</v>
          </cell>
          <cell r="D39" t="str">
            <v>四川太极金牛区交大路第三药店</v>
          </cell>
          <cell r="E39" t="str">
            <v>西门一片</v>
          </cell>
        </row>
        <row r="40">
          <cell r="C40">
            <v>114622</v>
          </cell>
          <cell r="D40" t="str">
            <v>四川太极成华区东昌路一药店</v>
          </cell>
          <cell r="E40" t="str">
            <v>城中片</v>
          </cell>
        </row>
        <row r="41">
          <cell r="C41">
            <v>111400</v>
          </cell>
          <cell r="D41" t="str">
            <v>四川太极邛崃市文君街道杏林路药店</v>
          </cell>
          <cell r="E41" t="str">
            <v>城郊一片</v>
          </cell>
        </row>
        <row r="42">
          <cell r="C42">
            <v>54</v>
          </cell>
          <cell r="D42" t="str">
            <v>四川太极怀远店</v>
          </cell>
          <cell r="E42" t="str">
            <v>崇州片</v>
          </cell>
        </row>
        <row r="43">
          <cell r="C43">
            <v>118074</v>
          </cell>
          <cell r="D43" t="str">
            <v>四川太极高新区泰和二街药店</v>
          </cell>
          <cell r="E43" t="str">
            <v>东南片区</v>
          </cell>
        </row>
        <row r="44">
          <cell r="C44">
            <v>106399</v>
          </cell>
          <cell r="D44" t="str">
            <v>四川太极青羊区蜀辉路药店</v>
          </cell>
          <cell r="E44" t="str">
            <v>西门二片</v>
          </cell>
        </row>
        <row r="45">
          <cell r="C45">
            <v>387</v>
          </cell>
          <cell r="D45" t="str">
            <v>四川太极新乐中街药店</v>
          </cell>
          <cell r="E45" t="str">
            <v>东南片区</v>
          </cell>
        </row>
        <row r="46">
          <cell r="C46">
            <v>747</v>
          </cell>
          <cell r="D46" t="str">
            <v>四川太极郫县郫筒镇一环路东南段药店</v>
          </cell>
          <cell r="E46" t="str">
            <v>城中片</v>
          </cell>
        </row>
        <row r="47">
          <cell r="C47">
            <v>103198</v>
          </cell>
          <cell r="D47" t="str">
            <v>四川太极青羊区贝森北路药店</v>
          </cell>
          <cell r="E47" t="str">
            <v>西门一片</v>
          </cell>
        </row>
        <row r="48">
          <cell r="C48">
            <v>106569</v>
          </cell>
          <cell r="D48" t="str">
            <v>四川太极武侯区大悦路药店</v>
          </cell>
          <cell r="E48" t="str">
            <v>西门一片</v>
          </cell>
        </row>
        <row r="49">
          <cell r="C49">
            <v>329</v>
          </cell>
          <cell r="D49" t="str">
            <v>四川太极温江店</v>
          </cell>
          <cell r="E49" t="str">
            <v>西门二片</v>
          </cell>
        </row>
        <row r="50">
          <cell r="C50">
            <v>111219</v>
          </cell>
          <cell r="D50" t="str">
            <v>四川太极金牛区花照壁药店</v>
          </cell>
          <cell r="E50" t="str">
            <v>西门一片</v>
          </cell>
        </row>
        <row r="51">
          <cell r="C51">
            <v>709</v>
          </cell>
          <cell r="D51" t="str">
            <v>四川太极新都区马超东路店</v>
          </cell>
          <cell r="E51" t="str">
            <v>西门二片</v>
          </cell>
        </row>
        <row r="52">
          <cell r="C52">
            <v>105267</v>
          </cell>
          <cell r="D52" t="str">
            <v>四川太极金牛区蜀汉路药店</v>
          </cell>
          <cell r="E52" t="str">
            <v>西门一片</v>
          </cell>
        </row>
        <row r="53">
          <cell r="C53">
            <v>745</v>
          </cell>
          <cell r="D53" t="str">
            <v>四川太极金牛区金沙路药店</v>
          </cell>
          <cell r="E53" t="str">
            <v>西门一片</v>
          </cell>
        </row>
        <row r="54">
          <cell r="C54">
            <v>746</v>
          </cell>
          <cell r="D54" t="str">
            <v>四川太极大邑县晋原镇内蒙古大道桃源药店</v>
          </cell>
          <cell r="E54" t="str">
            <v>城郊一片</v>
          </cell>
        </row>
        <row r="55">
          <cell r="C55">
            <v>103199</v>
          </cell>
          <cell r="D55" t="str">
            <v>四川太极成华区西林一街药店</v>
          </cell>
          <cell r="E55" t="str">
            <v>城中片</v>
          </cell>
        </row>
        <row r="56">
          <cell r="C56">
            <v>311</v>
          </cell>
          <cell r="D56" t="str">
            <v>四川太极西部店</v>
          </cell>
          <cell r="E56" t="str">
            <v>西门一片</v>
          </cell>
        </row>
        <row r="57">
          <cell r="C57">
            <v>515</v>
          </cell>
          <cell r="D57" t="str">
            <v>四川太极成华区崔家店路药店</v>
          </cell>
          <cell r="E57" t="str">
            <v>东南片区</v>
          </cell>
        </row>
        <row r="58">
          <cell r="C58">
            <v>116919</v>
          </cell>
          <cell r="D58" t="str">
            <v>四川太极武侯区科华北路药店</v>
          </cell>
          <cell r="E58" t="str">
            <v>旗舰片区</v>
          </cell>
        </row>
        <row r="59">
          <cell r="C59">
            <v>120844</v>
          </cell>
          <cell r="D59" t="str">
            <v>四川太极彭州市致和镇南三环路药店</v>
          </cell>
          <cell r="E59" t="str">
            <v>西门二片</v>
          </cell>
        </row>
        <row r="60">
          <cell r="C60">
            <v>108277</v>
          </cell>
          <cell r="D60" t="str">
            <v>四川太极金牛区银沙路药店</v>
          </cell>
          <cell r="E60" t="str">
            <v>西门一片</v>
          </cell>
        </row>
        <row r="61">
          <cell r="C61">
            <v>114286</v>
          </cell>
          <cell r="D61" t="str">
            <v>四川太极青羊区光华北五路药店</v>
          </cell>
          <cell r="E61" t="str">
            <v>西门二片</v>
          </cell>
        </row>
        <row r="62">
          <cell r="C62">
            <v>102565</v>
          </cell>
          <cell r="D62" t="str">
            <v>四川太极武侯区佳灵路药店</v>
          </cell>
          <cell r="E62" t="str">
            <v>西门一片</v>
          </cell>
        </row>
        <row r="63">
          <cell r="C63">
            <v>101453</v>
          </cell>
          <cell r="D63" t="str">
            <v>四川太极温江区公平街道江安路药店</v>
          </cell>
          <cell r="E63" t="str">
            <v>西门二片</v>
          </cell>
        </row>
        <row r="64">
          <cell r="C64">
            <v>716</v>
          </cell>
          <cell r="D64" t="str">
            <v>四川太极大邑县沙渠镇方圆路药店</v>
          </cell>
          <cell r="E64" t="str">
            <v>城郊一片</v>
          </cell>
        </row>
        <row r="65">
          <cell r="C65">
            <v>721</v>
          </cell>
          <cell r="D65" t="str">
            <v>四川太极邛崃市临邛镇洪川小区药店</v>
          </cell>
          <cell r="E65" t="str">
            <v>城郊一片</v>
          </cell>
        </row>
        <row r="66">
          <cell r="C66">
            <v>598</v>
          </cell>
          <cell r="D66" t="str">
            <v>四川太极锦江区水杉街药店</v>
          </cell>
          <cell r="E66" t="str">
            <v>城中片</v>
          </cell>
        </row>
        <row r="67">
          <cell r="C67">
            <v>539</v>
          </cell>
          <cell r="D67" t="str">
            <v>四川太极大邑县晋原镇子龙路店</v>
          </cell>
          <cell r="E67" t="str">
            <v>城郊一片</v>
          </cell>
        </row>
        <row r="68">
          <cell r="C68">
            <v>117184</v>
          </cell>
          <cell r="D68" t="str">
            <v>四川太极锦江区静沙南路药店</v>
          </cell>
          <cell r="E68" t="str">
            <v>城中片</v>
          </cell>
        </row>
        <row r="69">
          <cell r="C69">
            <v>106485</v>
          </cell>
          <cell r="D69" t="str">
            <v>四川太极成都高新区元华二巷药店</v>
          </cell>
          <cell r="E69" t="str">
            <v>旗舰片区</v>
          </cell>
        </row>
        <row r="70">
          <cell r="C70">
            <v>717</v>
          </cell>
          <cell r="D70" t="str">
            <v>四川太极大邑县晋原镇通达东路五段药店</v>
          </cell>
          <cell r="E70" t="str">
            <v>城郊一片</v>
          </cell>
        </row>
        <row r="71">
          <cell r="C71">
            <v>117310</v>
          </cell>
          <cell r="D71" t="str">
            <v>四川太极武侯区长寿路药店</v>
          </cell>
          <cell r="E71" t="str">
            <v>西门一片</v>
          </cell>
        </row>
        <row r="72">
          <cell r="C72">
            <v>105751</v>
          </cell>
          <cell r="D72" t="str">
            <v>四川太极高新区新下街药店</v>
          </cell>
          <cell r="E72" t="str">
            <v>东南片区</v>
          </cell>
        </row>
        <row r="73">
          <cell r="C73">
            <v>104428</v>
          </cell>
          <cell r="D73" t="str">
            <v>四川太极崇州市崇阳镇永康东路药店 </v>
          </cell>
          <cell r="E73" t="str">
            <v>崇州片</v>
          </cell>
        </row>
        <row r="74">
          <cell r="C74">
            <v>587</v>
          </cell>
          <cell r="D74" t="str">
            <v>四川太极都江堰景中路店</v>
          </cell>
          <cell r="E74" t="str">
            <v>都江堰片</v>
          </cell>
        </row>
        <row r="75">
          <cell r="C75">
            <v>107728</v>
          </cell>
          <cell r="D75" t="str">
            <v>四川太极大邑县晋原镇北街药店</v>
          </cell>
          <cell r="E75" t="str">
            <v>城郊一片</v>
          </cell>
        </row>
        <row r="76">
          <cell r="C76">
            <v>572</v>
          </cell>
          <cell r="D76" t="str">
            <v>四川太极郫县郫筒镇东大街药店</v>
          </cell>
          <cell r="E76" t="str">
            <v>城中片</v>
          </cell>
        </row>
        <row r="77">
          <cell r="C77">
            <v>105910</v>
          </cell>
          <cell r="D77" t="str">
            <v>四川太极高新区紫薇东路药店</v>
          </cell>
          <cell r="E77" t="str">
            <v>西门一片</v>
          </cell>
        </row>
        <row r="78">
          <cell r="C78">
            <v>103639</v>
          </cell>
          <cell r="D78" t="str">
            <v>四川太极成华区金马河路药店</v>
          </cell>
          <cell r="E78" t="str">
            <v>东南片区</v>
          </cell>
        </row>
        <row r="79">
          <cell r="C79">
            <v>355</v>
          </cell>
          <cell r="D79" t="str">
            <v>四川太极双林路药店</v>
          </cell>
          <cell r="E79" t="str">
            <v>东南片区</v>
          </cell>
        </row>
        <row r="80">
          <cell r="C80">
            <v>113008</v>
          </cell>
          <cell r="D80" t="str">
            <v>四川太极成都高新区尚锦路药店</v>
          </cell>
          <cell r="E80" t="str">
            <v>城中片</v>
          </cell>
        </row>
        <row r="81">
          <cell r="C81">
            <v>743</v>
          </cell>
          <cell r="D81" t="str">
            <v>四川太极成华区万宇路药店</v>
          </cell>
          <cell r="E81" t="str">
            <v>东南片区</v>
          </cell>
        </row>
        <row r="82">
          <cell r="C82">
            <v>399</v>
          </cell>
          <cell r="D82" t="str">
            <v>四川太极高新天久北巷药店</v>
          </cell>
          <cell r="E82" t="str">
            <v>西门一片</v>
          </cell>
        </row>
        <row r="83">
          <cell r="C83">
            <v>308</v>
          </cell>
          <cell r="D83" t="str">
            <v>四川太极红星店</v>
          </cell>
          <cell r="E83" t="str">
            <v>城中片</v>
          </cell>
        </row>
        <row r="84">
          <cell r="C84">
            <v>723</v>
          </cell>
          <cell r="D84" t="str">
            <v>四川太极锦江区柳翠路药店</v>
          </cell>
          <cell r="E84" t="str">
            <v>城中片</v>
          </cell>
        </row>
        <row r="85">
          <cell r="C85">
            <v>594</v>
          </cell>
          <cell r="D85" t="str">
            <v>四川太极大邑县安仁镇千禧街药店</v>
          </cell>
          <cell r="E85" t="str">
            <v>城郊一片</v>
          </cell>
        </row>
        <row r="86">
          <cell r="C86">
            <v>704</v>
          </cell>
          <cell r="D86" t="str">
            <v>四川太极都江堰奎光路中段药店</v>
          </cell>
          <cell r="E86" t="str">
            <v>都江堰片</v>
          </cell>
        </row>
        <row r="87">
          <cell r="C87">
            <v>112415</v>
          </cell>
          <cell r="D87" t="str">
            <v>四川太极金牛区五福桥东路药店</v>
          </cell>
          <cell r="E87" t="str">
            <v>西门一片</v>
          </cell>
        </row>
        <row r="88">
          <cell r="C88">
            <v>122198</v>
          </cell>
          <cell r="D88" t="str">
            <v>四川太极成华区华泰路二药店</v>
          </cell>
          <cell r="E88" t="str">
            <v>东南片区</v>
          </cell>
        </row>
        <row r="89">
          <cell r="C89">
            <v>116482</v>
          </cell>
          <cell r="D89" t="str">
            <v>四川太极锦江区宏济中路药店</v>
          </cell>
          <cell r="E89" t="str">
            <v>城中片</v>
          </cell>
        </row>
        <row r="90">
          <cell r="C90">
            <v>367</v>
          </cell>
          <cell r="D90" t="str">
            <v>四川太极金带街药店</v>
          </cell>
          <cell r="E90" t="str">
            <v>崇州片</v>
          </cell>
        </row>
        <row r="91">
          <cell r="C91">
            <v>118151</v>
          </cell>
          <cell r="D91" t="str">
            <v>四川太极金牛区沙湾东一路药店</v>
          </cell>
          <cell r="E91" t="str">
            <v>西门一片</v>
          </cell>
        </row>
        <row r="92">
          <cell r="C92">
            <v>740</v>
          </cell>
          <cell r="D92" t="str">
            <v>四川太极成华区华康路药店</v>
          </cell>
          <cell r="E92" t="str">
            <v>东南片区</v>
          </cell>
        </row>
        <row r="93">
          <cell r="C93">
            <v>104430</v>
          </cell>
          <cell r="D93" t="str">
            <v>四川太极高新区中和大道药店</v>
          </cell>
          <cell r="E93" t="str">
            <v>东南片区</v>
          </cell>
        </row>
        <row r="94">
          <cell r="C94">
            <v>748</v>
          </cell>
          <cell r="D94" t="str">
            <v>四川太极大邑县晋原镇东街药店</v>
          </cell>
          <cell r="E94" t="str">
            <v>城郊一片</v>
          </cell>
        </row>
        <row r="95">
          <cell r="C95">
            <v>106865</v>
          </cell>
          <cell r="D95" t="str">
            <v>四川太极武侯区丝竹路药店</v>
          </cell>
          <cell r="E95" t="str">
            <v>旗舰片区</v>
          </cell>
        </row>
        <row r="96">
          <cell r="C96">
            <v>727</v>
          </cell>
          <cell r="D96" t="str">
            <v>四川太极金牛区黄苑东街药店</v>
          </cell>
          <cell r="E96" t="str">
            <v>西门一片</v>
          </cell>
        </row>
        <row r="97">
          <cell r="C97">
            <v>752</v>
          </cell>
          <cell r="D97" t="str">
            <v>四川太极大药房连锁有限公司武侯区聚萃街药店</v>
          </cell>
          <cell r="E97" t="str">
            <v>西门二片</v>
          </cell>
        </row>
        <row r="98">
          <cell r="C98">
            <v>102479</v>
          </cell>
          <cell r="D98" t="str">
            <v>四川太极锦江区劼人路药店</v>
          </cell>
          <cell r="E98" t="str">
            <v>城中片</v>
          </cell>
        </row>
        <row r="99">
          <cell r="C99">
            <v>710</v>
          </cell>
          <cell r="D99" t="str">
            <v>四川太极都江堰市蒲阳镇堰问道西路药店</v>
          </cell>
          <cell r="E99" t="str">
            <v>都江堰片</v>
          </cell>
        </row>
        <row r="100">
          <cell r="C100">
            <v>113299</v>
          </cell>
          <cell r="D100" t="str">
            <v>四川太极武侯区倪家桥路药店</v>
          </cell>
          <cell r="E100" t="str">
            <v>城中片</v>
          </cell>
        </row>
        <row r="101">
          <cell r="C101">
            <v>733</v>
          </cell>
          <cell r="D101" t="str">
            <v>四川太极双流区东升街道三强西路药店</v>
          </cell>
          <cell r="E101" t="str">
            <v>东南片区</v>
          </cell>
        </row>
        <row r="102">
          <cell r="C102">
            <v>720</v>
          </cell>
          <cell r="D102" t="str">
            <v>四川太极大邑县新场镇文昌街药店</v>
          </cell>
          <cell r="E102" t="str">
            <v>城郊一片</v>
          </cell>
        </row>
        <row r="103">
          <cell r="C103">
            <v>102564</v>
          </cell>
          <cell r="D103" t="str">
            <v>四川太极邛崃市临邛镇翠荫街药店</v>
          </cell>
          <cell r="E103" t="str">
            <v>城郊一片</v>
          </cell>
        </row>
        <row r="104">
          <cell r="C104">
            <v>113025</v>
          </cell>
          <cell r="D104" t="str">
            <v>四川太极青羊区蜀鑫路药店</v>
          </cell>
          <cell r="E104" t="str">
            <v>西门二片</v>
          </cell>
        </row>
        <row r="105">
          <cell r="C105">
            <v>118951</v>
          </cell>
          <cell r="D105" t="str">
            <v>四川太极青羊区金祥路药店</v>
          </cell>
          <cell r="E105" t="str">
            <v>西门二片</v>
          </cell>
        </row>
        <row r="106">
          <cell r="C106">
            <v>754</v>
          </cell>
          <cell r="D106" t="str">
            <v>四川太极崇州市崇阳镇尚贤坊街药店</v>
          </cell>
          <cell r="E106" t="str">
            <v>崇州片</v>
          </cell>
        </row>
        <row r="107">
          <cell r="C107">
            <v>113833</v>
          </cell>
          <cell r="D107" t="str">
            <v>四川太极青羊区光华西一路药店</v>
          </cell>
          <cell r="E107" t="str">
            <v>西门二片</v>
          </cell>
        </row>
        <row r="108">
          <cell r="C108">
            <v>738</v>
          </cell>
          <cell r="D108" t="str">
            <v>四川太极都江堰市蒲阳路药店</v>
          </cell>
          <cell r="E108" t="str">
            <v>都江堰片</v>
          </cell>
        </row>
        <row r="109">
          <cell r="C109">
            <v>102935</v>
          </cell>
          <cell r="D109" t="str">
            <v>四川太极青羊区童子街药店</v>
          </cell>
          <cell r="E109" t="str">
            <v>旗舰片区</v>
          </cell>
        </row>
        <row r="110">
          <cell r="C110">
            <v>570</v>
          </cell>
          <cell r="D110" t="str">
            <v>四川太极青羊区大石西路药店</v>
          </cell>
          <cell r="E110" t="str">
            <v>西门二片</v>
          </cell>
        </row>
        <row r="111">
          <cell r="C111">
            <v>351</v>
          </cell>
          <cell r="D111" t="str">
            <v>四川太极都江堰药店</v>
          </cell>
          <cell r="E111" t="str">
            <v>都江堰片</v>
          </cell>
        </row>
        <row r="112">
          <cell r="C112">
            <v>713</v>
          </cell>
          <cell r="D112" t="str">
            <v>四川太极都江堰聚源镇药店</v>
          </cell>
          <cell r="E112" t="str">
            <v>都江堰片</v>
          </cell>
        </row>
        <row r="113">
          <cell r="C113">
            <v>104429</v>
          </cell>
          <cell r="D113" t="str">
            <v>四川太极武侯区大华街药店</v>
          </cell>
          <cell r="E113" t="str">
            <v>西门二片</v>
          </cell>
        </row>
        <row r="114">
          <cell r="C114">
            <v>549</v>
          </cell>
          <cell r="D114" t="str">
            <v>四川太极大邑县晋源镇东壕沟段药店</v>
          </cell>
          <cell r="E114" t="str">
            <v>城郊一片</v>
          </cell>
        </row>
        <row r="115">
          <cell r="C115">
            <v>115971</v>
          </cell>
          <cell r="D115" t="str">
            <v>四川太极高新区天顺路药店</v>
          </cell>
          <cell r="E115" t="str">
            <v>西门一片</v>
          </cell>
        </row>
        <row r="116">
          <cell r="C116">
            <v>732</v>
          </cell>
          <cell r="D116" t="str">
            <v>四川太极邛崃市羊安镇永康大道药店</v>
          </cell>
          <cell r="E116" t="str">
            <v>城郊一片</v>
          </cell>
        </row>
        <row r="117">
          <cell r="C117">
            <v>112888</v>
          </cell>
          <cell r="D117" t="str">
            <v>四川太极武侯区双楠路药店</v>
          </cell>
          <cell r="E117" t="str">
            <v>西门二片</v>
          </cell>
        </row>
        <row r="118">
          <cell r="C118">
            <v>339</v>
          </cell>
          <cell r="D118" t="str">
            <v>四川太极沙河源药店</v>
          </cell>
          <cell r="E118" t="str">
            <v>西门一片</v>
          </cell>
        </row>
        <row r="119">
          <cell r="C119">
            <v>119263</v>
          </cell>
          <cell r="D119" t="str">
            <v>四川太极青羊区蜀源路药店</v>
          </cell>
          <cell r="E119" t="str">
            <v>西门二片</v>
          </cell>
        </row>
        <row r="120">
          <cell r="C120">
            <v>706</v>
          </cell>
          <cell r="D120" t="str">
            <v>四川太极都江堰幸福镇翔凤路药店</v>
          </cell>
          <cell r="E120" t="str">
            <v>都江堰片</v>
          </cell>
        </row>
        <row r="121">
          <cell r="C121">
            <v>104838</v>
          </cell>
          <cell r="D121" t="str">
            <v>四川太极崇州市崇阳镇蜀州中路药店</v>
          </cell>
          <cell r="E121" t="str">
            <v>崇州片</v>
          </cell>
        </row>
        <row r="122">
          <cell r="C122">
            <v>573</v>
          </cell>
          <cell r="D122" t="str">
            <v>四川太极双流县西航港街道锦华路一段药店</v>
          </cell>
          <cell r="E122" t="str">
            <v>东南片区</v>
          </cell>
        </row>
        <row r="123">
          <cell r="C123">
            <v>110378</v>
          </cell>
          <cell r="D123" t="str">
            <v>四川太极都江堰市永丰街道宝莲路药店</v>
          </cell>
          <cell r="E123" t="str">
            <v>都江堰片</v>
          </cell>
        </row>
        <row r="124">
          <cell r="C124">
            <v>102567</v>
          </cell>
          <cell r="D124" t="str">
            <v>四川太极新津县五津镇武阳西路药店</v>
          </cell>
          <cell r="E124" t="str">
            <v>新津片</v>
          </cell>
        </row>
        <row r="125">
          <cell r="C125">
            <v>122906</v>
          </cell>
          <cell r="D125" t="str">
            <v>四川太极新都区斑竹园街道医贸大道药店</v>
          </cell>
          <cell r="E125" t="str">
            <v>西门二片</v>
          </cell>
        </row>
        <row r="126">
          <cell r="C126">
            <v>106568</v>
          </cell>
          <cell r="D126" t="str">
            <v>四川太极高新区中和公济桥路药店</v>
          </cell>
          <cell r="E126" t="str">
            <v>东南片区</v>
          </cell>
        </row>
        <row r="127">
          <cell r="C127">
            <v>116773</v>
          </cell>
          <cell r="D127" t="str">
            <v>四川太极青羊区经一路药店</v>
          </cell>
          <cell r="E127" t="str">
            <v>西门二片</v>
          </cell>
        </row>
        <row r="128">
          <cell r="C128">
            <v>52</v>
          </cell>
          <cell r="D128" t="str">
            <v>四川太极崇州中心店</v>
          </cell>
          <cell r="E128" t="str">
            <v>崇州片</v>
          </cell>
        </row>
        <row r="129">
          <cell r="C129">
            <v>104533</v>
          </cell>
          <cell r="D129" t="str">
            <v>四川太极大邑县晋原镇潘家街药店</v>
          </cell>
          <cell r="E129" t="str">
            <v>城郊一片</v>
          </cell>
        </row>
        <row r="130">
          <cell r="C130">
            <v>371</v>
          </cell>
          <cell r="D130" t="str">
            <v>四川太极兴义镇万兴路药店</v>
          </cell>
          <cell r="E130" t="str">
            <v>新津片</v>
          </cell>
        </row>
        <row r="131">
          <cell r="C131">
            <v>113298</v>
          </cell>
          <cell r="D131" t="str">
            <v>四川太极武侯区逸都路药店</v>
          </cell>
          <cell r="E131" t="str">
            <v>西门二片</v>
          </cell>
        </row>
        <row r="132">
          <cell r="C132">
            <v>56</v>
          </cell>
          <cell r="D132" t="str">
            <v>四川太极三江店</v>
          </cell>
          <cell r="E132" t="str">
            <v>崇州片</v>
          </cell>
        </row>
        <row r="133">
          <cell r="C133">
            <v>114069</v>
          </cell>
          <cell r="D133" t="str">
            <v>四川太极高新区剑南大道药店</v>
          </cell>
          <cell r="E133" t="str">
            <v>东南片区</v>
          </cell>
        </row>
        <row r="134">
          <cell r="C134">
            <v>118758</v>
          </cell>
          <cell r="D134" t="str">
            <v>四川太极成华区水碾河路药店</v>
          </cell>
          <cell r="E134" t="str">
            <v>东南片区</v>
          </cell>
        </row>
        <row r="135">
          <cell r="C135">
            <v>117923</v>
          </cell>
          <cell r="D135" t="str">
            <v>四川太极大邑县观音阁街西段店</v>
          </cell>
          <cell r="E135" t="str">
            <v>城郊一片</v>
          </cell>
        </row>
        <row r="136">
          <cell r="C136">
            <v>117637</v>
          </cell>
          <cell r="D136" t="str">
            <v>四川太极大邑晋原街道金巷西街药店</v>
          </cell>
          <cell r="E136" t="str">
            <v>城郊一片</v>
          </cell>
        </row>
        <row r="137">
          <cell r="C137">
            <v>123007</v>
          </cell>
          <cell r="D137" t="str">
            <v>四川太极大邑县青霞街道元通路南段药店</v>
          </cell>
          <cell r="E137" t="str">
            <v>城郊一片</v>
          </cell>
        </row>
        <row r="138">
          <cell r="C138">
            <v>119262</v>
          </cell>
          <cell r="D138" t="str">
            <v>四川太极成华区驷马桥三路药店</v>
          </cell>
          <cell r="E138" t="str">
            <v>城中片</v>
          </cell>
        </row>
        <row r="139">
          <cell r="C139">
            <v>122686</v>
          </cell>
          <cell r="D139" t="str">
            <v>四川太极大邑县晋原街道蜀望路药店</v>
          </cell>
          <cell r="E139" t="str">
            <v>城郊一片</v>
          </cell>
        </row>
        <row r="140">
          <cell r="C140">
            <v>591</v>
          </cell>
          <cell r="D140" t="str">
            <v>四川太极邛崃市文君街道凤凰大道药店</v>
          </cell>
          <cell r="E140" t="str">
            <v>城郊一片</v>
          </cell>
        </row>
        <row r="141">
          <cell r="C141">
            <v>122176</v>
          </cell>
          <cell r="D141" t="str">
            <v>四川太极崇州市怀远镇文井北路药店</v>
          </cell>
          <cell r="E141" t="str">
            <v>崇州片</v>
          </cell>
        </row>
        <row r="142">
          <cell r="C142">
            <v>122718</v>
          </cell>
          <cell r="D142" t="str">
            <v>四川太极大邑县晋原街道南街药店</v>
          </cell>
          <cell r="E142" t="str">
            <v>城郊一片</v>
          </cell>
        </row>
        <row r="143">
          <cell r="C143">
            <v>128640</v>
          </cell>
          <cell r="D143" t="str">
            <v>郫都区红高路药店</v>
          </cell>
          <cell r="E143" t="str">
            <v>城中片</v>
          </cell>
        </row>
        <row r="144">
          <cell r="C144">
            <v>114848</v>
          </cell>
          <cell r="D144" t="str">
            <v>泰和二街西二路店</v>
          </cell>
          <cell r="E144" t="str">
            <v>东南片区</v>
          </cell>
        </row>
        <row r="146">
          <cell r="C146" t="str">
            <v>标准</v>
          </cell>
        </row>
        <row r="147">
          <cell r="C147" t="str">
            <v>4万元以上</v>
          </cell>
          <cell r="D147" t="str">
            <v>2家</v>
          </cell>
        </row>
        <row r="148">
          <cell r="C148" t="str">
            <v>2万-4万</v>
          </cell>
          <cell r="D148" t="str">
            <v>3家</v>
          </cell>
        </row>
        <row r="149">
          <cell r="C149" t="str">
            <v>1万-2万</v>
          </cell>
          <cell r="D149" t="str">
            <v>7家</v>
          </cell>
        </row>
        <row r="150">
          <cell r="C150" t="str">
            <v>8千-1万</v>
          </cell>
          <cell r="D150" t="str">
            <v>12家</v>
          </cell>
        </row>
        <row r="151">
          <cell r="C151" t="str">
            <v>6千-8千</v>
          </cell>
          <cell r="D151" t="str">
            <v>29家</v>
          </cell>
        </row>
        <row r="152">
          <cell r="C152" t="str">
            <v>5千-6千</v>
          </cell>
          <cell r="D152" t="str">
            <v>18家</v>
          </cell>
        </row>
        <row r="153">
          <cell r="C153" t="str">
            <v>3千-5千</v>
          </cell>
          <cell r="D153" t="str">
            <v>56家</v>
          </cell>
        </row>
        <row r="154">
          <cell r="C154" t="str">
            <v>3千以下</v>
          </cell>
          <cell r="D154" t="str">
            <v>16家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"/>
  <sheetViews>
    <sheetView workbookViewId="0">
      <selection activeCell="B4" sqref="B4"/>
    </sheetView>
  </sheetViews>
  <sheetFormatPr defaultColWidth="9" defaultRowHeight="20.25" outlineLevelCol="1"/>
  <cols>
    <col min="1" max="1" width="11.375" style="24"/>
    <col min="2" max="2" width="41.875" style="25" customWidth="1"/>
    <col min="3" max="16384" width="9" style="24"/>
  </cols>
  <sheetData>
    <row r="1" spans="1:2">
      <c r="A1" s="24" t="s">
        <v>0</v>
      </c>
      <c r="B1" s="24"/>
    </row>
    <row r="2" spans="1:2">
      <c r="A2" s="26" t="s">
        <v>1</v>
      </c>
      <c r="B2" s="27" t="s">
        <v>2</v>
      </c>
    </row>
    <row r="3" spans="1:2">
      <c r="A3" s="26" t="s">
        <v>3</v>
      </c>
      <c r="B3" s="28">
        <v>395</v>
      </c>
    </row>
    <row r="4" spans="1:2">
      <c r="A4" s="26" t="s">
        <v>4</v>
      </c>
      <c r="B4" s="28">
        <v>670</v>
      </c>
    </row>
    <row r="5" spans="1:2">
      <c r="A5" s="26" t="s">
        <v>5</v>
      </c>
      <c r="B5" s="28">
        <v>120</v>
      </c>
    </row>
    <row r="6" spans="1:2">
      <c r="A6" s="26" t="s">
        <v>6</v>
      </c>
      <c r="B6" s="28">
        <v>426</v>
      </c>
    </row>
    <row r="7" spans="1:2">
      <c r="A7" s="26" t="s">
        <v>7</v>
      </c>
      <c r="B7" s="28">
        <v>128</v>
      </c>
    </row>
    <row r="8" spans="1:2">
      <c r="A8" s="26" t="s">
        <v>8</v>
      </c>
      <c r="B8" s="28">
        <v>260</v>
      </c>
    </row>
    <row r="9" spans="1:2">
      <c r="A9" s="26" t="s">
        <v>9</v>
      </c>
      <c r="B9" s="28">
        <v>333</v>
      </c>
    </row>
    <row r="10" spans="1:2">
      <c r="A10" s="26" t="s">
        <v>10</v>
      </c>
      <c r="B10" s="28">
        <v>574</v>
      </c>
    </row>
    <row r="11" spans="1:2">
      <c r="A11" s="26" t="s">
        <v>11</v>
      </c>
      <c r="B11" s="28">
        <v>127</v>
      </c>
    </row>
    <row r="12" spans="1:2">
      <c r="A12" s="26" t="s">
        <v>12</v>
      </c>
      <c r="B12" s="28">
        <v>3033</v>
      </c>
    </row>
  </sheetData>
  <mergeCells count="1">
    <mergeCell ref="A1:B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6"/>
  <sheetViews>
    <sheetView tabSelected="1" workbookViewId="0">
      <selection activeCell="C34" sqref="C34"/>
    </sheetView>
  </sheetViews>
  <sheetFormatPr defaultColWidth="9" defaultRowHeight="13.5" outlineLevelCol="6"/>
  <cols>
    <col min="1" max="1" width="5.25" style="5" customWidth="1"/>
    <col min="2" max="2" width="9" style="6"/>
    <col min="3" max="3" width="30.875" style="7" customWidth="1"/>
    <col min="4" max="4" width="9.375" style="6" customWidth="1"/>
    <col min="5" max="5" width="6.5" style="5" customWidth="1"/>
    <col min="6" max="6" width="9.875" style="8" customWidth="1"/>
    <col min="7" max="7" width="13.75" style="9" customWidth="1"/>
    <col min="8" max="16384" width="9" style="10"/>
  </cols>
  <sheetData>
    <row r="1" ht="24" customHeight="1" spans="1:7">
      <c r="A1" s="11" t="s">
        <v>13</v>
      </c>
      <c r="B1" s="12"/>
      <c r="C1" s="12"/>
      <c r="D1" s="12"/>
      <c r="E1" s="12"/>
      <c r="F1" s="12"/>
      <c r="G1" s="13"/>
    </row>
    <row r="2" ht="25" customHeight="1" spans="1:7">
      <c r="A2" s="14" t="s">
        <v>14</v>
      </c>
      <c r="B2" s="15" t="s">
        <v>15</v>
      </c>
      <c r="C2" s="16" t="s">
        <v>16</v>
      </c>
      <c r="D2" s="15" t="s">
        <v>1</v>
      </c>
      <c r="E2" s="14" t="s">
        <v>17</v>
      </c>
      <c r="F2" s="17" t="s">
        <v>18</v>
      </c>
      <c r="G2" s="18" t="s">
        <v>2</v>
      </c>
    </row>
    <row r="3" spans="1:7">
      <c r="A3" s="19">
        <v>1</v>
      </c>
      <c r="B3" s="20">
        <v>307</v>
      </c>
      <c r="C3" s="21" t="s">
        <v>19</v>
      </c>
      <c r="D3" s="20" t="str">
        <f>VLOOKUP(B:B,[1]Sheet1!$C:$E,3,0)</f>
        <v>旗舰片区</v>
      </c>
      <c r="E3" s="19" t="s">
        <v>20</v>
      </c>
      <c r="F3" s="22">
        <v>7</v>
      </c>
      <c r="G3" s="23">
        <v>105</v>
      </c>
    </row>
    <row r="4" spans="1:7">
      <c r="A4" s="19">
        <v>2</v>
      </c>
      <c r="B4" s="20">
        <v>517</v>
      </c>
      <c r="C4" s="21" t="s">
        <v>21</v>
      </c>
      <c r="D4" s="20" t="str">
        <f>VLOOKUP(B:B,[1]Sheet1!$C:$E,3,0)</f>
        <v>城中片</v>
      </c>
      <c r="E4" s="19" t="s">
        <v>22</v>
      </c>
      <c r="F4" s="22">
        <v>4</v>
      </c>
      <c r="G4" s="23">
        <v>41</v>
      </c>
    </row>
    <row r="5" spans="1:7">
      <c r="A5" s="19">
        <v>3</v>
      </c>
      <c r="B5" s="20">
        <v>114685</v>
      </c>
      <c r="C5" s="21" t="s">
        <v>23</v>
      </c>
      <c r="D5" s="20" t="str">
        <f>VLOOKUP(B:B,[1]Sheet1!$C:$E,3,0)</f>
        <v>城中片</v>
      </c>
      <c r="E5" s="19" t="s">
        <v>22</v>
      </c>
      <c r="F5" s="22">
        <v>4</v>
      </c>
      <c r="G5" s="23">
        <v>41</v>
      </c>
    </row>
    <row r="6" spans="1:7">
      <c r="A6" s="19">
        <v>4</v>
      </c>
      <c r="B6" s="20">
        <v>582</v>
      </c>
      <c r="C6" s="21" t="s">
        <v>24</v>
      </c>
      <c r="D6" s="20" t="str">
        <f>VLOOKUP(B:B,[1]Sheet1!$C:$E,3,0)</f>
        <v>西门一片</v>
      </c>
      <c r="E6" s="19" t="s">
        <v>22</v>
      </c>
      <c r="F6" s="22">
        <v>4</v>
      </c>
      <c r="G6" s="23">
        <v>41</v>
      </c>
    </row>
    <row r="7" spans="1:7">
      <c r="A7" s="19">
        <v>5</v>
      </c>
      <c r="B7" s="20">
        <v>750</v>
      </c>
      <c r="C7" s="21" t="s">
        <v>25</v>
      </c>
      <c r="D7" s="20" t="str">
        <f>VLOOKUP(B:B,[1]Sheet1!$C:$E,3,0)</f>
        <v>旗舰片区</v>
      </c>
      <c r="E7" s="19" t="s">
        <v>22</v>
      </c>
      <c r="F7" s="22">
        <v>4</v>
      </c>
      <c r="G7" s="23">
        <v>57</v>
      </c>
    </row>
    <row r="8" spans="1:7">
      <c r="A8" s="19">
        <v>6</v>
      </c>
      <c r="B8" s="20">
        <v>343</v>
      </c>
      <c r="C8" s="21" t="s">
        <v>26</v>
      </c>
      <c r="D8" s="20" t="str">
        <f>VLOOKUP(B:B,[1]Sheet1!$C:$E,3,0)</f>
        <v>西门一片</v>
      </c>
      <c r="E8" s="19" t="s">
        <v>27</v>
      </c>
      <c r="F8" s="22">
        <v>4</v>
      </c>
      <c r="G8" s="23">
        <v>49</v>
      </c>
    </row>
    <row r="9" spans="1:7">
      <c r="A9" s="19">
        <v>7</v>
      </c>
      <c r="B9" s="20">
        <v>337</v>
      </c>
      <c r="C9" s="21" t="s">
        <v>28</v>
      </c>
      <c r="D9" s="20" t="str">
        <f>VLOOKUP(B:B,[1]Sheet1!$C:$E,3,0)</f>
        <v>城中片</v>
      </c>
      <c r="E9" s="19" t="s">
        <v>27</v>
      </c>
      <c r="F9" s="22">
        <v>4</v>
      </c>
      <c r="G9" s="23">
        <v>49</v>
      </c>
    </row>
    <row r="10" spans="1:7">
      <c r="A10" s="19">
        <v>8</v>
      </c>
      <c r="B10" s="20">
        <v>341</v>
      </c>
      <c r="C10" s="21" t="s">
        <v>29</v>
      </c>
      <c r="D10" s="20" t="str">
        <f>VLOOKUP(B:B,[1]Sheet1!$C:$E,3,0)</f>
        <v>城郊一片</v>
      </c>
      <c r="E10" s="19" t="s">
        <v>27</v>
      </c>
      <c r="F10" s="22">
        <v>4</v>
      </c>
      <c r="G10" s="23">
        <v>49</v>
      </c>
    </row>
    <row r="11" spans="1:7">
      <c r="A11" s="19">
        <v>9</v>
      </c>
      <c r="B11" s="20">
        <v>385</v>
      </c>
      <c r="C11" s="21" t="s">
        <v>30</v>
      </c>
      <c r="D11" s="20" t="str">
        <f>VLOOKUP(B:B,[1]Sheet1!$C:$E,3,0)</f>
        <v>新津片</v>
      </c>
      <c r="E11" s="19" t="s">
        <v>27</v>
      </c>
      <c r="F11" s="22">
        <v>3</v>
      </c>
      <c r="G11" s="23">
        <v>35</v>
      </c>
    </row>
    <row r="12" spans="1:7">
      <c r="A12" s="19">
        <v>10</v>
      </c>
      <c r="B12" s="20">
        <v>571</v>
      </c>
      <c r="C12" s="21" t="s">
        <v>31</v>
      </c>
      <c r="D12" s="20" t="str">
        <f>VLOOKUP(B:B,[1]Sheet1!$C:$E,3,0)</f>
        <v>东南片区</v>
      </c>
      <c r="E12" s="19" t="s">
        <v>27</v>
      </c>
      <c r="F12" s="22">
        <v>2</v>
      </c>
      <c r="G12" s="23">
        <v>25</v>
      </c>
    </row>
    <row r="13" spans="1:7">
      <c r="A13" s="19">
        <v>11</v>
      </c>
      <c r="B13" s="20">
        <v>737</v>
      </c>
      <c r="C13" s="21" t="s">
        <v>32</v>
      </c>
      <c r="D13" s="20" t="str">
        <f>VLOOKUP(B:B,[1]Sheet1!$C:$E,3,0)</f>
        <v>东南片区</v>
      </c>
      <c r="E13" s="19" t="s">
        <v>27</v>
      </c>
      <c r="F13" s="22">
        <v>2</v>
      </c>
      <c r="G13" s="23">
        <v>25</v>
      </c>
    </row>
    <row r="14" spans="1:7">
      <c r="A14" s="19">
        <v>12</v>
      </c>
      <c r="B14" s="20">
        <v>117491</v>
      </c>
      <c r="C14" s="21" t="s">
        <v>33</v>
      </c>
      <c r="D14" s="20" t="str">
        <f>VLOOKUP(B:B,[1]Sheet1!$C:$E,3,0)</f>
        <v>西门一片</v>
      </c>
      <c r="E14" s="19" t="s">
        <v>27</v>
      </c>
      <c r="F14" s="22">
        <v>2</v>
      </c>
      <c r="G14" s="23">
        <v>25</v>
      </c>
    </row>
    <row r="15" spans="1:7">
      <c r="A15" s="19">
        <v>13</v>
      </c>
      <c r="B15" s="20">
        <v>365</v>
      </c>
      <c r="C15" s="21" t="s">
        <v>34</v>
      </c>
      <c r="D15" s="20" t="str">
        <f>VLOOKUP(B:B,[1]Sheet1!$C:$E,3,0)</f>
        <v>西门一片</v>
      </c>
      <c r="E15" s="19" t="s">
        <v>35</v>
      </c>
      <c r="F15" s="22">
        <v>2</v>
      </c>
      <c r="G15" s="23">
        <v>21</v>
      </c>
    </row>
    <row r="16" spans="1:7">
      <c r="A16" s="19">
        <v>14</v>
      </c>
      <c r="B16" s="20">
        <v>546</v>
      </c>
      <c r="C16" s="21" t="s">
        <v>36</v>
      </c>
      <c r="D16" s="20" t="str">
        <f>VLOOKUP(B:B,[1]Sheet1!$C:$E,3,0)</f>
        <v>城中片</v>
      </c>
      <c r="E16" s="19" t="s">
        <v>35</v>
      </c>
      <c r="F16" s="22">
        <v>4</v>
      </c>
      <c r="G16" s="23">
        <v>49</v>
      </c>
    </row>
    <row r="17" spans="1:7">
      <c r="A17" s="19">
        <v>15</v>
      </c>
      <c r="B17" s="20">
        <v>730</v>
      </c>
      <c r="C17" s="21" t="s">
        <v>37</v>
      </c>
      <c r="D17" s="20" t="str">
        <f>VLOOKUP(B:B,[1]Sheet1!$C:$E,3,0)</f>
        <v>西门二片</v>
      </c>
      <c r="E17" s="19" t="s">
        <v>35</v>
      </c>
      <c r="F17" s="22">
        <v>4</v>
      </c>
      <c r="G17" s="23">
        <v>49</v>
      </c>
    </row>
    <row r="18" spans="1:7">
      <c r="A18" s="19">
        <v>16</v>
      </c>
      <c r="B18" s="20">
        <v>585</v>
      </c>
      <c r="C18" s="21" t="s">
        <v>38</v>
      </c>
      <c r="D18" s="20" t="str">
        <f>VLOOKUP(B:B,[1]Sheet1!$C:$E,3,0)</f>
        <v>城中片</v>
      </c>
      <c r="E18" s="19" t="s">
        <v>35</v>
      </c>
      <c r="F18" s="22">
        <v>3</v>
      </c>
      <c r="G18" s="23">
        <v>35</v>
      </c>
    </row>
    <row r="19" spans="1:7">
      <c r="A19" s="19">
        <v>17</v>
      </c>
      <c r="B19" s="20">
        <v>357</v>
      </c>
      <c r="C19" s="21" t="s">
        <v>39</v>
      </c>
      <c r="D19" s="20" t="str">
        <f>VLOOKUP(B:B,[1]Sheet1!$C:$E,3,0)</f>
        <v>西门一片</v>
      </c>
      <c r="E19" s="19" t="s">
        <v>35</v>
      </c>
      <c r="F19" s="22">
        <v>3</v>
      </c>
      <c r="G19" s="23">
        <v>35</v>
      </c>
    </row>
    <row r="20" spans="1:7">
      <c r="A20" s="19">
        <v>18</v>
      </c>
      <c r="B20" s="20">
        <v>107658</v>
      </c>
      <c r="C20" s="21" t="s">
        <v>40</v>
      </c>
      <c r="D20" s="20" t="str">
        <f>VLOOKUP(B:B,[1]Sheet1!$C:$E,3,0)</f>
        <v>西门二片</v>
      </c>
      <c r="E20" s="19" t="s">
        <v>35</v>
      </c>
      <c r="F20" s="22">
        <v>3</v>
      </c>
      <c r="G20" s="23">
        <v>35</v>
      </c>
    </row>
    <row r="21" spans="1:7">
      <c r="A21" s="19">
        <v>19</v>
      </c>
      <c r="B21" s="20">
        <v>707</v>
      </c>
      <c r="C21" s="21" t="s">
        <v>41</v>
      </c>
      <c r="D21" s="20" t="str">
        <f>VLOOKUP(B:B,[1]Sheet1!$C:$E,3,0)</f>
        <v>东南片区</v>
      </c>
      <c r="E21" s="19" t="s">
        <v>35</v>
      </c>
      <c r="F21" s="22">
        <v>3</v>
      </c>
      <c r="G21" s="23">
        <v>35</v>
      </c>
    </row>
    <row r="22" spans="1:7">
      <c r="A22" s="19">
        <v>20</v>
      </c>
      <c r="B22" s="20">
        <v>373</v>
      </c>
      <c r="C22" s="21" t="s">
        <v>42</v>
      </c>
      <c r="D22" s="20" t="str">
        <f>VLOOKUP(B:B,[1]Sheet1!$C:$E,3,0)</f>
        <v>城中片</v>
      </c>
      <c r="E22" s="19" t="s">
        <v>35</v>
      </c>
      <c r="F22" s="22">
        <v>4</v>
      </c>
      <c r="G22" s="23">
        <v>49</v>
      </c>
    </row>
    <row r="23" spans="1:7">
      <c r="A23" s="19">
        <v>21</v>
      </c>
      <c r="B23" s="20">
        <v>102934</v>
      </c>
      <c r="C23" s="21" t="s">
        <v>43</v>
      </c>
      <c r="D23" s="20" t="str">
        <f>VLOOKUP(B:B,[1]Sheet1!$C:$E,3,0)</f>
        <v>西门一片</v>
      </c>
      <c r="E23" s="19" t="s">
        <v>35</v>
      </c>
      <c r="F23" s="22">
        <v>2</v>
      </c>
      <c r="G23" s="23">
        <v>21</v>
      </c>
    </row>
    <row r="24" spans="1:7">
      <c r="A24" s="19">
        <v>22</v>
      </c>
      <c r="B24" s="20">
        <v>742</v>
      </c>
      <c r="C24" s="21" t="s">
        <v>44</v>
      </c>
      <c r="D24" s="20" t="str">
        <f>VLOOKUP(B:B,[1]Sheet1!$C:$E,3,0)</f>
        <v>旗舰片区</v>
      </c>
      <c r="E24" s="19" t="s">
        <v>35</v>
      </c>
      <c r="F24" s="22">
        <v>2</v>
      </c>
      <c r="G24" s="23">
        <v>21</v>
      </c>
    </row>
    <row r="25" spans="1:7">
      <c r="A25" s="19">
        <v>23</v>
      </c>
      <c r="B25" s="20">
        <v>712</v>
      </c>
      <c r="C25" s="21" t="s">
        <v>45</v>
      </c>
      <c r="D25" s="20" t="str">
        <f>VLOOKUP(B:B,[1]Sheet1!$C:$E,3,0)</f>
        <v>东南片区</v>
      </c>
      <c r="E25" s="19" t="s">
        <v>35</v>
      </c>
      <c r="F25" s="22">
        <v>5</v>
      </c>
      <c r="G25" s="23">
        <v>63</v>
      </c>
    </row>
    <row r="26" spans="1:7">
      <c r="A26" s="19">
        <v>24</v>
      </c>
      <c r="B26" s="20">
        <v>514</v>
      </c>
      <c r="C26" s="21" t="s">
        <v>46</v>
      </c>
      <c r="D26" s="20" t="str">
        <f>VLOOKUP(B:B,[1]Sheet1!$C:$E,3,0)</f>
        <v>新津片</v>
      </c>
      <c r="E26" s="19" t="s">
        <v>35</v>
      </c>
      <c r="F26" s="22">
        <v>4</v>
      </c>
      <c r="G26" s="23">
        <v>49</v>
      </c>
    </row>
    <row r="27" spans="1:7">
      <c r="A27" s="19">
        <v>25</v>
      </c>
      <c r="B27" s="20">
        <v>746</v>
      </c>
      <c r="C27" s="21" t="s">
        <v>47</v>
      </c>
      <c r="D27" s="20" t="str">
        <f>VLOOKUP(B:B,[1]Sheet1!$C:$E,3,0)</f>
        <v>城郊一片</v>
      </c>
      <c r="E27" s="19" t="s">
        <v>48</v>
      </c>
      <c r="F27" s="22">
        <v>2</v>
      </c>
      <c r="G27" s="23">
        <v>17</v>
      </c>
    </row>
    <row r="28" spans="1:7">
      <c r="A28" s="19">
        <v>26</v>
      </c>
      <c r="B28" s="20">
        <v>578</v>
      </c>
      <c r="C28" s="21" t="s">
        <v>49</v>
      </c>
      <c r="D28" s="20" t="str">
        <f>VLOOKUP(B:B,[1]Sheet1!$C:$E,3,0)</f>
        <v>城中片</v>
      </c>
      <c r="E28" s="19" t="s">
        <v>48</v>
      </c>
      <c r="F28" s="22">
        <v>2</v>
      </c>
      <c r="G28" s="23">
        <v>17</v>
      </c>
    </row>
    <row r="29" spans="1:7">
      <c r="A29" s="19">
        <v>27</v>
      </c>
      <c r="B29" s="20">
        <v>511</v>
      </c>
      <c r="C29" s="21" t="s">
        <v>50</v>
      </c>
      <c r="D29" s="20" t="str">
        <f>VLOOKUP(B:B,[1]Sheet1!$C:$E,3,0)</f>
        <v>东南片区</v>
      </c>
      <c r="E29" s="19" t="s">
        <v>48</v>
      </c>
      <c r="F29" s="22">
        <v>3</v>
      </c>
      <c r="G29" s="23">
        <v>29</v>
      </c>
    </row>
    <row r="30" spans="1:7">
      <c r="A30" s="19">
        <v>28</v>
      </c>
      <c r="B30" s="20">
        <v>379</v>
      </c>
      <c r="C30" s="21" t="s">
        <v>51</v>
      </c>
      <c r="D30" s="20" t="str">
        <f>VLOOKUP(B:B,[1]Sheet1!$C:$E,3,0)</f>
        <v>西门一片</v>
      </c>
      <c r="E30" s="19" t="s">
        <v>48</v>
      </c>
      <c r="F30" s="22">
        <v>3</v>
      </c>
      <c r="G30" s="23">
        <v>29</v>
      </c>
    </row>
    <row r="31" spans="1:7">
      <c r="A31" s="19">
        <v>29</v>
      </c>
      <c r="B31" s="20">
        <v>108656</v>
      </c>
      <c r="C31" s="21" t="s">
        <v>52</v>
      </c>
      <c r="D31" s="20" t="str">
        <f>VLOOKUP(B:B,[1]Sheet1!$C:$E,3,0)</f>
        <v>新津片</v>
      </c>
      <c r="E31" s="19" t="s">
        <v>48</v>
      </c>
      <c r="F31" s="22">
        <v>2</v>
      </c>
      <c r="G31" s="23">
        <v>17</v>
      </c>
    </row>
    <row r="32" spans="1:7">
      <c r="A32" s="19">
        <v>30</v>
      </c>
      <c r="B32" s="20">
        <v>118074</v>
      </c>
      <c r="C32" s="21" t="s">
        <v>53</v>
      </c>
      <c r="D32" s="20" t="str">
        <f>VLOOKUP(B:B,[1]Sheet1!$C:$E,3,0)</f>
        <v>东南片区</v>
      </c>
      <c r="E32" s="19" t="s">
        <v>48</v>
      </c>
      <c r="F32" s="22">
        <v>2</v>
      </c>
      <c r="G32" s="23">
        <v>17</v>
      </c>
    </row>
    <row r="33" spans="1:7">
      <c r="A33" s="19">
        <v>31</v>
      </c>
      <c r="B33" s="20">
        <v>359</v>
      </c>
      <c r="C33" s="21" t="s">
        <v>54</v>
      </c>
      <c r="D33" s="20" t="str">
        <f>VLOOKUP(B:B,[1]Sheet1!$C:$E,3,0)</f>
        <v>西门一片</v>
      </c>
      <c r="E33" s="19" t="s">
        <v>48</v>
      </c>
      <c r="F33" s="22">
        <v>3</v>
      </c>
      <c r="G33" s="23">
        <v>29</v>
      </c>
    </row>
    <row r="34" spans="1:7">
      <c r="A34" s="19">
        <v>32</v>
      </c>
      <c r="B34" s="20">
        <v>581</v>
      </c>
      <c r="C34" s="21" t="s">
        <v>55</v>
      </c>
      <c r="D34" s="20" t="str">
        <f>VLOOKUP(B:B,[1]Sheet1!$C:$E,3,0)</f>
        <v>城中片</v>
      </c>
      <c r="E34" s="19" t="s">
        <v>48</v>
      </c>
      <c r="F34" s="22">
        <v>3</v>
      </c>
      <c r="G34" s="23">
        <v>29</v>
      </c>
    </row>
    <row r="35" spans="1:7">
      <c r="A35" s="19">
        <v>33</v>
      </c>
      <c r="B35" s="20">
        <v>747</v>
      </c>
      <c r="C35" s="21" t="s">
        <v>56</v>
      </c>
      <c r="D35" s="20" t="str">
        <f>VLOOKUP(B:B,[1]Sheet1!$C:$E,3,0)</f>
        <v>城中片</v>
      </c>
      <c r="E35" s="19" t="s">
        <v>48</v>
      </c>
      <c r="F35" s="22">
        <v>2</v>
      </c>
      <c r="G35" s="23">
        <v>17</v>
      </c>
    </row>
    <row r="36" spans="1:7">
      <c r="A36" s="19">
        <v>34</v>
      </c>
      <c r="B36" s="20">
        <v>724</v>
      </c>
      <c r="C36" s="21" t="s">
        <v>57</v>
      </c>
      <c r="D36" s="20" t="str">
        <f>VLOOKUP(B:B,[1]Sheet1!$C:$E,3,0)</f>
        <v>城中片</v>
      </c>
      <c r="E36" s="19" t="s">
        <v>48</v>
      </c>
      <c r="F36" s="22">
        <v>3</v>
      </c>
      <c r="G36" s="23">
        <v>29</v>
      </c>
    </row>
    <row r="37" spans="1:7">
      <c r="A37" s="19">
        <v>35</v>
      </c>
      <c r="B37" s="20">
        <v>117184</v>
      </c>
      <c r="C37" s="21" t="s">
        <v>58</v>
      </c>
      <c r="D37" s="20" t="str">
        <f>VLOOKUP(B:B,[1]Sheet1!$C:$E,3,0)</f>
        <v>城中片</v>
      </c>
      <c r="E37" s="19" t="s">
        <v>48</v>
      </c>
      <c r="F37" s="22">
        <v>4</v>
      </c>
      <c r="G37" s="23">
        <v>41</v>
      </c>
    </row>
    <row r="38" spans="1:7">
      <c r="A38" s="19">
        <v>36</v>
      </c>
      <c r="B38" s="20">
        <v>726</v>
      </c>
      <c r="C38" s="21" t="s">
        <v>59</v>
      </c>
      <c r="D38" s="20" t="str">
        <f>VLOOKUP(B:B,[1]Sheet1!$C:$E,3,0)</f>
        <v>西门一片</v>
      </c>
      <c r="E38" s="19" t="s">
        <v>48</v>
      </c>
      <c r="F38" s="22">
        <v>2</v>
      </c>
      <c r="G38" s="23">
        <v>17</v>
      </c>
    </row>
    <row r="39" spans="1:7">
      <c r="A39" s="19">
        <v>37</v>
      </c>
      <c r="B39" s="20">
        <v>513</v>
      </c>
      <c r="C39" s="21" t="s">
        <v>60</v>
      </c>
      <c r="D39" s="20" t="str">
        <f>VLOOKUP(B:B,[1]Sheet1!$C:$E,3,0)</f>
        <v>西门一片</v>
      </c>
      <c r="E39" s="19" t="s">
        <v>48</v>
      </c>
      <c r="F39" s="22">
        <v>3</v>
      </c>
      <c r="G39" s="23">
        <v>29</v>
      </c>
    </row>
    <row r="40" spans="1:7">
      <c r="A40" s="19">
        <v>38</v>
      </c>
      <c r="B40" s="20">
        <v>106399</v>
      </c>
      <c r="C40" s="21" t="s">
        <v>61</v>
      </c>
      <c r="D40" s="20" t="str">
        <f>VLOOKUP(B:B,[1]Sheet1!$C:$E,3,0)</f>
        <v>西门二片</v>
      </c>
      <c r="E40" s="19" t="s">
        <v>48</v>
      </c>
      <c r="F40" s="22">
        <v>2</v>
      </c>
      <c r="G40" s="23">
        <v>17</v>
      </c>
    </row>
    <row r="41" spans="1:7">
      <c r="A41" s="19">
        <v>39</v>
      </c>
      <c r="B41" s="20">
        <v>114622</v>
      </c>
      <c r="C41" s="21" t="s">
        <v>62</v>
      </c>
      <c r="D41" s="20" t="str">
        <f>VLOOKUP(B:B,[1]Sheet1!$C:$E,3,0)</f>
        <v>城中片</v>
      </c>
      <c r="E41" s="19" t="s">
        <v>48</v>
      </c>
      <c r="F41" s="22">
        <v>3</v>
      </c>
      <c r="G41" s="23">
        <v>29</v>
      </c>
    </row>
    <row r="42" spans="1:7">
      <c r="A42" s="19">
        <v>40</v>
      </c>
      <c r="B42" s="20">
        <v>744</v>
      </c>
      <c r="C42" s="21" t="s">
        <v>63</v>
      </c>
      <c r="D42" s="20" t="str">
        <f>VLOOKUP(B:B,[1]Sheet1!$C:$E,3,0)</f>
        <v>城中片</v>
      </c>
      <c r="E42" s="19" t="s">
        <v>48</v>
      </c>
      <c r="F42" s="22">
        <v>3</v>
      </c>
      <c r="G42" s="23">
        <v>29</v>
      </c>
    </row>
    <row r="43" spans="1:7">
      <c r="A43" s="19">
        <v>41</v>
      </c>
      <c r="B43" s="20">
        <v>114844</v>
      </c>
      <c r="C43" s="21" t="s">
        <v>64</v>
      </c>
      <c r="D43" s="20" t="str">
        <f>VLOOKUP(B:B,[1]Sheet1!$C:$E,3,0)</f>
        <v>城中片</v>
      </c>
      <c r="E43" s="19" t="s">
        <v>48</v>
      </c>
      <c r="F43" s="22">
        <v>3</v>
      </c>
      <c r="G43" s="23">
        <v>29</v>
      </c>
    </row>
    <row r="44" spans="1:7">
      <c r="A44" s="19">
        <v>42</v>
      </c>
      <c r="B44" s="20">
        <v>387</v>
      </c>
      <c r="C44" s="21" t="s">
        <v>65</v>
      </c>
      <c r="D44" s="20" t="str">
        <f>VLOOKUP(B:B,[1]Sheet1!$C:$E,3,0)</f>
        <v>东南片区</v>
      </c>
      <c r="E44" s="19" t="s">
        <v>48</v>
      </c>
      <c r="F44" s="22">
        <v>2</v>
      </c>
      <c r="G44" s="23">
        <v>17</v>
      </c>
    </row>
    <row r="45" spans="1:7">
      <c r="A45" s="19">
        <v>43</v>
      </c>
      <c r="B45" s="20">
        <v>111400</v>
      </c>
      <c r="C45" s="21" t="s">
        <v>66</v>
      </c>
      <c r="D45" s="20" t="str">
        <f>VLOOKUP(B:B,[1]Sheet1!$C:$E,3,0)</f>
        <v>城郊一片</v>
      </c>
      <c r="E45" s="19" t="s">
        <v>48</v>
      </c>
      <c r="F45" s="22">
        <v>3</v>
      </c>
      <c r="G45" s="23">
        <v>29</v>
      </c>
    </row>
    <row r="46" spans="1:7">
      <c r="A46" s="19">
        <v>44</v>
      </c>
      <c r="B46" s="20">
        <v>106066</v>
      </c>
      <c r="C46" s="21" t="s">
        <v>67</v>
      </c>
      <c r="D46" s="20" t="str">
        <f>VLOOKUP(B:B,[1]Sheet1!$C:$E,3,0)</f>
        <v>旗舰片区</v>
      </c>
      <c r="E46" s="19" t="s">
        <v>48</v>
      </c>
      <c r="F46" s="22">
        <v>2</v>
      </c>
      <c r="G46" s="23">
        <v>17</v>
      </c>
    </row>
    <row r="47" spans="1:7">
      <c r="A47" s="19">
        <v>45</v>
      </c>
      <c r="B47" s="20">
        <v>120844</v>
      </c>
      <c r="C47" s="21" t="s">
        <v>68</v>
      </c>
      <c r="D47" s="20" t="str">
        <f>VLOOKUP(B:B,[1]Sheet1!$C:$E,3,0)</f>
        <v>西门二片</v>
      </c>
      <c r="E47" s="19" t="s">
        <v>48</v>
      </c>
      <c r="F47" s="22">
        <v>3</v>
      </c>
      <c r="G47" s="23">
        <v>29</v>
      </c>
    </row>
    <row r="48" spans="1:7">
      <c r="A48" s="19">
        <v>46</v>
      </c>
      <c r="B48" s="20">
        <v>54</v>
      </c>
      <c r="C48" s="21" t="s">
        <v>69</v>
      </c>
      <c r="D48" s="20" t="str">
        <f>VLOOKUP(B:B,[1]Sheet1!$C:$E,3,0)</f>
        <v>崇州片</v>
      </c>
      <c r="E48" s="19" t="s">
        <v>48</v>
      </c>
      <c r="F48" s="22">
        <v>3</v>
      </c>
      <c r="G48" s="23">
        <v>29</v>
      </c>
    </row>
    <row r="49" spans="1:7">
      <c r="A49" s="19">
        <v>47</v>
      </c>
      <c r="B49" s="20">
        <v>377</v>
      </c>
      <c r="C49" s="21" t="s">
        <v>70</v>
      </c>
      <c r="D49" s="20" t="str">
        <f>VLOOKUP(B:B,[1]Sheet1!$C:$E,3,0)</f>
        <v>东南片区</v>
      </c>
      <c r="E49" s="19" t="s">
        <v>48</v>
      </c>
      <c r="F49" s="22">
        <v>3</v>
      </c>
      <c r="G49" s="23">
        <v>29</v>
      </c>
    </row>
    <row r="50" spans="1:7">
      <c r="A50" s="19">
        <v>48</v>
      </c>
      <c r="B50" s="20">
        <v>311</v>
      </c>
      <c r="C50" s="21" t="s">
        <v>71</v>
      </c>
      <c r="D50" s="20" t="str">
        <f>VLOOKUP(B:B,[1]Sheet1!$C:$E,3,0)</f>
        <v>西门一片</v>
      </c>
      <c r="E50" s="19" t="s">
        <v>48</v>
      </c>
      <c r="F50" s="22">
        <v>2</v>
      </c>
      <c r="G50" s="23">
        <v>17</v>
      </c>
    </row>
    <row r="51" spans="1:7">
      <c r="A51" s="19">
        <v>49</v>
      </c>
      <c r="B51" s="20">
        <v>103198</v>
      </c>
      <c r="C51" s="21" t="s">
        <v>72</v>
      </c>
      <c r="D51" s="20" t="str">
        <f>VLOOKUP(B:B,[1]Sheet1!$C:$E,3,0)</f>
        <v>西门一片</v>
      </c>
      <c r="E51" s="19" t="s">
        <v>73</v>
      </c>
      <c r="F51" s="22">
        <v>3</v>
      </c>
      <c r="G51" s="23">
        <v>29</v>
      </c>
    </row>
    <row r="52" spans="1:7">
      <c r="A52" s="19">
        <v>50</v>
      </c>
      <c r="B52" s="20">
        <v>716</v>
      </c>
      <c r="C52" s="21" t="s">
        <v>74</v>
      </c>
      <c r="D52" s="20" t="str">
        <f>VLOOKUP(B:B,[1]Sheet1!$C:$E,3,0)</f>
        <v>城郊一片</v>
      </c>
      <c r="E52" s="19" t="s">
        <v>73</v>
      </c>
      <c r="F52" s="22">
        <v>3</v>
      </c>
      <c r="G52" s="23">
        <v>29</v>
      </c>
    </row>
    <row r="53" spans="1:7">
      <c r="A53" s="19">
        <v>51</v>
      </c>
      <c r="B53" s="20">
        <v>598</v>
      </c>
      <c r="C53" s="21" t="s">
        <v>75</v>
      </c>
      <c r="D53" s="20" t="str">
        <f>VLOOKUP(B:B,[1]Sheet1!$C:$E,3,0)</f>
        <v>城中片</v>
      </c>
      <c r="E53" s="19" t="s">
        <v>73</v>
      </c>
      <c r="F53" s="22">
        <v>3</v>
      </c>
      <c r="G53" s="23">
        <v>29</v>
      </c>
    </row>
    <row r="54" spans="1:7">
      <c r="A54" s="19">
        <v>52</v>
      </c>
      <c r="B54" s="20">
        <v>111219</v>
      </c>
      <c r="C54" s="21" t="s">
        <v>76</v>
      </c>
      <c r="D54" s="20" t="str">
        <f>VLOOKUP(B:B,[1]Sheet1!$C:$E,3,0)</f>
        <v>西门一片</v>
      </c>
      <c r="E54" s="19" t="s">
        <v>73</v>
      </c>
      <c r="F54" s="22">
        <v>3</v>
      </c>
      <c r="G54" s="23">
        <v>29</v>
      </c>
    </row>
    <row r="55" spans="1:7">
      <c r="A55" s="19">
        <v>53</v>
      </c>
      <c r="B55" s="20">
        <v>106569</v>
      </c>
      <c r="C55" s="21" t="s">
        <v>77</v>
      </c>
      <c r="D55" s="20" t="str">
        <f>VLOOKUP(B:B,[1]Sheet1!$C:$E,3,0)</f>
        <v>西门一片</v>
      </c>
      <c r="E55" s="19" t="s">
        <v>73</v>
      </c>
      <c r="F55" s="22">
        <v>2</v>
      </c>
      <c r="G55" s="23">
        <v>17</v>
      </c>
    </row>
    <row r="56" spans="1:7">
      <c r="A56" s="19">
        <v>54</v>
      </c>
      <c r="B56" s="20">
        <v>709</v>
      </c>
      <c r="C56" s="21" t="s">
        <v>78</v>
      </c>
      <c r="D56" s="20" t="str">
        <f>VLOOKUP(B:B,[1]Sheet1!$C:$E,3,0)</f>
        <v>西门二片</v>
      </c>
      <c r="E56" s="19" t="s">
        <v>73</v>
      </c>
      <c r="F56" s="22">
        <v>2</v>
      </c>
      <c r="G56" s="23">
        <v>17</v>
      </c>
    </row>
    <row r="57" spans="1:7">
      <c r="A57" s="19">
        <v>55</v>
      </c>
      <c r="B57" s="20">
        <v>587</v>
      </c>
      <c r="C57" s="21" t="s">
        <v>79</v>
      </c>
      <c r="D57" s="20" t="str">
        <f>VLOOKUP(B:B,[1]Sheet1!$C:$E,3,0)</f>
        <v>都江堰片</v>
      </c>
      <c r="E57" s="19" t="s">
        <v>73</v>
      </c>
      <c r="F57" s="22">
        <v>2</v>
      </c>
      <c r="G57" s="23">
        <v>17</v>
      </c>
    </row>
    <row r="58" spans="1:7">
      <c r="A58" s="19">
        <v>56</v>
      </c>
      <c r="B58" s="20">
        <v>399</v>
      </c>
      <c r="C58" s="21" t="s">
        <v>80</v>
      </c>
      <c r="D58" s="20" t="str">
        <f>VLOOKUP(B:B,[1]Sheet1!$C:$E,3,0)</f>
        <v>西门一片</v>
      </c>
      <c r="E58" s="19" t="s">
        <v>73</v>
      </c>
      <c r="F58" s="22">
        <v>2</v>
      </c>
      <c r="G58" s="23">
        <v>17</v>
      </c>
    </row>
    <row r="59" spans="1:7">
      <c r="A59" s="19">
        <v>57</v>
      </c>
      <c r="B59" s="20">
        <v>105267</v>
      </c>
      <c r="C59" s="21" t="s">
        <v>81</v>
      </c>
      <c r="D59" s="20" t="str">
        <f>VLOOKUP(B:B,[1]Sheet1!$C:$E,3,0)</f>
        <v>西门一片</v>
      </c>
      <c r="E59" s="19" t="s">
        <v>73</v>
      </c>
      <c r="F59" s="22">
        <v>4</v>
      </c>
      <c r="G59" s="23">
        <v>41</v>
      </c>
    </row>
    <row r="60" spans="1:7">
      <c r="A60" s="19">
        <v>58</v>
      </c>
      <c r="B60" s="20">
        <v>721</v>
      </c>
      <c r="C60" s="21" t="s">
        <v>82</v>
      </c>
      <c r="D60" s="20" t="str">
        <f>VLOOKUP(B:B,[1]Sheet1!$C:$E,3,0)</f>
        <v>城郊一片</v>
      </c>
      <c r="E60" s="19" t="s">
        <v>73</v>
      </c>
      <c r="F60" s="22">
        <v>3</v>
      </c>
      <c r="G60" s="23">
        <v>29</v>
      </c>
    </row>
    <row r="61" spans="1:7">
      <c r="A61" s="19">
        <v>59</v>
      </c>
      <c r="B61" s="20">
        <v>717</v>
      </c>
      <c r="C61" s="21" t="s">
        <v>83</v>
      </c>
      <c r="D61" s="20" t="str">
        <f>VLOOKUP(B:B,[1]Sheet1!$C:$E,3,0)</f>
        <v>城郊一片</v>
      </c>
      <c r="E61" s="19" t="s">
        <v>73</v>
      </c>
      <c r="F61" s="22">
        <v>2</v>
      </c>
      <c r="G61" s="23">
        <v>17</v>
      </c>
    </row>
    <row r="62" spans="1:7">
      <c r="A62" s="19">
        <v>60</v>
      </c>
      <c r="B62" s="20">
        <v>515</v>
      </c>
      <c r="C62" s="21" t="s">
        <v>84</v>
      </c>
      <c r="D62" s="20" t="str">
        <f>VLOOKUP(B:B,[1]Sheet1!$C:$E,3,0)</f>
        <v>东南片区</v>
      </c>
      <c r="E62" s="19" t="s">
        <v>73</v>
      </c>
      <c r="F62" s="22">
        <v>2</v>
      </c>
      <c r="G62" s="23">
        <v>17</v>
      </c>
    </row>
    <row r="63" spans="1:7">
      <c r="A63" s="19">
        <v>61</v>
      </c>
      <c r="B63" s="20">
        <v>745</v>
      </c>
      <c r="C63" s="21" t="s">
        <v>85</v>
      </c>
      <c r="D63" s="20" t="str">
        <f>VLOOKUP(B:B,[1]Sheet1!$C:$E,3,0)</f>
        <v>西门一片</v>
      </c>
      <c r="E63" s="19" t="s">
        <v>73</v>
      </c>
      <c r="F63" s="22">
        <v>2</v>
      </c>
      <c r="G63" s="23">
        <v>17</v>
      </c>
    </row>
    <row r="64" spans="1:7">
      <c r="A64" s="19">
        <v>62</v>
      </c>
      <c r="B64" s="20">
        <v>114286</v>
      </c>
      <c r="C64" s="21" t="s">
        <v>86</v>
      </c>
      <c r="D64" s="20" t="str">
        <f>VLOOKUP(B:B,[1]Sheet1!$C:$E,3,0)</f>
        <v>西门二片</v>
      </c>
      <c r="E64" s="19" t="s">
        <v>73</v>
      </c>
      <c r="F64" s="22">
        <v>2</v>
      </c>
      <c r="G64" s="23">
        <v>17</v>
      </c>
    </row>
    <row r="65" spans="1:7">
      <c r="A65" s="19">
        <v>63</v>
      </c>
      <c r="B65" s="20">
        <v>108277</v>
      </c>
      <c r="C65" s="21" t="s">
        <v>87</v>
      </c>
      <c r="D65" s="20" t="str">
        <f>VLOOKUP(B:B,[1]Sheet1!$C:$E,3,0)</f>
        <v>西门一片</v>
      </c>
      <c r="E65" s="19" t="s">
        <v>73</v>
      </c>
      <c r="F65" s="22">
        <v>2</v>
      </c>
      <c r="G65" s="23">
        <v>17</v>
      </c>
    </row>
    <row r="66" spans="1:7">
      <c r="A66" s="19">
        <v>64</v>
      </c>
      <c r="B66" s="20">
        <v>106865</v>
      </c>
      <c r="C66" s="21" t="s">
        <v>88</v>
      </c>
      <c r="D66" s="20" t="str">
        <f>VLOOKUP(B:B,[1]Sheet1!$C:$E,3,0)</f>
        <v>旗舰片区</v>
      </c>
      <c r="E66" s="19" t="s">
        <v>73</v>
      </c>
      <c r="F66" s="22">
        <v>2</v>
      </c>
      <c r="G66" s="23">
        <v>17</v>
      </c>
    </row>
    <row r="67" spans="1:7">
      <c r="A67" s="19">
        <v>65</v>
      </c>
      <c r="B67" s="20">
        <v>113008</v>
      </c>
      <c r="C67" s="21" t="s">
        <v>89</v>
      </c>
      <c r="D67" s="20" t="str">
        <f>VLOOKUP(B:B,[1]Sheet1!$C:$E,3,0)</f>
        <v>城中片</v>
      </c>
      <c r="E67" s="19" t="s">
        <v>73</v>
      </c>
      <c r="F67" s="22">
        <v>2</v>
      </c>
      <c r="G67" s="23">
        <v>17</v>
      </c>
    </row>
    <row r="68" spans="1:7">
      <c r="A68" s="19">
        <v>66</v>
      </c>
      <c r="B68" s="20">
        <v>106485</v>
      </c>
      <c r="C68" s="21" t="s">
        <v>90</v>
      </c>
      <c r="D68" s="20" t="str">
        <f>VLOOKUP(B:B,[1]Sheet1!$C:$E,3,0)</f>
        <v>旗舰片区</v>
      </c>
      <c r="E68" s="19" t="s">
        <v>73</v>
      </c>
      <c r="F68" s="22">
        <v>2</v>
      </c>
      <c r="G68" s="23">
        <v>17</v>
      </c>
    </row>
    <row r="69" spans="1:7">
      <c r="A69" s="19">
        <v>67</v>
      </c>
      <c r="B69" s="20">
        <v>101453</v>
      </c>
      <c r="C69" s="21" t="s">
        <v>91</v>
      </c>
      <c r="D69" s="20" t="str">
        <f>VLOOKUP(B:B,[1]Sheet1!$C:$E,3,0)</f>
        <v>西门二片</v>
      </c>
      <c r="E69" s="19" t="s">
        <v>92</v>
      </c>
      <c r="F69" s="22">
        <v>2</v>
      </c>
      <c r="G69" s="23">
        <v>13</v>
      </c>
    </row>
    <row r="70" spans="1:7">
      <c r="A70" s="19">
        <v>68</v>
      </c>
      <c r="B70" s="20">
        <v>103639</v>
      </c>
      <c r="C70" s="21" t="s">
        <v>93</v>
      </c>
      <c r="D70" s="20" t="str">
        <f>VLOOKUP(B:B,[1]Sheet1!$C:$E,3,0)</f>
        <v>东南片区</v>
      </c>
      <c r="E70" s="19" t="s">
        <v>92</v>
      </c>
      <c r="F70" s="22">
        <v>2</v>
      </c>
      <c r="G70" s="23">
        <v>13</v>
      </c>
    </row>
    <row r="71" spans="1:7">
      <c r="A71" s="19">
        <v>69</v>
      </c>
      <c r="B71" s="20">
        <v>391</v>
      </c>
      <c r="C71" s="21" t="s">
        <v>94</v>
      </c>
      <c r="D71" s="20" t="str">
        <f>VLOOKUP(B:B,[1]Sheet1!$C:$E,3,0)</f>
        <v>城中片</v>
      </c>
      <c r="E71" s="19" t="s">
        <v>92</v>
      </c>
      <c r="F71" s="22">
        <v>3</v>
      </c>
      <c r="G71" s="23">
        <v>23</v>
      </c>
    </row>
    <row r="72" spans="1:7">
      <c r="A72" s="19">
        <v>70</v>
      </c>
      <c r="B72" s="20">
        <v>107728</v>
      </c>
      <c r="C72" s="21" t="s">
        <v>95</v>
      </c>
      <c r="D72" s="20" t="str">
        <f>VLOOKUP(B:B,[1]Sheet1!$C:$E,3,0)</f>
        <v>城郊一片</v>
      </c>
      <c r="E72" s="19" t="s">
        <v>92</v>
      </c>
      <c r="F72" s="22">
        <v>2</v>
      </c>
      <c r="G72" s="23">
        <v>13</v>
      </c>
    </row>
    <row r="73" spans="1:7">
      <c r="A73" s="19">
        <v>71</v>
      </c>
      <c r="B73" s="20">
        <v>104428</v>
      </c>
      <c r="C73" s="21" t="s">
        <v>96</v>
      </c>
      <c r="D73" s="20" t="str">
        <f>VLOOKUP(B:B,[1]Sheet1!$C:$E,3,0)</f>
        <v>崇州片</v>
      </c>
      <c r="E73" s="19" t="s">
        <v>92</v>
      </c>
      <c r="F73" s="22">
        <v>2</v>
      </c>
      <c r="G73" s="23">
        <v>13</v>
      </c>
    </row>
    <row r="74" spans="1:7">
      <c r="A74" s="19">
        <v>72</v>
      </c>
      <c r="B74" s="20">
        <v>103199</v>
      </c>
      <c r="C74" s="21" t="s">
        <v>97</v>
      </c>
      <c r="D74" s="20" t="str">
        <f>VLOOKUP(B:B,[1]Sheet1!$C:$E,3,0)</f>
        <v>城中片</v>
      </c>
      <c r="E74" s="19" t="s">
        <v>92</v>
      </c>
      <c r="F74" s="22">
        <v>2</v>
      </c>
      <c r="G74" s="23">
        <v>13</v>
      </c>
    </row>
    <row r="75" spans="1:7">
      <c r="A75" s="19">
        <v>73</v>
      </c>
      <c r="B75" s="20">
        <v>740</v>
      </c>
      <c r="C75" s="21" t="s">
        <v>98</v>
      </c>
      <c r="D75" s="20" t="str">
        <f>VLOOKUP(B:B,[1]Sheet1!$C:$E,3,0)</f>
        <v>东南片区</v>
      </c>
      <c r="E75" s="19" t="s">
        <v>92</v>
      </c>
      <c r="F75" s="22">
        <v>2</v>
      </c>
      <c r="G75" s="23">
        <v>13</v>
      </c>
    </row>
    <row r="76" spans="1:7">
      <c r="A76" s="19">
        <v>74</v>
      </c>
      <c r="B76" s="20">
        <v>122198</v>
      </c>
      <c r="C76" s="21" t="s">
        <v>99</v>
      </c>
      <c r="D76" s="20" t="str">
        <f>VLOOKUP(B:B,[1]Sheet1!$C:$E,3,0)</f>
        <v>东南片区</v>
      </c>
      <c r="E76" s="19" t="s">
        <v>92</v>
      </c>
      <c r="F76" s="22">
        <v>2</v>
      </c>
      <c r="G76" s="23">
        <v>13</v>
      </c>
    </row>
    <row r="77" spans="1:7">
      <c r="A77" s="19">
        <v>75</v>
      </c>
      <c r="B77" s="20">
        <v>116919</v>
      </c>
      <c r="C77" s="21" t="s">
        <v>100</v>
      </c>
      <c r="D77" s="20" t="str">
        <f>VLOOKUP(B:B,[1]Sheet1!$C:$E,3,0)</f>
        <v>旗舰片区</v>
      </c>
      <c r="E77" s="19" t="s">
        <v>92</v>
      </c>
      <c r="F77" s="22">
        <v>2</v>
      </c>
      <c r="G77" s="23">
        <v>13</v>
      </c>
    </row>
    <row r="78" spans="1:7">
      <c r="A78" s="19">
        <v>76</v>
      </c>
      <c r="B78" s="20">
        <v>720</v>
      </c>
      <c r="C78" s="21" t="s">
        <v>101</v>
      </c>
      <c r="D78" s="20" t="str">
        <f>VLOOKUP(B:B,[1]Sheet1!$C:$E,3,0)</f>
        <v>城郊一片</v>
      </c>
      <c r="E78" s="19" t="s">
        <v>92</v>
      </c>
      <c r="F78" s="22">
        <v>2</v>
      </c>
      <c r="G78" s="23">
        <v>13</v>
      </c>
    </row>
    <row r="79" spans="1:7">
      <c r="A79" s="19">
        <v>77</v>
      </c>
      <c r="B79" s="20">
        <v>743</v>
      </c>
      <c r="C79" s="21" t="s">
        <v>102</v>
      </c>
      <c r="D79" s="20" t="str">
        <f>VLOOKUP(B:B,[1]Sheet1!$C:$E,3,0)</f>
        <v>东南片区</v>
      </c>
      <c r="E79" s="19" t="s">
        <v>92</v>
      </c>
      <c r="F79" s="22">
        <v>1</v>
      </c>
      <c r="G79" s="23">
        <v>3</v>
      </c>
    </row>
    <row r="80" spans="1:7">
      <c r="A80" s="19">
        <v>78</v>
      </c>
      <c r="B80" s="20">
        <v>367</v>
      </c>
      <c r="C80" s="21" t="s">
        <v>103</v>
      </c>
      <c r="D80" s="20" t="str">
        <f>VLOOKUP(B:B,[1]Sheet1!$C:$E,3,0)</f>
        <v>崇州片</v>
      </c>
      <c r="E80" s="19" t="s">
        <v>92</v>
      </c>
      <c r="F80" s="22">
        <v>2</v>
      </c>
      <c r="G80" s="23">
        <v>13</v>
      </c>
    </row>
    <row r="81" spans="1:7">
      <c r="A81" s="19">
        <v>79</v>
      </c>
      <c r="B81" s="20">
        <v>723</v>
      </c>
      <c r="C81" s="21" t="s">
        <v>104</v>
      </c>
      <c r="D81" s="20" t="str">
        <f>VLOOKUP(B:B,[1]Sheet1!$C:$E,3,0)</f>
        <v>城中片</v>
      </c>
      <c r="E81" s="19" t="s">
        <v>92</v>
      </c>
      <c r="F81" s="22">
        <v>2</v>
      </c>
      <c r="G81" s="23">
        <v>13</v>
      </c>
    </row>
    <row r="82" spans="1:7">
      <c r="A82" s="19">
        <v>80</v>
      </c>
      <c r="B82" s="20">
        <v>732</v>
      </c>
      <c r="C82" s="21" t="s">
        <v>105</v>
      </c>
      <c r="D82" s="20" t="str">
        <f>VLOOKUP(B:B,[1]Sheet1!$C:$E,3,0)</f>
        <v>城郊一片</v>
      </c>
      <c r="E82" s="19" t="s">
        <v>92</v>
      </c>
      <c r="F82" s="22">
        <v>2</v>
      </c>
      <c r="G82" s="23">
        <v>13</v>
      </c>
    </row>
    <row r="83" spans="1:7">
      <c r="A83" s="19">
        <v>81</v>
      </c>
      <c r="B83" s="20">
        <v>355</v>
      </c>
      <c r="C83" s="21" t="s">
        <v>106</v>
      </c>
      <c r="D83" s="20" t="str">
        <f>VLOOKUP(B:B,[1]Sheet1!$C:$E,3,0)</f>
        <v>东南片区</v>
      </c>
      <c r="E83" s="19" t="s">
        <v>92</v>
      </c>
      <c r="F83" s="22">
        <v>2</v>
      </c>
      <c r="G83" s="23">
        <v>13</v>
      </c>
    </row>
    <row r="84" spans="1:7">
      <c r="A84" s="19">
        <v>82</v>
      </c>
      <c r="B84" s="20">
        <v>104430</v>
      </c>
      <c r="C84" s="21" t="s">
        <v>107</v>
      </c>
      <c r="D84" s="20" t="str">
        <f>VLOOKUP(B:B,[1]Sheet1!$C:$E,3,0)</f>
        <v>东南片区</v>
      </c>
      <c r="E84" s="19" t="s">
        <v>92</v>
      </c>
      <c r="F84" s="22">
        <v>3</v>
      </c>
      <c r="G84" s="23">
        <v>23</v>
      </c>
    </row>
    <row r="85" spans="1:7">
      <c r="A85" s="19">
        <v>83</v>
      </c>
      <c r="B85" s="20">
        <v>539</v>
      </c>
      <c r="C85" s="21" t="s">
        <v>108</v>
      </c>
      <c r="D85" s="20" t="str">
        <f>VLOOKUP(B:B,[1]Sheet1!$C:$E,3,0)</f>
        <v>城郊一片</v>
      </c>
      <c r="E85" s="19" t="s">
        <v>92</v>
      </c>
      <c r="F85" s="22">
        <v>2</v>
      </c>
      <c r="G85" s="23">
        <v>13</v>
      </c>
    </row>
    <row r="86" spans="1:7">
      <c r="A86" s="19">
        <v>84</v>
      </c>
      <c r="B86" s="20">
        <v>116773</v>
      </c>
      <c r="C86" s="21" t="s">
        <v>109</v>
      </c>
      <c r="D86" s="20" t="str">
        <f>VLOOKUP(B:B,[1]Sheet1!$C:$E,3,0)</f>
        <v>西门二片</v>
      </c>
      <c r="E86" s="19" t="s">
        <v>92</v>
      </c>
      <c r="F86" s="22">
        <v>2</v>
      </c>
      <c r="G86" s="23">
        <v>13</v>
      </c>
    </row>
    <row r="87" spans="1:7">
      <c r="A87" s="19">
        <v>85</v>
      </c>
      <c r="B87" s="20">
        <v>115971</v>
      </c>
      <c r="C87" s="21" t="s">
        <v>110</v>
      </c>
      <c r="D87" s="20" t="str">
        <f>VLOOKUP(B:B,[1]Sheet1!$C:$E,3,0)</f>
        <v>西门一片</v>
      </c>
      <c r="E87" s="19" t="s">
        <v>92</v>
      </c>
      <c r="F87" s="22">
        <v>2</v>
      </c>
      <c r="G87" s="23">
        <v>13</v>
      </c>
    </row>
    <row r="88" spans="1:7">
      <c r="A88" s="19">
        <v>86</v>
      </c>
      <c r="B88" s="20">
        <v>308</v>
      </c>
      <c r="C88" s="21" t="s">
        <v>111</v>
      </c>
      <c r="D88" s="20" t="str">
        <f>VLOOKUP(B:B,[1]Sheet1!$C:$E,3,0)</f>
        <v>城中片</v>
      </c>
      <c r="E88" s="19" t="s">
        <v>92</v>
      </c>
      <c r="F88" s="22">
        <v>3</v>
      </c>
      <c r="G88" s="23">
        <v>23</v>
      </c>
    </row>
    <row r="89" spans="1:7">
      <c r="A89" s="19">
        <v>87</v>
      </c>
      <c r="B89" s="20">
        <v>733</v>
      </c>
      <c r="C89" s="21" t="s">
        <v>112</v>
      </c>
      <c r="D89" s="20" t="str">
        <f>VLOOKUP(B:B,[1]Sheet1!$C:$E,3,0)</f>
        <v>东南片区</v>
      </c>
      <c r="E89" s="19" t="s">
        <v>92</v>
      </c>
      <c r="F89" s="22">
        <v>3</v>
      </c>
      <c r="G89" s="23">
        <v>23</v>
      </c>
    </row>
    <row r="90" spans="1:7">
      <c r="A90" s="19">
        <v>88</v>
      </c>
      <c r="B90" s="20">
        <v>105751</v>
      </c>
      <c r="C90" s="21" t="s">
        <v>113</v>
      </c>
      <c r="D90" s="20" t="str">
        <f>VLOOKUP(B:B,[1]Sheet1!$C:$E,3,0)</f>
        <v>东南片区</v>
      </c>
      <c r="E90" s="19" t="s">
        <v>92</v>
      </c>
      <c r="F90" s="22">
        <v>3</v>
      </c>
      <c r="G90" s="23">
        <v>23</v>
      </c>
    </row>
    <row r="91" spans="1:7">
      <c r="A91" s="19">
        <v>89</v>
      </c>
      <c r="B91" s="20">
        <v>102565</v>
      </c>
      <c r="C91" s="21" t="s">
        <v>114</v>
      </c>
      <c r="D91" s="20" t="str">
        <f>VLOOKUP(B:B,[1]Sheet1!$C:$E,3,0)</f>
        <v>西门一片</v>
      </c>
      <c r="E91" s="19" t="s">
        <v>92</v>
      </c>
      <c r="F91" s="22">
        <v>2</v>
      </c>
      <c r="G91" s="23">
        <v>13</v>
      </c>
    </row>
    <row r="92" spans="1:7">
      <c r="A92" s="19">
        <v>90</v>
      </c>
      <c r="B92" s="20">
        <v>351</v>
      </c>
      <c r="C92" s="21" t="s">
        <v>115</v>
      </c>
      <c r="D92" s="20" t="str">
        <f>VLOOKUP(B:B,[1]Sheet1!$C:$E,3,0)</f>
        <v>都江堰片</v>
      </c>
      <c r="E92" s="19" t="s">
        <v>92</v>
      </c>
      <c r="F92" s="22">
        <v>3</v>
      </c>
      <c r="G92" s="23">
        <v>23</v>
      </c>
    </row>
    <row r="93" spans="1:7">
      <c r="A93" s="19">
        <v>91</v>
      </c>
      <c r="B93" s="20">
        <v>104838</v>
      </c>
      <c r="C93" s="21" t="s">
        <v>116</v>
      </c>
      <c r="D93" s="20" t="str">
        <f>VLOOKUP(B:B,[1]Sheet1!$C:$E,3,0)</f>
        <v>崇州片</v>
      </c>
      <c r="E93" s="19" t="s">
        <v>92</v>
      </c>
      <c r="F93" s="22">
        <v>2</v>
      </c>
      <c r="G93" s="23">
        <v>13</v>
      </c>
    </row>
    <row r="94" spans="1:7">
      <c r="A94" s="19">
        <v>92</v>
      </c>
      <c r="B94" s="20">
        <v>117310</v>
      </c>
      <c r="C94" s="21" t="s">
        <v>117</v>
      </c>
      <c r="D94" s="20" t="str">
        <f>VLOOKUP(B:B,[1]Sheet1!$C:$E,3,0)</f>
        <v>西门一片</v>
      </c>
      <c r="E94" s="19" t="s">
        <v>92</v>
      </c>
      <c r="F94" s="22">
        <v>2</v>
      </c>
      <c r="G94" s="23">
        <v>13</v>
      </c>
    </row>
    <row r="95" spans="1:7">
      <c r="A95" s="19">
        <v>93</v>
      </c>
      <c r="B95" s="20">
        <v>713</v>
      </c>
      <c r="C95" s="21" t="s">
        <v>118</v>
      </c>
      <c r="D95" s="20" t="str">
        <f>VLOOKUP(B:B,[1]Sheet1!$C:$E,3,0)</f>
        <v>都江堰片</v>
      </c>
      <c r="E95" s="19" t="s">
        <v>92</v>
      </c>
      <c r="F95" s="22">
        <v>2</v>
      </c>
      <c r="G95" s="23">
        <v>13</v>
      </c>
    </row>
    <row r="96" spans="1:7">
      <c r="A96" s="19">
        <v>94</v>
      </c>
      <c r="B96" s="20">
        <v>102479</v>
      </c>
      <c r="C96" s="21" t="s">
        <v>119</v>
      </c>
      <c r="D96" s="20" t="str">
        <f>VLOOKUP(B:B,[1]Sheet1!$C:$E,3,0)</f>
        <v>城中片</v>
      </c>
      <c r="E96" s="19" t="s">
        <v>92</v>
      </c>
      <c r="F96" s="22">
        <v>2</v>
      </c>
      <c r="G96" s="23">
        <v>13</v>
      </c>
    </row>
    <row r="97" spans="1:7">
      <c r="A97" s="19">
        <v>95</v>
      </c>
      <c r="B97" s="20">
        <v>748</v>
      </c>
      <c r="C97" s="21" t="s">
        <v>120</v>
      </c>
      <c r="D97" s="20" t="str">
        <f>VLOOKUP(B:B,[1]Sheet1!$C:$E,3,0)</f>
        <v>城郊一片</v>
      </c>
      <c r="E97" s="19" t="s">
        <v>92</v>
      </c>
      <c r="F97" s="22">
        <v>4</v>
      </c>
      <c r="G97" s="23">
        <v>33</v>
      </c>
    </row>
    <row r="98" spans="1:7">
      <c r="A98" s="19">
        <v>96</v>
      </c>
      <c r="B98" s="20">
        <v>52</v>
      </c>
      <c r="C98" s="21" t="s">
        <v>121</v>
      </c>
      <c r="D98" s="20" t="str">
        <f>VLOOKUP(B:B,[1]Sheet1!$C:$E,3,0)</f>
        <v>崇州片</v>
      </c>
      <c r="E98" s="19" t="s">
        <v>92</v>
      </c>
      <c r="F98" s="22">
        <v>2</v>
      </c>
      <c r="G98" s="23">
        <v>13</v>
      </c>
    </row>
    <row r="99" spans="1:7">
      <c r="A99" s="19">
        <v>97</v>
      </c>
      <c r="B99" s="20">
        <v>594</v>
      </c>
      <c r="C99" s="21" t="s">
        <v>122</v>
      </c>
      <c r="D99" s="20" t="str">
        <f>VLOOKUP(B:B,[1]Sheet1!$C:$E,3,0)</f>
        <v>城郊一片</v>
      </c>
      <c r="E99" s="19" t="s">
        <v>92</v>
      </c>
      <c r="F99" s="22">
        <v>2</v>
      </c>
      <c r="G99" s="23">
        <v>13</v>
      </c>
    </row>
    <row r="100" spans="1:7">
      <c r="A100" s="19">
        <v>98</v>
      </c>
      <c r="B100" s="20">
        <v>112415</v>
      </c>
      <c r="C100" s="21" t="s">
        <v>123</v>
      </c>
      <c r="D100" s="20" t="str">
        <f>VLOOKUP(B:B,[1]Sheet1!$C:$E,3,0)</f>
        <v>西门一片</v>
      </c>
      <c r="E100" s="19" t="s">
        <v>92</v>
      </c>
      <c r="F100" s="22">
        <v>1</v>
      </c>
      <c r="G100" s="23">
        <v>3</v>
      </c>
    </row>
    <row r="101" spans="1:7">
      <c r="A101" s="19">
        <v>99</v>
      </c>
      <c r="B101" s="20">
        <v>706</v>
      </c>
      <c r="C101" s="21" t="s">
        <v>124</v>
      </c>
      <c r="D101" s="20" t="str">
        <f>VLOOKUP(B:B,[1]Sheet1!$C:$E,3,0)</f>
        <v>都江堰片</v>
      </c>
      <c r="E101" s="19" t="s">
        <v>92</v>
      </c>
      <c r="F101" s="22">
        <v>3</v>
      </c>
      <c r="G101" s="23">
        <v>23</v>
      </c>
    </row>
    <row r="102" spans="1:7">
      <c r="A102" s="19">
        <v>100</v>
      </c>
      <c r="B102" s="20">
        <v>104429</v>
      </c>
      <c r="C102" s="21" t="s">
        <v>125</v>
      </c>
      <c r="D102" s="20" t="str">
        <f>VLOOKUP(B:B,[1]Sheet1!$C:$E,3,0)</f>
        <v>西门二片</v>
      </c>
      <c r="E102" s="19" t="s">
        <v>92</v>
      </c>
      <c r="F102" s="22">
        <v>2</v>
      </c>
      <c r="G102" s="23">
        <v>13</v>
      </c>
    </row>
    <row r="103" spans="1:7">
      <c r="A103" s="19">
        <v>101</v>
      </c>
      <c r="B103" s="20">
        <v>119263</v>
      </c>
      <c r="C103" s="21" t="s">
        <v>126</v>
      </c>
      <c r="D103" s="20" t="str">
        <f>VLOOKUP(B:B,[1]Sheet1!$C:$E,3,0)</f>
        <v>西门二片</v>
      </c>
      <c r="E103" s="19" t="s">
        <v>92</v>
      </c>
      <c r="F103" s="22">
        <v>2</v>
      </c>
      <c r="G103" s="23">
        <v>13</v>
      </c>
    </row>
    <row r="104" spans="1:7">
      <c r="A104" s="19">
        <v>102</v>
      </c>
      <c r="B104" s="20">
        <v>704</v>
      </c>
      <c r="C104" s="21" t="s">
        <v>127</v>
      </c>
      <c r="D104" s="20" t="str">
        <f>VLOOKUP(B:B,[1]Sheet1!$C:$E,3,0)</f>
        <v>都江堰片</v>
      </c>
      <c r="E104" s="19" t="s">
        <v>92</v>
      </c>
      <c r="F104" s="22">
        <v>2</v>
      </c>
      <c r="G104" s="23">
        <v>13</v>
      </c>
    </row>
    <row r="105" spans="1:7">
      <c r="A105" s="19">
        <v>103</v>
      </c>
      <c r="B105" s="20">
        <v>570</v>
      </c>
      <c r="C105" s="21" t="s">
        <v>128</v>
      </c>
      <c r="D105" s="20" t="str">
        <f>VLOOKUP(B:B,[1]Sheet1!$C:$E,3,0)</f>
        <v>西门二片</v>
      </c>
      <c r="E105" s="19" t="s">
        <v>92</v>
      </c>
      <c r="F105" s="22">
        <v>2</v>
      </c>
      <c r="G105" s="23">
        <v>13</v>
      </c>
    </row>
    <row r="106" spans="1:7">
      <c r="A106" s="19">
        <v>104</v>
      </c>
      <c r="B106" s="20">
        <v>339</v>
      </c>
      <c r="C106" s="21" t="s">
        <v>129</v>
      </c>
      <c r="D106" s="20" t="str">
        <f>VLOOKUP(B:B,[1]Sheet1!$C:$E,3,0)</f>
        <v>西门一片</v>
      </c>
      <c r="E106" s="19" t="s">
        <v>92</v>
      </c>
      <c r="F106" s="22">
        <v>2</v>
      </c>
      <c r="G106" s="23">
        <v>13</v>
      </c>
    </row>
    <row r="107" spans="1:7">
      <c r="A107" s="19">
        <v>105</v>
      </c>
      <c r="B107" s="20">
        <v>105910</v>
      </c>
      <c r="C107" s="21" t="s">
        <v>130</v>
      </c>
      <c r="D107" s="20" t="str">
        <f>VLOOKUP(B:B,[1]Sheet1!$C:$E,3,0)</f>
        <v>西门一片</v>
      </c>
      <c r="E107" s="19" t="s">
        <v>92</v>
      </c>
      <c r="F107" s="22">
        <v>2</v>
      </c>
      <c r="G107" s="23">
        <v>13</v>
      </c>
    </row>
    <row r="108" spans="1:7">
      <c r="A108" s="19">
        <v>106</v>
      </c>
      <c r="B108" s="20">
        <v>102564</v>
      </c>
      <c r="C108" s="21" t="s">
        <v>131</v>
      </c>
      <c r="D108" s="20" t="str">
        <f>VLOOKUP(B:B,[1]Sheet1!$C:$E,3,0)</f>
        <v>城郊一片</v>
      </c>
      <c r="E108" s="19" t="s">
        <v>92</v>
      </c>
      <c r="F108" s="22">
        <v>2</v>
      </c>
      <c r="G108" s="23">
        <v>13</v>
      </c>
    </row>
    <row r="109" spans="1:7">
      <c r="A109" s="19">
        <v>107</v>
      </c>
      <c r="B109" s="20">
        <v>572</v>
      </c>
      <c r="C109" s="21" t="s">
        <v>132</v>
      </c>
      <c r="D109" s="20" t="str">
        <f>VLOOKUP(B:B,[1]Sheet1!$C:$E,3,0)</f>
        <v>城中片</v>
      </c>
      <c r="E109" s="19" t="s">
        <v>92</v>
      </c>
      <c r="F109" s="22">
        <v>2</v>
      </c>
      <c r="G109" s="23">
        <v>13</v>
      </c>
    </row>
    <row r="110" spans="1:7">
      <c r="A110" s="19">
        <v>108</v>
      </c>
      <c r="B110" s="20">
        <v>102935</v>
      </c>
      <c r="C110" s="21" t="s">
        <v>133</v>
      </c>
      <c r="D110" s="20" t="str">
        <f>VLOOKUP(B:B,[1]Sheet1!$C:$E,3,0)</f>
        <v>旗舰片区</v>
      </c>
      <c r="E110" s="19" t="s">
        <v>92</v>
      </c>
      <c r="F110" s="22">
        <v>2</v>
      </c>
      <c r="G110" s="23">
        <v>13</v>
      </c>
    </row>
    <row r="111" spans="1:7">
      <c r="A111" s="19">
        <v>109</v>
      </c>
      <c r="B111" s="20">
        <v>752</v>
      </c>
      <c r="C111" s="21" t="s">
        <v>134</v>
      </c>
      <c r="D111" s="20" t="str">
        <f>VLOOKUP(B:B,[1]Sheet1!$C:$E,3,0)</f>
        <v>西门二片</v>
      </c>
      <c r="E111" s="19" t="s">
        <v>92</v>
      </c>
      <c r="F111" s="22">
        <v>3</v>
      </c>
      <c r="G111" s="23">
        <v>23</v>
      </c>
    </row>
    <row r="112" spans="1:7">
      <c r="A112" s="19">
        <v>110</v>
      </c>
      <c r="B112" s="20">
        <v>727</v>
      </c>
      <c r="C112" s="21" t="s">
        <v>135</v>
      </c>
      <c r="D112" s="20" t="str">
        <f>VLOOKUP(B:B,[1]Sheet1!$C:$E,3,0)</f>
        <v>西门一片</v>
      </c>
      <c r="E112" s="19" t="s">
        <v>92</v>
      </c>
      <c r="F112" s="22">
        <v>2</v>
      </c>
      <c r="G112" s="23">
        <v>13</v>
      </c>
    </row>
    <row r="113" spans="1:7">
      <c r="A113" s="19">
        <v>111</v>
      </c>
      <c r="B113" s="20">
        <v>116482</v>
      </c>
      <c r="C113" s="21" t="s">
        <v>136</v>
      </c>
      <c r="D113" s="20" t="str">
        <f>VLOOKUP(B:B,[1]Sheet1!$C:$E,3,0)</f>
        <v>城中片</v>
      </c>
      <c r="E113" s="19" t="s">
        <v>92</v>
      </c>
      <c r="F113" s="22">
        <v>2</v>
      </c>
      <c r="G113" s="23">
        <v>13</v>
      </c>
    </row>
    <row r="114" spans="1:7">
      <c r="A114" s="19">
        <v>112</v>
      </c>
      <c r="B114" s="20">
        <v>113833</v>
      </c>
      <c r="C114" s="21" t="s">
        <v>137</v>
      </c>
      <c r="D114" s="20" t="str">
        <f>VLOOKUP(B:B,[1]Sheet1!$C:$E,3,0)</f>
        <v>西门二片</v>
      </c>
      <c r="E114" s="19" t="s">
        <v>92</v>
      </c>
      <c r="F114" s="22">
        <v>2</v>
      </c>
      <c r="G114" s="23">
        <v>13</v>
      </c>
    </row>
    <row r="115" spans="1:7">
      <c r="A115" s="19">
        <v>113</v>
      </c>
      <c r="B115" s="20">
        <v>710</v>
      </c>
      <c r="C115" s="21" t="s">
        <v>138</v>
      </c>
      <c r="D115" s="20" t="str">
        <f>VLOOKUP(B:B,[1]Sheet1!$C:$E,3,0)</f>
        <v>都江堰片</v>
      </c>
      <c r="E115" s="19" t="s">
        <v>92</v>
      </c>
      <c r="F115" s="22">
        <v>2</v>
      </c>
      <c r="G115" s="23">
        <v>13</v>
      </c>
    </row>
    <row r="116" spans="1:7">
      <c r="A116" s="19">
        <v>114</v>
      </c>
      <c r="B116" s="20">
        <v>110378</v>
      </c>
      <c r="C116" s="21" t="s">
        <v>139</v>
      </c>
      <c r="D116" s="20" t="str">
        <f>VLOOKUP(B:B,[1]Sheet1!$C:$E,3,0)</f>
        <v>都江堰片</v>
      </c>
      <c r="E116" s="19" t="s">
        <v>92</v>
      </c>
      <c r="F116" s="22">
        <v>2</v>
      </c>
      <c r="G116" s="23">
        <v>13</v>
      </c>
    </row>
    <row r="117" spans="1:7">
      <c r="A117" s="19">
        <v>115</v>
      </c>
      <c r="B117" s="20">
        <v>113299</v>
      </c>
      <c r="C117" s="21" t="s">
        <v>140</v>
      </c>
      <c r="D117" s="20" t="str">
        <f>VLOOKUP(B:B,[1]Sheet1!$C:$E,3,0)</f>
        <v>城中片</v>
      </c>
      <c r="E117" s="19" t="s">
        <v>92</v>
      </c>
      <c r="F117" s="22">
        <v>2</v>
      </c>
      <c r="G117" s="23">
        <v>13</v>
      </c>
    </row>
    <row r="118" spans="1:7">
      <c r="A118" s="19">
        <v>116</v>
      </c>
      <c r="B118" s="20">
        <v>112888</v>
      </c>
      <c r="C118" s="21" t="s">
        <v>141</v>
      </c>
      <c r="D118" s="20" t="str">
        <f>VLOOKUP(B:B,[1]Sheet1!$C:$E,3,0)</f>
        <v>西门二片</v>
      </c>
      <c r="E118" s="19" t="s">
        <v>92</v>
      </c>
      <c r="F118" s="22">
        <v>2</v>
      </c>
      <c r="G118" s="23">
        <v>13</v>
      </c>
    </row>
    <row r="119" spans="1:7">
      <c r="A119" s="19">
        <v>117</v>
      </c>
      <c r="B119" s="20">
        <v>549</v>
      </c>
      <c r="C119" s="21" t="s">
        <v>142</v>
      </c>
      <c r="D119" s="20" t="str">
        <f>VLOOKUP(B:B,[1]Sheet1!$C:$E,3,0)</f>
        <v>城郊一片</v>
      </c>
      <c r="E119" s="19" t="s">
        <v>92</v>
      </c>
      <c r="F119" s="22">
        <v>2</v>
      </c>
      <c r="G119" s="23">
        <v>13</v>
      </c>
    </row>
    <row r="120" spans="1:7">
      <c r="A120" s="19">
        <v>118</v>
      </c>
      <c r="B120" s="20">
        <v>118151</v>
      </c>
      <c r="C120" s="21" t="s">
        <v>143</v>
      </c>
      <c r="D120" s="20" t="str">
        <f>VLOOKUP(B:B,[1]Sheet1!$C:$E,3,0)</f>
        <v>西门一片</v>
      </c>
      <c r="E120" s="19" t="s">
        <v>92</v>
      </c>
      <c r="F120" s="22">
        <v>2</v>
      </c>
      <c r="G120" s="23">
        <v>13</v>
      </c>
    </row>
    <row r="121" spans="1:7">
      <c r="A121" s="19">
        <v>119</v>
      </c>
      <c r="B121" s="20">
        <v>738</v>
      </c>
      <c r="C121" s="21" t="s">
        <v>144</v>
      </c>
      <c r="D121" s="20" t="str">
        <f>VLOOKUP(B:B,[1]Sheet1!$C:$E,3,0)</f>
        <v>都江堰片</v>
      </c>
      <c r="E121" s="19" t="s">
        <v>92</v>
      </c>
      <c r="F121" s="22">
        <v>2</v>
      </c>
      <c r="G121" s="23">
        <v>13</v>
      </c>
    </row>
    <row r="122" spans="1:7">
      <c r="A122" s="19">
        <v>120</v>
      </c>
      <c r="B122" s="20">
        <v>106568</v>
      </c>
      <c r="C122" s="21" t="s">
        <v>145</v>
      </c>
      <c r="D122" s="20" t="str">
        <f>VLOOKUP(B:B,[1]Sheet1!$C:$E,3,0)</f>
        <v>东南片区</v>
      </c>
      <c r="E122" s="19" t="s">
        <v>92</v>
      </c>
      <c r="F122" s="22">
        <v>1</v>
      </c>
      <c r="G122" s="23">
        <v>3</v>
      </c>
    </row>
    <row r="123" spans="1:7">
      <c r="A123" s="19">
        <v>121</v>
      </c>
      <c r="B123" s="20">
        <v>113025</v>
      </c>
      <c r="C123" s="21" t="s">
        <v>146</v>
      </c>
      <c r="D123" s="20" t="str">
        <f>VLOOKUP(B:B,[1]Sheet1!$C:$E,3,0)</f>
        <v>西门二片</v>
      </c>
      <c r="E123" s="19" t="s">
        <v>92</v>
      </c>
      <c r="F123" s="22">
        <v>2</v>
      </c>
      <c r="G123" s="23">
        <v>13</v>
      </c>
    </row>
    <row r="124" spans="1:7">
      <c r="A124" s="19">
        <v>122</v>
      </c>
      <c r="B124" s="20">
        <v>329</v>
      </c>
      <c r="C124" s="21" t="s">
        <v>147</v>
      </c>
      <c r="D124" s="20" t="str">
        <f>VLOOKUP(B:B,[1]Sheet1!$C:$E,3,0)</f>
        <v>西门二片</v>
      </c>
      <c r="E124" s="19" t="s">
        <v>92</v>
      </c>
      <c r="F124" s="22">
        <v>2</v>
      </c>
      <c r="G124" s="23">
        <v>13</v>
      </c>
    </row>
    <row r="125" spans="1:7">
      <c r="A125" s="19">
        <v>123</v>
      </c>
      <c r="B125" s="20">
        <v>754</v>
      </c>
      <c r="C125" s="21" t="s">
        <v>148</v>
      </c>
      <c r="D125" s="20" t="str">
        <f>VLOOKUP(B:B,[1]Sheet1!$C:$E,3,0)</f>
        <v>崇州片</v>
      </c>
      <c r="E125" s="19" t="s">
        <v>92</v>
      </c>
      <c r="F125" s="22">
        <v>2</v>
      </c>
      <c r="G125" s="23">
        <v>13</v>
      </c>
    </row>
    <row r="126" spans="1:7">
      <c r="A126" s="19">
        <v>124</v>
      </c>
      <c r="B126" s="20">
        <v>118951</v>
      </c>
      <c r="C126" s="21" t="s">
        <v>149</v>
      </c>
      <c r="D126" s="20" t="str">
        <f>VLOOKUP(B:B,[1]Sheet1!$C:$E,3,0)</f>
        <v>西门二片</v>
      </c>
      <c r="E126" s="19" t="s">
        <v>92</v>
      </c>
      <c r="F126" s="22">
        <v>2</v>
      </c>
      <c r="G126" s="23">
        <v>13</v>
      </c>
    </row>
    <row r="127" spans="1:7">
      <c r="A127" s="19">
        <v>125</v>
      </c>
      <c r="B127" s="20">
        <v>114069</v>
      </c>
      <c r="C127" s="21" t="s">
        <v>150</v>
      </c>
      <c r="D127" s="20" t="str">
        <f>VLOOKUP(B:B,[1]Sheet1!$C:$E,3,0)</f>
        <v>东南片区</v>
      </c>
      <c r="E127" s="19" t="s">
        <v>92</v>
      </c>
      <c r="F127" s="22">
        <v>2</v>
      </c>
      <c r="G127" s="23">
        <v>13</v>
      </c>
    </row>
    <row r="128" spans="1:7">
      <c r="A128" s="19">
        <v>126</v>
      </c>
      <c r="B128" s="20">
        <v>128640</v>
      </c>
      <c r="C128" s="21" t="s">
        <v>151</v>
      </c>
      <c r="D128" s="20" t="str">
        <f>VLOOKUP(B:B,[1]Sheet1!$C:$E,3,0)</f>
        <v>城中片</v>
      </c>
      <c r="E128" s="19" t="s">
        <v>152</v>
      </c>
      <c r="F128" s="22">
        <v>2</v>
      </c>
      <c r="G128" s="23">
        <v>13</v>
      </c>
    </row>
    <row r="129" spans="1:7">
      <c r="A129" s="19">
        <v>127</v>
      </c>
      <c r="B129" s="20">
        <v>573</v>
      </c>
      <c r="C129" s="21" t="s">
        <v>153</v>
      </c>
      <c r="D129" s="20" t="str">
        <f>VLOOKUP(B:B,[1]Sheet1!$C:$E,3,0)</f>
        <v>东南片区</v>
      </c>
      <c r="E129" s="19" t="s">
        <v>152</v>
      </c>
      <c r="F129" s="22">
        <v>2</v>
      </c>
      <c r="G129" s="23">
        <v>13</v>
      </c>
    </row>
    <row r="130" spans="1:7">
      <c r="A130" s="19">
        <v>128</v>
      </c>
      <c r="B130" s="20">
        <v>56</v>
      </c>
      <c r="C130" s="21" t="s">
        <v>154</v>
      </c>
      <c r="D130" s="20" t="str">
        <f>VLOOKUP(B:B,[1]Sheet1!$C:$E,3,0)</f>
        <v>崇州片</v>
      </c>
      <c r="E130" s="19" t="s">
        <v>152</v>
      </c>
      <c r="F130" s="22">
        <v>2</v>
      </c>
      <c r="G130" s="23">
        <v>13</v>
      </c>
    </row>
    <row r="131" spans="1:7">
      <c r="A131" s="19">
        <v>129</v>
      </c>
      <c r="B131" s="20">
        <v>119262</v>
      </c>
      <c r="C131" s="21" t="s">
        <v>155</v>
      </c>
      <c r="D131" s="20" t="str">
        <f>VLOOKUP(B:B,[1]Sheet1!$C:$E,3,0)</f>
        <v>城中片</v>
      </c>
      <c r="E131" s="19" t="s">
        <v>152</v>
      </c>
      <c r="F131" s="22">
        <v>1</v>
      </c>
      <c r="G131" s="23">
        <v>3</v>
      </c>
    </row>
    <row r="132" spans="1:7">
      <c r="A132" s="19">
        <v>130</v>
      </c>
      <c r="B132" s="20">
        <v>104533</v>
      </c>
      <c r="C132" s="21" t="s">
        <v>156</v>
      </c>
      <c r="D132" s="20" t="str">
        <f>VLOOKUP(B:B,[1]Sheet1!$C:$E,3,0)</f>
        <v>城郊一片</v>
      </c>
      <c r="E132" s="19" t="s">
        <v>152</v>
      </c>
      <c r="F132" s="22">
        <v>2</v>
      </c>
      <c r="G132" s="23">
        <v>13</v>
      </c>
    </row>
    <row r="133" spans="1:7">
      <c r="A133" s="19">
        <v>131</v>
      </c>
      <c r="B133" s="20">
        <v>117923</v>
      </c>
      <c r="C133" s="21" t="s">
        <v>157</v>
      </c>
      <c r="D133" s="20" t="str">
        <f>VLOOKUP(B:B,[1]Sheet1!$C:$E,3,0)</f>
        <v>城郊一片</v>
      </c>
      <c r="E133" s="19" t="s">
        <v>152</v>
      </c>
      <c r="F133" s="22">
        <v>2</v>
      </c>
      <c r="G133" s="23">
        <v>13</v>
      </c>
    </row>
    <row r="134" spans="1:7">
      <c r="A134" s="19">
        <v>132</v>
      </c>
      <c r="B134" s="20">
        <v>102567</v>
      </c>
      <c r="C134" s="21" t="s">
        <v>158</v>
      </c>
      <c r="D134" s="20" t="str">
        <f>VLOOKUP(B:B,[1]Sheet1!$C:$E,3,0)</f>
        <v>新津片</v>
      </c>
      <c r="E134" s="19" t="s">
        <v>152</v>
      </c>
      <c r="F134" s="22">
        <v>2</v>
      </c>
      <c r="G134" s="23">
        <v>13</v>
      </c>
    </row>
    <row r="135" spans="1:7">
      <c r="A135" s="19">
        <v>133</v>
      </c>
      <c r="B135" s="20">
        <v>117637</v>
      </c>
      <c r="C135" s="21" t="s">
        <v>159</v>
      </c>
      <c r="D135" s="20" t="str">
        <f>VLOOKUP(B:B,[1]Sheet1!$C:$E,3,0)</f>
        <v>城郊一片</v>
      </c>
      <c r="E135" s="19" t="s">
        <v>152</v>
      </c>
      <c r="F135" s="22">
        <v>3</v>
      </c>
      <c r="G135" s="23">
        <v>23</v>
      </c>
    </row>
    <row r="136" spans="1:7">
      <c r="A136" s="19">
        <v>134</v>
      </c>
      <c r="B136" s="20">
        <v>122906</v>
      </c>
      <c r="C136" s="21" t="s">
        <v>160</v>
      </c>
      <c r="D136" s="20" t="str">
        <f>VLOOKUP(B:B,[1]Sheet1!$C:$E,3,0)</f>
        <v>西门二片</v>
      </c>
      <c r="E136" s="19" t="s">
        <v>152</v>
      </c>
      <c r="F136" s="22">
        <v>2</v>
      </c>
      <c r="G136" s="23">
        <v>13</v>
      </c>
    </row>
    <row r="137" spans="1:7">
      <c r="A137" s="19">
        <v>135</v>
      </c>
      <c r="B137" s="20">
        <v>118758</v>
      </c>
      <c r="C137" s="21" t="s">
        <v>161</v>
      </c>
      <c r="D137" s="20" t="str">
        <f>VLOOKUP(B:B,[1]Sheet1!$C:$E,3,0)</f>
        <v>东南片区</v>
      </c>
      <c r="E137" s="19" t="s">
        <v>152</v>
      </c>
      <c r="F137" s="22">
        <v>2</v>
      </c>
      <c r="G137" s="23">
        <v>13</v>
      </c>
    </row>
    <row r="138" spans="1:7">
      <c r="A138" s="19">
        <v>136</v>
      </c>
      <c r="B138" s="20">
        <v>113298</v>
      </c>
      <c r="C138" s="21" t="s">
        <v>162</v>
      </c>
      <c r="D138" s="20" t="str">
        <f>VLOOKUP(B:B,[1]Sheet1!$C:$E,3,0)</f>
        <v>西门二片</v>
      </c>
      <c r="E138" s="19" t="s">
        <v>152</v>
      </c>
      <c r="F138" s="22">
        <v>1</v>
      </c>
      <c r="G138" s="23">
        <v>3</v>
      </c>
    </row>
    <row r="139" spans="1:7">
      <c r="A139" s="19">
        <v>137</v>
      </c>
      <c r="B139" s="20">
        <v>122718</v>
      </c>
      <c r="C139" s="21" t="s">
        <v>163</v>
      </c>
      <c r="D139" s="20" t="str">
        <f>VLOOKUP(B:B,[1]Sheet1!$C:$E,3,0)</f>
        <v>城郊一片</v>
      </c>
      <c r="E139" s="19" t="s">
        <v>152</v>
      </c>
      <c r="F139" s="22">
        <v>2</v>
      </c>
      <c r="G139" s="23">
        <v>13</v>
      </c>
    </row>
    <row r="140" spans="1:7">
      <c r="A140" s="19">
        <v>138</v>
      </c>
      <c r="B140" s="20">
        <v>123007</v>
      </c>
      <c r="C140" s="21" t="s">
        <v>164</v>
      </c>
      <c r="D140" s="20" t="str">
        <f>VLOOKUP(B:B,[1]Sheet1!$C:$E,3,0)</f>
        <v>城郊一片</v>
      </c>
      <c r="E140" s="19" t="s">
        <v>152</v>
      </c>
      <c r="F140" s="22">
        <v>2</v>
      </c>
      <c r="G140" s="23">
        <v>13</v>
      </c>
    </row>
    <row r="141" spans="1:7">
      <c r="A141" s="19">
        <v>139</v>
      </c>
      <c r="B141" s="20">
        <v>371</v>
      </c>
      <c r="C141" s="21" t="s">
        <v>165</v>
      </c>
      <c r="D141" s="20" t="str">
        <f>VLOOKUP(B:B,[1]Sheet1!$C:$E,3,0)</f>
        <v>新津片</v>
      </c>
      <c r="E141" s="19" t="s">
        <v>152</v>
      </c>
      <c r="F141" s="22">
        <v>2</v>
      </c>
      <c r="G141" s="23">
        <v>13</v>
      </c>
    </row>
    <row r="142" spans="1:7">
      <c r="A142" s="19">
        <v>140</v>
      </c>
      <c r="B142" s="20">
        <v>591</v>
      </c>
      <c r="C142" s="21" t="s">
        <v>166</v>
      </c>
      <c r="D142" s="20" t="str">
        <f>VLOOKUP(B:B,[1]Sheet1!$C:$E,3,0)</f>
        <v>城郊一片</v>
      </c>
      <c r="E142" s="19" t="s">
        <v>152</v>
      </c>
      <c r="F142" s="22">
        <v>2</v>
      </c>
      <c r="G142" s="23">
        <v>13</v>
      </c>
    </row>
    <row r="143" spans="1:7">
      <c r="A143" s="19">
        <v>141</v>
      </c>
      <c r="B143" s="20">
        <v>122686</v>
      </c>
      <c r="C143" s="21" t="s">
        <v>167</v>
      </c>
      <c r="D143" s="20" t="str">
        <f>VLOOKUP(B:B,[1]Sheet1!$C:$E,3,0)</f>
        <v>城郊一片</v>
      </c>
      <c r="E143" s="19" t="s">
        <v>152</v>
      </c>
      <c r="F143" s="22">
        <v>2</v>
      </c>
      <c r="G143" s="23">
        <v>13</v>
      </c>
    </row>
    <row r="144" spans="1:7">
      <c r="A144" s="19">
        <v>142</v>
      </c>
      <c r="B144" s="20">
        <v>114848</v>
      </c>
      <c r="C144" s="21" t="s">
        <v>168</v>
      </c>
      <c r="D144" s="20" t="str">
        <f>VLOOKUP(B:B,[1]Sheet1!$C:$E,3,0)</f>
        <v>东南片区</v>
      </c>
      <c r="E144" s="19" t="s">
        <v>152</v>
      </c>
      <c r="F144" s="22">
        <v>1</v>
      </c>
      <c r="G144" s="23">
        <v>3</v>
      </c>
    </row>
    <row r="145" spans="1:7">
      <c r="A145" s="19">
        <v>143</v>
      </c>
      <c r="B145" s="20">
        <v>122176</v>
      </c>
      <c r="C145" s="21" t="s">
        <v>169</v>
      </c>
      <c r="D145" s="20" t="str">
        <f>VLOOKUP(B:B,[1]Sheet1!$C:$E,3,0)</f>
        <v>崇州片</v>
      </c>
      <c r="E145" s="19" t="s">
        <v>152</v>
      </c>
      <c r="F145" s="22">
        <v>2</v>
      </c>
      <c r="G145" s="23">
        <v>13</v>
      </c>
    </row>
    <row r="146" spans="1:7">
      <c r="A146" s="19"/>
      <c r="B146" s="15" t="s">
        <v>170</v>
      </c>
      <c r="C146" s="16" t="s">
        <v>171</v>
      </c>
      <c r="D146" s="20"/>
      <c r="E146" s="19"/>
      <c r="F146" s="22"/>
      <c r="G146" s="23">
        <f>SUM(G3:G145)</f>
        <v>3033</v>
      </c>
    </row>
  </sheetData>
  <sortState ref="B3:G146">
    <sortCondition ref="E3"/>
  </sortState>
  <mergeCells count="1">
    <mergeCell ref="A1:G1"/>
  </mergeCells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H18"/>
  <sheetViews>
    <sheetView workbookViewId="0">
      <selection activeCell="E11" sqref="E11"/>
    </sheetView>
  </sheetViews>
  <sheetFormatPr defaultColWidth="9" defaultRowHeight="13.5" outlineLevelCol="7"/>
  <sheetData>
    <row r="1" ht="24" customHeight="1" spans="1:8">
      <c r="A1" s="3" t="s">
        <v>172</v>
      </c>
      <c r="B1" s="3"/>
      <c r="C1" s="3"/>
      <c r="D1" s="3"/>
      <c r="E1" s="3"/>
      <c r="F1" s="3"/>
      <c r="G1" s="3"/>
      <c r="H1" s="3"/>
    </row>
    <row r="2" ht="38" customHeight="1" spans="1:8">
      <c r="A2" s="3" t="s">
        <v>14</v>
      </c>
      <c r="B2" s="3" t="s">
        <v>173</v>
      </c>
      <c r="C2" s="3" t="s">
        <v>15</v>
      </c>
      <c r="D2" s="3" t="s">
        <v>174</v>
      </c>
      <c r="E2" s="3" t="s">
        <v>175</v>
      </c>
      <c r="F2" s="3" t="s">
        <v>176</v>
      </c>
      <c r="G2" s="3" t="s">
        <v>177</v>
      </c>
      <c r="H2" s="3" t="s">
        <v>178</v>
      </c>
    </row>
    <row r="3" ht="17" customHeight="1" spans="1:8">
      <c r="A3" s="4"/>
      <c r="B3" s="4"/>
      <c r="C3" s="4"/>
      <c r="D3" s="4"/>
      <c r="E3" s="4"/>
      <c r="F3" s="4"/>
      <c r="G3" s="4"/>
      <c r="H3" s="4"/>
    </row>
    <row r="4" ht="17" customHeight="1" spans="1:8">
      <c r="A4" s="4"/>
      <c r="B4" s="4"/>
      <c r="C4" s="4"/>
      <c r="D4" s="4"/>
      <c r="E4" s="4"/>
      <c r="F4" s="4"/>
      <c r="G4" s="4"/>
      <c r="H4" s="4"/>
    </row>
    <row r="5" ht="17" customHeight="1" spans="1:8">
      <c r="A5" s="4"/>
      <c r="B5" s="4"/>
      <c r="C5" s="4"/>
      <c r="D5" s="4"/>
      <c r="E5" s="4"/>
      <c r="F5" s="4"/>
      <c r="G5" s="4"/>
      <c r="H5" s="4"/>
    </row>
    <row r="6" ht="17" customHeight="1" spans="1:8">
      <c r="A6" s="4"/>
      <c r="B6" s="4"/>
      <c r="C6" s="4"/>
      <c r="D6" s="4"/>
      <c r="E6" s="4"/>
      <c r="F6" s="4"/>
      <c r="G6" s="4"/>
      <c r="H6" s="4"/>
    </row>
    <row r="7" ht="17" customHeight="1" spans="1:8">
      <c r="A7" s="4"/>
      <c r="B7" s="4"/>
      <c r="C7" s="4"/>
      <c r="D7" s="4"/>
      <c r="E7" s="4"/>
      <c r="F7" s="4"/>
      <c r="G7" s="4"/>
      <c r="H7" s="4"/>
    </row>
    <row r="8" ht="17" customHeight="1" spans="1:8">
      <c r="A8" s="4"/>
      <c r="B8" s="4"/>
      <c r="C8" s="4"/>
      <c r="D8" s="4"/>
      <c r="E8" s="4"/>
      <c r="F8" s="4"/>
      <c r="G8" s="4"/>
      <c r="H8" s="4"/>
    </row>
    <row r="9" ht="17" customHeight="1" spans="1:8">
      <c r="A9" s="4"/>
      <c r="B9" s="4"/>
      <c r="C9" s="4"/>
      <c r="D9" s="4"/>
      <c r="E9" s="4"/>
      <c r="F9" s="4"/>
      <c r="G9" s="4"/>
      <c r="H9" s="4"/>
    </row>
    <row r="10" ht="17" customHeight="1" spans="1:8">
      <c r="A10" s="4"/>
      <c r="B10" s="4"/>
      <c r="C10" s="4"/>
      <c r="D10" s="4"/>
      <c r="E10" s="4"/>
      <c r="F10" s="4"/>
      <c r="G10" s="4"/>
      <c r="H10" s="4"/>
    </row>
    <row r="11" ht="17" customHeight="1" spans="1:8">
      <c r="A11" s="4"/>
      <c r="B11" s="4"/>
      <c r="C11" s="4"/>
      <c r="D11" s="4"/>
      <c r="E11" s="4"/>
      <c r="F11" s="4"/>
      <c r="G11" s="4"/>
      <c r="H11" s="4"/>
    </row>
    <row r="12" ht="17" customHeight="1" spans="1:8">
      <c r="A12" s="4"/>
      <c r="B12" s="4"/>
      <c r="C12" s="4"/>
      <c r="D12" s="4"/>
      <c r="E12" s="4"/>
      <c r="F12" s="4"/>
      <c r="G12" s="4"/>
      <c r="H12" s="4"/>
    </row>
    <row r="13" ht="17" customHeight="1" spans="1:8">
      <c r="A13" s="4"/>
      <c r="B13" s="4"/>
      <c r="C13" s="4"/>
      <c r="D13" s="4"/>
      <c r="E13" s="4"/>
      <c r="F13" s="4"/>
      <c r="G13" s="4"/>
      <c r="H13" s="4"/>
    </row>
    <row r="14" ht="17" customHeight="1" spans="1:8">
      <c r="A14" s="4"/>
      <c r="B14" s="4"/>
      <c r="C14" s="4"/>
      <c r="D14" s="4"/>
      <c r="E14" s="4"/>
      <c r="F14" s="4"/>
      <c r="G14" s="4"/>
      <c r="H14" s="4"/>
    </row>
    <row r="15" ht="17" customHeight="1" spans="1:8">
      <c r="A15" s="4"/>
      <c r="B15" s="4"/>
      <c r="C15" s="4"/>
      <c r="D15" s="4"/>
      <c r="E15" s="4"/>
      <c r="F15" s="4"/>
      <c r="G15" s="4"/>
      <c r="H15" s="4"/>
    </row>
    <row r="16" ht="17" customHeight="1" spans="1:8">
      <c r="A16" s="4"/>
      <c r="B16" s="4"/>
      <c r="C16" s="4"/>
      <c r="D16" s="4"/>
      <c r="E16" s="4"/>
      <c r="F16" s="4"/>
      <c r="G16" s="4"/>
      <c r="H16" s="4"/>
    </row>
    <row r="17" ht="17" customHeight="1" spans="1:8">
      <c r="A17" s="4"/>
      <c r="B17" s="4"/>
      <c r="C17" s="4"/>
      <c r="D17" s="4"/>
      <c r="E17" s="4"/>
      <c r="F17" s="4"/>
      <c r="G17" s="4"/>
      <c r="H17" s="4"/>
    </row>
    <row r="18" ht="17" customHeight="1" spans="1:8">
      <c r="A18" s="4"/>
      <c r="B18" s="4"/>
      <c r="C18" s="4"/>
      <c r="D18" s="4"/>
      <c r="E18" s="4"/>
      <c r="F18" s="4"/>
      <c r="G18" s="4"/>
      <c r="H18" s="4"/>
    </row>
  </sheetData>
  <mergeCells count="1">
    <mergeCell ref="A1:H1"/>
  </mergeCells>
  <pageMargins left="0.699305555555556" right="0.699305555555556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8"/>
  <sheetViews>
    <sheetView workbookViewId="0">
      <selection activeCell="C19" sqref="C19"/>
    </sheetView>
  </sheetViews>
  <sheetFormatPr defaultColWidth="9" defaultRowHeight="13.5"/>
  <cols>
    <col min="1" max="1" width="9" style="1"/>
    <col min="2" max="2" width="35.875" style="1" customWidth="1"/>
    <col min="3" max="3" width="47.75" style="1" customWidth="1"/>
    <col min="4" max="6" width="11.125" style="1" customWidth="1"/>
    <col min="7" max="7" width="12.125" style="1" customWidth="1"/>
    <col min="8" max="8" width="9" style="1"/>
    <col min="9" max="9" width="12.625" style="1" customWidth="1"/>
    <col min="10" max="10" width="44.375" style="1" customWidth="1"/>
    <col min="11" max="16384" width="9" style="1"/>
  </cols>
  <sheetData>
    <row r="1" spans="1:11">
      <c r="A1" s="1" t="s">
        <v>14</v>
      </c>
      <c r="B1" s="1" t="s">
        <v>16</v>
      </c>
      <c r="C1" s="1" t="s">
        <v>179</v>
      </c>
      <c r="D1" s="2">
        <v>44892</v>
      </c>
      <c r="E1" s="2">
        <v>44893</v>
      </c>
      <c r="F1" s="2">
        <v>44894</v>
      </c>
      <c r="G1" s="2">
        <v>44895</v>
      </c>
      <c r="H1" s="1" t="s">
        <v>180</v>
      </c>
      <c r="I1" s="1" t="s">
        <v>181</v>
      </c>
      <c r="J1" s="1" t="s">
        <v>182</v>
      </c>
      <c r="K1" s="1" t="s">
        <v>183</v>
      </c>
    </row>
    <row r="2" spans="1:10">
      <c r="A2" s="1">
        <v>1</v>
      </c>
      <c r="B2" s="1" t="s">
        <v>132</v>
      </c>
      <c r="C2" s="1" t="s">
        <v>184</v>
      </c>
      <c r="E2" s="1" t="s">
        <v>185</v>
      </c>
      <c r="H2" s="1" t="s">
        <v>186</v>
      </c>
      <c r="I2" s="1">
        <v>18981761030</v>
      </c>
      <c r="J2" s="1" t="s">
        <v>187</v>
      </c>
    </row>
    <row r="3" spans="1:10">
      <c r="A3" s="1">
        <v>2</v>
      </c>
      <c r="B3" s="1" t="s">
        <v>188</v>
      </c>
      <c r="C3" s="1" t="s">
        <v>189</v>
      </c>
      <c r="F3" s="1" t="s">
        <v>185</v>
      </c>
      <c r="H3" s="1" t="s">
        <v>186</v>
      </c>
      <c r="I3" s="1">
        <v>18981761030</v>
      </c>
      <c r="J3" s="1" t="s">
        <v>187</v>
      </c>
    </row>
    <row r="4" spans="1:10">
      <c r="A4" s="1">
        <v>3</v>
      </c>
      <c r="B4" s="1" t="s">
        <v>26</v>
      </c>
      <c r="C4" s="1" t="s">
        <v>190</v>
      </c>
      <c r="F4" s="1" t="s">
        <v>191</v>
      </c>
      <c r="H4" s="1" t="s">
        <v>186</v>
      </c>
      <c r="I4" s="1">
        <v>18981761032</v>
      </c>
      <c r="J4" s="1" t="s">
        <v>187</v>
      </c>
    </row>
    <row r="5" spans="1:10">
      <c r="A5" s="1">
        <v>4</v>
      </c>
      <c r="B5" s="1" t="s">
        <v>147</v>
      </c>
      <c r="C5" s="1" t="s">
        <v>192</v>
      </c>
      <c r="G5" s="1" t="s">
        <v>185</v>
      </c>
      <c r="H5" s="1" t="s">
        <v>186</v>
      </c>
      <c r="I5" s="1">
        <v>18981761031</v>
      </c>
      <c r="J5" s="1" t="s">
        <v>187</v>
      </c>
    </row>
    <row r="6" spans="1:10">
      <c r="A6" s="1">
        <v>5</v>
      </c>
      <c r="B6" s="1" t="s">
        <v>34</v>
      </c>
      <c r="C6" s="1" t="s">
        <v>193</v>
      </c>
      <c r="G6" s="1" t="s">
        <v>191</v>
      </c>
      <c r="H6" s="1" t="s">
        <v>186</v>
      </c>
      <c r="I6" s="1">
        <v>18981761029</v>
      </c>
      <c r="J6" s="1" t="s">
        <v>187</v>
      </c>
    </row>
    <row r="7" spans="1:10">
      <c r="A7" s="1">
        <v>6</v>
      </c>
      <c r="B7" s="1" t="s">
        <v>39</v>
      </c>
      <c r="C7" s="1" t="s">
        <v>194</v>
      </c>
      <c r="D7" s="1" t="s">
        <v>185</v>
      </c>
      <c r="H7" s="1" t="s">
        <v>195</v>
      </c>
      <c r="I7" s="1">
        <v>18030582155</v>
      </c>
      <c r="J7" s="1" t="s">
        <v>187</v>
      </c>
    </row>
    <row r="8" spans="1:10">
      <c r="A8" s="1">
        <v>7</v>
      </c>
      <c r="B8" s="1" t="s">
        <v>91</v>
      </c>
      <c r="C8" s="1" t="s">
        <v>196</v>
      </c>
      <c r="D8" s="1" t="s">
        <v>191</v>
      </c>
      <c r="H8" s="1" t="s">
        <v>195</v>
      </c>
      <c r="I8" s="1">
        <v>18030582155</v>
      </c>
      <c r="J8" s="1" t="s">
        <v>187</v>
      </c>
    </row>
    <row r="9" spans="1:10">
      <c r="A9" s="1">
        <v>8</v>
      </c>
      <c r="B9" s="1" t="s">
        <v>59</v>
      </c>
      <c r="C9" s="1" t="s">
        <v>197</v>
      </c>
      <c r="E9" s="1" t="s">
        <v>185</v>
      </c>
      <c r="H9" s="1" t="s">
        <v>195</v>
      </c>
      <c r="I9" s="1">
        <v>18030582155</v>
      </c>
      <c r="J9" s="1" t="s">
        <v>187</v>
      </c>
    </row>
    <row r="10" spans="1:10">
      <c r="A10" s="1">
        <v>9</v>
      </c>
      <c r="B10" s="1" t="s">
        <v>43</v>
      </c>
      <c r="C10" s="1" t="s">
        <v>198</v>
      </c>
      <c r="E10" s="1" t="s">
        <v>191</v>
      </c>
      <c r="H10" s="1" t="s">
        <v>195</v>
      </c>
      <c r="I10" s="1">
        <v>18030582155</v>
      </c>
      <c r="J10" s="1" t="s">
        <v>187</v>
      </c>
    </row>
    <row r="11" spans="1:10">
      <c r="A11" s="1">
        <v>10</v>
      </c>
      <c r="B11" s="1" t="s">
        <v>21</v>
      </c>
      <c r="C11" s="1" t="s">
        <v>199</v>
      </c>
      <c r="F11" s="1" t="s">
        <v>185</v>
      </c>
      <c r="H11" s="1" t="s">
        <v>195</v>
      </c>
      <c r="I11" s="1">
        <v>18030582155</v>
      </c>
      <c r="J11" s="1" t="s">
        <v>187</v>
      </c>
    </row>
    <row r="12" spans="1:10">
      <c r="A12" s="1">
        <v>11</v>
      </c>
      <c r="B12" s="1" t="s">
        <v>72</v>
      </c>
      <c r="C12" s="1" t="s">
        <v>200</v>
      </c>
      <c r="F12" s="1" t="s">
        <v>191</v>
      </c>
      <c r="H12" s="1" t="s">
        <v>195</v>
      </c>
      <c r="I12" s="1">
        <v>18030582155</v>
      </c>
      <c r="J12" s="1" t="s">
        <v>187</v>
      </c>
    </row>
    <row r="13" spans="1:10">
      <c r="A13" s="1">
        <v>12</v>
      </c>
      <c r="B13" s="1" t="s">
        <v>24</v>
      </c>
      <c r="C13" s="1" t="s">
        <v>201</v>
      </c>
      <c r="G13" s="1" t="s">
        <v>185</v>
      </c>
      <c r="H13" s="1" t="s">
        <v>195</v>
      </c>
      <c r="I13" s="1">
        <v>18030582155</v>
      </c>
      <c r="J13" s="1" t="s">
        <v>187</v>
      </c>
    </row>
    <row r="14" spans="1:10">
      <c r="A14" s="1">
        <v>13</v>
      </c>
      <c r="B14" s="1" t="s">
        <v>81</v>
      </c>
      <c r="C14" s="1" t="s">
        <v>202</v>
      </c>
      <c r="G14" s="1" t="s">
        <v>191</v>
      </c>
      <c r="H14" s="1" t="s">
        <v>195</v>
      </c>
      <c r="I14" s="1">
        <v>18030582155</v>
      </c>
      <c r="J14" s="1" t="s">
        <v>187</v>
      </c>
    </row>
    <row r="15" spans="1:10">
      <c r="A15" s="1">
        <v>14</v>
      </c>
      <c r="B15" s="1" t="s">
        <v>57</v>
      </c>
      <c r="C15" s="1" t="s">
        <v>203</v>
      </c>
      <c r="D15" s="1" t="s">
        <v>185</v>
      </c>
      <c r="H15" s="1" t="s">
        <v>204</v>
      </c>
      <c r="I15" s="1">
        <v>13641609793</v>
      </c>
      <c r="J15" s="1" t="s">
        <v>187</v>
      </c>
    </row>
    <row r="16" spans="1:10">
      <c r="A16" s="1">
        <v>15</v>
      </c>
      <c r="B16" s="1" t="s">
        <v>86</v>
      </c>
      <c r="C16" s="1" t="s">
        <v>205</v>
      </c>
      <c r="D16" s="1" t="s">
        <v>191</v>
      </c>
      <c r="H16" s="1" t="s">
        <v>204</v>
      </c>
      <c r="I16" s="1">
        <v>13641609793</v>
      </c>
      <c r="J16" s="1" t="s">
        <v>187</v>
      </c>
    </row>
    <row r="17" spans="1:10">
      <c r="A17" s="1">
        <v>16</v>
      </c>
      <c r="B17" s="1" t="s">
        <v>63</v>
      </c>
      <c r="C17" s="1" t="s">
        <v>206</v>
      </c>
      <c r="E17" s="1" t="s">
        <v>185</v>
      </c>
      <c r="H17" s="1" t="s">
        <v>204</v>
      </c>
      <c r="I17" s="1">
        <v>13641609793</v>
      </c>
      <c r="J17" s="1" t="s">
        <v>187</v>
      </c>
    </row>
    <row r="18" spans="1:10">
      <c r="A18" s="1">
        <v>17</v>
      </c>
      <c r="B18" s="1" t="s">
        <v>207</v>
      </c>
      <c r="C18" s="1" t="s">
        <v>208</v>
      </c>
      <c r="E18" s="1" t="s">
        <v>191</v>
      </c>
      <c r="H18" s="1" t="s">
        <v>204</v>
      </c>
      <c r="I18" s="1">
        <v>13641609793</v>
      </c>
      <c r="J18" s="1" t="s">
        <v>187</v>
      </c>
    </row>
    <row r="19" spans="1:10">
      <c r="A19" s="1">
        <v>18</v>
      </c>
      <c r="B19" s="1" t="s">
        <v>36</v>
      </c>
      <c r="C19" s="1" t="s">
        <v>209</v>
      </c>
      <c r="F19" s="1" t="s">
        <v>185</v>
      </c>
      <c r="H19" s="1" t="s">
        <v>204</v>
      </c>
      <c r="I19" s="1">
        <v>13641609793</v>
      </c>
      <c r="J19" s="1" t="s">
        <v>187</v>
      </c>
    </row>
    <row r="20" spans="1:10">
      <c r="A20" s="1">
        <v>19</v>
      </c>
      <c r="B20" s="1" t="s">
        <v>61</v>
      </c>
      <c r="C20" s="1" t="s">
        <v>210</v>
      </c>
      <c r="F20" s="1" t="s">
        <v>191</v>
      </c>
      <c r="H20" s="1" t="s">
        <v>204</v>
      </c>
      <c r="I20" s="1">
        <v>13641609793</v>
      </c>
      <c r="J20" s="1" t="s">
        <v>187</v>
      </c>
    </row>
    <row r="21" spans="1:10">
      <c r="A21" s="1">
        <v>20</v>
      </c>
      <c r="B21" s="1" t="s">
        <v>50</v>
      </c>
      <c r="C21" s="1" t="s">
        <v>211</v>
      </c>
      <c r="G21" s="1" t="s">
        <v>212</v>
      </c>
      <c r="H21" s="1" t="s">
        <v>204</v>
      </c>
      <c r="I21" s="1">
        <v>13641609793</v>
      </c>
      <c r="J21" s="1" t="s">
        <v>187</v>
      </c>
    </row>
    <row r="22" spans="1:10">
      <c r="A22" s="1">
        <v>21</v>
      </c>
      <c r="B22" s="1" t="s">
        <v>76</v>
      </c>
      <c r="C22" s="1" t="s">
        <v>213</v>
      </c>
      <c r="G22" s="1" t="s">
        <v>191</v>
      </c>
      <c r="H22" s="1" t="s">
        <v>204</v>
      </c>
      <c r="I22" s="1">
        <v>13641609793</v>
      </c>
      <c r="J22" s="1" t="s">
        <v>187</v>
      </c>
    </row>
    <row r="23" spans="1:10">
      <c r="A23" s="1">
        <v>22</v>
      </c>
      <c r="B23" s="1" t="s">
        <v>112</v>
      </c>
      <c r="C23" s="1" t="s">
        <v>214</v>
      </c>
      <c r="D23" s="1" t="s">
        <v>185</v>
      </c>
      <c r="H23" s="1" t="s">
        <v>215</v>
      </c>
      <c r="I23" s="1">
        <v>13688311013</v>
      </c>
      <c r="J23" s="1" t="s">
        <v>187</v>
      </c>
    </row>
    <row r="24" spans="1:10">
      <c r="A24" s="1">
        <v>23</v>
      </c>
      <c r="B24" s="1" t="s">
        <v>80</v>
      </c>
      <c r="C24" s="1" t="s">
        <v>216</v>
      </c>
      <c r="D24" s="1" t="s">
        <v>217</v>
      </c>
      <c r="H24" s="1" t="s">
        <v>215</v>
      </c>
      <c r="I24" s="1">
        <v>13688311013</v>
      </c>
      <c r="J24" s="1" t="s">
        <v>187</v>
      </c>
    </row>
    <row r="25" spans="1:10">
      <c r="A25" s="1">
        <v>24</v>
      </c>
      <c r="B25" s="1" t="s">
        <v>25</v>
      </c>
      <c r="C25" s="1" t="s">
        <v>218</v>
      </c>
      <c r="E25" s="1" t="s">
        <v>185</v>
      </c>
      <c r="H25" s="1" t="s">
        <v>215</v>
      </c>
      <c r="I25" s="1">
        <v>13688311013</v>
      </c>
      <c r="J25" s="1" t="s">
        <v>187</v>
      </c>
    </row>
    <row r="26" spans="1:10">
      <c r="A26" s="1">
        <v>25</v>
      </c>
      <c r="B26" s="1" t="s">
        <v>65</v>
      </c>
      <c r="C26" s="1" t="s">
        <v>219</v>
      </c>
      <c r="E26" s="1" t="s">
        <v>191</v>
      </c>
      <c r="H26" s="1" t="s">
        <v>215</v>
      </c>
      <c r="I26" s="1">
        <v>13688311013</v>
      </c>
      <c r="J26" s="1" t="s">
        <v>187</v>
      </c>
    </row>
    <row r="27" spans="1:10">
      <c r="A27" s="1">
        <v>26</v>
      </c>
      <c r="B27" s="1" t="s">
        <v>41</v>
      </c>
      <c r="C27" s="1" t="s">
        <v>220</v>
      </c>
      <c r="F27" s="1" t="s">
        <v>185</v>
      </c>
      <c r="H27" s="1" t="s">
        <v>215</v>
      </c>
      <c r="I27" s="1">
        <v>13688311013</v>
      </c>
      <c r="J27" s="1" t="s">
        <v>187</v>
      </c>
    </row>
    <row r="28" spans="1:10">
      <c r="A28" s="1">
        <v>27</v>
      </c>
      <c r="B28" s="1" t="s">
        <v>93</v>
      </c>
      <c r="C28" s="1" t="s">
        <v>221</v>
      </c>
      <c r="F28" s="1" t="s">
        <v>191</v>
      </c>
      <c r="H28" s="1" t="s">
        <v>215</v>
      </c>
      <c r="I28" s="1">
        <v>13688311013</v>
      </c>
      <c r="J28" s="1" t="s">
        <v>187</v>
      </c>
    </row>
    <row r="29" spans="1:10">
      <c r="A29" s="1">
        <v>28</v>
      </c>
      <c r="B29" s="1" t="s">
        <v>53</v>
      </c>
      <c r="C29" s="1" t="s">
        <v>222</v>
      </c>
      <c r="G29" s="1" t="s">
        <v>185</v>
      </c>
      <c r="H29" s="1" t="s">
        <v>215</v>
      </c>
      <c r="I29" s="1">
        <v>13688311013</v>
      </c>
      <c r="J29" s="1" t="s">
        <v>187</v>
      </c>
    </row>
    <row r="30" spans="1:10">
      <c r="A30" s="1">
        <v>29</v>
      </c>
      <c r="B30" s="1" t="s">
        <v>113</v>
      </c>
      <c r="C30" s="1" t="s">
        <v>223</v>
      </c>
      <c r="G30" s="1" t="s">
        <v>191</v>
      </c>
      <c r="H30" s="1" t="s">
        <v>215</v>
      </c>
      <c r="I30" s="1">
        <v>13688311013</v>
      </c>
      <c r="J30" s="1" t="s">
        <v>187</v>
      </c>
    </row>
    <row r="31" spans="1:10">
      <c r="A31" s="1">
        <v>30</v>
      </c>
      <c r="B31" s="1" t="s">
        <v>45</v>
      </c>
      <c r="C31" s="1" t="s">
        <v>224</v>
      </c>
      <c r="D31" s="1" t="s">
        <v>185</v>
      </c>
      <c r="H31" s="1" t="s">
        <v>225</v>
      </c>
      <c r="I31" s="1">
        <v>13981960671</v>
      </c>
      <c r="J31" s="1" t="s">
        <v>187</v>
      </c>
    </row>
    <row r="32" spans="1:10">
      <c r="A32" s="1">
        <v>31</v>
      </c>
      <c r="B32" s="1" t="s">
        <v>49</v>
      </c>
      <c r="C32" s="1" t="s">
        <v>226</v>
      </c>
      <c r="D32" s="1" t="s">
        <v>191</v>
      </c>
      <c r="H32" s="1" t="s">
        <v>225</v>
      </c>
      <c r="I32" s="1">
        <v>13981960671</v>
      </c>
      <c r="J32" s="1" t="s">
        <v>187</v>
      </c>
    </row>
    <row r="33" spans="1:10">
      <c r="A33" s="1">
        <v>32</v>
      </c>
      <c r="B33" s="1" t="s">
        <v>19</v>
      </c>
      <c r="C33" s="1" t="s">
        <v>227</v>
      </c>
      <c r="E33" s="1" t="s">
        <v>185</v>
      </c>
      <c r="H33" s="1" t="s">
        <v>225</v>
      </c>
      <c r="I33" s="1">
        <v>13981960671</v>
      </c>
      <c r="J33" s="1" t="s">
        <v>187</v>
      </c>
    </row>
    <row r="34" spans="1:10">
      <c r="A34" s="1">
        <v>33</v>
      </c>
      <c r="B34" s="1" t="s">
        <v>62</v>
      </c>
      <c r="C34" s="1" t="s">
        <v>228</v>
      </c>
      <c r="E34" s="1" t="s">
        <v>191</v>
      </c>
      <c r="H34" s="1" t="s">
        <v>225</v>
      </c>
      <c r="I34" s="1">
        <v>13981960671</v>
      </c>
      <c r="J34" s="1" t="s">
        <v>187</v>
      </c>
    </row>
    <row r="35" spans="1:10">
      <c r="A35" s="1">
        <v>34</v>
      </c>
      <c r="B35" s="1" t="s">
        <v>31</v>
      </c>
      <c r="C35" s="1" t="s">
        <v>229</v>
      </c>
      <c r="F35" s="1" t="s">
        <v>185</v>
      </c>
      <c r="H35" s="1" t="s">
        <v>225</v>
      </c>
      <c r="I35" s="1">
        <v>13981960671</v>
      </c>
      <c r="J35" s="1" t="s">
        <v>187</v>
      </c>
    </row>
    <row r="36" spans="1:10">
      <c r="A36" s="1">
        <v>35</v>
      </c>
      <c r="B36" s="1" t="s">
        <v>51</v>
      </c>
      <c r="C36" s="1" t="s">
        <v>230</v>
      </c>
      <c r="F36" s="1" t="s">
        <v>191</v>
      </c>
      <c r="H36" s="1" t="s">
        <v>225</v>
      </c>
      <c r="I36" s="1">
        <v>13981960671</v>
      </c>
      <c r="J36" s="1" t="s">
        <v>187</v>
      </c>
    </row>
    <row r="37" spans="1:10">
      <c r="A37" s="1">
        <v>36</v>
      </c>
      <c r="B37" s="1" t="s">
        <v>28</v>
      </c>
      <c r="C37" s="1" t="s">
        <v>231</v>
      </c>
      <c r="G37" s="1" t="s">
        <v>185</v>
      </c>
      <c r="H37" s="1" t="s">
        <v>225</v>
      </c>
      <c r="I37" s="1">
        <v>13981960671</v>
      </c>
      <c r="J37" s="1" t="s">
        <v>187</v>
      </c>
    </row>
    <row r="38" spans="1:10">
      <c r="A38" s="1">
        <v>37</v>
      </c>
      <c r="B38" s="1" t="s">
        <v>97</v>
      </c>
      <c r="C38" s="1" t="s">
        <v>232</v>
      </c>
      <c r="G38" s="1" t="s">
        <v>191</v>
      </c>
      <c r="H38" s="1" t="s">
        <v>225</v>
      </c>
      <c r="I38" s="1">
        <v>13981960671</v>
      </c>
      <c r="J38" s="1" t="s">
        <v>187</v>
      </c>
    </row>
  </sheetData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片区任务</vt:lpstr>
      <vt:lpstr>门店任务</vt:lpstr>
      <vt:lpstr>员工个人任务</vt:lpstr>
      <vt:lpstr>厂家活动支持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FIO-BD00</dc:creator>
  <cp:lastModifiedBy>Administrator</cp:lastModifiedBy>
  <dcterms:created xsi:type="dcterms:W3CDTF">2022-09-22T17:26:00Z</dcterms:created>
  <dcterms:modified xsi:type="dcterms:W3CDTF">2022-11-26T11:29:30Z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7A05E9B2489B4E01A238C69EA30961E1</vt:lpwstr>
  </property>
  <property fmtid="{D5CDD505-2E9C-101B-9397-08002B2CF9AE}" pid="3" name="KSOProductBuildVer">
    <vt:lpwstr>2052-11.1.0.12763</vt:lpwstr>
  </property>
</Properties>
</file>