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1" sheetId="1" state="hidden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<sst xmlns="http://schemas.openxmlformats.org/spreadsheetml/2006/main" count="99" uniqueCount="40">
  <si>
    <t>薇诺娜 11月16—11.30 活动方案</t>
  </si>
  <si>
    <t>活动执行时间</t>
  </si>
  <si>
    <t>2022年11月16-30日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</si>
  <si>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</si>
  <si>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</si>
  <si>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</si>
  <si>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</si>
  <si>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</si>
  <si>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</si>
  <si>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</si>
  <si>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</si>
  <si>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线下C端政策</t>
  </si>
  <si>
    <t>备注</t>
  </si>
  <si>
    <t>新品活动</t>
  </si>
  <si>
    <t>多效紧颜新品</t>
  </si>
  <si>
    <t>30ml多效紧颜精华液</t>
  </si>
  <si>
    <t>7.5折</t>
  </si>
  <si>
    <t>50g多效紧颜修护霜</t>
  </si>
  <si>
    <t>20g多效紧颜修护眼霜</t>
  </si>
  <si>
    <t>械字号  新品</t>
  </si>
  <si>
    <t>建码中</t>
  </si>
  <si>
    <t>80g医用修复敷料（霜剂）</t>
  </si>
  <si>
    <t>买一送一</t>
  </si>
  <si>
    <t>40g医用修复敷料（霜剂）</t>
  </si>
  <si>
    <t>6贴医用修复贴敷料（贴敷型）</t>
  </si>
  <si>
    <t>月度常规</t>
  </si>
  <si>
    <t>常规产品</t>
  </si>
  <si>
    <t>100ml酵母重组胶原蛋白液体敷料</t>
  </si>
  <si>
    <t>50g酵母重组胶原蛋白修复敷料</t>
  </si>
  <si>
    <t>10g*5酵母重组胶原蛋白凝胶</t>
  </si>
  <si>
    <t>50g柔润保湿乳液</t>
  </si>
  <si>
    <t>120ml柔润保湿柔肤水</t>
  </si>
  <si>
    <t>150ml柔润保湿洁颜慕斯</t>
  </si>
  <si>
    <t>25ml柔润保湿面膜（单贴）</t>
  </si>
  <si>
    <t>50ml舒敏保湿喷雾</t>
  </si>
  <si>
    <t>晒单品种</t>
  </si>
  <si>
    <t>酵母重组胶原蛋白修复敷料（15g）</t>
  </si>
  <si>
    <t>换购价：39元</t>
  </si>
  <si>
    <t>单支3元；                          关联或2支以上5元/支</t>
  </si>
  <si>
    <t>单支3元：关联或2支以上5元/支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</si>
</sst>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  <scheme val="minor"/>
    </font>
    <font>
      <b/>
      <sz val="16"/>
      <color theme="0"/>
      <name val="微软雅黑"/>
      <charset val="134"/>
    </font>
    <font>
      <b/>
      <sz val="16"/>
      <name val="微软雅黑"/>
      <charset val="134"/>
    </font>
    <font>
      <b/>
      <sz val="11"/>
      <color indexed="8"/>
      <name val="微软雅黑"/>
      <charset val="134"/>
    </font>
    <font>
      <sz val="11"/>
      <color rgb="FFFF0000"/>
      <name val="微软雅黑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10"/>
      <color rgb="FF000000"/>
      <name val="微软雅黑"/>
      <charset val="134"/>
    </font>
    <font>
      <b/>
      <sz val="9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3" fillId="16" borderId="8" applyNumberFormat="0" applyAlignment="0" applyProtection="0">
      <alignment vertical="center"/>
    </xf>
    <xf numFmtId="0" fontId="34" fillId="17" borderId="13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3" borderId="1" xfId="49" applyNumberFormat="1" applyFont="1" applyFill="1" applyBorder="1" applyAlignment="1">
      <alignment horizontal="center" vertical="center"/>
    </xf>
    <xf numFmtId="49" fontId="7" fillId="3" borderId="1" xfId="49" applyNumberFormat="1" applyFont="1" applyFill="1" applyBorder="1" applyAlignment="1">
      <alignment horizontal="center" vertical="center"/>
    </xf>
    <xf numFmtId="49" fontId="8" fillId="4" borderId="1" xfId="49" applyNumberFormat="1" applyFont="1" applyFill="1" applyBorder="1" applyAlignment="1">
      <alignment horizontal="center" vertical="center"/>
    </xf>
    <xf numFmtId="49" fontId="9" fillId="4" borderId="1" xfId="49" applyNumberFormat="1" applyFont="1" applyFill="1" applyBorder="1" applyAlignment="1">
      <alignment horizontal="left" vertical="center"/>
    </xf>
    <xf numFmtId="49" fontId="4" fillId="4" borderId="1" xfId="49" applyNumberFormat="1" applyFont="1" applyFill="1" applyBorder="1" applyAlignment="1">
      <alignment horizontal="center" vertical="center"/>
    </xf>
    <xf numFmtId="49" fontId="10" fillId="5" borderId="1" xfId="49" applyNumberFormat="1" applyFont="1" applyFill="1" applyBorder="1" applyAlignment="1">
      <alignment horizontal="center" vertical="center" wrapText="1"/>
    </xf>
    <xf numFmtId="0" fontId="10" fillId="5" borderId="1" xfId="4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 wrapText="1"/>
    </xf>
    <xf numFmtId="14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>
      <alignment horizontal="center" vertical="center" wrapText="1"/>
    </xf>
    <xf numFmtId="14" fontId="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14" fontId="4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14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49" fontId="12" fillId="0" borderId="7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4" fontId="15" fillId="2" borderId="1" xfId="49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22&#24180;\&#27599;&#26376;&#20027;&#39064;&#27963;&#21160;\&#34183;&#35834;&#23068;&#31995;&#21015;\&#27599;&#26376;&#27963;&#21160;\&#34183;&#35834;&#23068;11&#26376;16-12&#26376;31&#26085;&#27963;&#21160;&#26041;&#26696;-&#22235;&#24029;&#22826;&#264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月+双12活动方案"/>
      <sheetName val="11月16--30日活动方案"/>
      <sheetName val="产品明细列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</row>
        <row r="11">
          <cell r="B11">
            <v>181290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9918047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</row>
        <row r="46">
          <cell r="B46">
            <v>150108</v>
          </cell>
        </row>
        <row r="47">
          <cell r="B47">
            <v>150104</v>
          </cell>
        </row>
        <row r="48">
          <cell r="B48">
            <v>150106</v>
          </cell>
        </row>
        <row r="49">
          <cell r="B49">
            <v>150103</v>
          </cell>
        </row>
        <row r="50">
          <cell r="B50">
            <v>150107</v>
          </cell>
        </row>
        <row r="51">
          <cell r="B51">
            <v>181300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</row>
        <row r="79">
          <cell r="B79">
            <v>240722</v>
          </cell>
        </row>
        <row r="80">
          <cell r="B80">
            <v>240716</v>
          </cell>
        </row>
        <row r="81">
          <cell r="B81">
            <v>240717</v>
          </cell>
        </row>
        <row r="82">
          <cell r="B82">
            <v>240718</v>
          </cell>
        </row>
        <row r="83">
          <cell r="B83">
            <v>240720</v>
          </cell>
        </row>
        <row r="84">
          <cell r="B84">
            <v>240719</v>
          </cell>
        </row>
        <row r="85">
          <cell r="B85">
            <v>240077</v>
          </cell>
        </row>
        <row r="86">
          <cell r="B86">
            <v>241566</v>
          </cell>
        </row>
        <row r="87">
          <cell r="B87">
            <v>241447</v>
          </cell>
        </row>
        <row r="88">
          <cell r="B88">
            <v>242574</v>
          </cell>
        </row>
        <row r="89">
          <cell r="B89">
            <v>242575</v>
          </cell>
        </row>
        <row r="90">
          <cell r="B90">
            <v>242576</v>
          </cell>
        </row>
        <row r="91">
          <cell r="B91">
            <v>245065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1" sqref="$A1:$XFD1048576"/>
    </sheetView>
  </sheetViews>
  <sheetFormatPr defaultColWidth="9" defaultRowHeight="16.5"/>
  <cols>
    <col min="1" max="1" width="9.30833333333333" style="17" customWidth="1"/>
    <col min="2" max="2" width="8.86666666666667" style="17" customWidth="1"/>
    <col min="3" max="3" width="14.5" style="19" customWidth="1"/>
    <col min="4" max="4" width="13.375" style="19" customWidth="1"/>
    <col min="5" max="5" width="11.375" style="20" customWidth="1"/>
    <col min="6" max="6" width="16.75" style="20" customWidth="1"/>
    <col min="7" max="7" width="30.125" style="21" customWidth="1"/>
    <col min="8" max="8" width="7.875" style="22" customWidth="1"/>
    <col min="9" max="9" width="14.125" style="22" customWidth="1"/>
    <col min="10" max="10" width="15.5" style="22" customWidth="1"/>
    <col min="11" max="16384" width="9" style="17"/>
  </cols>
  <sheetData>
    <row r="1" s="17" customFormat="1" ht="22.5" customHeight="1" spans="1:10">
      <c r="A1" s="23" t="s">
        <v>0</v>
      </c>
      <c r="B1" s="23"/>
      <c r="C1" s="23"/>
      <c r="D1" s="23"/>
      <c r="E1" s="23"/>
      <c r="F1" s="23"/>
      <c r="G1" s="24"/>
      <c r="H1" s="24"/>
      <c r="I1" s="24"/>
      <c r="J1" s="24"/>
    </row>
    <row r="2" s="17" customFormat="1" spans="1:10">
      <c r="A2" s="25" t="s">
        <v>1</v>
      </c>
      <c r="B2" s="25"/>
      <c r="C2" s="25"/>
      <c r="D2" s="26" t="s">
        <v>2</v>
      </c>
      <c r="E2" s="26"/>
      <c r="F2" s="26"/>
      <c r="G2" s="27"/>
      <c r="H2" s="27"/>
      <c r="I2" s="27"/>
      <c r="J2" s="27"/>
    </row>
    <row r="3" s="18" customFormat="1" ht="24.6" customHeight="1" spans="1:10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  <c r="H3" s="29" t="s">
        <v>10</v>
      </c>
      <c r="I3" s="29" t="s">
        <v>11</v>
      </c>
      <c r="J3" s="61" t="s">
        <v>12</v>
      </c>
    </row>
    <row r="4" s="17" customFormat="1" ht="25.05" customHeight="1" spans="1:10">
      <c r="A4" s="30" t="s">
        <v>13</v>
      </c>
      <c r="B4" s="31" t="s">
        <v>14</v>
      </c>
      <c r="C4" s="32">
        <v>44881</v>
      </c>
      <c r="D4" s="32">
        <v>44895</v>
      </c>
      <c r="E4" s="33">
        <v>242576</v>
      </c>
      <c r="F4" s="33"/>
      <c r="G4" s="34" t="s">
        <v>15</v>
      </c>
      <c r="H4" s="30">
        <v>428</v>
      </c>
      <c r="I4" s="62" t="s">
        <v>16</v>
      </c>
      <c r="J4" s="63"/>
    </row>
    <row r="5" s="17" customFormat="1" ht="25.05" customHeight="1" spans="1:10">
      <c r="A5" s="30"/>
      <c r="B5" s="31"/>
      <c r="C5" s="32">
        <v>44881</v>
      </c>
      <c r="D5" s="32">
        <v>44895</v>
      </c>
      <c r="E5" s="35">
        <v>242575</v>
      </c>
      <c r="F5" s="33"/>
      <c r="G5" s="34" t="s">
        <v>17</v>
      </c>
      <c r="H5" s="30">
        <v>398</v>
      </c>
      <c r="I5" s="62" t="s">
        <v>16</v>
      </c>
      <c r="J5" s="63"/>
    </row>
    <row r="6" s="17" customFormat="1" ht="25.05" customHeight="1" spans="1:10">
      <c r="A6" s="30"/>
      <c r="B6" s="31"/>
      <c r="C6" s="32">
        <v>44881</v>
      </c>
      <c r="D6" s="32">
        <v>44895</v>
      </c>
      <c r="E6" s="35">
        <v>242574</v>
      </c>
      <c r="F6" s="33"/>
      <c r="G6" s="34" t="s">
        <v>18</v>
      </c>
      <c r="H6" s="30">
        <v>338</v>
      </c>
      <c r="I6" s="64" t="s">
        <v>16</v>
      </c>
      <c r="J6" s="63"/>
    </row>
    <row r="7" s="17" customFormat="1" ht="25.05" customHeight="1" spans="1:10">
      <c r="A7" s="30"/>
      <c r="B7" s="36" t="s">
        <v>19</v>
      </c>
      <c r="C7" s="37">
        <v>44881</v>
      </c>
      <c r="D7" s="37">
        <v>44895</v>
      </c>
      <c r="E7" s="38" t="s">
        <v>20</v>
      </c>
      <c r="F7" s="33"/>
      <c r="G7" s="39" t="s">
        <v>21</v>
      </c>
      <c r="H7" s="39">
        <v>248</v>
      </c>
      <c r="I7" s="53" t="s">
        <v>22</v>
      </c>
      <c r="J7" s="63"/>
    </row>
    <row r="8" s="17" customFormat="1" ht="25.05" customHeight="1" spans="1:10">
      <c r="A8" s="30"/>
      <c r="B8" s="40"/>
      <c r="C8" s="37">
        <v>44881</v>
      </c>
      <c r="D8" s="37">
        <v>44895</v>
      </c>
      <c r="E8" s="38" t="s">
        <v>20</v>
      </c>
      <c r="F8" s="33"/>
      <c r="G8" s="39" t="s">
        <v>23</v>
      </c>
      <c r="H8" s="39">
        <v>128</v>
      </c>
      <c r="I8" s="53" t="s">
        <v>22</v>
      </c>
      <c r="J8" s="63"/>
    </row>
    <row r="9" s="17" customFormat="1" ht="25.05" customHeight="1" spans="1:10">
      <c r="A9" s="30"/>
      <c r="B9" s="40"/>
      <c r="C9" s="32">
        <v>44881</v>
      </c>
      <c r="D9" s="32">
        <v>44895</v>
      </c>
      <c r="E9" s="35">
        <v>246564</v>
      </c>
      <c r="F9" s="33"/>
      <c r="G9" s="41" t="s">
        <v>24</v>
      </c>
      <c r="H9" s="41">
        <v>248</v>
      </c>
      <c r="I9" s="65" t="s">
        <v>22</v>
      </c>
      <c r="J9" s="63"/>
    </row>
    <row r="10" s="17" customFormat="1" ht="25.05" customHeight="1" spans="1:10">
      <c r="A10" s="36" t="s">
        <v>25</v>
      </c>
      <c r="B10" s="36" t="s">
        <v>26</v>
      </c>
      <c r="C10" s="32">
        <v>44881</v>
      </c>
      <c r="D10" s="32">
        <v>44895</v>
      </c>
      <c r="E10" s="35">
        <v>218904</v>
      </c>
      <c r="F10" s="33"/>
      <c r="G10" s="34" t="s">
        <v>27</v>
      </c>
      <c r="H10" s="42">
        <v>308</v>
      </c>
      <c r="I10" s="42" t="s">
        <v>22</v>
      </c>
      <c r="J10" s="63"/>
    </row>
    <row r="11" s="17" customFormat="1" ht="25.05" customHeight="1" spans="1:10">
      <c r="A11" s="40"/>
      <c r="B11" s="40"/>
      <c r="C11" s="32">
        <v>44881</v>
      </c>
      <c r="D11" s="32">
        <v>44895</v>
      </c>
      <c r="E11" s="35">
        <v>236550</v>
      </c>
      <c r="F11" s="33"/>
      <c r="G11" s="34" t="s">
        <v>28</v>
      </c>
      <c r="H11" s="42">
        <v>288</v>
      </c>
      <c r="I11" s="42" t="s">
        <v>22</v>
      </c>
      <c r="J11" s="63"/>
    </row>
    <row r="12" s="17" customFormat="1" ht="25.05" customHeight="1" spans="1:10">
      <c r="A12" s="40"/>
      <c r="B12" s="40"/>
      <c r="C12" s="32">
        <v>44881</v>
      </c>
      <c r="D12" s="32">
        <v>44895</v>
      </c>
      <c r="E12" s="35">
        <v>236548</v>
      </c>
      <c r="F12" s="33"/>
      <c r="G12" s="34" t="s">
        <v>29</v>
      </c>
      <c r="H12" s="42">
        <v>318</v>
      </c>
      <c r="I12" s="42" t="s">
        <v>22</v>
      </c>
      <c r="J12" s="63"/>
    </row>
    <row r="13" s="17" customFormat="1" ht="25.05" customHeight="1" spans="1:10">
      <c r="A13" s="40"/>
      <c r="B13" s="40"/>
      <c r="C13" s="32">
        <v>44881</v>
      </c>
      <c r="D13" s="32">
        <v>44895</v>
      </c>
      <c r="E13" s="35">
        <v>181299</v>
      </c>
      <c r="F13" s="33"/>
      <c r="G13" s="34" t="s">
        <v>30</v>
      </c>
      <c r="H13" s="42">
        <v>198</v>
      </c>
      <c r="I13" s="42" t="s">
        <v>22</v>
      </c>
      <c r="J13" s="63"/>
    </row>
    <row r="14" s="17" customFormat="1" ht="25.05" customHeight="1" spans="1:10">
      <c r="A14" s="40"/>
      <c r="B14" s="40"/>
      <c r="C14" s="32">
        <v>44881</v>
      </c>
      <c r="D14" s="32">
        <v>44895</v>
      </c>
      <c r="E14" s="35">
        <v>181297</v>
      </c>
      <c r="F14" s="33"/>
      <c r="G14" s="34" t="s">
        <v>31</v>
      </c>
      <c r="H14" s="42">
        <v>188</v>
      </c>
      <c r="I14" s="42" t="s">
        <v>22</v>
      </c>
      <c r="J14" s="63"/>
    </row>
    <row r="15" s="17" customFormat="1" ht="25.05" customHeight="1" spans="1:10">
      <c r="A15" s="40"/>
      <c r="B15" s="40"/>
      <c r="C15" s="43">
        <v>44881</v>
      </c>
      <c r="D15" s="43">
        <v>44895</v>
      </c>
      <c r="E15" s="44">
        <v>215787</v>
      </c>
      <c r="F15" s="33"/>
      <c r="G15" s="45" t="s">
        <v>32</v>
      </c>
      <c r="H15" s="46">
        <v>168</v>
      </c>
      <c r="I15" s="46" t="s">
        <v>22</v>
      </c>
      <c r="J15" s="63"/>
    </row>
    <row r="16" s="17" customFormat="1" ht="25.05" customHeight="1" spans="1:10">
      <c r="A16" s="40"/>
      <c r="B16" s="40"/>
      <c r="C16" s="47">
        <v>44881</v>
      </c>
      <c r="D16" s="47">
        <v>44895</v>
      </c>
      <c r="E16" s="48">
        <v>237011</v>
      </c>
      <c r="F16" s="33"/>
      <c r="G16" s="49" t="s">
        <v>33</v>
      </c>
      <c r="H16" s="50">
        <v>28</v>
      </c>
      <c r="I16" s="50" t="s">
        <v>22</v>
      </c>
      <c r="J16" s="63"/>
    </row>
    <row r="17" s="17" customFormat="1" ht="25.05" customHeight="1" spans="1:10">
      <c r="A17" s="51"/>
      <c r="B17" s="51"/>
      <c r="C17" s="37">
        <v>44881</v>
      </c>
      <c r="D17" s="37">
        <v>44895</v>
      </c>
      <c r="E17" s="52">
        <v>215791</v>
      </c>
      <c r="F17" s="33"/>
      <c r="G17" s="53" t="s">
        <v>34</v>
      </c>
      <c r="H17" s="54">
        <v>68</v>
      </c>
      <c r="I17" s="54" t="s">
        <v>22</v>
      </c>
      <c r="J17" s="63"/>
    </row>
    <row r="18" s="17" customFormat="1" ht="49.5" spans="1:10">
      <c r="A18" s="55"/>
      <c r="B18" s="56" t="s">
        <v>35</v>
      </c>
      <c r="C18" s="57">
        <v>44881</v>
      </c>
      <c r="D18" s="57">
        <v>44895</v>
      </c>
      <c r="E18" s="58">
        <v>236580</v>
      </c>
      <c r="F18" s="33"/>
      <c r="G18" s="59" t="s">
        <v>36</v>
      </c>
      <c r="H18" s="60">
        <v>45</v>
      </c>
      <c r="I18" s="58" t="s">
        <v>37</v>
      </c>
      <c r="J18" s="66" t="s">
        <v>38</v>
      </c>
    </row>
  </sheetData>
  <mergeCells count="8">
    <mergeCell ref="A1:J1"/>
    <mergeCell ref="A2:C2"/>
    <mergeCell ref="D2:J2"/>
    <mergeCell ref="A4:A9"/>
    <mergeCell ref="A10:A17"/>
    <mergeCell ref="B4:B6"/>
    <mergeCell ref="B7:B9"/>
    <mergeCell ref="B10:B17"/>
  </mergeCells>
  <dataValidations count="2">
    <dataValidation type="list" allowBlank="1" showInputMessage="1" showErrorMessage="1" sqref="G4:G6 G10:G14">
      <formula1>[1]产品明细列表!#REF!</formula1>
    </dataValidation>
    <dataValidation type="list" allowBlank="1" showInputMessage="1" showErrorMessage="1" sqref="I10:I16">
      <formula1>"买一送一,第二件半价,5折销售"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9" sqref="I9"/>
    </sheetView>
  </sheetViews>
  <sheetFormatPr defaultColWidth="9" defaultRowHeight="18.75"/>
  <cols>
    <col min="1" max="1" width="17.5" style="1" customWidth="1"/>
    <col min="2" max="2" width="16.875" style="1" customWidth="1"/>
    <col min="3" max="3" width="14.25" style="1" customWidth="1"/>
    <col min="4" max="4" width="11.625" style="2" customWidth="1"/>
    <col min="5" max="5" width="14.5" style="1" customWidth="1"/>
    <col min="6" max="6" width="40.125" style="1" customWidth="1"/>
    <col min="7" max="7" width="9" style="1"/>
    <col min="8" max="8" width="20.75" style="2" customWidth="1"/>
    <col min="9" max="9" width="18.375" style="1" customWidth="1"/>
    <col min="10" max="10" width="9" style="1"/>
    <col min="11" max="11" width="19.375" style="1" customWidth="1"/>
    <col min="12" max="16384" width="9" style="1"/>
  </cols>
  <sheetData>
    <row r="1" ht="35" customHeight="1" spans="1:8">
      <c r="A1" s="3" t="s">
        <v>2</v>
      </c>
      <c r="B1" s="4"/>
      <c r="C1" s="4"/>
      <c r="D1" s="5"/>
      <c r="E1" s="4"/>
      <c r="F1" s="4"/>
      <c r="G1" s="4"/>
      <c r="H1" s="6"/>
    </row>
    <row r="2" spans="1:9">
      <c r="A2" s="7" t="s">
        <v>4</v>
      </c>
      <c r="B2" s="7" t="s">
        <v>5</v>
      </c>
      <c r="C2" s="7" t="s">
        <v>6</v>
      </c>
      <c r="D2" s="8" t="s">
        <v>7</v>
      </c>
      <c r="E2" s="7" t="s">
        <v>8</v>
      </c>
      <c r="F2" s="7" t="s">
        <v>9</v>
      </c>
      <c r="G2" s="7" t="s">
        <v>10</v>
      </c>
      <c r="H2" s="8" t="s">
        <v>11</v>
      </c>
      <c r="I2" s="7" t="s">
        <v>12</v>
      </c>
    </row>
    <row r="3" spans="1:8">
      <c r="A3" s="9" t="s">
        <v>14</v>
      </c>
      <c r="B3" s="10">
        <v>44881</v>
      </c>
      <c r="C3" s="10">
        <v>44895</v>
      </c>
      <c r="D3" s="2">
        <v>242576</v>
      </c>
      <c r="E3" s="1">
        <f>VLOOKUP(D3,[2]Sheet1!$B$2:$C$91,2,0)</f>
        <v>0</v>
      </c>
      <c r="F3" s="7" t="s">
        <v>15</v>
      </c>
      <c r="G3" s="1">
        <v>428</v>
      </c>
      <c r="H3" s="8" t="s">
        <v>16</v>
      </c>
    </row>
    <row r="4" spans="1:8">
      <c r="A4" s="11"/>
      <c r="B4" s="10">
        <v>44881</v>
      </c>
      <c r="C4" s="10">
        <v>44895</v>
      </c>
      <c r="D4" s="2">
        <v>242575</v>
      </c>
      <c r="E4" s="1">
        <f>VLOOKUP(D4,[2]Sheet1!$B$2:$C$91,2,0)</f>
        <v>0</v>
      </c>
      <c r="F4" s="7" t="s">
        <v>17</v>
      </c>
      <c r="G4" s="1">
        <v>398</v>
      </c>
      <c r="H4" s="8" t="s">
        <v>16</v>
      </c>
    </row>
    <row r="5" spans="1:8">
      <c r="A5" s="12"/>
      <c r="B5" s="10">
        <v>44881</v>
      </c>
      <c r="C5" s="10">
        <v>44895</v>
      </c>
      <c r="D5" s="2">
        <v>242574</v>
      </c>
      <c r="E5" s="1">
        <f>VLOOKUP(D5,[2]Sheet1!$B$2:$C$91,2,0)</f>
        <v>0</v>
      </c>
      <c r="F5" s="7" t="s">
        <v>18</v>
      </c>
      <c r="G5" s="1">
        <v>338</v>
      </c>
      <c r="H5" s="8" t="s">
        <v>16</v>
      </c>
    </row>
    <row r="6" spans="1:8">
      <c r="A6" s="13" t="s">
        <v>19</v>
      </c>
      <c r="B6" s="10">
        <v>44881</v>
      </c>
      <c r="C6" s="10">
        <v>44895</v>
      </c>
      <c r="D6" s="8" t="s">
        <v>20</v>
      </c>
      <c r="E6" s="1" t="e">
        <f>VLOOKUP(D6,[2]Sheet1!$B$2:$C$91,2,0)</f>
        <v>#N/A</v>
      </c>
      <c r="F6" s="7" t="s">
        <v>21</v>
      </c>
      <c r="G6" s="1">
        <v>248</v>
      </c>
      <c r="H6" s="8" t="s">
        <v>22</v>
      </c>
    </row>
    <row r="7" spans="1:8">
      <c r="A7" s="14"/>
      <c r="B7" s="10">
        <v>44881</v>
      </c>
      <c r="C7" s="10">
        <v>44895</v>
      </c>
      <c r="D7" s="8" t="s">
        <v>20</v>
      </c>
      <c r="E7" s="1" t="e">
        <f>VLOOKUP(D7,[2]Sheet1!$B$2:$C$91,2,0)</f>
        <v>#N/A</v>
      </c>
      <c r="F7" s="7" t="s">
        <v>23</v>
      </c>
      <c r="G7" s="1">
        <v>128</v>
      </c>
      <c r="H7" s="8" t="s">
        <v>22</v>
      </c>
    </row>
    <row r="8" spans="1:8">
      <c r="A8" s="15"/>
      <c r="B8" s="10">
        <v>44881</v>
      </c>
      <c r="C8" s="10">
        <v>44895</v>
      </c>
      <c r="D8" s="2">
        <v>246564</v>
      </c>
      <c r="E8" s="1"/>
      <c r="F8" s="7" t="s">
        <v>24</v>
      </c>
      <c r="G8" s="1">
        <v>248</v>
      </c>
      <c r="H8" s="8" t="s">
        <v>22</v>
      </c>
    </row>
    <row r="9" spans="1:8">
      <c r="A9" s="9" t="s">
        <v>26</v>
      </c>
      <c r="B9" s="10">
        <v>44881</v>
      </c>
      <c r="C9" s="10">
        <v>44895</v>
      </c>
      <c r="D9" s="2">
        <v>218904</v>
      </c>
      <c r="E9" s="1">
        <f>VLOOKUP(D9,[2]Sheet1!$B$2:$C$91,2,0)</f>
        <v>9918069</v>
      </c>
      <c r="F9" s="7" t="s">
        <v>27</v>
      </c>
      <c r="G9" s="1">
        <v>308</v>
      </c>
      <c r="H9" s="8" t="s">
        <v>22</v>
      </c>
    </row>
    <row r="10" spans="1:8">
      <c r="A10" s="11"/>
      <c r="B10" s="10">
        <v>44881</v>
      </c>
      <c r="C10" s="10">
        <v>44895</v>
      </c>
      <c r="D10" s="2">
        <v>236550</v>
      </c>
      <c r="E10" s="1">
        <f>VLOOKUP(D10,[2]Sheet1!$B$2:$C$91,2,0)</f>
        <v>9918073</v>
      </c>
      <c r="F10" s="7" t="s">
        <v>28</v>
      </c>
      <c r="G10" s="1">
        <v>288</v>
      </c>
      <c r="H10" s="8" t="s">
        <v>22</v>
      </c>
    </row>
    <row r="11" spans="1:8">
      <c r="A11" s="11"/>
      <c r="B11" s="10">
        <v>44881</v>
      </c>
      <c r="C11" s="10">
        <v>44895</v>
      </c>
      <c r="D11" s="2">
        <v>236548</v>
      </c>
      <c r="E11" s="1">
        <f>VLOOKUP(D11,[2]Sheet1!$B$2:$C$91,2,0)</f>
        <v>9918075</v>
      </c>
      <c r="F11" s="7" t="s">
        <v>29</v>
      </c>
      <c r="G11" s="1">
        <v>318</v>
      </c>
      <c r="H11" s="8" t="s">
        <v>22</v>
      </c>
    </row>
    <row r="12" spans="1:8">
      <c r="A12" s="11"/>
      <c r="B12" s="10">
        <v>44881</v>
      </c>
      <c r="C12" s="10">
        <v>44895</v>
      </c>
      <c r="D12" s="2">
        <v>181299</v>
      </c>
      <c r="E12" s="1">
        <f>VLOOKUP(D12,[2]Sheet1!$B$2:$C$91,2,0)</f>
        <v>9918039</v>
      </c>
      <c r="F12" s="7" t="s">
        <v>30</v>
      </c>
      <c r="G12" s="1">
        <v>198</v>
      </c>
      <c r="H12" s="8" t="s">
        <v>22</v>
      </c>
    </row>
    <row r="13" spans="1:8">
      <c r="A13" s="11"/>
      <c r="B13" s="10">
        <v>44881</v>
      </c>
      <c r="C13" s="10">
        <v>44895</v>
      </c>
      <c r="D13" s="2">
        <v>181297</v>
      </c>
      <c r="E13" s="1">
        <f>VLOOKUP(D13,[2]Sheet1!$B$2:$C$91,2,0)</f>
        <v>9918040</v>
      </c>
      <c r="F13" s="7" t="s">
        <v>31</v>
      </c>
      <c r="G13" s="1">
        <v>188</v>
      </c>
      <c r="H13" s="8" t="s">
        <v>22</v>
      </c>
    </row>
    <row r="14" spans="1:8">
      <c r="A14" s="11"/>
      <c r="B14" s="10">
        <v>44881</v>
      </c>
      <c r="C14" s="10">
        <v>44895</v>
      </c>
      <c r="D14" s="2">
        <v>215787</v>
      </c>
      <c r="E14" s="1">
        <f>VLOOKUP(D14,[2]Sheet1!$B$2:$C$91,2,0)</f>
        <v>9918043</v>
      </c>
      <c r="F14" s="7" t="s">
        <v>32</v>
      </c>
      <c r="G14" s="1">
        <v>168</v>
      </c>
      <c r="H14" s="8" t="s">
        <v>22</v>
      </c>
    </row>
    <row r="15" spans="1:8">
      <c r="A15" s="11"/>
      <c r="B15" s="10">
        <v>44881</v>
      </c>
      <c r="C15" s="10">
        <v>44895</v>
      </c>
      <c r="D15" s="2">
        <v>237011</v>
      </c>
      <c r="E15" s="1">
        <f>VLOOKUP(D15,[2]Sheet1!$B$2:$C$91,2,0)</f>
        <v>9918077</v>
      </c>
      <c r="F15" s="7" t="s">
        <v>33</v>
      </c>
      <c r="G15" s="1">
        <v>28</v>
      </c>
      <c r="H15" s="8" t="s">
        <v>22</v>
      </c>
    </row>
    <row r="16" spans="1:8">
      <c r="A16" s="12"/>
      <c r="B16" s="10">
        <v>44881</v>
      </c>
      <c r="C16" s="10">
        <v>44895</v>
      </c>
      <c r="D16" s="2">
        <v>215791</v>
      </c>
      <c r="E16" s="1">
        <f>VLOOKUP(D16,[2]Sheet1!$B$2:$C$91,2,0)</f>
        <v>9918133</v>
      </c>
      <c r="F16" s="7" t="s">
        <v>34</v>
      </c>
      <c r="G16" s="1">
        <v>68</v>
      </c>
      <c r="H16" s="8" t="s">
        <v>22</v>
      </c>
    </row>
    <row r="17" ht="56.25" spans="1:9">
      <c r="A17" s="7" t="s">
        <v>35</v>
      </c>
      <c r="B17" s="10">
        <v>44881</v>
      </c>
      <c r="C17" s="10">
        <v>44895</v>
      </c>
      <c r="D17" s="2">
        <v>236580</v>
      </c>
      <c r="E17" s="1">
        <f>VLOOKUP(D17,[2]Sheet1!$B$2:$C$91,2,0)</f>
        <v>9918072</v>
      </c>
      <c r="F17" s="7" t="s">
        <v>36</v>
      </c>
      <c r="G17" s="1">
        <v>45</v>
      </c>
      <c r="H17" s="8" t="s">
        <v>37</v>
      </c>
      <c r="I17" s="16" t="s">
        <v>39</v>
      </c>
    </row>
  </sheetData>
  <mergeCells count="4">
    <mergeCell ref="A1:H1"/>
    <mergeCell ref="A3:A5"/>
    <mergeCell ref="A6:A8"/>
    <mergeCell ref="A9:A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2022-11-15T03:46:00Z</dcterms:created>
  <dcterms:modified xsi:type="dcterms:W3CDTF">2022-11-16T04:07:16Z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F04A4ABA3034466FA5C49F4C7F99E030</vt:lpwstr>
  </property>
  <property fmtid="{D5CDD505-2E9C-101B-9397-08002B2CF9AE}" pid="3" name="KSOProductBuildVer">
    <vt:lpwstr>2052-11.1.0.12763</vt:lpwstr>
  </property>
</Properties>
</file>