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0" activeTab="1"/>
  </bookViews>
  <sheets>
    <sheet name="分门店患教明细" sheetId="1" r:id="rId1"/>
    <sheet name="分门店任务情况及处罚" sheetId="4" r:id="rId2"/>
    <sheet name="分片区任务情况" sheetId="3" r:id="rId3"/>
    <sheet name="分人员加分明细" sheetId="2" r:id="rId4"/>
    <sheet name="奖惩规则" sheetId="5" r:id="rId5"/>
  </sheets>
  <definedNames>
    <definedName name="_xlnm._FilterDatabase" localSheetId="0" hidden="1">分门店患教明细!$A$1:$W$85</definedName>
    <definedName name="_xlnm._FilterDatabase" localSheetId="1" hidden="1">分门店任务情况及处罚!$A$2:$Q$143</definedName>
    <definedName name="_xlnm._FilterDatabase" localSheetId="3" hidden="1">分人员加分明细!$A$1:$O$189</definedName>
  </definedNames>
  <calcPr calcId="144525"/>
</workbook>
</file>

<file path=xl/sharedStrings.xml><?xml version="1.0" encoding="utf-8"?>
<sst xmlns="http://schemas.openxmlformats.org/spreadsheetml/2006/main" count="3050" uniqueCount="668">
  <si>
    <t>月份</t>
  </si>
  <si>
    <t>日期</t>
  </si>
  <si>
    <t>门店ID</t>
  </si>
  <si>
    <t>门店</t>
  </si>
  <si>
    <t>片区</t>
  </si>
  <si>
    <t>开展形式</t>
  </si>
  <si>
    <t>合作厂家</t>
  </si>
  <si>
    <t>疾病主题</t>
  </si>
  <si>
    <t>店长</t>
  </si>
  <si>
    <t>讲师</t>
  </si>
  <si>
    <t>备注</t>
  </si>
  <si>
    <t>患教人次</t>
  </si>
  <si>
    <t>检测人次</t>
  </si>
  <si>
    <t>门店当日销售</t>
  </si>
  <si>
    <t>相关产品销售</t>
  </si>
  <si>
    <t>销售数量</t>
  </si>
  <si>
    <t>是否有照片</t>
  </si>
  <si>
    <t>讲师加分</t>
  </si>
  <si>
    <t>店长加分</t>
  </si>
  <si>
    <t>员工加分</t>
  </si>
  <si>
    <t>厂家邀约奖励</t>
  </si>
  <si>
    <t>10月</t>
  </si>
  <si>
    <t>双楠店</t>
  </si>
  <si>
    <t>西门二片</t>
  </si>
  <si>
    <t>小班患教</t>
  </si>
  <si>
    <t>高血脂的健康教育</t>
  </si>
  <si>
    <t>张雪2</t>
  </si>
  <si>
    <t>张雪</t>
  </si>
  <si>
    <t>检测、患教</t>
  </si>
  <si>
    <t>是</t>
  </si>
  <si>
    <t>讲师为店长</t>
  </si>
  <si>
    <t>大石西路店</t>
  </si>
  <si>
    <t>毛玉</t>
  </si>
  <si>
    <t>银河北街店</t>
  </si>
  <si>
    <t>西门一片</t>
  </si>
  <si>
    <t>糖尿病饮食与运动</t>
  </si>
  <si>
    <t>代志斌</t>
  </si>
  <si>
    <t>算任务不加分</t>
  </si>
  <si>
    <t>浦阳路</t>
  </si>
  <si>
    <t>都江堰片区</t>
  </si>
  <si>
    <t>高血压的健康教育</t>
  </si>
  <si>
    <t>周有惠</t>
  </si>
  <si>
    <t>新津武阳西路店</t>
  </si>
  <si>
    <t>新津片区</t>
  </si>
  <si>
    <t>祁荣</t>
  </si>
  <si>
    <t>中和大道店</t>
  </si>
  <si>
    <t>东南片区</t>
  </si>
  <si>
    <t>厂家主导</t>
  </si>
  <si>
    <t>鱼跃</t>
  </si>
  <si>
    <t>免费检测血压，血糖</t>
  </si>
  <si>
    <t>李平</t>
  </si>
  <si>
    <t>厂家</t>
  </si>
  <si>
    <t>万和北路店</t>
  </si>
  <si>
    <t>北门片区</t>
  </si>
  <si>
    <t>糖尿病管理科普讲座</t>
  </si>
  <si>
    <t>廖红</t>
  </si>
  <si>
    <t>厂家确认20人以上奖励</t>
  </si>
  <si>
    <t>问道西路店</t>
  </si>
  <si>
    <t>吴志海</t>
  </si>
  <si>
    <t>聚源路店</t>
  </si>
  <si>
    <t>高血压，糖尿病血糖监测</t>
  </si>
  <si>
    <t>何丽萍</t>
  </si>
  <si>
    <t>易永红</t>
  </si>
  <si>
    <t>讲师非店长</t>
  </si>
  <si>
    <t>邛崃中心店</t>
  </si>
  <si>
    <t>城郊一片</t>
  </si>
  <si>
    <t>刘燕</t>
  </si>
  <si>
    <t>泰和二街店</t>
  </si>
  <si>
    <t>云南白药</t>
  </si>
  <si>
    <t>云南白药患教活动（插花）</t>
  </si>
  <si>
    <t>李蕊如</t>
  </si>
  <si>
    <t>35盒</t>
  </si>
  <si>
    <t>新繁店</t>
  </si>
  <si>
    <t>黄雨</t>
  </si>
  <si>
    <t>潘家街店</t>
  </si>
  <si>
    <t>闵巧</t>
  </si>
  <si>
    <t>东昌路店</t>
  </si>
  <si>
    <t>拜耳</t>
  </si>
  <si>
    <t>正确认识房颤</t>
  </si>
  <si>
    <t>舒海燕</t>
  </si>
  <si>
    <t>桃源店</t>
  </si>
  <si>
    <t>锌钙特</t>
  </si>
  <si>
    <t>田兰</t>
  </si>
  <si>
    <t>土龙路店</t>
  </si>
  <si>
    <t>丽珠</t>
  </si>
  <si>
    <t>幽门螺旋杆菌检测</t>
  </si>
  <si>
    <t>刘新</t>
  </si>
  <si>
    <t>1盒</t>
  </si>
  <si>
    <t>红星店</t>
  </si>
  <si>
    <t>王进</t>
  </si>
  <si>
    <t>孙霁野</t>
  </si>
  <si>
    <t>通达店</t>
  </si>
  <si>
    <t>付曦</t>
  </si>
  <si>
    <t>邛崃翠荫店</t>
  </si>
  <si>
    <t>任姗姗</t>
  </si>
  <si>
    <t>陈礼凤</t>
  </si>
  <si>
    <t>景中路店</t>
  </si>
  <si>
    <t>杨科</t>
  </si>
  <si>
    <t>晏祥春</t>
  </si>
  <si>
    <t>十二桥</t>
  </si>
  <si>
    <t>免费测量血压，血糖，吸氧</t>
  </si>
  <si>
    <t>辜瑞琪</t>
  </si>
  <si>
    <t>3台</t>
  </si>
  <si>
    <t>大邑潘家街店</t>
  </si>
  <si>
    <t>血糖血压监测</t>
  </si>
  <si>
    <t>蜀辉路店</t>
  </si>
  <si>
    <t>正大制药</t>
  </si>
  <si>
    <t>免费检测骨密度</t>
  </si>
  <si>
    <t>潘恒旭</t>
  </si>
  <si>
    <t>6盒</t>
  </si>
  <si>
    <t>凤凰大道店</t>
  </si>
  <si>
    <t>高血压糖尿病监测</t>
  </si>
  <si>
    <t>万义丽</t>
  </si>
  <si>
    <t>金带店</t>
  </si>
  <si>
    <t>崇州片区</t>
  </si>
  <si>
    <t>太极绵阳</t>
  </si>
  <si>
    <t>糖尿病的饮食与运动</t>
  </si>
  <si>
    <t>陈凤珍</t>
  </si>
  <si>
    <t>王依纯</t>
  </si>
  <si>
    <t>华泰店</t>
  </si>
  <si>
    <t>心脑血管疾病科普</t>
  </si>
  <si>
    <t>段文秀</t>
  </si>
  <si>
    <t>彭庆</t>
  </si>
  <si>
    <t>20盒</t>
  </si>
  <si>
    <t>步长</t>
  </si>
  <si>
    <t>如何预防动脉粥样硬化</t>
  </si>
  <si>
    <t>5盒</t>
  </si>
  <si>
    <t>永康东路</t>
  </si>
  <si>
    <t>桐君阁</t>
  </si>
  <si>
    <t>不同人群如何正确补钙</t>
  </si>
  <si>
    <t>胡建梅</t>
  </si>
  <si>
    <t>18盒</t>
  </si>
  <si>
    <t>杏林路店</t>
  </si>
  <si>
    <t>高血压病健康教育</t>
  </si>
  <si>
    <t>戚彩</t>
  </si>
  <si>
    <t>崇州中心店</t>
  </si>
  <si>
    <t>糖尿病并发症</t>
  </si>
  <si>
    <t>李婷</t>
  </si>
  <si>
    <t>五津西路二店</t>
  </si>
  <si>
    <t>朱春梅</t>
  </si>
  <si>
    <t>蜀望路店</t>
  </si>
  <si>
    <t>方晓敏</t>
  </si>
  <si>
    <t>崔家店</t>
  </si>
  <si>
    <t>城中片区</t>
  </si>
  <si>
    <t>气血康插花活动</t>
  </si>
  <si>
    <t>吴洪瑶</t>
  </si>
  <si>
    <t>插花教学体验活动</t>
  </si>
  <si>
    <t>12盒</t>
  </si>
  <si>
    <t>翔凤店</t>
  </si>
  <si>
    <t>杨文英</t>
  </si>
  <si>
    <t>旗舰店</t>
  </si>
  <si>
    <t>旗舰片区</t>
  </si>
  <si>
    <t>辉瑞</t>
  </si>
  <si>
    <t>公益患教活动</t>
  </si>
  <si>
    <t>谭庆娟</t>
  </si>
  <si>
    <t>谢琴</t>
  </si>
  <si>
    <t>络活喜9个，立普妥4盒</t>
  </si>
  <si>
    <t>童子街店</t>
  </si>
  <si>
    <t>月颜颜</t>
  </si>
  <si>
    <t>宝莲路店</t>
  </si>
  <si>
    <t>糖尿病的检测</t>
  </si>
  <si>
    <t>吴阳</t>
  </si>
  <si>
    <t>3盒</t>
  </si>
  <si>
    <t>大邑南街店</t>
  </si>
  <si>
    <t>牟彩云</t>
  </si>
  <si>
    <t>观音桥店</t>
  </si>
  <si>
    <t>动脉硬化检测</t>
  </si>
  <si>
    <t>袁咏梅</t>
  </si>
  <si>
    <t>新场店</t>
  </si>
  <si>
    <t>王茹</t>
  </si>
  <si>
    <t>27盒</t>
  </si>
  <si>
    <t>羊子山店</t>
  </si>
  <si>
    <t>高红华</t>
  </si>
  <si>
    <t>西林一街</t>
  </si>
  <si>
    <t>养肝护肝</t>
  </si>
  <si>
    <t>文淼</t>
  </si>
  <si>
    <t>医贸大道店</t>
  </si>
  <si>
    <t>唐倩</t>
  </si>
  <si>
    <t>李英</t>
  </si>
  <si>
    <t>清江东路</t>
  </si>
  <si>
    <t>康薇</t>
  </si>
  <si>
    <t>如何预防糖尿病</t>
  </si>
  <si>
    <t>胡艳弘</t>
  </si>
  <si>
    <t>范海英</t>
  </si>
  <si>
    <t>蜀州中路店</t>
  </si>
  <si>
    <t>彭勤</t>
  </si>
  <si>
    <t>兴义店</t>
  </si>
  <si>
    <t>张丹</t>
  </si>
  <si>
    <t>王燕丽</t>
  </si>
  <si>
    <t>东壕沟路店</t>
  </si>
  <si>
    <t>血糖、血压检测</t>
  </si>
  <si>
    <t>许静</t>
  </si>
  <si>
    <t>9盒</t>
  </si>
  <si>
    <t>温江店</t>
  </si>
  <si>
    <t>诺华</t>
  </si>
  <si>
    <t>诺华诺欣妥厂家“欣诺关爱“</t>
  </si>
  <si>
    <t>夏彩红</t>
  </si>
  <si>
    <t>240盒</t>
  </si>
  <si>
    <t>羊安店</t>
  </si>
  <si>
    <t>汪梦雨</t>
  </si>
  <si>
    <t>科华北路店</t>
  </si>
  <si>
    <t>熊雅洁</t>
  </si>
  <si>
    <t>都江堰中心店</t>
  </si>
  <si>
    <t>聂丽</t>
  </si>
  <si>
    <t>大邑元通店</t>
  </si>
  <si>
    <t>李秀辉</t>
  </si>
  <si>
    <t>金巷西街店</t>
  </si>
  <si>
    <t>叶程</t>
  </si>
  <si>
    <t>庆云南街店</t>
  </si>
  <si>
    <t>澳诺</t>
  </si>
  <si>
    <t>蔡旌晶</t>
  </si>
  <si>
    <t>尚贤坊</t>
  </si>
  <si>
    <t>涂思佩</t>
  </si>
  <si>
    <t>蒋润</t>
  </si>
  <si>
    <t>柳翠路店</t>
  </si>
  <si>
    <t>宋留艺</t>
  </si>
  <si>
    <t>施雪</t>
  </si>
  <si>
    <t>大邑北街店</t>
  </si>
  <si>
    <t>黄霞</t>
  </si>
  <si>
    <t>奎光店</t>
  </si>
  <si>
    <t>韩启敏</t>
  </si>
  <si>
    <t>邛崃洪川店</t>
  </si>
  <si>
    <t>杨平</t>
  </si>
  <si>
    <t>大邑东街店</t>
  </si>
  <si>
    <t>高血压健康教育</t>
  </si>
  <si>
    <t>杨丽</t>
  </si>
  <si>
    <t>刘秋菊</t>
  </si>
  <si>
    <t>五福桥东路店</t>
  </si>
  <si>
    <t>安宫节气养生</t>
  </si>
  <si>
    <t>黄娟</t>
  </si>
  <si>
    <t>马超东路店</t>
  </si>
  <si>
    <t>黄杨</t>
  </si>
  <si>
    <t>怀远二店</t>
  </si>
  <si>
    <t>糖尿病并发症的防治</t>
  </si>
  <si>
    <t>羊薇</t>
  </si>
  <si>
    <t>金马河店</t>
  </si>
  <si>
    <t>刘建芳</t>
  </si>
  <si>
    <t>沙渠店</t>
  </si>
  <si>
    <t>免费检查血压血糖，尿酸</t>
  </si>
  <si>
    <t>范阳</t>
  </si>
  <si>
    <t>沙河源店</t>
  </si>
  <si>
    <t>李秀芳</t>
  </si>
  <si>
    <t>万科店</t>
  </si>
  <si>
    <t>马雪</t>
  </si>
  <si>
    <t>厂家奖励100元</t>
  </si>
  <si>
    <t>三强西街药店</t>
  </si>
  <si>
    <t>黄兴中</t>
  </si>
  <si>
    <t>水杉街店</t>
  </si>
  <si>
    <t>以岭药业</t>
  </si>
  <si>
    <t>健康患教</t>
  </si>
  <si>
    <t>唐冬芳</t>
  </si>
  <si>
    <t>郫县一环路东南段店</t>
  </si>
  <si>
    <t>糖尿病注意事项</t>
  </si>
  <si>
    <t>邓红梅</t>
  </si>
  <si>
    <t>驷马桥</t>
  </si>
  <si>
    <t>节气养生安宫</t>
  </si>
  <si>
    <t>周燕</t>
  </si>
  <si>
    <t>邓双店</t>
  </si>
  <si>
    <t>部长</t>
  </si>
  <si>
    <t>心脑血管疾病知识科普</t>
  </si>
  <si>
    <t>张琴</t>
  </si>
  <si>
    <t>33盒</t>
  </si>
  <si>
    <t>浆洗街店</t>
  </si>
  <si>
    <t>阿斯利康</t>
  </si>
  <si>
    <t>三高主题</t>
  </si>
  <si>
    <t>毛静静</t>
  </si>
  <si>
    <t>房颤</t>
  </si>
  <si>
    <t>汇融名城</t>
  </si>
  <si>
    <t>江苏鱼跃</t>
  </si>
  <si>
    <t>血糖，血压监测</t>
  </si>
  <si>
    <t>安仁店</t>
  </si>
  <si>
    <t>李沙</t>
  </si>
  <si>
    <t>三江店</t>
  </si>
  <si>
    <t>秋季补钙</t>
  </si>
  <si>
    <t>骆素花</t>
  </si>
  <si>
    <t>大华店</t>
  </si>
  <si>
    <t>广盛原</t>
  </si>
  <si>
    <t>无</t>
  </si>
  <si>
    <t>李雪</t>
  </si>
  <si>
    <t>华油路店</t>
  </si>
  <si>
    <t>骨质疏松</t>
  </si>
  <si>
    <t>高玉</t>
  </si>
  <si>
    <t>杉板桥</t>
  </si>
  <si>
    <t>房颤疾病知识讲座</t>
  </si>
  <si>
    <t>殷岱菊</t>
  </si>
  <si>
    <t>西部店</t>
  </si>
  <si>
    <t>钙</t>
  </si>
  <si>
    <t>杨素芬</t>
  </si>
  <si>
    <t>检测，患教</t>
  </si>
  <si>
    <t>否</t>
  </si>
  <si>
    <t>对话专家，无“屑”可击</t>
  </si>
  <si>
    <t>北京诺华</t>
  </si>
  <si>
    <t>全面认识银屑病</t>
  </si>
  <si>
    <t>李春霄</t>
  </si>
  <si>
    <t>直播</t>
  </si>
  <si>
    <t>7月前为适应期，7月正式考核并计处罚，总场次达标不处罚/9-10月有患教场次未达标也不处罚/考虑9月疫情原因所有门店处罚只按照一场计算，若有问题联系慢病部办公室</t>
  </si>
  <si>
    <t>序号</t>
  </si>
  <si>
    <t>门店名称</t>
  </si>
  <si>
    <t>院边店</t>
  </si>
  <si>
    <t>建议讲师</t>
  </si>
  <si>
    <t>患教频次任务</t>
  </si>
  <si>
    <t>合计目标场次</t>
  </si>
  <si>
    <t>9-10月任务</t>
  </si>
  <si>
    <t>9-10月开展</t>
  </si>
  <si>
    <t>至10月应做场次</t>
  </si>
  <si>
    <t>至10月已做场次</t>
  </si>
  <si>
    <t>9-10月任务差额</t>
  </si>
  <si>
    <t>总场次差额</t>
  </si>
  <si>
    <t>处罚</t>
  </si>
  <si>
    <t>血糖仪分配</t>
  </si>
  <si>
    <t>备注（从7月计处罚）</t>
  </si>
  <si>
    <t>四川太极彭州市致和镇南三环路药店</t>
  </si>
  <si>
    <t>两月1场</t>
  </si>
  <si>
    <t>9-10月有任务差额</t>
  </si>
  <si>
    <t>医贸大道药店（从7月开始考核</t>
  </si>
  <si>
    <t>蔡小丽</t>
  </si>
  <si>
    <t>9-10月场次达标</t>
  </si>
  <si>
    <t>四川太极成华区驷马桥三路药店</t>
  </si>
  <si>
    <t>四川太极西部店</t>
  </si>
  <si>
    <t>周娟</t>
  </si>
  <si>
    <t>四川太极沙河源药店</t>
  </si>
  <si>
    <t>四川太极金牛区五福桥东路药店</t>
  </si>
  <si>
    <t>四川太极大邑县安仁镇千禧街药店</t>
  </si>
  <si>
    <t>每月1场</t>
  </si>
  <si>
    <t>9-10月有患教场次未达标也不处罚</t>
  </si>
  <si>
    <t>四川太极大邑县新场镇文昌街药店</t>
  </si>
  <si>
    <t>黄梅</t>
  </si>
  <si>
    <t>四川太极大邑晋原街道金巷西街药店</t>
  </si>
  <si>
    <t>四川太极大邑县观音阁街西段店</t>
  </si>
  <si>
    <t>熊小玲</t>
  </si>
  <si>
    <t>四川太极邛崃市临邛镇长安大道药店</t>
  </si>
  <si>
    <t>四川太极邛崃市临邛镇翠荫街药店</t>
  </si>
  <si>
    <t>晋原街道蜀望路药店（从7月开始考核</t>
  </si>
  <si>
    <t>晋原街道南街药店（从7月开始考核</t>
  </si>
  <si>
    <t>元通路南段药店（从7月开始考核</t>
  </si>
  <si>
    <t>四川太极金丝街药店</t>
  </si>
  <si>
    <t>四川太极武侯区倪家桥路药店</t>
  </si>
  <si>
    <t>江元梅</t>
  </si>
  <si>
    <t>总场次达标不处罚</t>
  </si>
  <si>
    <t>四川太极成华区培华东路药店</t>
  </si>
  <si>
    <t>曾凤</t>
  </si>
  <si>
    <t>四川太极成华区水碾河路药店</t>
  </si>
  <si>
    <t>四川太极崇州中心店</t>
  </si>
  <si>
    <t>曹琼</t>
  </si>
  <si>
    <t>怀远镇文井北路药店（从7月开始考核</t>
  </si>
  <si>
    <t>四川太极高新区中和大道药店</t>
  </si>
  <si>
    <t>蒋雪琴</t>
  </si>
  <si>
    <t>四川太极高新区中和公济桥路药店</t>
  </si>
  <si>
    <t>张建</t>
  </si>
  <si>
    <t>四川太极高新区剑南大道药店</t>
  </si>
  <si>
    <t>杨秀娟</t>
  </si>
  <si>
    <t>四川太极高新区泰和二街药店</t>
  </si>
  <si>
    <t>华泰路二药店（从7月开始考核</t>
  </si>
  <si>
    <t>四川太极都江堰药店</t>
  </si>
  <si>
    <t>四川太极都江堰聚源镇药店</t>
  </si>
  <si>
    <t>四川太极青羊区童子街药店</t>
  </si>
  <si>
    <t>四川太极武侯区丝竹路药店</t>
  </si>
  <si>
    <t>四川太极青羊区大石西路药店</t>
  </si>
  <si>
    <t>朱晓桃</t>
  </si>
  <si>
    <t>四川太极武侯区大华街药店</t>
  </si>
  <si>
    <t>四川太极武侯区双楠路药店</t>
  </si>
  <si>
    <t>魏秀芳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</si>
  <si>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</si>
  <si>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</si>
  <si>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</si>
  <si>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</si>
  <si>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四川太极青羊区金祥路药店</t>
  </si>
  <si>
    <t>四川太极青羊区蜀源路药店</t>
  </si>
  <si>
    <t>四川太极高新区天顺路药店</t>
  </si>
  <si>
    <t>四川太极武侯区长寿路药店</t>
  </si>
  <si>
    <t>四川太极高新区紫薇东路药店</t>
  </si>
  <si>
    <t>四川太极金牛区花照壁中横街药店</t>
  </si>
  <si>
    <t>四川太极金牛区沙湾东一路药店</t>
  </si>
  <si>
    <t>四川太极兴义镇万兴路药店</t>
  </si>
  <si>
    <t>王燕丽/刘芬/朱春梅</t>
  </si>
  <si>
    <t>四川太极新津县五津镇武阳西路药店</t>
  </si>
  <si>
    <t>祁荣/刘芬</t>
  </si>
  <si>
    <t>四川太极新津县五津镇五津西路二药房</t>
  </si>
  <si>
    <t>四川太极都江堰市永丰街道宝莲路药店</t>
  </si>
  <si>
    <t>四川太极新都区新繁镇繁江北路药店</t>
  </si>
  <si>
    <t>四川太极新都区马超东路店</t>
  </si>
  <si>
    <t>四川太极新都区新都街道万和北路药店</t>
  </si>
  <si>
    <t>四川太极红星店</t>
  </si>
  <si>
    <t>曾凤/中医医生</t>
  </si>
  <si>
    <t>四川太极成华区华油路药店</t>
  </si>
  <si>
    <t>四川太极成华区二环路北四段药店（汇融名城）</t>
  </si>
  <si>
    <t>黄玲</t>
  </si>
  <si>
    <t>四川太极成华区羊子山西路药店（兴元华盛）</t>
  </si>
  <si>
    <t>四川太极成华区西林一街药店</t>
  </si>
  <si>
    <t>四川太极成华区东昌路一药店</t>
  </si>
  <si>
    <t>四川太极大邑县晋原镇子龙路店</t>
  </si>
  <si>
    <t>9-10月有任务差额，疫情原因处罚只处罚一场</t>
  </si>
  <si>
    <t>四川太极大邑县晋源镇东壕沟段药店</t>
  </si>
  <si>
    <t>四川太极大邑县沙渠镇方圆路药店</t>
  </si>
  <si>
    <t>四川太极大邑县晋原镇通达东路五段药店</t>
  </si>
  <si>
    <t>四川太极大邑县晋原镇内蒙古大道桃源药店</t>
  </si>
  <si>
    <t>四川太极大邑县晋原镇东街药店</t>
  </si>
  <si>
    <t>四川太极大邑县晋原镇潘家街药店</t>
  </si>
  <si>
    <t>四川太极大邑县晋原镇北街药店</t>
  </si>
  <si>
    <t>四川太极邛崃中心药店</t>
  </si>
  <si>
    <t>四川太极邛崃市临邛镇洪川小区药店</t>
  </si>
  <si>
    <t>四川太极邛崃市羊安镇永康大道药店</t>
  </si>
  <si>
    <t>四川太极邛崃市文君街道杏林路药店</t>
  </si>
  <si>
    <t>四川太极通盈街药店</t>
  </si>
  <si>
    <t>四川太极青羊区北东街店</t>
  </si>
  <si>
    <t>四川太极武侯区科华街药店</t>
  </si>
  <si>
    <t>四川太极郫县郫筒镇一环路东南段药店</t>
  </si>
  <si>
    <t>邹东梅</t>
  </si>
  <si>
    <t>四川太极锦江区劼人路药店</t>
  </si>
  <si>
    <t>四川太极郫县郫筒镇东大街药店</t>
  </si>
  <si>
    <t>四川太极青羊区青龙街药店</t>
  </si>
  <si>
    <t>高文棋</t>
  </si>
  <si>
    <t>四川太极锦江区观音桥街药店</t>
  </si>
  <si>
    <t>四川太极锦江区水杉街药店</t>
  </si>
  <si>
    <t>四川太极锦江区宏济中路药店</t>
  </si>
  <si>
    <t>四川太极锦江区静沙南路药店</t>
  </si>
  <si>
    <t>四川太极锦江区柳翠路药店</t>
  </si>
  <si>
    <t>四川太极成华杉板桥南一路店</t>
  </si>
  <si>
    <t>四川太极成华区崔家店路药店</t>
  </si>
  <si>
    <t>四川太极锦江区榕声路店</t>
  </si>
  <si>
    <t>四川太极双林路药店</t>
  </si>
  <si>
    <t>四川太极怀远店</t>
  </si>
  <si>
    <t>四川太极金带街药店</t>
  </si>
  <si>
    <t>四川太极崇州市崇阳镇尚贤坊街药店</t>
  </si>
  <si>
    <t>四川太极崇州市崇阳镇永康东路药店</t>
  </si>
  <si>
    <t>四川太极崇州市崇阳镇蜀州中路药店</t>
  </si>
  <si>
    <t>四川太极新园大道药店</t>
  </si>
  <si>
    <t>四川太极新乐中街药店</t>
  </si>
  <si>
    <t>四川太极高新区锦城大道药店</t>
  </si>
  <si>
    <t>四川太极双流县西航港街道锦华路一段药店</t>
  </si>
  <si>
    <t>四川太极成华区万科路药店</t>
  </si>
  <si>
    <t>四川太极成华区华泰路药店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</si>
  <si>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</si>
  <si>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</si>
  <si>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</si>
  <si>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</si>
  <si>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四川太极成华区金马河路药店</t>
  </si>
  <si>
    <t>四川太极高新区新下街药店</t>
  </si>
  <si>
    <t>四川太极三江店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</si>
  <si>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</si>
  <si>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</si>
  <si>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</si>
  <si>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</si>
  <si>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四川太极都江堰市蒲阳路药店</t>
  </si>
  <si>
    <t>四川太极武侯区科华北路药店</t>
  </si>
  <si>
    <t>成都成汉太极大药房有限公司</t>
  </si>
  <si>
    <t>四川太极成都高新区元华二巷药店</t>
  </si>
  <si>
    <t>四川太极温江店</t>
  </si>
  <si>
    <t>四川太极温江区公平街道江安路药店</t>
  </si>
  <si>
    <t>四川太极大药房连锁有限公司武侯区聚萃街药店</t>
  </si>
  <si>
    <t>四川太极青羊区蜀辉路药店</t>
  </si>
  <si>
    <t>四川太极青羊区光华北五路药店</t>
  </si>
  <si>
    <t>四川太极高新天久北巷药店</t>
  </si>
  <si>
    <t>四川太极光华药店</t>
  </si>
  <si>
    <t>魏津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</si>
  <si>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</si>
  <si>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</si>
  <si>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</si>
  <si>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</si>
  <si>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</si>
  <si>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四川太极青羊区十二桥药店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</si>
  <si>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</si>
  <si>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</si>
  <si>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</si>
  <si>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</si>
  <si>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</si>
  <si>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</si>
  <si>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</si>
  <si>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四川太极武侯区大悦路药店</t>
  </si>
  <si>
    <t>四川太极金牛区银沙路药店</t>
  </si>
  <si>
    <t>四川太极金牛区花照壁药店</t>
  </si>
  <si>
    <t>四川太极五津西路药店</t>
  </si>
  <si>
    <t>四川太极新津邓双镇岷江店</t>
  </si>
  <si>
    <t>郑红艳</t>
  </si>
  <si>
    <t>四川太极浆洗街药店</t>
  </si>
  <si>
    <t>每月2场</t>
  </si>
  <si>
    <t>四川太极旗舰店</t>
  </si>
  <si>
    <t>每月4场</t>
  </si>
  <si>
    <t>四川太极庆云南街药店（与旗舰店合并考核</t>
  </si>
  <si>
    <t>四川太极梨花街药店（与旗舰店合并考核</t>
  </si>
  <si>
    <t>片区名称</t>
  </si>
  <si>
    <t>全年任务</t>
  </si>
  <si>
    <t>月均</t>
  </si>
  <si>
    <t>3-4月</t>
  </si>
  <si>
    <t>5月</t>
  </si>
  <si>
    <t>6月</t>
  </si>
  <si>
    <t>7月</t>
  </si>
  <si>
    <t>8月</t>
  </si>
  <si>
    <t>合计</t>
  </si>
  <si>
    <t>全年差异</t>
  </si>
  <si>
    <t>总计</t>
  </si>
  <si>
    <t>部门</t>
  </si>
  <si>
    <t>姓名</t>
  </si>
  <si>
    <t>人员ID</t>
  </si>
  <si>
    <t>职务</t>
  </si>
  <si>
    <t>是否正式</t>
  </si>
  <si>
    <t>性别</t>
  </si>
  <si>
    <t>个人加分</t>
  </si>
  <si>
    <t>正式员工</t>
  </si>
  <si>
    <t>女</t>
  </si>
  <si>
    <t>慢病专员</t>
  </si>
  <si>
    <t>吴凤兰</t>
  </si>
  <si>
    <t>副店长</t>
  </si>
  <si>
    <t>余志彬</t>
  </si>
  <si>
    <t>健康顾问</t>
  </si>
  <si>
    <t>男</t>
  </si>
  <si>
    <t>黄长菊</t>
  </si>
  <si>
    <t>张娟娟</t>
  </si>
  <si>
    <t>中药柜组长</t>
  </si>
  <si>
    <t>严善群</t>
  </si>
  <si>
    <t>陈慧</t>
  </si>
  <si>
    <t>2场</t>
  </si>
  <si>
    <t>赵芳娟</t>
  </si>
  <si>
    <t>慢病管理专员</t>
  </si>
  <si>
    <t>刘月琴</t>
  </si>
  <si>
    <t>试用期</t>
  </si>
  <si>
    <t>王晓雁</t>
  </si>
  <si>
    <t>彭关敏</t>
  </si>
  <si>
    <t>马昕</t>
  </si>
  <si>
    <t>退休返聘</t>
  </si>
  <si>
    <t>阳玲</t>
  </si>
  <si>
    <t>邱运丽</t>
  </si>
  <si>
    <t>郑欣慧</t>
  </si>
  <si>
    <t>谢玉涛</t>
  </si>
  <si>
    <t>高车一路店</t>
  </si>
  <si>
    <t>胡建兴</t>
  </si>
  <si>
    <t>蒋小琼</t>
  </si>
  <si>
    <t>羊子山西路店</t>
  </si>
  <si>
    <t>王波</t>
  </si>
  <si>
    <t>罗晓梅</t>
  </si>
  <si>
    <t>文红梅</t>
  </si>
  <si>
    <t>新都马超东路</t>
  </si>
  <si>
    <t>罗丹1</t>
  </si>
  <si>
    <t>新都新繁店</t>
  </si>
  <si>
    <t>唐阳</t>
  </si>
  <si>
    <t>曾洁</t>
  </si>
  <si>
    <t>西林一街店</t>
  </si>
  <si>
    <t>吴成芬</t>
  </si>
  <si>
    <t>新都万和北路店</t>
  </si>
  <si>
    <t xml:space="preserve"> 店长</t>
  </si>
  <si>
    <t>欧玲</t>
  </si>
  <si>
    <t>赖春梅</t>
  </si>
  <si>
    <t>东昌一路店</t>
  </si>
  <si>
    <t>朱俐颖</t>
  </si>
  <si>
    <t>清江东路店</t>
  </si>
  <si>
    <t>代曾莲</t>
  </si>
  <si>
    <t>何英1</t>
  </si>
  <si>
    <t>姚丽娜</t>
  </si>
  <si>
    <t>青羊区十二桥店</t>
  </si>
  <si>
    <t>冯莉</t>
  </si>
  <si>
    <t>向丽容</t>
  </si>
  <si>
    <t>曾宣悦</t>
  </si>
  <si>
    <t>林思敏</t>
  </si>
  <si>
    <t>刘芳</t>
  </si>
  <si>
    <t>徐涛芳</t>
  </si>
  <si>
    <t>大华街店</t>
  </si>
  <si>
    <t>付菊英</t>
  </si>
  <si>
    <t>覃朱冯</t>
  </si>
  <si>
    <t>张星玉</t>
  </si>
  <si>
    <t>唐丽</t>
  </si>
  <si>
    <t>陈娟</t>
  </si>
  <si>
    <t>罗月月</t>
  </si>
  <si>
    <t>杉板桥店</t>
  </si>
  <si>
    <t>蒋晴</t>
  </si>
  <si>
    <t>杨伟钰</t>
  </si>
  <si>
    <t>李馨怡</t>
  </si>
  <si>
    <t>锦江区水杉街店</t>
  </si>
  <si>
    <t>胡光宾</t>
  </si>
  <si>
    <t>高榕</t>
  </si>
  <si>
    <t>锦江区柳翠路店</t>
  </si>
  <si>
    <t>李倩</t>
  </si>
  <si>
    <t>王芳2</t>
  </si>
  <si>
    <t>陈梦露</t>
  </si>
  <si>
    <t>解超碧</t>
  </si>
  <si>
    <t>成华区华泰路</t>
  </si>
  <si>
    <t>张天英</t>
  </si>
  <si>
    <t>李桂芳</t>
  </si>
  <si>
    <t>刘春花</t>
  </si>
  <si>
    <t>双流区三强西街药店</t>
  </si>
  <si>
    <t>任红艳</t>
  </si>
  <si>
    <t>李银萍</t>
  </si>
  <si>
    <t>金马河路店</t>
  </si>
  <si>
    <t>杜雨娟</t>
  </si>
  <si>
    <t>蒋润1</t>
  </si>
  <si>
    <t>古素琼</t>
  </si>
  <si>
    <t>金敏霜</t>
  </si>
  <si>
    <t>刘星月</t>
  </si>
  <si>
    <t>大邑东壕沟店</t>
  </si>
  <si>
    <t>彭蓉</t>
  </si>
  <si>
    <t>邛崃凤凰大道店</t>
  </si>
  <si>
    <t>大邑安仁镇千禧街药店</t>
  </si>
  <si>
    <t>李沙1</t>
  </si>
  <si>
    <t>张群</t>
  </si>
  <si>
    <t>大邑沙渠镇店</t>
  </si>
  <si>
    <t>严蓉</t>
  </si>
  <si>
    <t>马香容</t>
  </si>
  <si>
    <t>大邑通达店</t>
  </si>
  <si>
    <t>唐礼萍</t>
  </si>
  <si>
    <t>大邑新场镇店</t>
  </si>
  <si>
    <t>刘娟</t>
  </si>
  <si>
    <t>邛崃洪川小区店</t>
  </si>
  <si>
    <t>高星宇</t>
  </si>
  <si>
    <t>马婷婷</t>
  </si>
  <si>
    <t>邛崃羊安镇店</t>
  </si>
  <si>
    <t>闵雪</t>
  </si>
  <si>
    <t>大邑内蒙古桃源店</t>
  </si>
  <si>
    <t>郭益</t>
  </si>
  <si>
    <t>徐双秀</t>
  </si>
  <si>
    <t>邛崃翠荫街店</t>
  </si>
  <si>
    <t>3场</t>
  </si>
  <si>
    <t>黄梅2</t>
  </si>
  <si>
    <t>李燕霞</t>
  </si>
  <si>
    <t>王李秋</t>
  </si>
  <si>
    <t>李宋琴</t>
  </si>
  <si>
    <t>大邑金巷西街店</t>
  </si>
  <si>
    <t>徐志强</t>
  </si>
  <si>
    <t>朱欢</t>
  </si>
  <si>
    <t>大邑元通路店</t>
  </si>
  <si>
    <t>王鹏</t>
  </si>
  <si>
    <t>崇州怀远二店</t>
  </si>
  <si>
    <t>崇州三江店</t>
  </si>
  <si>
    <t>崇州金带街店</t>
  </si>
  <si>
    <t>崇州尚贤坊店</t>
  </si>
  <si>
    <t>蒋润2</t>
  </si>
  <si>
    <t>崇州永康东路店</t>
  </si>
  <si>
    <t>翁尼阿呷莫</t>
  </si>
  <si>
    <t>崇州蜀州中路店</t>
  </si>
  <si>
    <t>邓莎</t>
  </si>
  <si>
    <t>新津兴义店</t>
  </si>
  <si>
    <t>庄静</t>
  </si>
  <si>
    <t>新津邓双店</t>
  </si>
  <si>
    <t>张琴1</t>
  </si>
  <si>
    <t>江润萍</t>
  </si>
  <si>
    <t>张飘</t>
  </si>
  <si>
    <t>武阳西路店</t>
  </si>
  <si>
    <t>李迎新</t>
  </si>
  <si>
    <t>五津西路2店</t>
  </si>
  <si>
    <t>周香</t>
  </si>
  <si>
    <t>都江堰中心药店</t>
  </si>
  <si>
    <t>苗凯</t>
  </si>
  <si>
    <t>都江堰片区片区主管</t>
  </si>
  <si>
    <t>詹少洋</t>
  </si>
  <si>
    <t>都江堰景中店</t>
  </si>
  <si>
    <t>都江堰奎光中段</t>
  </si>
  <si>
    <t>陈蓉</t>
  </si>
  <si>
    <t>都江堰翔凤路</t>
  </si>
  <si>
    <t>乐良清</t>
  </si>
  <si>
    <t>都江堰问道西路</t>
  </si>
  <si>
    <t>代富群</t>
  </si>
  <si>
    <t>都江堰聚源镇中心街联建房药店</t>
  </si>
  <si>
    <t>易月红</t>
  </si>
  <si>
    <t>都江堰蒲阳路店</t>
  </si>
  <si>
    <t>李燕</t>
  </si>
  <si>
    <t>都江堰宝莲路店</t>
  </si>
  <si>
    <t>贾益娟</t>
  </si>
  <si>
    <t>规模</t>
  </si>
  <si>
    <r>
      <rPr>
        <b/>
        <sz val="11"/>
        <color theme="1"/>
        <rFont val="宋体"/>
        <charset val="134"/>
      </rPr>
      <t>讲师    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</si>
  <si>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门店店长（分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</si>
  <si>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门店员工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</si>
  <si>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sz val="11"/>
        <color theme="1"/>
        <rFont val="Calibri"/>
        <charset val="134"/>
      </rPr>
      <t>30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</si>
  <si>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</si>
  <si>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人以上</t>
    </r>
  </si>
  <si>
    <t>完成当月（两月）任务的门店可获得对应积分奖励</t>
  </si>
  <si>
    <t>厂家联合开展，支付讲者费用及邀约奖励的不再积分</t>
  </si>
  <si>
    <t>讲师若为本店店长/员工，积分奖励就高不就低，不予重复奖励</t>
  </si>
  <si>
    <t>门店患教任务完成率与该店当年度金牌店长考评挂钩，总评分占比15%</t>
  </si>
  <si>
    <r>
      <rPr>
        <b/>
        <sz val="11"/>
        <rFont val="宋体"/>
        <charset val="134"/>
        <scheme val="minor"/>
      </rPr>
      <t>处罚：</t>
    </r>
    <r>
      <rPr>
        <sz val="11"/>
        <rFont val="宋体"/>
        <charset val="134"/>
        <scheme val="minor"/>
      </rPr>
      <t>慢病部每月统计实际完成数量，未完成当月（两月）任务指标的门店，按30元/场处罚</t>
    </r>
  </si>
  <si>
    <t>片区当月患教任务完成情况与片长当月个人绩效挂钩，差1场扣0.5分，上限为4分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</si>
</sst>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* #,##0.00;* \-#,##0.00;* &quot;-&quot;??;@"/>
    <numFmt numFmtId="178" formatCode="0_);[Red]\(0\)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12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b/>
      <sz val="12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theme="1"/>
      <name val="Calibri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8" applyNumberFormat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4" fillId="0" borderId="0"/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5" fillId="0" borderId="0"/>
    <xf numFmtId="0" fontId="44" fillId="0" borderId="0">
      <alignment vertical="center"/>
    </xf>
    <xf numFmtId="0" fontId="44" fillId="0" borderId="0"/>
    <xf numFmtId="0" fontId="44" fillId="0" borderId="0"/>
  </cellStyleXfs>
  <cellXfs count="157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45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2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3" fillId="0" borderId="3" xfId="0" applyFont="1" applyFill="1" applyBorder="1" applyAlignment="1" applyProtection="1">
      <alignment horizontal="left" vertical="center" wrapText="1"/>
    </xf>
    <xf numFmtId="0" fontId="24" fillId="0" borderId="5" xfId="0" applyFont="1" applyFill="1" applyBorder="1" applyAlignment="1" applyProtection="1">
      <alignment horizontal="left" vertical="center"/>
    </xf>
    <xf numFmtId="0" fontId="24" fillId="0" borderId="3" xfId="0" applyFont="1" applyFill="1" applyBorder="1" applyAlignment="1" applyProtection="1">
      <alignment horizontal="left" vertical="center"/>
    </xf>
    <xf numFmtId="4" fontId="24" fillId="0" borderId="3" xfId="0" applyNumberFormat="1" applyFont="1" applyFill="1" applyBorder="1" applyAlignment="1" applyProtection="1">
      <alignment horizontal="left" vertical="center"/>
    </xf>
    <xf numFmtId="4" fontId="24" fillId="0" borderId="5" xfId="0" applyNumberFormat="1" applyFont="1" applyFill="1" applyBorder="1" applyAlignment="1" applyProtection="1">
      <alignment horizontal="left" vertical="center"/>
    </xf>
    <xf numFmtId="0" fontId="24" fillId="0" borderId="7" xfId="0" applyFont="1" applyFill="1" applyBorder="1" applyAlignment="1" applyProtection="1">
      <alignment horizontal="left" vertical="center"/>
    </xf>
    <xf numFmtId="4" fontId="24" fillId="0" borderId="7" xfId="0" applyNumberFormat="1" applyFont="1" applyFill="1" applyBorder="1" applyAlignment="1" applyProtection="1">
      <alignment horizontal="left" vertical="center"/>
    </xf>
    <xf numFmtId="0" fontId="24" fillId="0" borderId="3" xfId="0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left" vertical="center"/>
    </xf>
    <xf numFmtId="0" fontId="24" fillId="0" borderId="7" xfId="0" applyFont="1" applyFill="1" applyBorder="1" applyAlignment="1" applyProtection="1">
      <alignment horizontal="center" vertical="center"/>
    </xf>
    <xf numFmtId="0" fontId="0" fillId="0" borderId="1" xfId="0" applyNumberFormat="1" applyBorder="1">
      <alignment vertical="center"/>
    </xf>
    <xf numFmtId="0" fontId="24" fillId="0" borderId="4" xfId="0" applyFont="1" applyFill="1" applyBorder="1" applyAlignment="1" applyProtection="1">
      <alignment horizontal="left" vertical="center" wrapText="1"/>
    </xf>
    <xf numFmtId="0" fontId="0" fillId="0" borderId="2" xfId="0" applyNumberFormat="1" applyBorder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24" fillId="0" borderId="1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>
      <alignment horizontal="left" vertical="center"/>
    </xf>
    <xf numFmtId="0" fontId="24" fillId="0" borderId="12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24" fillId="0" borderId="6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  <cellStyle name="常规_外聘新增_5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4"/>
  <sheetViews>
    <sheetView workbookViewId="0">
      <pane ySplit="1" topLeftCell="A62" activePane="bottomLeft" state="frozen"/>
      <selection/>
      <selection pane="bottomLeft" activeCell="O43" sqref="O43"/>
    </sheetView>
  </sheetViews>
  <sheetFormatPr defaultColWidth="9" defaultRowHeight="17" customHeight="1"/>
  <cols>
    <col min="3" max="3" width="9.66666666666667" customWidth="1"/>
    <col min="4" max="4" width="12" customWidth="1"/>
    <col min="5" max="5" width="17.6333333333333" customWidth="1"/>
    <col min="6" max="6" width="10.375" customWidth="1"/>
    <col min="7" max="7" width="7.33333333333333" style="120" customWidth="1"/>
    <col min="8" max="8" width="10.625" customWidth="1"/>
    <col min="9" max="9" width="7.125" customWidth="1"/>
    <col min="10" max="10" width="8" customWidth="1"/>
    <col min="11" max="11" width="9.875" customWidth="1"/>
    <col min="12" max="12" width="7.55833333333333" style="121" customWidth="1"/>
    <col min="13" max="13" width="12.6333333333333" style="122" customWidth="1"/>
    <col min="14" max="14" width="9" customWidth="1"/>
    <col min="15" max="15" width="9.625" style="120" customWidth="1"/>
    <col min="16" max="16" width="6.625" style="120" customWidth="1"/>
    <col min="17" max="17" width="8.625" style="120" customWidth="1"/>
    <col min="18" max="18" width="15" style="120" customWidth="1"/>
    <col min="19" max="19" width="9" style="123"/>
    <col min="20" max="20" width="6.375" style="12" customWidth="1"/>
    <col min="21" max="21" width="5.55833333333333" style="12" customWidth="1"/>
    <col min="22" max="22" width="4.89166666666667" style="13" customWidth="1"/>
    <col min="23" max="23" width="19.125" style="13" customWidth="1"/>
  </cols>
  <sheetData>
    <row r="1" ht="24" customHeight="1" spans="1:23">
      <c r="A1" s="124" t="s">
        <v>0</v>
      </c>
      <c r="B1" s="124" t="s">
        <v>1</v>
      </c>
      <c r="C1" s="124" t="s">
        <v>2</v>
      </c>
      <c r="D1" s="124" t="s">
        <v>3</v>
      </c>
      <c r="E1" s="124" t="s">
        <v>4</v>
      </c>
      <c r="F1" s="124" t="s">
        <v>5</v>
      </c>
      <c r="G1" s="124" t="s">
        <v>6</v>
      </c>
      <c r="H1" s="124" t="s">
        <v>7</v>
      </c>
      <c r="I1" s="124" t="s">
        <v>8</v>
      </c>
      <c r="J1" s="124" t="s">
        <v>9</v>
      </c>
      <c r="K1" s="124" t="s">
        <v>10</v>
      </c>
      <c r="L1" s="132" t="s">
        <v>11</v>
      </c>
      <c r="M1" s="132" t="s">
        <v>12</v>
      </c>
      <c r="N1" s="124" t="s">
        <v>13</v>
      </c>
      <c r="O1" s="132" t="s">
        <v>14</v>
      </c>
      <c r="P1" s="132" t="s">
        <v>15</v>
      </c>
      <c r="Q1" s="124" t="s">
        <v>16</v>
      </c>
      <c r="R1" s="138" t="s">
        <v>10</v>
      </c>
      <c r="S1" s="139" t="s">
        <v>10</v>
      </c>
      <c r="T1" s="46" t="s">
        <v>17</v>
      </c>
      <c r="U1" s="46" t="s">
        <v>18</v>
      </c>
      <c r="V1" s="140" t="s">
        <v>19</v>
      </c>
      <c r="W1" s="140" t="s">
        <v>20</v>
      </c>
    </row>
    <row r="2" s="119" customFormat="1" customHeight="1" spans="1:23">
      <c r="A2" s="125" t="s">
        <v>21</v>
      </c>
      <c r="B2" s="126">
        <v>10.03</v>
      </c>
      <c r="C2" s="125">
        <v>112888</v>
      </c>
      <c r="D2" s="125" t="s">
        <v>22</v>
      </c>
      <c r="E2" s="125" t="s">
        <v>23</v>
      </c>
      <c r="F2" s="125" t="s">
        <v>24</v>
      </c>
      <c r="G2" s="125"/>
      <c r="H2" s="125" t="s">
        <v>25</v>
      </c>
      <c r="I2" s="125" t="s">
        <v>26</v>
      </c>
      <c r="J2" s="125" t="s">
        <v>27</v>
      </c>
      <c r="K2" s="125" t="s">
        <v>28</v>
      </c>
      <c r="L2" s="133">
        <v>4</v>
      </c>
      <c r="M2" s="133">
        <v>2</v>
      </c>
      <c r="N2" s="125"/>
      <c r="O2" s="133"/>
      <c r="P2" s="133"/>
      <c r="Q2" s="125" t="s">
        <v>29</v>
      </c>
      <c r="R2" s="141"/>
      <c r="S2" s="142" t="s">
        <v>30</v>
      </c>
      <c r="T2" s="54">
        <v>0</v>
      </c>
      <c r="U2" s="54">
        <v>0</v>
      </c>
      <c r="V2" s="54">
        <v>0</v>
      </c>
      <c r="W2" s="49"/>
    </row>
    <row r="3" customHeight="1" spans="1:23">
      <c r="A3" s="126" t="s">
        <v>21</v>
      </c>
      <c r="B3" s="126">
        <v>10.04</v>
      </c>
      <c r="C3" s="126">
        <v>570</v>
      </c>
      <c r="D3" s="126" t="s">
        <v>31</v>
      </c>
      <c r="E3" s="126" t="s">
        <v>23</v>
      </c>
      <c r="F3" s="126" t="s">
        <v>24</v>
      </c>
      <c r="G3" s="126"/>
      <c r="H3" s="126" t="s">
        <v>25</v>
      </c>
      <c r="I3" s="126" t="s">
        <v>32</v>
      </c>
      <c r="J3" s="126" t="s">
        <v>32</v>
      </c>
      <c r="K3" s="126" t="s">
        <v>28</v>
      </c>
      <c r="L3" s="134">
        <v>3</v>
      </c>
      <c r="M3" s="134">
        <v>3</v>
      </c>
      <c r="N3" s="135"/>
      <c r="O3" s="134"/>
      <c r="P3" s="134"/>
      <c r="Q3" s="126"/>
      <c r="R3" s="143"/>
      <c r="S3" s="142" t="s">
        <v>30</v>
      </c>
      <c r="T3" s="54">
        <v>0</v>
      </c>
      <c r="U3" s="54">
        <v>0</v>
      </c>
      <c r="V3" s="54">
        <v>0</v>
      </c>
      <c r="W3" s="49"/>
    </row>
    <row r="4" customHeight="1" spans="1:23">
      <c r="A4" s="126" t="s">
        <v>21</v>
      </c>
      <c r="B4" s="126">
        <v>10.09</v>
      </c>
      <c r="C4" s="126">
        <v>102934</v>
      </c>
      <c r="D4" s="126" t="s">
        <v>33</v>
      </c>
      <c r="E4" s="126" t="s">
        <v>34</v>
      </c>
      <c r="F4" s="126" t="s">
        <v>24</v>
      </c>
      <c r="G4" s="126"/>
      <c r="H4" s="126" t="s">
        <v>35</v>
      </c>
      <c r="I4" s="126" t="s">
        <v>36</v>
      </c>
      <c r="J4" s="126" t="s">
        <v>36</v>
      </c>
      <c r="K4" s="126" t="s">
        <v>28</v>
      </c>
      <c r="L4" s="134">
        <v>5</v>
      </c>
      <c r="M4" s="134">
        <v>8</v>
      </c>
      <c r="N4" s="126"/>
      <c r="O4" s="136"/>
      <c r="P4" s="136"/>
      <c r="Q4" s="129"/>
      <c r="R4" s="135" t="s">
        <v>37</v>
      </c>
      <c r="S4" s="142" t="s">
        <v>30</v>
      </c>
      <c r="T4" s="54">
        <v>0</v>
      </c>
      <c r="U4" s="54">
        <v>0</v>
      </c>
      <c r="V4" s="25">
        <v>0</v>
      </c>
      <c r="W4" s="144" t="s">
        <v>37</v>
      </c>
    </row>
    <row r="5" customHeight="1" spans="1:23">
      <c r="A5" s="126" t="s">
        <v>21</v>
      </c>
      <c r="B5" s="126">
        <v>10.09</v>
      </c>
      <c r="C5" s="126">
        <v>738</v>
      </c>
      <c r="D5" s="126" t="s">
        <v>38</v>
      </c>
      <c r="E5" s="126" t="s">
        <v>39</v>
      </c>
      <c r="F5" s="126" t="s">
        <v>24</v>
      </c>
      <c r="G5" s="126"/>
      <c r="H5" s="126" t="s">
        <v>40</v>
      </c>
      <c r="I5" s="126" t="s">
        <v>41</v>
      </c>
      <c r="J5" s="126" t="s">
        <v>41</v>
      </c>
      <c r="K5" s="126" t="s">
        <v>28</v>
      </c>
      <c r="L5" s="134">
        <v>5</v>
      </c>
      <c r="M5" s="134">
        <v>4</v>
      </c>
      <c r="N5" s="126"/>
      <c r="O5" s="134"/>
      <c r="P5" s="134"/>
      <c r="Q5" s="126"/>
      <c r="R5" s="135"/>
      <c r="S5" s="142" t="s">
        <v>30</v>
      </c>
      <c r="T5" s="54">
        <v>0</v>
      </c>
      <c r="U5" s="54">
        <v>10</v>
      </c>
      <c r="V5" s="25">
        <v>5</v>
      </c>
      <c r="W5" s="49"/>
    </row>
    <row r="6" customHeight="1" spans="1:23">
      <c r="A6" s="126" t="s">
        <v>21</v>
      </c>
      <c r="B6" s="127">
        <v>10.1</v>
      </c>
      <c r="C6" s="126">
        <v>102567</v>
      </c>
      <c r="D6" s="126" t="s">
        <v>42</v>
      </c>
      <c r="E6" s="126" t="s">
        <v>43</v>
      </c>
      <c r="F6" s="126" t="s">
        <v>24</v>
      </c>
      <c r="G6" s="126"/>
      <c r="H6" s="126" t="s">
        <v>35</v>
      </c>
      <c r="I6" s="126" t="s">
        <v>44</v>
      </c>
      <c r="J6" s="126" t="s">
        <v>44</v>
      </c>
      <c r="K6" s="125" t="s">
        <v>28</v>
      </c>
      <c r="L6" s="134">
        <v>5</v>
      </c>
      <c r="M6" s="134">
        <v>5</v>
      </c>
      <c r="N6" s="126"/>
      <c r="O6" s="134"/>
      <c r="P6" s="134"/>
      <c r="Q6" s="126" t="s">
        <v>29</v>
      </c>
      <c r="R6" s="135"/>
      <c r="S6" s="142" t="s">
        <v>30</v>
      </c>
      <c r="T6" s="54">
        <v>0</v>
      </c>
      <c r="U6" s="54">
        <v>10</v>
      </c>
      <c r="V6" s="25">
        <v>5</v>
      </c>
      <c r="W6" s="49"/>
    </row>
    <row r="7" customHeight="1" spans="1:23">
      <c r="A7" s="126" t="s">
        <v>21</v>
      </c>
      <c r="B7" s="127">
        <v>10.11</v>
      </c>
      <c r="C7" s="126">
        <v>104430</v>
      </c>
      <c r="D7" s="126" t="s">
        <v>45</v>
      </c>
      <c r="E7" s="126" t="s">
        <v>46</v>
      </c>
      <c r="F7" s="126" t="s">
        <v>47</v>
      </c>
      <c r="G7" s="126" t="s">
        <v>48</v>
      </c>
      <c r="H7" s="125" t="s">
        <v>49</v>
      </c>
      <c r="I7" s="126" t="s">
        <v>50</v>
      </c>
      <c r="J7" s="126" t="s">
        <v>51</v>
      </c>
      <c r="K7" s="125" t="s">
        <v>28</v>
      </c>
      <c r="L7" s="134">
        <v>10</v>
      </c>
      <c r="M7" s="134">
        <v>10</v>
      </c>
      <c r="N7" s="126"/>
      <c r="O7" s="134">
        <v>199</v>
      </c>
      <c r="P7" s="134">
        <v>1</v>
      </c>
      <c r="Q7" s="126" t="s">
        <v>29</v>
      </c>
      <c r="R7" s="135"/>
      <c r="S7" s="135" t="s">
        <v>51</v>
      </c>
      <c r="T7" s="54">
        <v>0</v>
      </c>
      <c r="U7" s="54">
        <v>15</v>
      </c>
      <c r="V7" s="25">
        <v>10</v>
      </c>
      <c r="W7" s="49"/>
    </row>
    <row r="8" customHeight="1" spans="1:23">
      <c r="A8" s="126" t="s">
        <v>21</v>
      </c>
      <c r="B8" s="127">
        <v>10.12</v>
      </c>
      <c r="C8" s="126">
        <v>107658</v>
      </c>
      <c r="D8" s="126" t="s">
        <v>52</v>
      </c>
      <c r="E8" s="126" t="s">
        <v>53</v>
      </c>
      <c r="F8" s="126" t="s">
        <v>47</v>
      </c>
      <c r="G8" s="126" t="s">
        <v>48</v>
      </c>
      <c r="H8" s="126" t="s">
        <v>54</v>
      </c>
      <c r="I8" s="126" t="s">
        <v>55</v>
      </c>
      <c r="J8" s="126" t="s">
        <v>51</v>
      </c>
      <c r="K8" s="125" t="s">
        <v>28</v>
      </c>
      <c r="L8" s="134">
        <v>35</v>
      </c>
      <c r="M8" s="134">
        <v>30</v>
      </c>
      <c r="N8" s="126"/>
      <c r="O8" s="134">
        <v>168</v>
      </c>
      <c r="P8" s="134">
        <v>1</v>
      </c>
      <c r="Q8" s="126" t="s">
        <v>29</v>
      </c>
      <c r="R8" s="141" t="s">
        <v>56</v>
      </c>
      <c r="S8" s="135" t="s">
        <v>51</v>
      </c>
      <c r="T8" s="54">
        <v>0</v>
      </c>
      <c r="U8" s="54">
        <v>0</v>
      </c>
      <c r="V8" s="25">
        <v>0</v>
      </c>
      <c r="W8" s="144" t="s">
        <v>56</v>
      </c>
    </row>
    <row r="9" customHeight="1" spans="1:23">
      <c r="A9" s="126" t="s">
        <v>21</v>
      </c>
      <c r="B9" s="127">
        <v>10.12</v>
      </c>
      <c r="C9" s="126">
        <v>710</v>
      </c>
      <c r="D9" s="126" t="s">
        <v>57</v>
      </c>
      <c r="E9" s="126" t="s">
        <v>39</v>
      </c>
      <c r="F9" s="126" t="s">
        <v>24</v>
      </c>
      <c r="G9" s="126"/>
      <c r="H9" s="126" t="s">
        <v>40</v>
      </c>
      <c r="I9" s="126" t="s">
        <v>58</v>
      </c>
      <c r="J9" s="126" t="s">
        <v>58</v>
      </c>
      <c r="K9" s="126" t="s">
        <v>28</v>
      </c>
      <c r="L9" s="134">
        <v>5</v>
      </c>
      <c r="M9" s="134">
        <v>4</v>
      </c>
      <c r="N9" s="126"/>
      <c r="O9" s="134"/>
      <c r="P9" s="134"/>
      <c r="Q9" s="126" t="s">
        <v>29</v>
      </c>
      <c r="R9" s="135"/>
      <c r="S9" s="142" t="s">
        <v>30</v>
      </c>
      <c r="T9" s="54">
        <v>0</v>
      </c>
      <c r="U9" s="54">
        <v>10</v>
      </c>
      <c r="V9" s="25">
        <v>5</v>
      </c>
      <c r="W9" s="49"/>
    </row>
    <row r="10" customHeight="1" spans="1:23">
      <c r="A10" s="126" t="s">
        <v>21</v>
      </c>
      <c r="B10" s="127">
        <v>10.13</v>
      </c>
      <c r="C10" s="126">
        <v>713</v>
      </c>
      <c r="D10" s="126" t="s">
        <v>59</v>
      </c>
      <c r="E10" s="126" t="s">
        <v>39</v>
      </c>
      <c r="F10" s="126" t="s">
        <v>24</v>
      </c>
      <c r="G10" s="126"/>
      <c r="H10" s="126" t="s">
        <v>60</v>
      </c>
      <c r="I10" s="126" t="s">
        <v>61</v>
      </c>
      <c r="J10" s="126" t="s">
        <v>62</v>
      </c>
      <c r="K10" s="126" t="s">
        <v>28</v>
      </c>
      <c r="L10" s="134">
        <v>3</v>
      </c>
      <c r="M10" s="134">
        <v>3</v>
      </c>
      <c r="N10" s="126"/>
      <c r="O10" s="134"/>
      <c r="P10" s="134"/>
      <c r="Q10" s="126" t="s">
        <v>29</v>
      </c>
      <c r="R10" s="135"/>
      <c r="S10" s="145" t="s">
        <v>63</v>
      </c>
      <c r="T10" s="54">
        <v>0</v>
      </c>
      <c r="U10" s="54">
        <v>0</v>
      </c>
      <c r="V10" s="54">
        <v>0</v>
      </c>
      <c r="W10" s="49"/>
    </row>
    <row r="11" customHeight="1" spans="1:23">
      <c r="A11" s="125" t="s">
        <v>21</v>
      </c>
      <c r="B11" s="128">
        <v>10.13</v>
      </c>
      <c r="C11" s="125">
        <v>341</v>
      </c>
      <c r="D11" s="125" t="s">
        <v>64</v>
      </c>
      <c r="E11" s="125" t="s">
        <v>65</v>
      </c>
      <c r="F11" s="125" t="s">
        <v>47</v>
      </c>
      <c r="G11" s="125" t="s">
        <v>48</v>
      </c>
      <c r="H11" s="125" t="s">
        <v>49</v>
      </c>
      <c r="I11" s="125" t="s">
        <v>66</v>
      </c>
      <c r="J11" s="125" t="s">
        <v>66</v>
      </c>
      <c r="K11" s="125" t="s">
        <v>28</v>
      </c>
      <c r="L11" s="133">
        <v>21</v>
      </c>
      <c r="M11" s="133">
        <v>21</v>
      </c>
      <c r="N11" s="125">
        <v>8685</v>
      </c>
      <c r="O11" s="133">
        <v>199</v>
      </c>
      <c r="P11" s="133"/>
      <c r="Q11" s="125" t="s">
        <v>29</v>
      </c>
      <c r="R11" s="141" t="s">
        <v>56</v>
      </c>
      <c r="S11" s="142" t="s">
        <v>30</v>
      </c>
      <c r="T11" s="54">
        <v>0</v>
      </c>
      <c r="U11" s="54">
        <v>0</v>
      </c>
      <c r="V11" s="25">
        <v>0</v>
      </c>
      <c r="W11" s="144" t="s">
        <v>56</v>
      </c>
    </row>
    <row r="12" customHeight="1" spans="1:23">
      <c r="A12" s="129" t="s">
        <v>21</v>
      </c>
      <c r="B12" s="130">
        <v>10.1414</v>
      </c>
      <c r="C12" s="129">
        <v>118074</v>
      </c>
      <c r="D12" s="129" t="s">
        <v>67</v>
      </c>
      <c r="E12" s="129" t="s">
        <v>46</v>
      </c>
      <c r="F12" s="129" t="s">
        <v>47</v>
      </c>
      <c r="G12" s="129" t="s">
        <v>68</v>
      </c>
      <c r="H12" s="129" t="s">
        <v>69</v>
      </c>
      <c r="I12" s="129" t="s">
        <v>70</v>
      </c>
      <c r="J12" s="129" t="s">
        <v>51</v>
      </c>
      <c r="K12" s="125" t="s">
        <v>28</v>
      </c>
      <c r="L12" s="136">
        <v>30</v>
      </c>
      <c r="M12" s="136">
        <v>25</v>
      </c>
      <c r="N12" s="129">
        <v>9300</v>
      </c>
      <c r="O12" s="136">
        <v>1636</v>
      </c>
      <c r="P12" s="136" t="s">
        <v>71</v>
      </c>
      <c r="Q12" s="129" t="s">
        <v>29</v>
      </c>
      <c r="R12" s="146"/>
      <c r="S12" s="135" t="s">
        <v>51</v>
      </c>
      <c r="T12" s="54">
        <v>0</v>
      </c>
      <c r="U12" s="54">
        <v>20</v>
      </c>
      <c r="V12" s="25">
        <v>15</v>
      </c>
      <c r="W12" s="49"/>
    </row>
    <row r="13" customHeight="1" spans="1:23">
      <c r="A13" s="126" t="s">
        <v>21</v>
      </c>
      <c r="B13" s="127">
        <v>10.15</v>
      </c>
      <c r="C13" s="126">
        <v>730</v>
      </c>
      <c r="D13" s="126" t="s">
        <v>72</v>
      </c>
      <c r="E13" s="126" t="s">
        <v>53</v>
      </c>
      <c r="F13" s="126" t="s">
        <v>47</v>
      </c>
      <c r="G13" s="126" t="s">
        <v>48</v>
      </c>
      <c r="H13" s="126" t="s">
        <v>49</v>
      </c>
      <c r="I13" s="126" t="s">
        <v>73</v>
      </c>
      <c r="J13" s="126" t="s">
        <v>51</v>
      </c>
      <c r="K13" s="125" t="s">
        <v>28</v>
      </c>
      <c r="L13" s="134">
        <v>4</v>
      </c>
      <c r="M13" s="134">
        <v>8</v>
      </c>
      <c r="N13" s="126"/>
      <c r="O13" s="134">
        <v>368</v>
      </c>
      <c r="P13" s="134"/>
      <c r="Q13" s="126" t="s">
        <v>29</v>
      </c>
      <c r="R13" s="135"/>
      <c r="S13" s="135" t="s">
        <v>51</v>
      </c>
      <c r="T13" s="54">
        <v>0</v>
      </c>
      <c r="U13" s="54">
        <v>0</v>
      </c>
      <c r="V13" s="54">
        <v>0</v>
      </c>
      <c r="W13" s="49"/>
    </row>
    <row r="14" customHeight="1" spans="1:23">
      <c r="A14" s="126" t="s">
        <v>21</v>
      </c>
      <c r="B14" s="127">
        <v>10.16</v>
      </c>
      <c r="C14" s="126">
        <v>104533</v>
      </c>
      <c r="D14" s="126" t="s">
        <v>74</v>
      </c>
      <c r="E14" s="126" t="s">
        <v>65</v>
      </c>
      <c r="F14" s="126" t="s">
        <v>24</v>
      </c>
      <c r="G14" s="126"/>
      <c r="H14" s="126" t="s">
        <v>49</v>
      </c>
      <c r="I14" s="126" t="s">
        <v>75</v>
      </c>
      <c r="J14" s="126" t="s">
        <v>75</v>
      </c>
      <c r="K14" s="125" t="s">
        <v>28</v>
      </c>
      <c r="L14" s="134">
        <v>5</v>
      </c>
      <c r="M14" s="134">
        <v>4</v>
      </c>
      <c r="N14" s="126"/>
      <c r="O14" s="134"/>
      <c r="P14" s="134"/>
      <c r="Q14" s="126" t="s">
        <v>29</v>
      </c>
      <c r="R14" s="135"/>
      <c r="S14" s="142" t="s">
        <v>30</v>
      </c>
      <c r="T14" s="54">
        <v>0</v>
      </c>
      <c r="U14" s="54">
        <v>10</v>
      </c>
      <c r="V14" s="25">
        <v>5</v>
      </c>
      <c r="W14" s="49"/>
    </row>
    <row r="15" customHeight="1" spans="1:23">
      <c r="A15" s="126" t="s">
        <v>21</v>
      </c>
      <c r="B15" s="127">
        <v>10.16</v>
      </c>
      <c r="C15" s="126">
        <v>114622</v>
      </c>
      <c r="D15" s="126" t="s">
        <v>76</v>
      </c>
      <c r="E15" s="126" t="s">
        <v>53</v>
      </c>
      <c r="F15" s="126" t="s">
        <v>47</v>
      </c>
      <c r="G15" s="126" t="s">
        <v>77</v>
      </c>
      <c r="H15" s="131" t="s">
        <v>78</v>
      </c>
      <c r="I15" s="126" t="s">
        <v>79</v>
      </c>
      <c r="J15" s="126" t="s">
        <v>51</v>
      </c>
      <c r="K15" s="125" t="s">
        <v>28</v>
      </c>
      <c r="L15" s="134">
        <v>15</v>
      </c>
      <c r="M15" s="134">
        <v>0</v>
      </c>
      <c r="N15" s="126"/>
      <c r="O15" s="134"/>
      <c r="P15" s="134"/>
      <c r="Q15" s="126" t="s">
        <v>29</v>
      </c>
      <c r="R15" s="135"/>
      <c r="S15" s="135" t="s">
        <v>51</v>
      </c>
      <c r="T15" s="54">
        <v>0</v>
      </c>
      <c r="U15" s="54">
        <v>15</v>
      </c>
      <c r="V15" s="25">
        <v>10</v>
      </c>
      <c r="W15" s="49"/>
    </row>
    <row r="16" customHeight="1" spans="1:23">
      <c r="A16" s="126" t="s">
        <v>21</v>
      </c>
      <c r="B16" s="127">
        <v>10.17</v>
      </c>
      <c r="C16" s="126">
        <v>746</v>
      </c>
      <c r="D16" s="126" t="s">
        <v>80</v>
      </c>
      <c r="E16" s="126" t="s">
        <v>65</v>
      </c>
      <c r="F16" s="126" t="s">
        <v>24</v>
      </c>
      <c r="G16" s="126" t="s">
        <v>81</v>
      </c>
      <c r="H16" s="126" t="s">
        <v>40</v>
      </c>
      <c r="I16" s="126" t="s">
        <v>82</v>
      </c>
      <c r="J16" s="126" t="s">
        <v>82</v>
      </c>
      <c r="K16" s="125" t="s">
        <v>28</v>
      </c>
      <c r="L16" s="134">
        <v>10</v>
      </c>
      <c r="M16" s="134">
        <v>10</v>
      </c>
      <c r="N16" s="126"/>
      <c r="O16" s="134"/>
      <c r="P16" s="134"/>
      <c r="Q16" s="126" t="s">
        <v>29</v>
      </c>
      <c r="R16" s="135"/>
      <c r="S16" s="142" t="s">
        <v>30</v>
      </c>
      <c r="T16" s="54">
        <v>0</v>
      </c>
      <c r="U16" s="54">
        <v>20</v>
      </c>
      <c r="V16" s="25">
        <v>10</v>
      </c>
      <c r="W16" s="49"/>
    </row>
    <row r="17" customHeight="1" spans="1:23">
      <c r="A17" s="126" t="s">
        <v>21</v>
      </c>
      <c r="B17" s="127">
        <v>10.17</v>
      </c>
      <c r="C17" s="126">
        <v>379</v>
      </c>
      <c r="D17" s="126" t="s">
        <v>83</v>
      </c>
      <c r="E17" s="126" t="s">
        <v>34</v>
      </c>
      <c r="F17" s="126" t="s">
        <v>47</v>
      </c>
      <c r="G17" s="126" t="s">
        <v>84</v>
      </c>
      <c r="H17" s="126" t="s">
        <v>85</v>
      </c>
      <c r="I17" s="126" t="s">
        <v>86</v>
      </c>
      <c r="J17" s="126" t="s">
        <v>51</v>
      </c>
      <c r="K17" s="125" t="s">
        <v>28</v>
      </c>
      <c r="L17" s="134">
        <v>20</v>
      </c>
      <c r="M17" s="134">
        <v>20</v>
      </c>
      <c r="N17" s="126"/>
      <c r="O17" s="134">
        <v>168</v>
      </c>
      <c r="P17" s="134" t="s">
        <v>87</v>
      </c>
      <c r="Q17" s="126" t="s">
        <v>29</v>
      </c>
      <c r="R17" s="135"/>
      <c r="S17" s="135" t="s">
        <v>51</v>
      </c>
      <c r="T17" s="54">
        <v>0</v>
      </c>
      <c r="U17" s="54">
        <v>15</v>
      </c>
      <c r="V17" s="25">
        <v>10</v>
      </c>
      <c r="W17" s="49"/>
    </row>
    <row r="18" customHeight="1" spans="1:23">
      <c r="A18" s="126" t="s">
        <v>21</v>
      </c>
      <c r="B18" s="127">
        <v>10.17</v>
      </c>
      <c r="C18" s="126">
        <v>308</v>
      </c>
      <c r="D18" s="126" t="s">
        <v>88</v>
      </c>
      <c r="E18" s="126" t="s">
        <v>53</v>
      </c>
      <c r="F18" s="126" t="s">
        <v>24</v>
      </c>
      <c r="G18" s="126"/>
      <c r="H18" s="126" t="s">
        <v>35</v>
      </c>
      <c r="I18" s="126" t="s">
        <v>89</v>
      </c>
      <c r="J18" s="126" t="s">
        <v>90</v>
      </c>
      <c r="K18" s="125" t="s">
        <v>28</v>
      </c>
      <c r="L18" s="134">
        <v>5</v>
      </c>
      <c r="M18" s="134">
        <v>3</v>
      </c>
      <c r="N18" s="126"/>
      <c r="O18" s="134"/>
      <c r="P18" s="134"/>
      <c r="Q18" s="126" t="s">
        <v>29</v>
      </c>
      <c r="R18" s="135"/>
      <c r="S18" s="145" t="s">
        <v>63</v>
      </c>
      <c r="T18" s="54">
        <v>10</v>
      </c>
      <c r="U18" s="54">
        <v>8</v>
      </c>
      <c r="V18" s="25">
        <v>5</v>
      </c>
      <c r="W18" s="49"/>
    </row>
    <row r="19" customHeight="1" spans="1:23">
      <c r="A19" s="126" t="s">
        <v>21</v>
      </c>
      <c r="B19" s="127">
        <v>10.18</v>
      </c>
      <c r="C19" s="126">
        <v>717</v>
      </c>
      <c r="D19" s="126" t="s">
        <v>91</v>
      </c>
      <c r="E19" s="126" t="s">
        <v>65</v>
      </c>
      <c r="F19" s="126" t="s">
        <v>24</v>
      </c>
      <c r="G19" s="126"/>
      <c r="H19" s="126" t="s">
        <v>40</v>
      </c>
      <c r="I19" s="126" t="s">
        <v>92</v>
      </c>
      <c r="J19" s="126" t="s">
        <v>92</v>
      </c>
      <c r="K19" s="125" t="s">
        <v>28</v>
      </c>
      <c r="L19" s="134">
        <v>5</v>
      </c>
      <c r="M19" s="134">
        <v>5</v>
      </c>
      <c r="N19" s="126">
        <v>6845</v>
      </c>
      <c r="O19" s="134"/>
      <c r="P19" s="134"/>
      <c r="Q19" s="126" t="s">
        <v>29</v>
      </c>
      <c r="R19" s="135"/>
      <c r="S19" s="142" t="s">
        <v>30</v>
      </c>
      <c r="T19" s="54">
        <v>0</v>
      </c>
      <c r="U19" s="54">
        <v>10</v>
      </c>
      <c r="V19" s="25">
        <v>5</v>
      </c>
      <c r="W19" s="49"/>
    </row>
    <row r="20" customHeight="1" spans="1:23">
      <c r="A20" s="126" t="s">
        <v>21</v>
      </c>
      <c r="B20" s="127">
        <v>10.18</v>
      </c>
      <c r="C20" s="126">
        <v>102564</v>
      </c>
      <c r="D20" s="126" t="s">
        <v>93</v>
      </c>
      <c r="E20" s="126" t="s">
        <v>65</v>
      </c>
      <c r="F20" s="126" t="s">
        <v>24</v>
      </c>
      <c r="G20" s="126"/>
      <c r="H20" s="126" t="s">
        <v>40</v>
      </c>
      <c r="I20" s="126" t="s">
        <v>94</v>
      </c>
      <c r="J20" s="126" t="s">
        <v>95</v>
      </c>
      <c r="K20" s="125" t="s">
        <v>28</v>
      </c>
      <c r="L20" s="134">
        <v>5</v>
      </c>
      <c r="M20" s="134">
        <v>8</v>
      </c>
      <c r="N20" s="126"/>
      <c r="O20" s="134"/>
      <c r="P20" s="134"/>
      <c r="Q20" s="126" t="s">
        <v>29</v>
      </c>
      <c r="R20" s="135"/>
      <c r="S20" s="145" t="s">
        <v>63</v>
      </c>
      <c r="T20" s="54">
        <v>10</v>
      </c>
      <c r="U20" s="54">
        <v>8</v>
      </c>
      <c r="V20" s="25">
        <v>5</v>
      </c>
      <c r="W20" s="49"/>
    </row>
    <row r="21" customHeight="1" spans="1:23">
      <c r="A21" s="126" t="s">
        <v>21</v>
      </c>
      <c r="B21" s="127">
        <v>10.18</v>
      </c>
      <c r="C21" s="126">
        <v>587</v>
      </c>
      <c r="D21" s="126" t="s">
        <v>96</v>
      </c>
      <c r="E21" s="126" t="s">
        <v>39</v>
      </c>
      <c r="F21" s="126" t="s">
        <v>24</v>
      </c>
      <c r="G21" s="126"/>
      <c r="H21" s="126" t="s">
        <v>35</v>
      </c>
      <c r="I21" s="126" t="s">
        <v>97</v>
      </c>
      <c r="J21" s="126" t="s">
        <v>98</v>
      </c>
      <c r="K21" s="125" t="s">
        <v>28</v>
      </c>
      <c r="L21" s="134">
        <v>3</v>
      </c>
      <c r="M21" s="134">
        <v>3</v>
      </c>
      <c r="N21" s="126"/>
      <c r="O21" s="134"/>
      <c r="P21" s="134"/>
      <c r="Q21" s="126" t="s">
        <v>29</v>
      </c>
      <c r="R21" s="135"/>
      <c r="S21" s="145" t="s">
        <v>63</v>
      </c>
      <c r="T21" s="54">
        <v>0</v>
      </c>
      <c r="U21" s="54">
        <v>0</v>
      </c>
      <c r="V21" s="54">
        <v>0</v>
      </c>
      <c r="W21" s="49"/>
    </row>
    <row r="22" customHeight="1" spans="1:23">
      <c r="A22" s="126" t="s">
        <v>21</v>
      </c>
      <c r="B22" s="127">
        <v>10.19</v>
      </c>
      <c r="C22" s="126">
        <v>582</v>
      </c>
      <c r="D22" s="126" t="s">
        <v>99</v>
      </c>
      <c r="E22" s="126" t="s">
        <v>34</v>
      </c>
      <c r="F22" s="126" t="s">
        <v>47</v>
      </c>
      <c r="G22" s="126" t="s">
        <v>48</v>
      </c>
      <c r="H22" s="126" t="s">
        <v>100</v>
      </c>
      <c r="I22" s="126" t="s">
        <v>101</v>
      </c>
      <c r="J22" s="126" t="s">
        <v>51</v>
      </c>
      <c r="K22" s="125" t="s">
        <v>28</v>
      </c>
      <c r="L22" s="134">
        <v>7</v>
      </c>
      <c r="M22" s="134">
        <v>15</v>
      </c>
      <c r="N22" s="126">
        <v>39923</v>
      </c>
      <c r="O22" s="134">
        <v>537</v>
      </c>
      <c r="P22" s="134" t="s">
        <v>102</v>
      </c>
      <c r="Q22" s="126" t="s">
        <v>29</v>
      </c>
      <c r="R22" s="135"/>
      <c r="S22" s="139" t="s">
        <v>51</v>
      </c>
      <c r="T22" s="54">
        <v>0</v>
      </c>
      <c r="U22" s="54">
        <v>8</v>
      </c>
      <c r="V22" s="25">
        <v>5</v>
      </c>
      <c r="W22" s="49"/>
    </row>
    <row r="23" customHeight="1" spans="1:23">
      <c r="A23" s="126" t="s">
        <v>21</v>
      </c>
      <c r="B23" s="127">
        <v>10.19</v>
      </c>
      <c r="C23" s="126">
        <v>104533</v>
      </c>
      <c r="D23" s="126" t="s">
        <v>103</v>
      </c>
      <c r="E23" s="126" t="s">
        <v>65</v>
      </c>
      <c r="F23" s="126" t="s">
        <v>24</v>
      </c>
      <c r="G23" s="126"/>
      <c r="H23" s="126" t="s">
        <v>104</v>
      </c>
      <c r="I23" s="126" t="s">
        <v>75</v>
      </c>
      <c r="J23" s="126" t="s">
        <v>75</v>
      </c>
      <c r="K23" s="125" t="s">
        <v>28</v>
      </c>
      <c r="L23" s="134">
        <v>5</v>
      </c>
      <c r="M23" s="134">
        <v>5</v>
      </c>
      <c r="N23" s="126"/>
      <c r="O23" s="134"/>
      <c r="P23" s="134"/>
      <c r="Q23" s="126" t="s">
        <v>29</v>
      </c>
      <c r="R23" s="135"/>
      <c r="S23" s="142" t="s">
        <v>30</v>
      </c>
      <c r="T23" s="54">
        <v>0</v>
      </c>
      <c r="U23" s="54">
        <v>10</v>
      </c>
      <c r="V23" s="25">
        <v>5</v>
      </c>
      <c r="W23" s="49"/>
    </row>
    <row r="24" customHeight="1" spans="1:23">
      <c r="A24" s="126" t="s">
        <v>21</v>
      </c>
      <c r="B24" s="127">
        <v>10.19</v>
      </c>
      <c r="C24" s="126">
        <v>106399</v>
      </c>
      <c r="D24" s="126" t="s">
        <v>105</v>
      </c>
      <c r="E24" s="126" t="s">
        <v>23</v>
      </c>
      <c r="F24" s="126" t="s">
        <v>47</v>
      </c>
      <c r="G24" s="126" t="s">
        <v>106</v>
      </c>
      <c r="H24" s="126" t="s">
        <v>107</v>
      </c>
      <c r="I24" s="126" t="s">
        <v>108</v>
      </c>
      <c r="J24" s="126" t="s">
        <v>51</v>
      </c>
      <c r="K24" s="125" t="s">
        <v>28</v>
      </c>
      <c r="L24" s="134">
        <v>23</v>
      </c>
      <c r="M24" s="134">
        <v>23</v>
      </c>
      <c r="N24" s="126">
        <v>9540</v>
      </c>
      <c r="O24" s="134">
        <v>366.4</v>
      </c>
      <c r="P24" s="134" t="s">
        <v>109</v>
      </c>
      <c r="Q24" s="126" t="s">
        <v>29</v>
      </c>
      <c r="R24" s="135"/>
      <c r="S24" s="139" t="s">
        <v>51</v>
      </c>
      <c r="T24" s="54">
        <v>0</v>
      </c>
      <c r="U24" s="54">
        <v>15</v>
      </c>
      <c r="V24" s="25">
        <v>10</v>
      </c>
      <c r="W24" s="49"/>
    </row>
    <row r="25" customHeight="1" spans="1:23">
      <c r="A25" s="126" t="s">
        <v>21</v>
      </c>
      <c r="B25" s="127">
        <v>10.19</v>
      </c>
      <c r="C25" s="126">
        <v>591</v>
      </c>
      <c r="D25" s="126" t="s">
        <v>110</v>
      </c>
      <c r="E25" s="126" t="s">
        <v>65</v>
      </c>
      <c r="F25" s="126" t="s">
        <v>24</v>
      </c>
      <c r="G25" s="126"/>
      <c r="H25" s="126" t="s">
        <v>111</v>
      </c>
      <c r="I25" s="126" t="s">
        <v>112</v>
      </c>
      <c r="J25" s="126" t="s">
        <v>112</v>
      </c>
      <c r="K25" s="125" t="s">
        <v>28</v>
      </c>
      <c r="L25" s="134">
        <v>5</v>
      </c>
      <c r="M25" s="134">
        <v>5</v>
      </c>
      <c r="N25" s="126"/>
      <c r="O25" s="134"/>
      <c r="P25" s="134"/>
      <c r="Q25" s="126" t="s">
        <v>29</v>
      </c>
      <c r="R25" s="135"/>
      <c r="S25" s="142" t="s">
        <v>30</v>
      </c>
      <c r="T25" s="54">
        <v>0</v>
      </c>
      <c r="U25" s="54">
        <v>10</v>
      </c>
      <c r="V25" s="25">
        <v>5</v>
      </c>
      <c r="W25" s="49"/>
    </row>
    <row r="26" customHeight="1" spans="1:23">
      <c r="A26" s="126" t="s">
        <v>21</v>
      </c>
      <c r="B26" s="127">
        <v>10.19</v>
      </c>
      <c r="C26" s="126">
        <v>367</v>
      </c>
      <c r="D26" s="126" t="s">
        <v>113</v>
      </c>
      <c r="E26" s="126" t="s">
        <v>114</v>
      </c>
      <c r="F26" s="126" t="s">
        <v>24</v>
      </c>
      <c r="G26" s="126" t="s">
        <v>115</v>
      </c>
      <c r="H26" s="126" t="s">
        <v>116</v>
      </c>
      <c r="I26" s="126" t="s">
        <v>117</v>
      </c>
      <c r="J26" s="126" t="s">
        <v>118</v>
      </c>
      <c r="K26" s="125" t="s">
        <v>28</v>
      </c>
      <c r="L26" s="134">
        <v>6</v>
      </c>
      <c r="M26" s="134">
        <v>6</v>
      </c>
      <c r="N26" s="126"/>
      <c r="O26" s="134"/>
      <c r="P26" s="134"/>
      <c r="Q26" s="126" t="s">
        <v>29</v>
      </c>
      <c r="R26" s="135"/>
      <c r="S26" s="145" t="s">
        <v>63</v>
      </c>
      <c r="T26" s="54">
        <v>10</v>
      </c>
      <c r="U26" s="54">
        <v>8</v>
      </c>
      <c r="V26" s="25">
        <v>5</v>
      </c>
      <c r="W26" s="49"/>
    </row>
    <row r="27" customHeight="1" spans="1:23">
      <c r="A27" s="126" t="s">
        <v>21</v>
      </c>
      <c r="B27" s="127">
        <v>10.19</v>
      </c>
      <c r="C27" s="126">
        <v>712</v>
      </c>
      <c r="D27" s="126" t="s">
        <v>119</v>
      </c>
      <c r="E27" s="126" t="s">
        <v>46</v>
      </c>
      <c r="F27" s="126" t="s">
        <v>47</v>
      </c>
      <c r="G27" s="126"/>
      <c r="H27" s="126" t="s">
        <v>120</v>
      </c>
      <c r="I27" s="126" t="s">
        <v>121</v>
      </c>
      <c r="J27" s="126" t="s">
        <v>122</v>
      </c>
      <c r="K27" s="125" t="s">
        <v>28</v>
      </c>
      <c r="L27" s="134">
        <v>9</v>
      </c>
      <c r="M27" s="134">
        <v>22</v>
      </c>
      <c r="N27" s="126">
        <v>9217</v>
      </c>
      <c r="O27" s="134">
        <v>816</v>
      </c>
      <c r="P27" s="134" t="s">
        <v>123</v>
      </c>
      <c r="Q27" s="126" t="s">
        <v>29</v>
      </c>
      <c r="R27" s="135"/>
      <c r="S27" s="139" t="s">
        <v>51</v>
      </c>
      <c r="T27" s="54">
        <v>0</v>
      </c>
      <c r="U27" s="54">
        <v>8</v>
      </c>
      <c r="V27" s="25">
        <v>5</v>
      </c>
      <c r="W27" s="49"/>
    </row>
    <row r="28" customHeight="1" spans="1:23">
      <c r="A28" s="126" t="s">
        <v>21</v>
      </c>
      <c r="B28" s="127">
        <v>10.2</v>
      </c>
      <c r="C28" s="126">
        <v>114622</v>
      </c>
      <c r="D28" s="126" t="s">
        <v>76</v>
      </c>
      <c r="E28" s="126" t="s">
        <v>53</v>
      </c>
      <c r="F28" s="126" t="s">
        <v>47</v>
      </c>
      <c r="G28" s="126" t="s">
        <v>124</v>
      </c>
      <c r="H28" s="126" t="s">
        <v>125</v>
      </c>
      <c r="I28" s="126" t="s">
        <v>79</v>
      </c>
      <c r="J28" s="126" t="s">
        <v>51</v>
      </c>
      <c r="K28" s="125" t="s">
        <v>28</v>
      </c>
      <c r="L28" s="134">
        <v>12</v>
      </c>
      <c r="M28" s="134">
        <v>23</v>
      </c>
      <c r="N28" s="126">
        <v>6301</v>
      </c>
      <c r="O28" s="134">
        <v>242.25</v>
      </c>
      <c r="P28" s="134" t="s">
        <v>126</v>
      </c>
      <c r="Q28" s="126" t="s">
        <v>29</v>
      </c>
      <c r="R28" s="135"/>
      <c r="S28" s="139" t="s">
        <v>51</v>
      </c>
      <c r="T28" s="54">
        <v>0</v>
      </c>
      <c r="U28" s="54">
        <v>15</v>
      </c>
      <c r="V28" s="25">
        <v>10</v>
      </c>
      <c r="W28" s="49"/>
    </row>
    <row r="29" customHeight="1" spans="1:23">
      <c r="A29" s="126" t="s">
        <v>21</v>
      </c>
      <c r="B29" s="127">
        <v>10.2</v>
      </c>
      <c r="C29" s="126">
        <v>104428</v>
      </c>
      <c r="D29" s="126" t="s">
        <v>127</v>
      </c>
      <c r="E29" s="126" t="s">
        <v>114</v>
      </c>
      <c r="F29" s="126" t="s">
        <v>24</v>
      </c>
      <c r="G29" s="126" t="s">
        <v>128</v>
      </c>
      <c r="H29" s="126" t="s">
        <v>129</v>
      </c>
      <c r="I29" s="126" t="s">
        <v>130</v>
      </c>
      <c r="J29" s="126" t="s">
        <v>130</v>
      </c>
      <c r="K29" s="125" t="s">
        <v>28</v>
      </c>
      <c r="L29" s="134">
        <v>6</v>
      </c>
      <c r="M29" s="134">
        <v>6</v>
      </c>
      <c r="N29" s="126">
        <v>6840</v>
      </c>
      <c r="O29" s="134">
        <v>650</v>
      </c>
      <c r="P29" s="134" t="s">
        <v>131</v>
      </c>
      <c r="Q29" s="126"/>
      <c r="R29" s="135"/>
      <c r="S29" s="142" t="s">
        <v>30</v>
      </c>
      <c r="T29" s="54">
        <v>0</v>
      </c>
      <c r="U29" s="54">
        <v>10</v>
      </c>
      <c r="V29" s="25">
        <v>5</v>
      </c>
      <c r="W29" s="49"/>
    </row>
    <row r="30" customHeight="1" spans="1:23">
      <c r="A30" s="126" t="s">
        <v>21</v>
      </c>
      <c r="B30" s="127">
        <v>10.21</v>
      </c>
      <c r="C30" s="126">
        <v>111400</v>
      </c>
      <c r="D30" s="126" t="s">
        <v>132</v>
      </c>
      <c r="E30" s="126" t="s">
        <v>65</v>
      </c>
      <c r="F30" s="126" t="s">
        <v>24</v>
      </c>
      <c r="G30" s="126"/>
      <c r="H30" s="126" t="s">
        <v>133</v>
      </c>
      <c r="I30" s="126" t="s">
        <v>134</v>
      </c>
      <c r="J30" s="126" t="s">
        <v>134</v>
      </c>
      <c r="K30" s="125" t="s">
        <v>28</v>
      </c>
      <c r="L30" s="134">
        <v>5</v>
      </c>
      <c r="M30" s="134">
        <v>8</v>
      </c>
      <c r="N30" s="126"/>
      <c r="O30" s="134"/>
      <c r="P30" s="134"/>
      <c r="Q30" s="126"/>
      <c r="R30" s="135"/>
      <c r="S30" s="142" t="s">
        <v>30</v>
      </c>
      <c r="T30" s="54">
        <v>0</v>
      </c>
      <c r="U30" s="54">
        <v>10</v>
      </c>
      <c r="V30" s="25">
        <v>5</v>
      </c>
      <c r="W30" s="49"/>
    </row>
    <row r="31" customHeight="1" spans="1:23">
      <c r="A31" s="126" t="s">
        <v>21</v>
      </c>
      <c r="B31" s="127">
        <v>10.22</v>
      </c>
      <c r="C31" s="126">
        <v>52</v>
      </c>
      <c r="D31" s="126" t="s">
        <v>135</v>
      </c>
      <c r="E31" s="126" t="s">
        <v>114</v>
      </c>
      <c r="F31" s="126" t="s">
        <v>24</v>
      </c>
      <c r="G31" s="126"/>
      <c r="H31" s="126" t="s">
        <v>136</v>
      </c>
      <c r="I31" s="126" t="s">
        <v>137</v>
      </c>
      <c r="J31" s="126" t="s">
        <v>137</v>
      </c>
      <c r="K31" s="125" t="s">
        <v>28</v>
      </c>
      <c r="L31" s="134">
        <v>5</v>
      </c>
      <c r="M31" s="134">
        <v>3</v>
      </c>
      <c r="N31" s="126"/>
      <c r="O31" s="134"/>
      <c r="P31" s="134"/>
      <c r="Q31" s="126"/>
      <c r="R31" s="135"/>
      <c r="S31" s="142" t="s">
        <v>30</v>
      </c>
      <c r="T31" s="54">
        <v>0</v>
      </c>
      <c r="U31" s="54">
        <v>10</v>
      </c>
      <c r="V31" s="25">
        <v>5</v>
      </c>
      <c r="W31" s="49"/>
    </row>
    <row r="32" customHeight="1" spans="1:23">
      <c r="A32" s="126" t="s">
        <v>21</v>
      </c>
      <c r="B32" s="127">
        <v>10.22</v>
      </c>
      <c r="C32" s="126">
        <v>108656</v>
      </c>
      <c r="D32" s="126" t="s">
        <v>138</v>
      </c>
      <c r="E32" s="126" t="s">
        <v>43</v>
      </c>
      <c r="F32" s="126" t="s">
        <v>24</v>
      </c>
      <c r="G32" s="126"/>
      <c r="H32" s="126" t="s">
        <v>129</v>
      </c>
      <c r="I32" s="126" t="s">
        <v>139</v>
      </c>
      <c r="J32" s="126" t="s">
        <v>139</v>
      </c>
      <c r="K32" s="125" t="s">
        <v>28</v>
      </c>
      <c r="L32" s="134">
        <v>5</v>
      </c>
      <c r="M32" s="134">
        <v>4</v>
      </c>
      <c r="N32" s="126"/>
      <c r="O32" s="134"/>
      <c r="P32" s="134"/>
      <c r="Q32" s="126"/>
      <c r="R32" s="135"/>
      <c r="S32" s="142" t="s">
        <v>30</v>
      </c>
      <c r="T32" s="54">
        <v>0</v>
      </c>
      <c r="U32" s="54">
        <v>10</v>
      </c>
      <c r="V32" s="25">
        <v>5</v>
      </c>
      <c r="W32" s="49"/>
    </row>
    <row r="33" customHeight="1" spans="1:23">
      <c r="A33" s="126" t="s">
        <v>21</v>
      </c>
      <c r="B33" s="127">
        <v>10.22</v>
      </c>
      <c r="C33" s="126">
        <v>122686</v>
      </c>
      <c r="D33" s="126" t="s">
        <v>140</v>
      </c>
      <c r="E33" s="126" t="s">
        <v>65</v>
      </c>
      <c r="F33" s="126" t="s">
        <v>24</v>
      </c>
      <c r="G33" s="126"/>
      <c r="H33" s="126" t="s">
        <v>40</v>
      </c>
      <c r="I33" s="126" t="s">
        <v>141</v>
      </c>
      <c r="J33" s="126" t="s">
        <v>141</v>
      </c>
      <c r="K33" s="125" t="s">
        <v>28</v>
      </c>
      <c r="L33" s="134">
        <v>5</v>
      </c>
      <c r="M33" s="134">
        <v>5</v>
      </c>
      <c r="N33" s="126"/>
      <c r="O33" s="134"/>
      <c r="P33" s="134"/>
      <c r="Q33" s="126"/>
      <c r="R33" s="135"/>
      <c r="S33" s="142" t="s">
        <v>30</v>
      </c>
      <c r="T33" s="54">
        <v>0</v>
      </c>
      <c r="U33" s="54">
        <v>10</v>
      </c>
      <c r="V33" s="25">
        <v>5</v>
      </c>
      <c r="W33" s="49"/>
    </row>
    <row r="34" customHeight="1" spans="1:23">
      <c r="A34" s="126" t="s">
        <v>21</v>
      </c>
      <c r="B34" s="127">
        <v>10.22</v>
      </c>
      <c r="C34" s="126">
        <v>515</v>
      </c>
      <c r="D34" s="126" t="s">
        <v>142</v>
      </c>
      <c r="E34" s="126" t="s">
        <v>143</v>
      </c>
      <c r="F34" s="126" t="s">
        <v>47</v>
      </c>
      <c r="G34" s="126" t="s">
        <v>68</v>
      </c>
      <c r="H34" s="126" t="s">
        <v>144</v>
      </c>
      <c r="I34" s="126" t="s">
        <v>145</v>
      </c>
      <c r="J34" s="126" t="s">
        <v>51</v>
      </c>
      <c r="K34" s="125" t="s">
        <v>146</v>
      </c>
      <c r="L34" s="134">
        <v>16</v>
      </c>
      <c r="M34" s="134">
        <v>16</v>
      </c>
      <c r="N34" s="126">
        <v>6828</v>
      </c>
      <c r="O34" s="134">
        <v>1044</v>
      </c>
      <c r="P34" s="134" t="s">
        <v>147</v>
      </c>
      <c r="Q34" s="126"/>
      <c r="R34" s="135"/>
      <c r="S34" s="139" t="s">
        <v>51</v>
      </c>
      <c r="T34" s="54">
        <v>0</v>
      </c>
      <c r="U34" s="54">
        <v>15</v>
      </c>
      <c r="V34" s="25">
        <v>10</v>
      </c>
      <c r="W34" s="49"/>
    </row>
    <row r="35" customHeight="1" spans="1:23">
      <c r="A35" s="126" t="s">
        <v>21</v>
      </c>
      <c r="B35" s="127">
        <v>10.22</v>
      </c>
      <c r="C35" s="126">
        <v>706</v>
      </c>
      <c r="D35" s="126" t="s">
        <v>148</v>
      </c>
      <c r="E35" s="126" t="s">
        <v>39</v>
      </c>
      <c r="F35" s="126" t="s">
        <v>24</v>
      </c>
      <c r="G35" s="126"/>
      <c r="H35" s="126" t="s">
        <v>25</v>
      </c>
      <c r="I35" s="126" t="s">
        <v>149</v>
      </c>
      <c r="J35" s="126" t="s">
        <v>149</v>
      </c>
      <c r="K35" s="125" t="s">
        <v>28</v>
      </c>
      <c r="L35" s="134">
        <v>5</v>
      </c>
      <c r="M35" s="134">
        <v>5</v>
      </c>
      <c r="N35" s="126"/>
      <c r="O35" s="134">
        <v>732</v>
      </c>
      <c r="P35" s="134"/>
      <c r="Q35" s="126" t="s">
        <v>29</v>
      </c>
      <c r="R35" s="135"/>
      <c r="S35" s="142" t="s">
        <v>30</v>
      </c>
      <c r="T35" s="54">
        <v>0</v>
      </c>
      <c r="U35" s="54">
        <v>10</v>
      </c>
      <c r="V35" s="25">
        <v>5</v>
      </c>
      <c r="W35" s="49"/>
    </row>
    <row r="36" customHeight="1" spans="1:23">
      <c r="A36" s="126" t="s">
        <v>21</v>
      </c>
      <c r="B36" s="127">
        <v>10.22</v>
      </c>
      <c r="C36" s="126">
        <v>307</v>
      </c>
      <c r="D36" s="126" t="s">
        <v>150</v>
      </c>
      <c r="E36" s="126" t="s">
        <v>151</v>
      </c>
      <c r="F36" s="126" t="s">
        <v>47</v>
      </c>
      <c r="G36" s="126" t="s">
        <v>152</v>
      </c>
      <c r="H36" s="126" t="s">
        <v>153</v>
      </c>
      <c r="I36" s="126" t="s">
        <v>154</v>
      </c>
      <c r="J36" s="126" t="s">
        <v>155</v>
      </c>
      <c r="K36" s="125" t="s">
        <v>28</v>
      </c>
      <c r="L36" s="134">
        <v>52</v>
      </c>
      <c r="M36" s="134">
        <v>52</v>
      </c>
      <c r="N36" s="126"/>
      <c r="O36" s="134">
        <v>1607</v>
      </c>
      <c r="P36" s="134" t="s">
        <v>156</v>
      </c>
      <c r="Q36" s="126" t="s">
        <v>29</v>
      </c>
      <c r="R36" s="135"/>
      <c r="S36" s="145" t="s">
        <v>63</v>
      </c>
      <c r="T36" s="54">
        <v>30</v>
      </c>
      <c r="U36" s="54">
        <v>20</v>
      </c>
      <c r="V36" s="25">
        <v>15</v>
      </c>
      <c r="W36" s="49"/>
    </row>
    <row r="37" customHeight="1" spans="1:23">
      <c r="A37" s="126" t="s">
        <v>21</v>
      </c>
      <c r="B37" s="127">
        <v>10.23</v>
      </c>
      <c r="C37" s="126">
        <v>102935</v>
      </c>
      <c r="D37" s="126" t="s">
        <v>157</v>
      </c>
      <c r="E37" s="126" t="s">
        <v>151</v>
      </c>
      <c r="F37" s="126" t="s">
        <v>24</v>
      </c>
      <c r="G37" s="126"/>
      <c r="H37" s="126" t="s">
        <v>35</v>
      </c>
      <c r="I37" s="126" t="s">
        <v>154</v>
      </c>
      <c r="J37" s="126" t="s">
        <v>158</v>
      </c>
      <c r="K37" s="125" t="s">
        <v>28</v>
      </c>
      <c r="L37" s="134">
        <v>5</v>
      </c>
      <c r="M37" s="134">
        <v>6</v>
      </c>
      <c r="N37" s="126"/>
      <c r="O37" s="134"/>
      <c r="P37" s="134"/>
      <c r="Q37" s="126"/>
      <c r="R37" s="135"/>
      <c r="S37" s="145" t="s">
        <v>63</v>
      </c>
      <c r="T37" s="54">
        <v>10</v>
      </c>
      <c r="U37" s="54">
        <v>8</v>
      </c>
      <c r="V37" s="25">
        <v>5</v>
      </c>
      <c r="W37" s="49"/>
    </row>
    <row r="38" customHeight="1" spans="1:23">
      <c r="A38" s="126" t="s">
        <v>21</v>
      </c>
      <c r="B38" s="127">
        <v>10.23</v>
      </c>
      <c r="C38" s="126">
        <v>104533</v>
      </c>
      <c r="D38" s="126" t="s">
        <v>74</v>
      </c>
      <c r="E38" s="126" t="s">
        <v>65</v>
      </c>
      <c r="F38" s="126" t="s">
        <v>24</v>
      </c>
      <c r="G38" s="126"/>
      <c r="H38" s="126" t="s">
        <v>104</v>
      </c>
      <c r="I38" s="126" t="s">
        <v>75</v>
      </c>
      <c r="J38" s="126" t="s">
        <v>75</v>
      </c>
      <c r="K38" s="125" t="s">
        <v>28</v>
      </c>
      <c r="L38" s="134">
        <v>5</v>
      </c>
      <c r="M38" s="134">
        <v>5</v>
      </c>
      <c r="N38" s="126"/>
      <c r="O38" s="134"/>
      <c r="P38" s="134"/>
      <c r="Q38" s="126"/>
      <c r="R38" s="135"/>
      <c r="S38" s="142" t="s">
        <v>30</v>
      </c>
      <c r="T38" s="54">
        <v>0</v>
      </c>
      <c r="U38" s="54">
        <v>10</v>
      </c>
      <c r="V38" s="25">
        <v>5</v>
      </c>
      <c r="W38" s="49"/>
    </row>
    <row r="39" customHeight="1" spans="1:23">
      <c r="A39" s="126" t="s">
        <v>21</v>
      </c>
      <c r="B39" s="127">
        <v>10.23</v>
      </c>
      <c r="C39" s="126">
        <v>110378</v>
      </c>
      <c r="D39" s="126" t="s">
        <v>159</v>
      </c>
      <c r="E39" s="126" t="s">
        <v>39</v>
      </c>
      <c r="F39" s="126" t="s">
        <v>24</v>
      </c>
      <c r="G39" s="126"/>
      <c r="H39" s="126" t="s">
        <v>160</v>
      </c>
      <c r="I39" s="126" t="s">
        <v>161</v>
      </c>
      <c r="J39" s="126" t="s">
        <v>161</v>
      </c>
      <c r="K39" s="125" t="s">
        <v>28</v>
      </c>
      <c r="L39" s="134">
        <v>20</v>
      </c>
      <c r="M39" s="134">
        <v>24</v>
      </c>
      <c r="N39" s="126">
        <v>4156</v>
      </c>
      <c r="O39" s="134">
        <v>257</v>
      </c>
      <c r="P39" s="134" t="s">
        <v>162</v>
      </c>
      <c r="Q39" s="126" t="s">
        <v>29</v>
      </c>
      <c r="R39" s="135"/>
      <c r="S39" s="142" t="s">
        <v>30</v>
      </c>
      <c r="T39" s="54">
        <v>0</v>
      </c>
      <c r="U39" s="54">
        <v>20</v>
      </c>
      <c r="V39" s="25">
        <v>10</v>
      </c>
      <c r="W39" s="49"/>
    </row>
    <row r="40" customHeight="1" spans="1:23">
      <c r="A40" s="126" t="s">
        <v>21</v>
      </c>
      <c r="B40" s="127">
        <v>10.23</v>
      </c>
      <c r="C40" s="126">
        <v>122718</v>
      </c>
      <c r="D40" s="126" t="s">
        <v>163</v>
      </c>
      <c r="E40" s="126" t="s">
        <v>65</v>
      </c>
      <c r="F40" s="126" t="s">
        <v>24</v>
      </c>
      <c r="G40" s="126"/>
      <c r="H40" s="126" t="s">
        <v>40</v>
      </c>
      <c r="I40" s="126" t="s">
        <v>164</v>
      </c>
      <c r="J40" s="126" t="s">
        <v>164</v>
      </c>
      <c r="K40" s="125" t="s">
        <v>28</v>
      </c>
      <c r="L40" s="134">
        <v>5</v>
      </c>
      <c r="M40" s="134">
        <v>5</v>
      </c>
      <c r="N40" s="126"/>
      <c r="O40" s="134"/>
      <c r="P40" s="134"/>
      <c r="Q40" s="126" t="s">
        <v>29</v>
      </c>
      <c r="R40" s="135"/>
      <c r="S40" s="142" t="s">
        <v>30</v>
      </c>
      <c r="T40" s="54">
        <v>0</v>
      </c>
      <c r="U40" s="54">
        <v>10</v>
      </c>
      <c r="V40" s="25">
        <v>5</v>
      </c>
      <c r="W40" s="49"/>
    </row>
    <row r="41" customHeight="1" spans="1:23">
      <c r="A41" s="126" t="s">
        <v>21</v>
      </c>
      <c r="B41" s="127">
        <v>10.23</v>
      </c>
      <c r="C41" s="126">
        <v>724</v>
      </c>
      <c r="D41" s="126" t="s">
        <v>165</v>
      </c>
      <c r="E41" s="126" t="s">
        <v>143</v>
      </c>
      <c r="F41" s="126" t="s">
        <v>47</v>
      </c>
      <c r="G41" s="126" t="s">
        <v>124</v>
      </c>
      <c r="H41" s="126" t="s">
        <v>166</v>
      </c>
      <c r="I41" s="126" t="s">
        <v>167</v>
      </c>
      <c r="J41" s="126" t="s">
        <v>51</v>
      </c>
      <c r="K41" s="125" t="s">
        <v>28</v>
      </c>
      <c r="L41" s="134">
        <v>8</v>
      </c>
      <c r="M41" s="134">
        <v>18</v>
      </c>
      <c r="N41" s="126"/>
      <c r="O41" s="134"/>
      <c r="P41" s="134"/>
      <c r="Q41" s="126" t="s">
        <v>29</v>
      </c>
      <c r="R41" s="135"/>
      <c r="S41" s="139" t="s">
        <v>51</v>
      </c>
      <c r="T41" s="54">
        <v>0</v>
      </c>
      <c r="U41" s="54">
        <v>8</v>
      </c>
      <c r="V41" s="25">
        <v>5</v>
      </c>
      <c r="W41" s="49"/>
    </row>
    <row r="42" customHeight="1" spans="1:23">
      <c r="A42" s="126" t="s">
        <v>21</v>
      </c>
      <c r="B42" s="127">
        <v>10.24</v>
      </c>
      <c r="C42" s="126">
        <v>720</v>
      </c>
      <c r="D42" s="126" t="s">
        <v>168</v>
      </c>
      <c r="E42" s="126" t="s">
        <v>65</v>
      </c>
      <c r="F42" s="126" t="s">
        <v>24</v>
      </c>
      <c r="G42" s="126" t="s">
        <v>81</v>
      </c>
      <c r="H42" s="126" t="s">
        <v>129</v>
      </c>
      <c r="I42" s="126" t="s">
        <v>169</v>
      </c>
      <c r="J42" s="126" t="s">
        <v>169</v>
      </c>
      <c r="K42" s="125" t="s">
        <v>28</v>
      </c>
      <c r="L42" s="134">
        <v>6</v>
      </c>
      <c r="M42" s="134">
        <v>6</v>
      </c>
      <c r="N42" s="126"/>
      <c r="O42" s="134">
        <v>1774</v>
      </c>
      <c r="P42" s="134" t="s">
        <v>170</v>
      </c>
      <c r="Q42" s="126" t="s">
        <v>29</v>
      </c>
      <c r="R42" s="135"/>
      <c r="S42" s="142" t="s">
        <v>30</v>
      </c>
      <c r="T42" s="54">
        <v>0</v>
      </c>
      <c r="U42" s="54">
        <v>10</v>
      </c>
      <c r="V42" s="25">
        <v>5</v>
      </c>
      <c r="W42" s="49"/>
    </row>
    <row r="43" customHeight="1" spans="1:23">
      <c r="A43" s="126" t="s">
        <v>21</v>
      </c>
      <c r="B43" s="127">
        <v>10.24</v>
      </c>
      <c r="C43" s="126">
        <v>585</v>
      </c>
      <c r="D43" s="126" t="s">
        <v>171</v>
      </c>
      <c r="E43" s="126" t="s">
        <v>53</v>
      </c>
      <c r="F43" s="126" t="s">
        <v>47</v>
      </c>
      <c r="G43" s="126" t="s">
        <v>84</v>
      </c>
      <c r="H43" s="126" t="s">
        <v>85</v>
      </c>
      <c r="I43" s="126" t="s">
        <v>172</v>
      </c>
      <c r="J43" s="126" t="s">
        <v>51</v>
      </c>
      <c r="K43" s="125" t="s">
        <v>28</v>
      </c>
      <c r="L43" s="134">
        <v>10</v>
      </c>
      <c r="M43" s="134">
        <v>10</v>
      </c>
      <c r="N43" s="126">
        <v>9280</v>
      </c>
      <c r="O43" s="134">
        <v>670</v>
      </c>
      <c r="P43" s="134" t="s">
        <v>126</v>
      </c>
      <c r="Q43" s="126" t="s">
        <v>29</v>
      </c>
      <c r="R43" s="135"/>
      <c r="S43" s="139" t="s">
        <v>51</v>
      </c>
      <c r="T43" s="54">
        <v>0</v>
      </c>
      <c r="U43" s="54">
        <v>15</v>
      </c>
      <c r="V43" s="25">
        <v>10</v>
      </c>
      <c r="W43" s="49"/>
    </row>
    <row r="44" customHeight="1" spans="1:23">
      <c r="A44" s="126" t="s">
        <v>21</v>
      </c>
      <c r="B44" s="127">
        <v>10.24</v>
      </c>
      <c r="C44" s="126">
        <v>103199</v>
      </c>
      <c r="D44" s="126" t="s">
        <v>173</v>
      </c>
      <c r="E44" s="126" t="s">
        <v>53</v>
      </c>
      <c r="F44" s="126" t="s">
        <v>24</v>
      </c>
      <c r="G44" s="126"/>
      <c r="H44" s="126" t="s">
        <v>174</v>
      </c>
      <c r="I44" s="126" t="s">
        <v>175</v>
      </c>
      <c r="J44" s="126" t="s">
        <v>175</v>
      </c>
      <c r="K44" s="125" t="s">
        <v>28</v>
      </c>
      <c r="L44" s="134">
        <v>5</v>
      </c>
      <c r="M44" s="134">
        <v>5</v>
      </c>
      <c r="N44" s="126"/>
      <c r="O44" s="134"/>
      <c r="P44" s="134"/>
      <c r="Q44" s="126" t="s">
        <v>29</v>
      </c>
      <c r="R44" s="135"/>
      <c r="S44" s="142" t="s">
        <v>30</v>
      </c>
      <c r="T44" s="54">
        <v>0</v>
      </c>
      <c r="U44" s="54">
        <v>10</v>
      </c>
      <c r="V44" s="25">
        <v>5</v>
      </c>
      <c r="W44" s="49"/>
    </row>
    <row r="45" customHeight="1" spans="1:23">
      <c r="A45" s="126" t="s">
        <v>21</v>
      </c>
      <c r="B45" s="127">
        <v>10.24</v>
      </c>
      <c r="C45" s="126">
        <v>122906</v>
      </c>
      <c r="D45" s="126" t="s">
        <v>176</v>
      </c>
      <c r="E45" s="126" t="s">
        <v>53</v>
      </c>
      <c r="F45" s="126" t="s">
        <v>24</v>
      </c>
      <c r="G45" s="126"/>
      <c r="H45" s="126" t="s">
        <v>40</v>
      </c>
      <c r="I45" s="126" t="s">
        <v>177</v>
      </c>
      <c r="J45" s="126" t="s">
        <v>178</v>
      </c>
      <c r="K45" s="125" t="s">
        <v>28</v>
      </c>
      <c r="L45" s="134">
        <v>36</v>
      </c>
      <c r="M45" s="134">
        <v>30</v>
      </c>
      <c r="N45" s="126"/>
      <c r="O45" s="134"/>
      <c r="P45" s="134"/>
      <c r="Q45" s="126" t="s">
        <v>29</v>
      </c>
      <c r="R45" s="135"/>
      <c r="S45" s="147" t="s">
        <v>63</v>
      </c>
      <c r="T45" s="54">
        <v>30</v>
      </c>
      <c r="U45" s="54">
        <v>20</v>
      </c>
      <c r="V45" s="25">
        <v>15</v>
      </c>
      <c r="W45" s="49"/>
    </row>
    <row r="46" customHeight="1" spans="1:23">
      <c r="A46" s="126" t="s">
        <v>21</v>
      </c>
      <c r="B46" s="127">
        <v>10.25</v>
      </c>
      <c r="C46" s="126">
        <v>357</v>
      </c>
      <c r="D46" s="126" t="s">
        <v>179</v>
      </c>
      <c r="E46" s="126" t="s">
        <v>34</v>
      </c>
      <c r="F46" s="126" t="s">
        <v>24</v>
      </c>
      <c r="G46" s="126" t="s">
        <v>180</v>
      </c>
      <c r="H46" s="126" t="s">
        <v>181</v>
      </c>
      <c r="I46" s="126" t="s">
        <v>182</v>
      </c>
      <c r="J46" s="126" t="s">
        <v>183</v>
      </c>
      <c r="K46" s="125" t="s">
        <v>28</v>
      </c>
      <c r="L46" s="134">
        <v>11</v>
      </c>
      <c r="M46" s="134">
        <v>9</v>
      </c>
      <c r="N46" s="126">
        <v>7952</v>
      </c>
      <c r="O46" s="134">
        <v>1052</v>
      </c>
      <c r="P46" s="134"/>
      <c r="Q46" s="126" t="s">
        <v>29</v>
      </c>
      <c r="R46" s="135"/>
      <c r="S46" s="147" t="s">
        <v>63</v>
      </c>
      <c r="T46" s="54">
        <v>20</v>
      </c>
      <c r="U46" s="54">
        <v>15</v>
      </c>
      <c r="V46" s="25">
        <v>10</v>
      </c>
      <c r="W46" s="49"/>
    </row>
    <row r="47" customHeight="1" spans="1:23">
      <c r="A47" s="126" t="s">
        <v>21</v>
      </c>
      <c r="B47" s="127">
        <v>10.25</v>
      </c>
      <c r="C47" s="126">
        <v>104838</v>
      </c>
      <c r="D47" s="126" t="s">
        <v>184</v>
      </c>
      <c r="E47" s="126" t="s">
        <v>114</v>
      </c>
      <c r="F47" s="126" t="s">
        <v>24</v>
      </c>
      <c r="G47" s="126"/>
      <c r="H47" s="126" t="s">
        <v>129</v>
      </c>
      <c r="I47" s="126" t="s">
        <v>185</v>
      </c>
      <c r="J47" s="126" t="s">
        <v>185</v>
      </c>
      <c r="K47" s="125" t="s">
        <v>28</v>
      </c>
      <c r="L47" s="134">
        <v>5</v>
      </c>
      <c r="M47" s="134">
        <v>5</v>
      </c>
      <c r="N47" s="126"/>
      <c r="O47" s="134"/>
      <c r="P47" s="134"/>
      <c r="Q47" s="126" t="s">
        <v>29</v>
      </c>
      <c r="R47" s="135"/>
      <c r="S47" s="142" t="s">
        <v>30</v>
      </c>
      <c r="T47" s="54">
        <v>0</v>
      </c>
      <c r="U47" s="54">
        <v>10</v>
      </c>
      <c r="V47" s="25">
        <v>5</v>
      </c>
      <c r="W47" s="49"/>
    </row>
    <row r="48" customHeight="1" spans="1:23">
      <c r="A48" s="126" t="s">
        <v>21</v>
      </c>
      <c r="B48" s="127">
        <v>10.25</v>
      </c>
      <c r="C48" s="126">
        <v>371</v>
      </c>
      <c r="D48" s="126" t="s">
        <v>186</v>
      </c>
      <c r="E48" s="126" t="s">
        <v>43</v>
      </c>
      <c r="F48" s="126" t="s">
        <v>24</v>
      </c>
      <c r="G48" s="126"/>
      <c r="H48" s="126" t="s">
        <v>129</v>
      </c>
      <c r="I48" s="126" t="s">
        <v>187</v>
      </c>
      <c r="J48" s="126" t="s">
        <v>188</v>
      </c>
      <c r="K48" s="125" t="s">
        <v>28</v>
      </c>
      <c r="L48" s="134">
        <v>5</v>
      </c>
      <c r="M48" s="134">
        <v>5</v>
      </c>
      <c r="N48" s="126">
        <v>5927</v>
      </c>
      <c r="O48" s="134"/>
      <c r="P48" s="134"/>
      <c r="Q48" s="126" t="s">
        <v>29</v>
      </c>
      <c r="R48" s="135"/>
      <c r="S48" s="147" t="s">
        <v>63</v>
      </c>
      <c r="T48" s="54">
        <v>10</v>
      </c>
      <c r="U48" s="54">
        <v>8</v>
      </c>
      <c r="V48" s="25">
        <v>5</v>
      </c>
      <c r="W48" s="49"/>
    </row>
    <row r="49" customHeight="1" spans="1:23">
      <c r="A49" s="126" t="s">
        <v>21</v>
      </c>
      <c r="B49" s="127">
        <v>10.26</v>
      </c>
      <c r="C49" s="126">
        <v>549</v>
      </c>
      <c r="D49" s="126" t="s">
        <v>189</v>
      </c>
      <c r="E49" s="126" t="s">
        <v>65</v>
      </c>
      <c r="F49" s="126" t="s">
        <v>24</v>
      </c>
      <c r="G49" s="126"/>
      <c r="H49" s="126" t="s">
        <v>190</v>
      </c>
      <c r="I49" s="126" t="s">
        <v>191</v>
      </c>
      <c r="J49" s="126" t="s">
        <v>191</v>
      </c>
      <c r="K49" s="125" t="s">
        <v>28</v>
      </c>
      <c r="L49" s="134">
        <v>8</v>
      </c>
      <c r="M49" s="134">
        <v>13</v>
      </c>
      <c r="N49" s="126">
        <v>3712</v>
      </c>
      <c r="O49" s="134">
        <v>783.9</v>
      </c>
      <c r="P49" s="134" t="s">
        <v>192</v>
      </c>
      <c r="Q49" s="126" t="s">
        <v>29</v>
      </c>
      <c r="R49" s="135"/>
      <c r="S49" s="142" t="s">
        <v>30</v>
      </c>
      <c r="T49" s="54">
        <v>0</v>
      </c>
      <c r="U49" s="54">
        <v>10</v>
      </c>
      <c r="V49" s="25">
        <v>5</v>
      </c>
      <c r="W49" s="49"/>
    </row>
    <row r="50" customHeight="1" spans="1:23">
      <c r="A50" s="126" t="s">
        <v>21</v>
      </c>
      <c r="B50" s="127">
        <v>10.26</v>
      </c>
      <c r="C50" s="126">
        <v>329</v>
      </c>
      <c r="D50" s="126" t="s">
        <v>193</v>
      </c>
      <c r="E50" s="126" t="s">
        <v>23</v>
      </c>
      <c r="F50" s="126" t="s">
        <v>47</v>
      </c>
      <c r="G50" s="126" t="s">
        <v>194</v>
      </c>
      <c r="H50" s="126" t="s">
        <v>195</v>
      </c>
      <c r="I50" s="126" t="s">
        <v>196</v>
      </c>
      <c r="J50" s="126" t="s">
        <v>51</v>
      </c>
      <c r="K50" s="125" t="s">
        <v>28</v>
      </c>
      <c r="L50" s="134">
        <v>17</v>
      </c>
      <c r="M50" s="134">
        <v>12</v>
      </c>
      <c r="N50" s="126">
        <v>6310</v>
      </c>
      <c r="O50" s="134">
        <v>1780</v>
      </c>
      <c r="P50" s="134" t="s">
        <v>197</v>
      </c>
      <c r="Q50" s="126" t="s">
        <v>29</v>
      </c>
      <c r="R50" s="135"/>
      <c r="S50" s="139" t="s">
        <v>51</v>
      </c>
      <c r="T50" s="54">
        <v>0</v>
      </c>
      <c r="U50" s="54">
        <v>15</v>
      </c>
      <c r="V50" s="25">
        <v>10</v>
      </c>
      <c r="W50" s="49"/>
    </row>
    <row r="51" customHeight="1" spans="1:23">
      <c r="A51" s="126" t="s">
        <v>21</v>
      </c>
      <c r="B51" s="127">
        <v>10.26</v>
      </c>
      <c r="C51" s="126">
        <v>732</v>
      </c>
      <c r="D51" s="126" t="s">
        <v>198</v>
      </c>
      <c r="E51" s="126" t="s">
        <v>65</v>
      </c>
      <c r="F51" s="126" t="s">
        <v>24</v>
      </c>
      <c r="G51" s="126"/>
      <c r="H51" s="126" t="s">
        <v>40</v>
      </c>
      <c r="I51" s="126" t="s">
        <v>199</v>
      </c>
      <c r="J51" s="126" t="s">
        <v>199</v>
      </c>
      <c r="K51" s="125" t="s">
        <v>28</v>
      </c>
      <c r="L51" s="134">
        <v>5</v>
      </c>
      <c r="M51" s="134">
        <v>3</v>
      </c>
      <c r="N51" s="126"/>
      <c r="O51" s="134"/>
      <c r="P51" s="134"/>
      <c r="Q51" s="126" t="s">
        <v>29</v>
      </c>
      <c r="R51" s="135"/>
      <c r="S51" s="142" t="s">
        <v>30</v>
      </c>
      <c r="T51" s="54">
        <v>0</v>
      </c>
      <c r="U51" s="54">
        <v>10</v>
      </c>
      <c r="V51" s="25">
        <v>5</v>
      </c>
      <c r="W51" s="49"/>
    </row>
    <row r="52" customHeight="1" spans="1:23">
      <c r="A52" s="126" t="s">
        <v>21</v>
      </c>
      <c r="B52" s="127">
        <v>10.26</v>
      </c>
      <c r="C52" s="126">
        <v>116919</v>
      </c>
      <c r="D52" s="126" t="s">
        <v>200</v>
      </c>
      <c r="E52" s="126" t="s">
        <v>151</v>
      </c>
      <c r="F52" s="126" t="s">
        <v>24</v>
      </c>
      <c r="G52" s="126" t="s">
        <v>48</v>
      </c>
      <c r="H52" s="126" t="s">
        <v>190</v>
      </c>
      <c r="I52" s="126" t="s">
        <v>154</v>
      </c>
      <c r="J52" s="126" t="s">
        <v>201</v>
      </c>
      <c r="K52" s="125" t="s">
        <v>28</v>
      </c>
      <c r="L52" s="134">
        <v>5</v>
      </c>
      <c r="M52" s="134">
        <v>5</v>
      </c>
      <c r="N52" s="126"/>
      <c r="O52" s="134"/>
      <c r="P52" s="134"/>
      <c r="Q52" s="126" t="s">
        <v>29</v>
      </c>
      <c r="R52" s="135"/>
      <c r="S52" s="142" t="s">
        <v>30</v>
      </c>
      <c r="T52" s="54">
        <v>0</v>
      </c>
      <c r="U52" s="54">
        <v>10</v>
      </c>
      <c r="V52" s="25">
        <v>5</v>
      </c>
      <c r="W52" s="49"/>
    </row>
    <row r="53" customHeight="1" spans="1:23">
      <c r="A53" s="126" t="s">
        <v>21</v>
      </c>
      <c r="B53" s="127">
        <v>10.27</v>
      </c>
      <c r="C53" s="126">
        <v>351</v>
      </c>
      <c r="D53" s="126" t="s">
        <v>202</v>
      </c>
      <c r="E53" s="126" t="s">
        <v>39</v>
      </c>
      <c r="F53" s="126" t="s">
        <v>24</v>
      </c>
      <c r="G53" s="126"/>
      <c r="H53" s="126" t="s">
        <v>35</v>
      </c>
      <c r="I53" s="126" t="s">
        <v>203</v>
      </c>
      <c r="J53" s="126" t="s">
        <v>203</v>
      </c>
      <c r="K53" s="125" t="s">
        <v>28</v>
      </c>
      <c r="L53" s="134">
        <v>5</v>
      </c>
      <c r="M53" s="134">
        <v>5</v>
      </c>
      <c r="N53" s="126"/>
      <c r="O53" s="134"/>
      <c r="P53" s="134"/>
      <c r="Q53" s="126" t="s">
        <v>29</v>
      </c>
      <c r="R53" s="135"/>
      <c r="S53" s="142" t="s">
        <v>30</v>
      </c>
      <c r="T53" s="54">
        <v>0</v>
      </c>
      <c r="U53" s="54">
        <v>10</v>
      </c>
      <c r="V53" s="25">
        <v>5</v>
      </c>
      <c r="W53" s="49"/>
    </row>
    <row r="54" customHeight="1" spans="1:23">
      <c r="A54" s="126" t="s">
        <v>21</v>
      </c>
      <c r="B54" s="127">
        <v>10.27</v>
      </c>
      <c r="C54" s="126">
        <v>123007</v>
      </c>
      <c r="D54" s="126" t="s">
        <v>204</v>
      </c>
      <c r="E54" s="126" t="s">
        <v>65</v>
      </c>
      <c r="F54" s="126" t="s">
        <v>24</v>
      </c>
      <c r="G54" s="126"/>
      <c r="H54" s="126" t="s">
        <v>129</v>
      </c>
      <c r="I54" s="126" t="s">
        <v>205</v>
      </c>
      <c r="J54" s="126" t="s">
        <v>205</v>
      </c>
      <c r="K54" s="125" t="s">
        <v>28</v>
      </c>
      <c r="L54" s="134">
        <v>5</v>
      </c>
      <c r="M54" s="134">
        <v>5</v>
      </c>
      <c r="N54" s="126"/>
      <c r="O54" s="134"/>
      <c r="P54" s="134"/>
      <c r="Q54" s="126" t="s">
        <v>29</v>
      </c>
      <c r="R54" s="135"/>
      <c r="S54" s="142" t="s">
        <v>30</v>
      </c>
      <c r="T54" s="54">
        <v>0</v>
      </c>
      <c r="U54" s="54">
        <v>10</v>
      </c>
      <c r="V54" s="25">
        <v>5</v>
      </c>
      <c r="W54" s="49"/>
    </row>
    <row r="55" customHeight="1" spans="1:23">
      <c r="A55" s="126" t="s">
        <v>21</v>
      </c>
      <c r="B55" s="127">
        <v>10.27</v>
      </c>
      <c r="C55" s="126">
        <v>117637</v>
      </c>
      <c r="D55" s="126" t="s">
        <v>206</v>
      </c>
      <c r="E55" s="126" t="s">
        <v>65</v>
      </c>
      <c r="F55" s="126" t="s">
        <v>24</v>
      </c>
      <c r="G55" s="126"/>
      <c r="H55" s="126" t="s">
        <v>40</v>
      </c>
      <c r="I55" s="126" t="s">
        <v>207</v>
      </c>
      <c r="J55" s="126" t="s">
        <v>207</v>
      </c>
      <c r="K55" s="125" t="s">
        <v>28</v>
      </c>
      <c r="L55" s="134">
        <v>8</v>
      </c>
      <c r="M55" s="134">
        <v>8</v>
      </c>
      <c r="N55" s="126"/>
      <c r="O55" s="134"/>
      <c r="P55" s="134"/>
      <c r="Q55" s="126" t="s">
        <v>29</v>
      </c>
      <c r="R55" s="135"/>
      <c r="S55" s="142" t="s">
        <v>30</v>
      </c>
      <c r="T55" s="54">
        <v>0</v>
      </c>
      <c r="U55" s="54">
        <v>10</v>
      </c>
      <c r="V55" s="25">
        <v>5</v>
      </c>
      <c r="W55" s="49"/>
    </row>
    <row r="56" customHeight="1" spans="1:23">
      <c r="A56" s="126" t="s">
        <v>21</v>
      </c>
      <c r="B56" s="127">
        <v>10.27</v>
      </c>
      <c r="C56" s="126">
        <v>742</v>
      </c>
      <c r="D56" s="126" t="s">
        <v>208</v>
      </c>
      <c r="E56" s="126" t="s">
        <v>151</v>
      </c>
      <c r="F56" s="126" t="s">
        <v>24</v>
      </c>
      <c r="G56" s="126" t="s">
        <v>209</v>
      </c>
      <c r="H56" s="126" t="s">
        <v>129</v>
      </c>
      <c r="I56" s="126" t="s">
        <v>154</v>
      </c>
      <c r="J56" s="126" t="s">
        <v>210</v>
      </c>
      <c r="K56" s="125" t="s">
        <v>28</v>
      </c>
      <c r="L56" s="134">
        <v>7</v>
      </c>
      <c r="M56" s="134">
        <v>6</v>
      </c>
      <c r="N56" s="126"/>
      <c r="O56" s="134"/>
      <c r="P56" s="134"/>
      <c r="Q56" s="126" t="s">
        <v>29</v>
      </c>
      <c r="R56" s="135"/>
      <c r="S56" s="147" t="s">
        <v>63</v>
      </c>
      <c r="T56" s="54">
        <v>10</v>
      </c>
      <c r="U56" s="54">
        <v>8</v>
      </c>
      <c r="V56" s="25">
        <v>5</v>
      </c>
      <c r="W56" s="49"/>
    </row>
    <row r="57" customHeight="1" spans="1:23">
      <c r="A57" s="126" t="s">
        <v>21</v>
      </c>
      <c r="B57" s="127">
        <v>10.28</v>
      </c>
      <c r="C57" s="126">
        <v>754</v>
      </c>
      <c r="D57" s="126" t="s">
        <v>211</v>
      </c>
      <c r="E57" s="126" t="s">
        <v>114</v>
      </c>
      <c r="F57" s="126" t="s">
        <v>24</v>
      </c>
      <c r="G57" s="126"/>
      <c r="H57" s="126" t="s">
        <v>35</v>
      </c>
      <c r="I57" s="126" t="s">
        <v>212</v>
      </c>
      <c r="J57" s="126" t="s">
        <v>213</v>
      </c>
      <c r="K57" s="125" t="s">
        <v>28</v>
      </c>
      <c r="L57" s="134">
        <v>5</v>
      </c>
      <c r="M57" s="134">
        <v>2</v>
      </c>
      <c r="N57" s="126"/>
      <c r="O57" s="134"/>
      <c r="P57" s="134"/>
      <c r="Q57" s="126" t="s">
        <v>29</v>
      </c>
      <c r="R57" s="135"/>
      <c r="S57" s="147" t="s">
        <v>63</v>
      </c>
      <c r="T57" s="54">
        <v>10</v>
      </c>
      <c r="U57" s="54">
        <v>8</v>
      </c>
      <c r="V57" s="25">
        <v>5</v>
      </c>
      <c r="W57" s="49"/>
    </row>
    <row r="58" customHeight="1" spans="1:23">
      <c r="A58" s="126" t="s">
        <v>21</v>
      </c>
      <c r="B58" s="127">
        <v>10.28</v>
      </c>
      <c r="C58" s="126">
        <v>723</v>
      </c>
      <c r="D58" s="126" t="s">
        <v>214</v>
      </c>
      <c r="E58" s="126" t="s">
        <v>143</v>
      </c>
      <c r="F58" s="126" t="s">
        <v>24</v>
      </c>
      <c r="G58" s="126"/>
      <c r="H58" s="126" t="s">
        <v>40</v>
      </c>
      <c r="I58" s="126" t="s">
        <v>215</v>
      </c>
      <c r="J58" s="126" t="s">
        <v>216</v>
      </c>
      <c r="K58" s="125" t="s">
        <v>28</v>
      </c>
      <c r="L58" s="134">
        <v>5</v>
      </c>
      <c r="M58" s="134">
        <v>5</v>
      </c>
      <c r="N58" s="126"/>
      <c r="O58" s="134"/>
      <c r="P58" s="134"/>
      <c r="Q58" s="126" t="s">
        <v>29</v>
      </c>
      <c r="R58" s="135"/>
      <c r="S58" s="147" t="s">
        <v>63</v>
      </c>
      <c r="T58" s="54">
        <v>10</v>
      </c>
      <c r="U58" s="54">
        <v>8</v>
      </c>
      <c r="V58" s="25">
        <v>5</v>
      </c>
      <c r="W58" s="49"/>
    </row>
    <row r="59" customHeight="1" spans="1:23">
      <c r="A59" s="126" t="s">
        <v>21</v>
      </c>
      <c r="B59" s="127">
        <v>10.28</v>
      </c>
      <c r="C59" s="126">
        <v>107728</v>
      </c>
      <c r="D59" s="126" t="s">
        <v>217</v>
      </c>
      <c r="E59" s="126" t="s">
        <v>65</v>
      </c>
      <c r="F59" s="126" t="s">
        <v>24</v>
      </c>
      <c r="G59" s="126"/>
      <c r="H59" s="126" t="s">
        <v>40</v>
      </c>
      <c r="I59" s="126" t="s">
        <v>218</v>
      </c>
      <c r="J59" s="126" t="s">
        <v>218</v>
      </c>
      <c r="K59" s="125" t="s">
        <v>28</v>
      </c>
      <c r="L59" s="134">
        <v>5</v>
      </c>
      <c r="M59" s="134">
        <v>5</v>
      </c>
      <c r="N59" s="126"/>
      <c r="O59" s="134"/>
      <c r="P59" s="134"/>
      <c r="Q59" s="126" t="s">
        <v>29</v>
      </c>
      <c r="R59" s="135"/>
      <c r="S59" s="142" t="s">
        <v>30</v>
      </c>
      <c r="T59" s="54">
        <v>0</v>
      </c>
      <c r="U59" s="54">
        <v>10</v>
      </c>
      <c r="V59" s="25">
        <v>5</v>
      </c>
      <c r="W59" s="49"/>
    </row>
    <row r="60" customHeight="1" spans="1:23">
      <c r="A60" s="126" t="s">
        <v>21</v>
      </c>
      <c r="B60" s="127">
        <v>10.28</v>
      </c>
      <c r="C60" s="126">
        <v>704</v>
      </c>
      <c r="D60" s="126" t="s">
        <v>219</v>
      </c>
      <c r="E60" s="126" t="s">
        <v>39</v>
      </c>
      <c r="F60" s="126" t="s">
        <v>24</v>
      </c>
      <c r="G60" s="126"/>
      <c r="H60" s="126" t="s">
        <v>136</v>
      </c>
      <c r="I60" s="126" t="s">
        <v>220</v>
      </c>
      <c r="J60" s="126" t="s">
        <v>220</v>
      </c>
      <c r="K60" s="125" t="s">
        <v>28</v>
      </c>
      <c r="L60" s="134">
        <v>10</v>
      </c>
      <c r="M60" s="134">
        <v>6</v>
      </c>
      <c r="N60" s="126"/>
      <c r="O60" s="134"/>
      <c r="P60" s="134"/>
      <c r="Q60" s="126" t="s">
        <v>29</v>
      </c>
      <c r="R60" s="135"/>
      <c r="S60" s="142" t="s">
        <v>30</v>
      </c>
      <c r="T60" s="54">
        <v>0</v>
      </c>
      <c r="U60" s="54">
        <v>20</v>
      </c>
      <c r="V60" s="25">
        <v>10</v>
      </c>
      <c r="W60" s="49"/>
    </row>
    <row r="61" customHeight="1" spans="1:23">
      <c r="A61" s="126" t="s">
        <v>21</v>
      </c>
      <c r="B61" s="127">
        <v>10.29</v>
      </c>
      <c r="C61" s="126">
        <v>721</v>
      </c>
      <c r="D61" s="126" t="s">
        <v>221</v>
      </c>
      <c r="E61" s="126" t="s">
        <v>65</v>
      </c>
      <c r="F61" s="126" t="s">
        <v>24</v>
      </c>
      <c r="G61" s="126"/>
      <c r="H61" s="126" t="s">
        <v>40</v>
      </c>
      <c r="I61" s="126" t="s">
        <v>222</v>
      </c>
      <c r="J61" s="126" t="s">
        <v>222</v>
      </c>
      <c r="K61" s="125" t="s">
        <v>28</v>
      </c>
      <c r="L61" s="134">
        <v>6</v>
      </c>
      <c r="M61" s="134">
        <v>8</v>
      </c>
      <c r="N61" s="126"/>
      <c r="O61" s="134"/>
      <c r="P61" s="134"/>
      <c r="Q61" s="126" t="s">
        <v>29</v>
      </c>
      <c r="R61" s="135"/>
      <c r="S61" s="142" t="s">
        <v>30</v>
      </c>
      <c r="T61" s="54">
        <v>0</v>
      </c>
      <c r="U61" s="54">
        <v>10</v>
      </c>
      <c r="V61" s="25">
        <v>5</v>
      </c>
      <c r="W61" s="49"/>
    </row>
    <row r="62" customHeight="1" spans="1:23">
      <c r="A62" s="126" t="s">
        <v>21</v>
      </c>
      <c r="B62" s="127">
        <v>10.29</v>
      </c>
      <c r="C62" s="126">
        <v>748</v>
      </c>
      <c r="D62" s="126" t="s">
        <v>223</v>
      </c>
      <c r="E62" s="126" t="s">
        <v>65</v>
      </c>
      <c r="F62" s="126" t="s">
        <v>24</v>
      </c>
      <c r="G62" s="126"/>
      <c r="H62" s="126" t="s">
        <v>224</v>
      </c>
      <c r="I62" s="126" t="s">
        <v>225</v>
      </c>
      <c r="J62" s="126" t="s">
        <v>226</v>
      </c>
      <c r="K62" s="125" t="s">
        <v>28</v>
      </c>
      <c r="L62" s="134">
        <v>5</v>
      </c>
      <c r="M62" s="134">
        <v>5</v>
      </c>
      <c r="N62" s="126"/>
      <c r="O62" s="134"/>
      <c r="P62" s="134"/>
      <c r="Q62" s="126" t="s">
        <v>29</v>
      </c>
      <c r="R62" s="135"/>
      <c r="S62" s="142" t="s">
        <v>30</v>
      </c>
      <c r="T62" s="54">
        <v>0</v>
      </c>
      <c r="U62" s="54">
        <v>10</v>
      </c>
      <c r="V62" s="25">
        <v>5</v>
      </c>
      <c r="W62" s="49"/>
    </row>
    <row r="63" customHeight="1" spans="1:23">
      <c r="A63" s="126" t="s">
        <v>21</v>
      </c>
      <c r="B63" s="127">
        <v>10.29</v>
      </c>
      <c r="C63" s="126">
        <v>112415</v>
      </c>
      <c r="D63" s="126" t="s">
        <v>227</v>
      </c>
      <c r="E63" s="126" t="s">
        <v>53</v>
      </c>
      <c r="F63" s="126" t="s">
        <v>24</v>
      </c>
      <c r="G63" s="126"/>
      <c r="H63" s="126" t="s">
        <v>228</v>
      </c>
      <c r="I63" s="126" t="s">
        <v>229</v>
      </c>
      <c r="J63" s="137" t="s">
        <v>51</v>
      </c>
      <c r="K63" s="125" t="s">
        <v>28</v>
      </c>
      <c r="L63" s="134">
        <v>6</v>
      </c>
      <c r="M63" s="134">
        <v>8</v>
      </c>
      <c r="N63" s="126"/>
      <c r="O63" s="134"/>
      <c r="P63" s="134"/>
      <c r="Q63" s="126" t="s">
        <v>29</v>
      </c>
      <c r="R63" s="135"/>
      <c r="S63" s="139" t="s">
        <v>51</v>
      </c>
      <c r="T63" s="54">
        <v>0</v>
      </c>
      <c r="U63" s="54">
        <v>8</v>
      </c>
      <c r="V63" s="25">
        <v>5</v>
      </c>
      <c r="W63" s="49"/>
    </row>
    <row r="64" customHeight="1" spans="1:23">
      <c r="A64" s="126" t="s">
        <v>21</v>
      </c>
      <c r="B64" s="127">
        <v>10.3</v>
      </c>
      <c r="C64" s="126">
        <v>709</v>
      </c>
      <c r="D64" s="126" t="s">
        <v>230</v>
      </c>
      <c r="E64" s="126" t="s">
        <v>53</v>
      </c>
      <c r="F64" s="126" t="s">
        <v>24</v>
      </c>
      <c r="G64" s="126"/>
      <c r="H64" s="126" t="s">
        <v>190</v>
      </c>
      <c r="I64" s="126" t="s">
        <v>231</v>
      </c>
      <c r="J64" s="126" t="s">
        <v>231</v>
      </c>
      <c r="K64" s="125" t="s">
        <v>28</v>
      </c>
      <c r="L64" s="134">
        <v>9</v>
      </c>
      <c r="M64" s="134">
        <v>9</v>
      </c>
      <c r="N64" s="126"/>
      <c r="O64" s="134"/>
      <c r="P64" s="134"/>
      <c r="Q64" s="126" t="s">
        <v>29</v>
      </c>
      <c r="R64" s="135"/>
      <c r="S64" s="142" t="s">
        <v>30</v>
      </c>
      <c r="T64" s="54">
        <v>0</v>
      </c>
      <c r="U64" s="54">
        <v>10</v>
      </c>
      <c r="V64" s="25">
        <v>5</v>
      </c>
      <c r="W64" s="49"/>
    </row>
    <row r="65" customHeight="1" spans="1:23">
      <c r="A65" s="126" t="s">
        <v>21</v>
      </c>
      <c r="B65" s="127">
        <v>10.3</v>
      </c>
      <c r="C65" s="126">
        <v>122176</v>
      </c>
      <c r="D65" s="126" t="s">
        <v>232</v>
      </c>
      <c r="E65" s="126" t="s">
        <v>114</v>
      </c>
      <c r="F65" s="126" t="s">
        <v>24</v>
      </c>
      <c r="G65" s="126"/>
      <c r="H65" s="126" t="s">
        <v>233</v>
      </c>
      <c r="I65" s="126" t="s">
        <v>234</v>
      </c>
      <c r="J65" s="126" t="s">
        <v>234</v>
      </c>
      <c r="K65" s="125" t="s">
        <v>28</v>
      </c>
      <c r="L65" s="134">
        <v>4</v>
      </c>
      <c r="M65" s="134">
        <v>0</v>
      </c>
      <c r="N65" s="126"/>
      <c r="O65" s="134"/>
      <c r="P65" s="134"/>
      <c r="Q65" s="126" t="s">
        <v>29</v>
      </c>
      <c r="R65" s="135"/>
      <c r="S65" s="142" t="s">
        <v>30</v>
      </c>
      <c r="T65" s="54">
        <v>0</v>
      </c>
      <c r="U65" s="54">
        <v>0</v>
      </c>
      <c r="V65" s="54">
        <v>0</v>
      </c>
      <c r="W65" s="49"/>
    </row>
    <row r="66" customHeight="1" spans="1:23">
      <c r="A66" s="126" t="s">
        <v>21</v>
      </c>
      <c r="B66" s="127">
        <v>10.3</v>
      </c>
      <c r="C66" s="126">
        <v>103639</v>
      </c>
      <c r="D66" s="126" t="s">
        <v>235</v>
      </c>
      <c r="E66" s="126" t="s">
        <v>46</v>
      </c>
      <c r="F66" s="126" t="s">
        <v>24</v>
      </c>
      <c r="G66" s="126" t="s">
        <v>48</v>
      </c>
      <c r="H66" s="126" t="s">
        <v>190</v>
      </c>
      <c r="I66" s="126" t="s">
        <v>62</v>
      </c>
      <c r="J66" s="126" t="s">
        <v>236</v>
      </c>
      <c r="K66" s="125" t="s">
        <v>28</v>
      </c>
      <c r="L66" s="134">
        <v>6</v>
      </c>
      <c r="M66" s="134">
        <v>5</v>
      </c>
      <c r="N66" s="126"/>
      <c r="O66" s="134"/>
      <c r="P66" s="134"/>
      <c r="Q66" s="126" t="s">
        <v>29</v>
      </c>
      <c r="R66" s="135"/>
      <c r="S66" s="147" t="s">
        <v>63</v>
      </c>
      <c r="T66" s="54">
        <v>10</v>
      </c>
      <c r="U66" s="54">
        <v>8</v>
      </c>
      <c r="V66" s="25">
        <v>5</v>
      </c>
      <c r="W66" s="49"/>
    </row>
    <row r="67" customHeight="1" spans="1:23">
      <c r="A67" s="126" t="s">
        <v>21</v>
      </c>
      <c r="B67" s="127">
        <v>10.3</v>
      </c>
      <c r="C67" s="126">
        <v>716</v>
      </c>
      <c r="D67" s="126" t="s">
        <v>237</v>
      </c>
      <c r="E67" s="126" t="s">
        <v>65</v>
      </c>
      <c r="F67" s="126" t="s">
        <v>24</v>
      </c>
      <c r="G67" s="126"/>
      <c r="H67" s="126" t="s">
        <v>238</v>
      </c>
      <c r="I67" s="126" t="s">
        <v>239</v>
      </c>
      <c r="J67" s="126" t="s">
        <v>239</v>
      </c>
      <c r="K67" s="125" t="s">
        <v>28</v>
      </c>
      <c r="L67" s="134">
        <v>8</v>
      </c>
      <c r="M67" s="134">
        <v>8</v>
      </c>
      <c r="N67" s="126"/>
      <c r="O67" s="134"/>
      <c r="P67" s="134"/>
      <c r="Q67" s="126" t="s">
        <v>29</v>
      </c>
      <c r="R67" s="135"/>
      <c r="S67" s="142" t="s">
        <v>30</v>
      </c>
      <c r="T67" s="54">
        <v>0</v>
      </c>
      <c r="U67" s="54">
        <v>10</v>
      </c>
      <c r="V67" s="25">
        <v>5</v>
      </c>
      <c r="W67" s="49"/>
    </row>
    <row r="68" customHeight="1" spans="1:23">
      <c r="A68" s="126" t="s">
        <v>21</v>
      </c>
      <c r="B68" s="127">
        <v>10.3</v>
      </c>
      <c r="C68" s="126">
        <v>339</v>
      </c>
      <c r="D68" s="126" t="s">
        <v>240</v>
      </c>
      <c r="E68" s="126" t="s">
        <v>34</v>
      </c>
      <c r="F68" s="126" t="s">
        <v>24</v>
      </c>
      <c r="G68" s="126"/>
      <c r="H68" s="126" t="s">
        <v>35</v>
      </c>
      <c r="I68" s="126" t="s">
        <v>241</v>
      </c>
      <c r="J68" s="126" t="s">
        <v>241</v>
      </c>
      <c r="K68" s="125" t="s">
        <v>28</v>
      </c>
      <c r="L68" s="134">
        <v>6</v>
      </c>
      <c r="M68" s="134">
        <v>6</v>
      </c>
      <c r="N68" s="126"/>
      <c r="O68" s="134"/>
      <c r="P68" s="134"/>
      <c r="Q68" s="126" t="s">
        <v>29</v>
      </c>
      <c r="R68" s="135"/>
      <c r="S68" s="142" t="s">
        <v>30</v>
      </c>
      <c r="T68" s="54">
        <v>0</v>
      </c>
      <c r="U68" s="54">
        <v>10</v>
      </c>
      <c r="V68" s="25">
        <v>5</v>
      </c>
      <c r="W68" s="49"/>
    </row>
    <row r="69" customHeight="1" spans="1:23">
      <c r="A69" s="126" t="s">
        <v>21</v>
      </c>
      <c r="B69" s="127">
        <v>10.3</v>
      </c>
      <c r="C69" s="148">
        <v>707</v>
      </c>
      <c r="D69" s="148" t="s">
        <v>242</v>
      </c>
      <c r="E69" s="148" t="s">
        <v>46</v>
      </c>
      <c r="F69" s="126" t="s">
        <v>47</v>
      </c>
      <c r="G69" s="126" t="s">
        <v>124</v>
      </c>
      <c r="H69" s="126"/>
      <c r="I69" s="126" t="s">
        <v>243</v>
      </c>
      <c r="J69" s="126" t="s">
        <v>51</v>
      </c>
      <c r="K69" s="125" t="s">
        <v>28</v>
      </c>
      <c r="L69" s="134">
        <v>23</v>
      </c>
      <c r="M69" s="134">
        <v>28</v>
      </c>
      <c r="N69" s="126"/>
      <c r="O69" s="134"/>
      <c r="P69" s="134"/>
      <c r="Q69" s="126" t="s">
        <v>29</v>
      </c>
      <c r="R69" s="135"/>
      <c r="S69" s="139" t="s">
        <v>51</v>
      </c>
      <c r="T69" s="54">
        <v>0</v>
      </c>
      <c r="U69" s="54">
        <v>0</v>
      </c>
      <c r="V69" s="25">
        <v>0</v>
      </c>
      <c r="W69" s="144" t="s">
        <v>244</v>
      </c>
    </row>
    <row r="70" customHeight="1" spans="1:23">
      <c r="A70" s="126" t="s">
        <v>21</v>
      </c>
      <c r="B70" s="127">
        <v>10.28</v>
      </c>
      <c r="C70" s="126">
        <v>733</v>
      </c>
      <c r="D70" s="126" t="s">
        <v>245</v>
      </c>
      <c r="E70" s="126" t="s">
        <v>46</v>
      </c>
      <c r="F70" s="126" t="s">
        <v>47</v>
      </c>
      <c r="G70" s="126"/>
      <c r="H70" s="126" t="s">
        <v>107</v>
      </c>
      <c r="I70" s="126" t="s">
        <v>246</v>
      </c>
      <c r="J70" s="126" t="s">
        <v>51</v>
      </c>
      <c r="K70" s="125" t="s">
        <v>28</v>
      </c>
      <c r="L70" s="134">
        <v>10</v>
      </c>
      <c r="M70" s="134">
        <v>10</v>
      </c>
      <c r="N70" s="126">
        <v>6340.67</v>
      </c>
      <c r="O70" s="134">
        <v>0</v>
      </c>
      <c r="P70" s="134"/>
      <c r="Q70" s="126" t="s">
        <v>29</v>
      </c>
      <c r="R70" s="135"/>
      <c r="S70" s="139" t="s">
        <v>51</v>
      </c>
      <c r="T70" s="54">
        <v>0</v>
      </c>
      <c r="U70" s="54">
        <v>15</v>
      </c>
      <c r="V70" s="25">
        <v>10</v>
      </c>
      <c r="W70" s="49"/>
    </row>
    <row r="71" customHeight="1" spans="1:23">
      <c r="A71" s="126" t="s">
        <v>21</v>
      </c>
      <c r="B71" s="127">
        <v>10.24</v>
      </c>
      <c r="C71" s="126">
        <v>598</v>
      </c>
      <c r="D71" s="126" t="s">
        <v>247</v>
      </c>
      <c r="E71" s="126" t="s">
        <v>143</v>
      </c>
      <c r="F71" s="126" t="s">
        <v>47</v>
      </c>
      <c r="G71" s="126" t="s">
        <v>248</v>
      </c>
      <c r="H71" s="126" t="s">
        <v>249</v>
      </c>
      <c r="I71" s="126" t="s">
        <v>250</v>
      </c>
      <c r="J71" s="126" t="s">
        <v>51</v>
      </c>
      <c r="K71" s="125" t="s">
        <v>28</v>
      </c>
      <c r="L71" s="134">
        <v>10</v>
      </c>
      <c r="M71" s="134">
        <v>20</v>
      </c>
      <c r="N71" s="126">
        <v>7133</v>
      </c>
      <c r="O71" s="134">
        <v>0</v>
      </c>
      <c r="P71" s="134"/>
      <c r="Q71" s="126" t="s">
        <v>29</v>
      </c>
      <c r="R71" s="135"/>
      <c r="S71" s="139" t="s">
        <v>51</v>
      </c>
      <c r="T71" s="54">
        <v>0</v>
      </c>
      <c r="U71" s="54">
        <v>15</v>
      </c>
      <c r="V71" s="25">
        <v>10</v>
      </c>
      <c r="W71" s="49"/>
    </row>
    <row r="72" customHeight="1" spans="1:23">
      <c r="A72" s="126" t="s">
        <v>21</v>
      </c>
      <c r="B72" s="127">
        <v>10.29</v>
      </c>
      <c r="C72" s="126">
        <v>747</v>
      </c>
      <c r="D72" s="126" t="s">
        <v>251</v>
      </c>
      <c r="E72" s="126" t="s">
        <v>143</v>
      </c>
      <c r="F72" s="126" t="s">
        <v>24</v>
      </c>
      <c r="G72" s="126"/>
      <c r="H72" s="126" t="s">
        <v>252</v>
      </c>
      <c r="I72" s="126" t="s">
        <v>253</v>
      </c>
      <c r="J72" s="126" t="s">
        <v>253</v>
      </c>
      <c r="K72" s="125" t="s">
        <v>28</v>
      </c>
      <c r="L72" s="134">
        <v>5</v>
      </c>
      <c r="M72" s="134">
        <v>5</v>
      </c>
      <c r="N72" s="126">
        <v>4591</v>
      </c>
      <c r="O72" s="134">
        <v>0</v>
      </c>
      <c r="P72" s="134"/>
      <c r="Q72" s="126" t="s">
        <v>29</v>
      </c>
      <c r="R72" s="135"/>
      <c r="S72" s="142" t="s">
        <v>30</v>
      </c>
      <c r="T72" s="54">
        <v>0</v>
      </c>
      <c r="U72" s="54">
        <v>10</v>
      </c>
      <c r="V72" s="25">
        <v>5</v>
      </c>
      <c r="W72" s="49"/>
    </row>
    <row r="73" customHeight="1" spans="1:23">
      <c r="A73" s="126" t="s">
        <v>21</v>
      </c>
      <c r="B73" s="127">
        <v>10.28</v>
      </c>
      <c r="C73" s="126">
        <v>581</v>
      </c>
      <c r="D73" s="126" t="s">
        <v>254</v>
      </c>
      <c r="E73" s="126" t="s">
        <v>143</v>
      </c>
      <c r="F73" s="126" t="s">
        <v>24</v>
      </c>
      <c r="G73" s="126"/>
      <c r="H73" s="126" t="s">
        <v>255</v>
      </c>
      <c r="I73" s="126" t="s">
        <v>256</v>
      </c>
      <c r="J73" s="126" t="s">
        <v>51</v>
      </c>
      <c r="K73" s="125" t="s">
        <v>28</v>
      </c>
      <c r="L73" s="134">
        <v>6</v>
      </c>
      <c r="M73" s="134">
        <v>8</v>
      </c>
      <c r="N73" s="126">
        <v>2862</v>
      </c>
      <c r="O73" s="134">
        <v>358</v>
      </c>
      <c r="P73" s="134"/>
      <c r="Q73" s="126" t="s">
        <v>29</v>
      </c>
      <c r="R73" s="135"/>
      <c r="S73" s="139" t="s">
        <v>51</v>
      </c>
      <c r="T73" s="54">
        <v>0</v>
      </c>
      <c r="U73" s="54">
        <v>8</v>
      </c>
      <c r="V73" s="25">
        <v>5</v>
      </c>
      <c r="W73" s="49"/>
    </row>
    <row r="74" customHeight="1" spans="1:23">
      <c r="A74" s="126" t="s">
        <v>21</v>
      </c>
      <c r="B74" s="127">
        <v>10.28</v>
      </c>
      <c r="C74" s="126">
        <v>514</v>
      </c>
      <c r="D74" s="126" t="s">
        <v>257</v>
      </c>
      <c r="E74" s="126" t="s">
        <v>43</v>
      </c>
      <c r="F74" s="126" t="s">
        <v>47</v>
      </c>
      <c r="G74" s="126" t="s">
        <v>258</v>
      </c>
      <c r="H74" s="126" t="s">
        <v>259</v>
      </c>
      <c r="I74" s="126" t="s">
        <v>260</v>
      </c>
      <c r="J74" s="126" t="s">
        <v>51</v>
      </c>
      <c r="K74" s="125" t="s">
        <v>28</v>
      </c>
      <c r="L74" s="134">
        <v>32</v>
      </c>
      <c r="M74" s="134">
        <v>25</v>
      </c>
      <c r="N74" s="126">
        <v>8156</v>
      </c>
      <c r="O74" s="134">
        <v>1596</v>
      </c>
      <c r="P74" s="134" t="s">
        <v>261</v>
      </c>
      <c r="Q74" s="126" t="s">
        <v>29</v>
      </c>
      <c r="R74" s="135"/>
      <c r="S74" s="139" t="s">
        <v>51</v>
      </c>
      <c r="T74" s="54">
        <v>0</v>
      </c>
      <c r="U74" s="54">
        <v>0</v>
      </c>
      <c r="V74" s="54">
        <v>0</v>
      </c>
      <c r="W74" s="144" t="s">
        <v>244</v>
      </c>
    </row>
    <row r="75" customHeight="1" spans="1:23">
      <c r="A75" s="126" t="s">
        <v>21</v>
      </c>
      <c r="B75" s="127">
        <v>10.29</v>
      </c>
      <c r="C75" s="126">
        <v>337</v>
      </c>
      <c r="D75" s="126" t="s">
        <v>262</v>
      </c>
      <c r="E75" s="126" t="s">
        <v>143</v>
      </c>
      <c r="F75" s="126" t="s">
        <v>47</v>
      </c>
      <c r="G75" s="126" t="s">
        <v>263</v>
      </c>
      <c r="H75" s="126" t="s">
        <v>264</v>
      </c>
      <c r="I75" s="126" t="s">
        <v>265</v>
      </c>
      <c r="J75" s="126" t="s">
        <v>51</v>
      </c>
      <c r="K75" s="125" t="s">
        <v>28</v>
      </c>
      <c r="L75" s="134">
        <v>33</v>
      </c>
      <c r="M75" s="134">
        <v>45</v>
      </c>
      <c r="N75" s="126">
        <v>39150</v>
      </c>
      <c r="O75" s="134">
        <v>11314</v>
      </c>
      <c r="P75" s="134"/>
      <c r="Q75" s="126" t="s">
        <v>29</v>
      </c>
      <c r="R75" s="135"/>
      <c r="S75" s="139" t="s">
        <v>51</v>
      </c>
      <c r="T75" s="54">
        <v>0</v>
      </c>
      <c r="U75" s="54">
        <v>20</v>
      </c>
      <c r="V75" s="25">
        <v>15</v>
      </c>
      <c r="W75" s="49"/>
    </row>
    <row r="76" customHeight="1" spans="1:23">
      <c r="A76" s="126" t="s">
        <v>21</v>
      </c>
      <c r="B76" s="127">
        <v>10.14</v>
      </c>
      <c r="C76" s="126">
        <v>337</v>
      </c>
      <c r="D76" s="126" t="s">
        <v>262</v>
      </c>
      <c r="E76" s="126" t="s">
        <v>143</v>
      </c>
      <c r="F76" s="126" t="s">
        <v>47</v>
      </c>
      <c r="G76" s="126" t="s">
        <v>77</v>
      </c>
      <c r="H76" s="126" t="s">
        <v>266</v>
      </c>
      <c r="I76" s="126" t="s">
        <v>265</v>
      </c>
      <c r="J76" s="135" t="s">
        <v>51</v>
      </c>
      <c r="K76" s="144" t="s">
        <v>28</v>
      </c>
      <c r="L76" s="151">
        <v>15</v>
      </c>
      <c r="M76" s="134">
        <v>19</v>
      </c>
      <c r="N76" s="126">
        <v>20665</v>
      </c>
      <c r="O76" s="134">
        <v>540</v>
      </c>
      <c r="P76" s="134"/>
      <c r="Q76" s="126" t="s">
        <v>29</v>
      </c>
      <c r="R76" s="135"/>
      <c r="S76" s="139" t="s">
        <v>51</v>
      </c>
      <c r="T76" s="54">
        <v>0</v>
      </c>
      <c r="U76" s="54">
        <v>15</v>
      </c>
      <c r="V76" s="25">
        <v>10</v>
      </c>
      <c r="W76" s="49"/>
    </row>
    <row r="77" customHeight="1" spans="1:23">
      <c r="A77" s="126" t="s">
        <v>21</v>
      </c>
      <c r="B77" s="127">
        <v>10.15</v>
      </c>
      <c r="C77" s="126">
        <v>581</v>
      </c>
      <c r="D77" s="126" t="s">
        <v>267</v>
      </c>
      <c r="E77" s="126" t="s">
        <v>143</v>
      </c>
      <c r="F77" s="126" t="s">
        <v>47</v>
      </c>
      <c r="G77" s="126" t="s">
        <v>268</v>
      </c>
      <c r="H77" s="126" t="s">
        <v>269</v>
      </c>
      <c r="I77" s="126" t="s">
        <v>256</v>
      </c>
      <c r="J77" s="126" t="s">
        <v>51</v>
      </c>
      <c r="K77" s="152" t="s">
        <v>28</v>
      </c>
      <c r="L77" s="134">
        <v>7</v>
      </c>
      <c r="M77" s="134">
        <v>14</v>
      </c>
      <c r="N77" s="126">
        <v>7390</v>
      </c>
      <c r="O77" s="134">
        <v>0</v>
      </c>
      <c r="P77" s="134"/>
      <c r="Q77" s="126" t="s">
        <v>29</v>
      </c>
      <c r="R77" s="135"/>
      <c r="S77" s="139" t="s">
        <v>51</v>
      </c>
      <c r="T77" s="54">
        <v>0</v>
      </c>
      <c r="U77" s="54">
        <v>8</v>
      </c>
      <c r="V77" s="25">
        <v>5</v>
      </c>
      <c r="W77" s="49"/>
    </row>
    <row r="78" customHeight="1" spans="1:23">
      <c r="A78" s="126" t="s">
        <v>21</v>
      </c>
      <c r="B78" s="127">
        <v>10.29</v>
      </c>
      <c r="C78" s="126">
        <v>594</v>
      </c>
      <c r="D78" s="126" t="s">
        <v>270</v>
      </c>
      <c r="E78" s="126" t="s">
        <v>65</v>
      </c>
      <c r="F78" s="126" t="s">
        <v>24</v>
      </c>
      <c r="G78" s="126"/>
      <c r="H78" s="126" t="s">
        <v>136</v>
      </c>
      <c r="I78" s="126" t="s">
        <v>271</v>
      </c>
      <c r="J78" s="126" t="s">
        <v>271</v>
      </c>
      <c r="K78" s="125" t="s">
        <v>28</v>
      </c>
      <c r="L78" s="134">
        <v>5</v>
      </c>
      <c r="M78" s="134">
        <v>5</v>
      </c>
      <c r="N78" s="126">
        <v>3525</v>
      </c>
      <c r="O78" s="134">
        <v>0</v>
      </c>
      <c r="P78" s="134"/>
      <c r="Q78" s="126" t="s">
        <v>29</v>
      </c>
      <c r="R78" s="135"/>
      <c r="S78" s="142" t="s">
        <v>30</v>
      </c>
      <c r="T78" s="54">
        <v>0</v>
      </c>
      <c r="U78" s="54">
        <v>10</v>
      </c>
      <c r="V78" s="25">
        <v>5</v>
      </c>
      <c r="W78" s="49"/>
    </row>
    <row r="79" customHeight="1" spans="1:23">
      <c r="A79" s="126" t="s">
        <v>21</v>
      </c>
      <c r="B79" s="127">
        <v>10.29</v>
      </c>
      <c r="C79" s="126">
        <v>56</v>
      </c>
      <c r="D79" s="126" t="s">
        <v>272</v>
      </c>
      <c r="E79" s="126" t="s">
        <v>114</v>
      </c>
      <c r="F79" s="126" t="s">
        <v>24</v>
      </c>
      <c r="G79" s="126"/>
      <c r="H79" s="126" t="s">
        <v>273</v>
      </c>
      <c r="I79" s="126" t="s">
        <v>274</v>
      </c>
      <c r="J79" s="126" t="s">
        <v>274</v>
      </c>
      <c r="K79" s="125" t="s">
        <v>28</v>
      </c>
      <c r="L79" s="134">
        <v>6</v>
      </c>
      <c r="M79" s="134">
        <v>6</v>
      </c>
      <c r="N79" s="126">
        <v>1791</v>
      </c>
      <c r="O79" s="134">
        <v>0</v>
      </c>
      <c r="P79" s="134"/>
      <c r="Q79" s="126" t="s">
        <v>29</v>
      </c>
      <c r="R79" s="135"/>
      <c r="S79" s="142" t="s">
        <v>30</v>
      </c>
      <c r="T79" s="54">
        <v>0</v>
      </c>
      <c r="U79" s="54">
        <v>10</v>
      </c>
      <c r="V79" s="25">
        <v>5</v>
      </c>
      <c r="W79" s="49"/>
    </row>
    <row r="80" customHeight="1" spans="1:23">
      <c r="A80" s="126" t="s">
        <v>21</v>
      </c>
      <c r="B80" s="127">
        <v>10.24</v>
      </c>
      <c r="C80" s="126">
        <v>104429</v>
      </c>
      <c r="D80" s="126" t="s">
        <v>275</v>
      </c>
      <c r="E80" s="126" t="s">
        <v>23</v>
      </c>
      <c r="F80" s="126" t="s">
        <v>47</v>
      </c>
      <c r="G80" s="126" t="s">
        <v>276</v>
      </c>
      <c r="H80" s="126" t="s">
        <v>277</v>
      </c>
      <c r="I80" s="126" t="s">
        <v>278</v>
      </c>
      <c r="J80" s="126" t="s">
        <v>51</v>
      </c>
      <c r="K80" s="125" t="s">
        <v>28</v>
      </c>
      <c r="L80" s="134">
        <v>0</v>
      </c>
      <c r="M80" s="134">
        <v>16</v>
      </c>
      <c r="N80" s="126">
        <v>3539</v>
      </c>
      <c r="O80" s="134">
        <v>0</v>
      </c>
      <c r="P80" s="134"/>
      <c r="Q80" s="126" t="s">
        <v>29</v>
      </c>
      <c r="R80" s="135"/>
      <c r="S80" s="139" t="s">
        <v>51</v>
      </c>
      <c r="T80" s="54">
        <v>0</v>
      </c>
      <c r="U80" s="54">
        <v>0</v>
      </c>
      <c r="V80" s="54">
        <v>0</v>
      </c>
      <c r="W80" s="49"/>
    </row>
    <row r="81" customHeight="1" spans="1:23">
      <c r="A81" s="126" t="s">
        <v>21</v>
      </c>
      <c r="B81" s="127">
        <v>10.23</v>
      </c>
      <c r="C81" s="126">
        <v>578</v>
      </c>
      <c r="D81" s="126" t="s">
        <v>279</v>
      </c>
      <c r="E81" s="126" t="s">
        <v>53</v>
      </c>
      <c r="F81" s="126" t="s">
        <v>47</v>
      </c>
      <c r="G81" s="126" t="s">
        <v>106</v>
      </c>
      <c r="H81" s="126" t="s">
        <v>280</v>
      </c>
      <c r="I81" s="126" t="s">
        <v>281</v>
      </c>
      <c r="J81" s="126" t="s">
        <v>51</v>
      </c>
      <c r="K81" s="126" t="s">
        <v>28</v>
      </c>
      <c r="L81" s="134">
        <v>2</v>
      </c>
      <c r="M81" s="134">
        <v>6</v>
      </c>
      <c r="N81" s="126">
        <v>9993.56</v>
      </c>
      <c r="O81" s="134">
        <v>0</v>
      </c>
      <c r="P81" s="134">
        <v>0</v>
      </c>
      <c r="Q81" s="126" t="s">
        <v>29</v>
      </c>
      <c r="R81" s="135"/>
      <c r="S81" s="139" t="s">
        <v>51</v>
      </c>
      <c r="T81" s="54">
        <v>0</v>
      </c>
      <c r="U81" s="54">
        <v>0</v>
      </c>
      <c r="V81" s="54">
        <v>0</v>
      </c>
      <c r="W81" s="49"/>
    </row>
    <row r="82" customHeight="1" spans="1:23">
      <c r="A82" s="126" t="s">
        <v>21</v>
      </c>
      <c r="B82" s="127">
        <v>10.26</v>
      </c>
      <c r="C82" s="126">
        <v>511</v>
      </c>
      <c r="D82" s="126" t="s">
        <v>282</v>
      </c>
      <c r="E82" s="126" t="s">
        <v>143</v>
      </c>
      <c r="F82" s="126" t="s">
        <v>47</v>
      </c>
      <c r="G82" s="126" t="s">
        <v>77</v>
      </c>
      <c r="H82" s="126" t="s">
        <v>283</v>
      </c>
      <c r="I82" s="126" t="s">
        <v>284</v>
      </c>
      <c r="J82" s="126" t="s">
        <v>51</v>
      </c>
      <c r="K82" s="126" t="s">
        <v>28</v>
      </c>
      <c r="L82" s="134">
        <v>8</v>
      </c>
      <c r="M82" s="134">
        <v>6</v>
      </c>
      <c r="N82" s="126">
        <v>13339.3</v>
      </c>
      <c r="O82" s="134">
        <v>135</v>
      </c>
      <c r="P82" s="134"/>
      <c r="Q82" s="126" t="s">
        <v>29</v>
      </c>
      <c r="R82" s="135"/>
      <c r="S82" s="139" t="s">
        <v>51</v>
      </c>
      <c r="T82" s="54">
        <v>0</v>
      </c>
      <c r="U82" s="54">
        <v>8</v>
      </c>
      <c r="V82" s="25">
        <v>5</v>
      </c>
      <c r="W82" s="49"/>
    </row>
    <row r="83" customHeight="1" spans="1:23">
      <c r="A83" s="126" t="s">
        <v>21</v>
      </c>
      <c r="B83" s="127">
        <v>10.28</v>
      </c>
      <c r="C83" s="126">
        <v>311</v>
      </c>
      <c r="D83" s="126" t="s">
        <v>285</v>
      </c>
      <c r="E83" s="126" t="s">
        <v>53</v>
      </c>
      <c r="F83" s="126" t="s">
        <v>24</v>
      </c>
      <c r="G83" s="126"/>
      <c r="H83" s="126" t="s">
        <v>286</v>
      </c>
      <c r="I83" s="126" t="s">
        <v>287</v>
      </c>
      <c r="J83" s="126" t="s">
        <v>287</v>
      </c>
      <c r="K83" s="126" t="s">
        <v>288</v>
      </c>
      <c r="L83" s="134">
        <v>12</v>
      </c>
      <c r="M83" s="134">
        <v>0</v>
      </c>
      <c r="N83" s="126">
        <v>3704</v>
      </c>
      <c r="O83" s="134">
        <v>0</v>
      </c>
      <c r="P83" s="134"/>
      <c r="Q83" s="126" t="s">
        <v>289</v>
      </c>
      <c r="R83" s="135"/>
      <c r="S83" s="142" t="s">
        <v>30</v>
      </c>
      <c r="T83" s="54">
        <v>0</v>
      </c>
      <c r="U83" s="54">
        <v>20</v>
      </c>
      <c r="V83" s="25">
        <v>10</v>
      </c>
      <c r="W83" s="49"/>
    </row>
    <row r="84" customHeight="1" spans="1:23">
      <c r="A84" s="126">
        <v>10</v>
      </c>
      <c r="B84" s="127">
        <v>10.31</v>
      </c>
      <c r="C84" s="135" t="s">
        <v>290</v>
      </c>
      <c r="D84" s="149"/>
      <c r="E84" s="150"/>
      <c r="F84" s="126"/>
      <c r="G84" s="126" t="s">
        <v>291</v>
      </c>
      <c r="H84" s="126" t="s">
        <v>292</v>
      </c>
      <c r="I84" s="126" t="e">
        <v>#N/A</v>
      </c>
      <c r="J84" s="126" t="s">
        <v>293</v>
      </c>
      <c r="K84" s="126" t="s">
        <v>294</v>
      </c>
      <c r="L84" s="134">
        <v>500</v>
      </c>
      <c r="M84" s="134"/>
      <c r="N84" s="126"/>
      <c r="O84" s="134"/>
      <c r="P84" s="134"/>
      <c r="Q84" s="126" t="s">
        <v>289</v>
      </c>
      <c r="R84" s="135"/>
      <c r="S84" s="139" t="s">
        <v>51</v>
      </c>
      <c r="T84" s="54">
        <v>0</v>
      </c>
      <c r="U84" s="54">
        <v>20</v>
      </c>
      <c r="V84" s="25">
        <v>15</v>
      </c>
      <c r="W84" s="49"/>
    </row>
    <row r="85" customHeight="1" spans="12:23">
      <c r="L85" s="121">
        <f>SUM(L2:L84)</f>
        <v>1294</v>
      </c>
      <c r="N85">
        <f>SUM(N70:N84)</f>
        <v>132179.53</v>
      </c>
      <c r="O85" s="120">
        <v>28992.55</v>
      </c>
      <c r="T85" s="153"/>
      <c r="U85" s="153"/>
      <c r="V85" s="154"/>
      <c r="W85" s="155"/>
    </row>
    <row r="86" customHeight="1" spans="20:23">
      <c r="T86" s="153"/>
      <c r="U86" s="153"/>
      <c r="V86" s="154"/>
      <c r="W86" s="155"/>
    </row>
    <row r="87" customHeight="1" spans="20:23">
      <c r="T87" s="153"/>
      <c r="U87" s="153"/>
      <c r="V87" s="154"/>
      <c r="W87" s="155"/>
    </row>
    <row r="88" customHeight="1" spans="20:23">
      <c r="T88" s="153"/>
      <c r="U88" s="153"/>
      <c r="V88" s="154"/>
      <c r="W88" s="155"/>
    </row>
    <row r="89" customHeight="1" spans="20:23">
      <c r="T89" s="153"/>
      <c r="U89" s="153"/>
      <c r="V89" s="154"/>
      <c r="W89" s="155"/>
    </row>
    <row r="90" customHeight="1" spans="20:23">
      <c r="T90" s="153"/>
      <c r="U90" s="153"/>
      <c r="V90" s="154"/>
      <c r="W90" s="155"/>
    </row>
    <row r="91" customHeight="1" spans="20:23">
      <c r="T91" s="153"/>
      <c r="U91" s="153"/>
      <c r="V91" s="154"/>
      <c r="W91" s="155"/>
    </row>
    <row r="92" customHeight="1" spans="20:23">
      <c r="T92" s="153"/>
      <c r="U92" s="153"/>
      <c r="V92" s="154"/>
      <c r="W92" s="155"/>
    </row>
    <row r="93" customHeight="1" spans="20:23">
      <c r="T93" s="153"/>
      <c r="U93" s="153"/>
      <c r="V93" s="154"/>
      <c r="W93" s="155"/>
    </row>
    <row r="94" customHeight="1" spans="20:23">
      <c r="T94" s="153"/>
      <c r="U94" s="153"/>
      <c r="V94" s="154"/>
      <c r="W94" s="155"/>
    </row>
    <row r="95" customHeight="1" spans="20:23">
      <c r="T95" s="153"/>
      <c r="U95" s="153"/>
      <c r="V95" s="154"/>
      <c r="W95" s="155"/>
    </row>
    <row r="96" customHeight="1" spans="20:23">
      <c r="T96" s="153"/>
      <c r="U96" s="153"/>
      <c r="V96" s="154"/>
      <c r="W96" s="155"/>
    </row>
    <row r="97" customHeight="1" spans="20:23">
      <c r="T97" s="153"/>
      <c r="U97" s="153"/>
      <c r="V97" s="154"/>
      <c r="W97" s="155"/>
    </row>
    <row r="98" customHeight="1" spans="20:23">
      <c r="T98" s="153"/>
      <c r="U98" s="153"/>
      <c r="V98" s="154"/>
      <c r="W98" s="155"/>
    </row>
    <row r="99" customHeight="1" spans="20:23">
      <c r="T99" s="153"/>
      <c r="U99" s="153"/>
      <c r="V99" s="154"/>
      <c r="W99" s="155"/>
    </row>
    <row r="100" customHeight="1" spans="20:23">
      <c r="T100" s="153"/>
      <c r="U100" s="153"/>
      <c r="V100" s="154"/>
      <c r="W100" s="155"/>
    </row>
    <row r="101" customHeight="1" spans="20:23">
      <c r="T101" s="153"/>
      <c r="U101" s="153"/>
      <c r="V101" s="154"/>
      <c r="W101" s="155"/>
    </row>
    <row r="102" customHeight="1" spans="20:23">
      <c r="T102" s="153"/>
      <c r="U102" s="153"/>
      <c r="V102" s="154"/>
      <c r="W102" s="155"/>
    </row>
    <row r="103" customHeight="1" spans="20:23">
      <c r="T103" s="153"/>
      <c r="U103" s="153"/>
      <c r="V103" s="154"/>
      <c r="W103" s="155"/>
    </row>
    <row r="104" customHeight="1" spans="20:23">
      <c r="T104" s="153"/>
      <c r="U104" s="153"/>
      <c r="V104" s="154"/>
      <c r="W104" s="155"/>
    </row>
    <row r="105" customHeight="1" spans="20:23">
      <c r="T105" s="153"/>
      <c r="U105" s="153"/>
      <c r="V105" s="154"/>
      <c r="W105" s="155"/>
    </row>
    <row r="106" customHeight="1" spans="20:23">
      <c r="T106" s="153"/>
      <c r="U106" s="153"/>
      <c r="V106" s="154"/>
      <c r="W106" s="155"/>
    </row>
    <row r="107" customHeight="1" spans="20:23">
      <c r="T107" s="153"/>
      <c r="U107" s="153"/>
      <c r="V107" s="154"/>
      <c r="W107" s="155"/>
    </row>
    <row r="108" customHeight="1" spans="20:23">
      <c r="T108" s="153"/>
      <c r="U108" s="153"/>
      <c r="V108" s="154"/>
      <c r="W108" s="155"/>
    </row>
    <row r="109" customHeight="1" spans="20:23">
      <c r="T109" s="153"/>
      <c r="U109" s="153"/>
      <c r="V109" s="154"/>
      <c r="W109" s="155"/>
    </row>
    <row r="110" customHeight="1" spans="20:23">
      <c r="T110" s="153"/>
      <c r="U110" s="153"/>
      <c r="V110" s="154"/>
      <c r="W110" s="155"/>
    </row>
    <row r="111" customHeight="1" spans="20:23">
      <c r="T111" s="153"/>
      <c r="U111" s="153"/>
      <c r="V111" s="154"/>
      <c r="W111" s="155"/>
    </row>
    <row r="112" customHeight="1" spans="20:23">
      <c r="T112" s="153"/>
      <c r="U112" s="153"/>
      <c r="V112" s="154"/>
      <c r="W112" s="155"/>
    </row>
    <row r="113" customHeight="1" spans="20:23">
      <c r="T113" s="153"/>
      <c r="U113" s="153"/>
      <c r="V113" s="154"/>
      <c r="W113" s="155"/>
    </row>
    <row r="114" customHeight="1" spans="20:23">
      <c r="T114" s="153"/>
      <c r="U114" s="153"/>
      <c r="V114" s="154"/>
      <c r="W114" s="155"/>
    </row>
    <row r="115" customHeight="1" spans="20:23">
      <c r="T115" s="153"/>
      <c r="U115" s="153"/>
      <c r="V115" s="154"/>
      <c r="W115" s="155"/>
    </row>
    <row r="116" customHeight="1" spans="20:23">
      <c r="T116" s="153"/>
      <c r="U116" s="153"/>
      <c r="V116" s="154"/>
      <c r="W116" s="155"/>
    </row>
    <row r="117" customHeight="1" spans="20:23">
      <c r="T117" s="153"/>
      <c r="U117" s="153"/>
      <c r="V117" s="154"/>
      <c r="W117" s="155"/>
    </row>
    <row r="118" customHeight="1" spans="20:23">
      <c r="T118" s="153"/>
      <c r="U118" s="153"/>
      <c r="V118" s="154"/>
      <c r="W118" s="155"/>
    </row>
    <row r="119" customHeight="1" spans="20:23">
      <c r="T119" s="153"/>
      <c r="U119" s="153"/>
      <c r="V119" s="154"/>
      <c r="W119" s="155"/>
    </row>
    <row r="120" customHeight="1" spans="20:23">
      <c r="T120" s="153"/>
      <c r="U120" s="153"/>
      <c r="V120" s="154"/>
      <c r="W120" s="155"/>
    </row>
    <row r="121" customHeight="1" spans="20:23">
      <c r="T121" s="153"/>
      <c r="U121" s="153"/>
      <c r="V121" s="154"/>
      <c r="W121" s="155"/>
    </row>
    <row r="122" customHeight="1" spans="20:23">
      <c r="T122" s="153"/>
      <c r="U122" s="153"/>
      <c r="V122" s="154"/>
      <c r="W122" s="155"/>
    </row>
    <row r="123" customHeight="1" spans="20:23">
      <c r="T123" s="153"/>
      <c r="U123" s="153"/>
      <c r="V123" s="154"/>
      <c r="W123" s="155"/>
    </row>
    <row r="124" customHeight="1" spans="20:23">
      <c r="T124" s="153"/>
      <c r="U124" s="153"/>
      <c r="V124" s="154"/>
      <c r="W124" s="155"/>
    </row>
    <row r="125" customHeight="1" spans="20:23">
      <c r="T125" s="153"/>
      <c r="U125" s="153"/>
      <c r="V125" s="154"/>
      <c r="W125" s="155"/>
    </row>
    <row r="126" customHeight="1" spans="20:23">
      <c r="T126" s="153"/>
      <c r="U126" s="153"/>
      <c r="V126" s="154"/>
      <c r="W126" s="155"/>
    </row>
    <row r="127" customHeight="1" spans="20:23">
      <c r="T127" s="153"/>
      <c r="U127" s="153"/>
      <c r="V127" s="154"/>
      <c r="W127" s="155"/>
    </row>
    <row r="128" customHeight="1" spans="20:23">
      <c r="T128" s="153"/>
      <c r="U128" s="153"/>
      <c r="V128" s="154"/>
      <c r="W128" s="155"/>
    </row>
    <row r="129" customHeight="1" spans="20:23">
      <c r="T129" s="153"/>
      <c r="U129" s="153"/>
      <c r="V129" s="154"/>
      <c r="W129" s="155"/>
    </row>
    <row r="130" customHeight="1" spans="20:23">
      <c r="T130" s="153"/>
      <c r="U130" s="153"/>
      <c r="V130" s="154"/>
      <c r="W130" s="155"/>
    </row>
    <row r="131" customHeight="1" spans="20:23">
      <c r="T131" s="153"/>
      <c r="U131" s="153"/>
      <c r="V131" s="154"/>
      <c r="W131" s="155"/>
    </row>
    <row r="132" customHeight="1" spans="20:23">
      <c r="T132" s="156"/>
      <c r="U132" s="156"/>
      <c r="V132" s="155"/>
      <c r="W132" s="155"/>
    </row>
    <row r="133" customHeight="1" spans="20:23">
      <c r="T133" s="156"/>
      <c r="U133" s="156"/>
      <c r="V133" s="155"/>
      <c r="W133" s="155"/>
    </row>
    <row r="134" customHeight="1" spans="20:23">
      <c r="T134" s="156"/>
      <c r="U134" s="156"/>
      <c r="V134" s="155"/>
      <c r="W134" s="155"/>
    </row>
    <row r="135" customHeight="1" spans="20:23">
      <c r="T135" s="156"/>
      <c r="U135" s="156"/>
      <c r="V135" s="155"/>
      <c r="W135" s="155"/>
    </row>
    <row r="136" customHeight="1" spans="20:23">
      <c r="T136" s="156"/>
      <c r="U136" s="156"/>
      <c r="V136" s="155"/>
      <c r="W136" s="155"/>
    </row>
    <row r="137" customHeight="1" spans="20:23">
      <c r="T137" s="156"/>
      <c r="U137" s="156"/>
      <c r="V137" s="155"/>
      <c r="W137" s="155"/>
    </row>
    <row r="138" customHeight="1" spans="20:23">
      <c r="T138" s="153"/>
      <c r="U138" s="156"/>
      <c r="V138" s="155"/>
      <c r="W138" s="155"/>
    </row>
    <row r="139" customHeight="1" spans="20:23">
      <c r="T139" s="156"/>
      <c r="U139" s="156"/>
      <c r="V139" s="155"/>
      <c r="W139" s="155"/>
    </row>
    <row r="140" customHeight="1" spans="20:23">
      <c r="T140" s="153"/>
      <c r="U140" s="156"/>
      <c r="V140" s="155"/>
      <c r="W140" s="155"/>
    </row>
    <row r="141" customHeight="1" spans="20:23">
      <c r="T141" s="156"/>
      <c r="U141" s="156"/>
      <c r="V141" s="155"/>
      <c r="W141" s="155"/>
    </row>
    <row r="142" customHeight="1" spans="20:23">
      <c r="T142" s="156"/>
      <c r="U142" s="156"/>
      <c r="V142" s="155"/>
      <c r="W142" s="155"/>
    </row>
    <row r="143" customHeight="1" spans="20:23">
      <c r="T143" s="153"/>
      <c r="U143" s="156"/>
      <c r="V143" s="155"/>
      <c r="W143" s="155"/>
    </row>
    <row r="144" customHeight="1" spans="20:23">
      <c r="T144" s="156"/>
      <c r="U144" s="156"/>
      <c r="V144" s="155"/>
      <c r="W144" s="155"/>
    </row>
    <row r="145" customHeight="1" spans="20:23">
      <c r="T145" s="156"/>
      <c r="U145" s="156"/>
      <c r="V145" s="155"/>
      <c r="W145" s="155"/>
    </row>
    <row r="146" customHeight="1" spans="20:23">
      <c r="T146" s="153"/>
      <c r="U146" s="156"/>
      <c r="V146" s="155"/>
      <c r="W146" s="155"/>
    </row>
    <row r="147" customHeight="1" spans="20:23">
      <c r="T147" s="156"/>
      <c r="U147" s="156"/>
      <c r="V147" s="155"/>
      <c r="W147" s="155"/>
    </row>
    <row r="148" customHeight="1" spans="20:23">
      <c r="T148" s="156"/>
      <c r="U148" s="156"/>
      <c r="V148" s="155"/>
      <c r="W148" s="155"/>
    </row>
    <row r="149" customHeight="1" spans="20:23">
      <c r="T149" s="156"/>
      <c r="U149" s="156"/>
      <c r="V149" s="155"/>
      <c r="W149" s="155"/>
    </row>
    <row r="150" customHeight="1" spans="20:23">
      <c r="T150" s="156"/>
      <c r="U150" s="156"/>
      <c r="V150" s="155"/>
      <c r="W150" s="155"/>
    </row>
    <row r="151" customHeight="1" spans="20:23">
      <c r="T151" s="156"/>
      <c r="U151" s="156"/>
      <c r="V151" s="155"/>
      <c r="W151" s="155"/>
    </row>
    <row r="152" customHeight="1" spans="20:23">
      <c r="T152" s="156"/>
      <c r="U152" s="156"/>
      <c r="V152" s="155"/>
      <c r="W152" s="155"/>
    </row>
    <row r="153" customHeight="1" spans="20:23">
      <c r="T153" s="156"/>
      <c r="U153" s="156"/>
      <c r="V153" s="155"/>
      <c r="W153" s="155"/>
    </row>
    <row r="154" customHeight="1" spans="20:23">
      <c r="T154" s="156"/>
      <c r="U154" s="156"/>
      <c r="V154" s="155"/>
      <c r="W154" s="155"/>
    </row>
    <row r="155" customHeight="1" spans="20:23">
      <c r="T155" s="156"/>
      <c r="U155" s="156"/>
      <c r="V155" s="155"/>
      <c r="W155" s="155"/>
    </row>
    <row r="156" customHeight="1" spans="20:23">
      <c r="T156" s="156"/>
      <c r="U156" s="156"/>
      <c r="V156" s="155"/>
      <c r="W156" s="155"/>
    </row>
    <row r="157" customHeight="1" spans="20:23">
      <c r="T157" s="156"/>
      <c r="U157" s="156"/>
      <c r="V157" s="155"/>
      <c r="W157" s="155"/>
    </row>
    <row r="158" customHeight="1" spans="20:23">
      <c r="T158" s="156"/>
      <c r="U158" s="156"/>
      <c r="V158" s="155"/>
      <c r="W158" s="155"/>
    </row>
    <row r="159" customHeight="1" spans="20:23">
      <c r="T159" s="156"/>
      <c r="U159" s="156"/>
      <c r="V159" s="155"/>
      <c r="W159" s="155"/>
    </row>
    <row r="160" customHeight="1" spans="20:23">
      <c r="T160" s="156"/>
      <c r="U160" s="156"/>
      <c r="V160" s="155"/>
      <c r="W160" s="155"/>
    </row>
    <row r="161" customHeight="1" spans="20:23">
      <c r="T161" s="156"/>
      <c r="U161" s="156"/>
      <c r="V161" s="155"/>
      <c r="W161" s="155"/>
    </row>
    <row r="162" customHeight="1" spans="20:23">
      <c r="T162" s="156"/>
      <c r="U162" s="156"/>
      <c r="V162" s="155"/>
      <c r="W162" s="155"/>
    </row>
    <row r="163" customHeight="1" spans="20:23">
      <c r="T163" s="156"/>
      <c r="U163" s="156"/>
      <c r="V163" s="155"/>
      <c r="W163" s="155"/>
    </row>
    <row r="164" customHeight="1" spans="20:23">
      <c r="T164" s="156"/>
      <c r="U164" s="156"/>
      <c r="V164" s="155"/>
      <c r="W164" s="155"/>
    </row>
    <row r="165" customHeight="1" spans="20:23">
      <c r="T165" s="156"/>
      <c r="U165" s="156"/>
      <c r="V165" s="155"/>
      <c r="W165" s="155"/>
    </row>
    <row r="166" customHeight="1" spans="20:23">
      <c r="T166" s="156"/>
      <c r="U166" s="156"/>
      <c r="V166" s="155"/>
      <c r="W166" s="155"/>
    </row>
    <row r="167" customHeight="1" spans="20:23">
      <c r="T167" s="156"/>
      <c r="U167" s="156"/>
      <c r="V167" s="155"/>
      <c r="W167" s="155"/>
    </row>
    <row r="168" customHeight="1" spans="20:23">
      <c r="T168" s="156"/>
      <c r="U168" s="156"/>
      <c r="V168" s="155"/>
      <c r="W168" s="155"/>
    </row>
    <row r="169" customHeight="1" spans="20:23">
      <c r="T169" s="156"/>
      <c r="U169" s="156"/>
      <c r="V169" s="155"/>
      <c r="W169" s="155"/>
    </row>
    <row r="170" customHeight="1" spans="20:23">
      <c r="T170" s="156"/>
      <c r="U170" s="156"/>
      <c r="V170" s="155"/>
      <c r="W170" s="155"/>
    </row>
    <row r="171" customHeight="1" spans="20:23">
      <c r="T171" s="156"/>
      <c r="U171" s="156"/>
      <c r="V171" s="155"/>
      <c r="W171" s="155"/>
    </row>
    <row r="172" customHeight="1" spans="20:23">
      <c r="T172" s="156"/>
      <c r="U172" s="156"/>
      <c r="V172" s="155"/>
      <c r="W172" s="155"/>
    </row>
    <row r="173" customHeight="1" spans="20:23">
      <c r="T173" s="156"/>
      <c r="U173" s="156"/>
      <c r="V173" s="155"/>
      <c r="W173" s="155"/>
    </row>
    <row r="174" customHeight="1" spans="20:23">
      <c r="T174" s="156"/>
      <c r="U174" s="156"/>
      <c r="V174" s="155"/>
      <c r="W174" s="155"/>
    </row>
    <row r="175" customHeight="1" spans="20:23">
      <c r="T175" s="156"/>
      <c r="U175" s="156"/>
      <c r="V175" s="155"/>
      <c r="W175" s="155"/>
    </row>
    <row r="176" customHeight="1" spans="20:23">
      <c r="T176" s="156"/>
      <c r="U176" s="156"/>
      <c r="V176" s="155"/>
      <c r="W176" s="155"/>
    </row>
    <row r="177" customHeight="1" spans="20:23">
      <c r="T177" s="156"/>
      <c r="U177" s="156"/>
      <c r="V177" s="155"/>
      <c r="W177" s="155"/>
    </row>
    <row r="178" customHeight="1" spans="20:23">
      <c r="T178" s="156"/>
      <c r="U178" s="156"/>
      <c r="V178" s="155"/>
      <c r="W178" s="155"/>
    </row>
    <row r="179" customHeight="1" spans="20:23">
      <c r="T179" s="156"/>
      <c r="U179" s="156"/>
      <c r="V179" s="155"/>
      <c r="W179" s="155"/>
    </row>
    <row r="180" customHeight="1" spans="20:23">
      <c r="T180" s="156"/>
      <c r="U180" s="156"/>
      <c r="V180" s="155"/>
      <c r="W180" s="155"/>
    </row>
    <row r="181" customHeight="1" spans="20:23">
      <c r="T181" s="156"/>
      <c r="U181" s="156"/>
      <c r="V181" s="155"/>
      <c r="W181" s="155"/>
    </row>
    <row r="182" customHeight="1" spans="20:23">
      <c r="T182" s="156"/>
      <c r="U182" s="156"/>
      <c r="V182" s="155"/>
      <c r="W182" s="155"/>
    </row>
    <row r="183" customHeight="1" spans="20:23">
      <c r="T183" s="156"/>
      <c r="U183" s="156"/>
      <c r="V183" s="155"/>
      <c r="W183" s="155"/>
    </row>
    <row r="184" customHeight="1" spans="20:23">
      <c r="T184" s="156"/>
      <c r="U184" s="156"/>
      <c r="V184" s="155"/>
      <c r="W184" s="155"/>
    </row>
    <row r="185" customHeight="1" spans="20:23">
      <c r="T185" s="156"/>
      <c r="U185" s="156"/>
      <c r="V185" s="155"/>
      <c r="W185" s="155"/>
    </row>
    <row r="186" customHeight="1" spans="20:23">
      <c r="T186" s="156"/>
      <c r="U186" s="156"/>
      <c r="V186" s="155"/>
      <c r="W186" s="155"/>
    </row>
    <row r="187" customHeight="1" spans="20:23">
      <c r="T187" s="156"/>
      <c r="U187" s="156"/>
      <c r="V187" s="155"/>
      <c r="W187" s="155"/>
    </row>
    <row r="188" customHeight="1" spans="20:23">
      <c r="T188" s="156"/>
      <c r="U188" s="156"/>
      <c r="V188" s="155"/>
      <c r="W188" s="155"/>
    </row>
    <row r="189" customHeight="1" spans="20:23">
      <c r="T189" s="156"/>
      <c r="U189" s="156"/>
      <c r="V189" s="155"/>
      <c r="W189" s="155"/>
    </row>
    <row r="190" customHeight="1" spans="20:23">
      <c r="T190" s="156"/>
      <c r="U190" s="156"/>
      <c r="V190" s="155"/>
      <c r="W190" s="155"/>
    </row>
    <row r="191" customHeight="1" spans="20:23">
      <c r="T191" s="156"/>
      <c r="U191" s="156"/>
      <c r="V191" s="155"/>
      <c r="W191" s="155"/>
    </row>
    <row r="192" customHeight="1" spans="20:23">
      <c r="T192" s="156"/>
      <c r="U192" s="156"/>
      <c r="V192" s="155"/>
      <c r="W192" s="155"/>
    </row>
    <row r="193" customHeight="1" spans="20:23">
      <c r="T193" s="156"/>
      <c r="U193" s="156"/>
      <c r="V193" s="155"/>
      <c r="W193" s="155"/>
    </row>
    <row r="194" customHeight="1" spans="20:23">
      <c r="T194" s="156"/>
      <c r="U194" s="156"/>
      <c r="V194" s="155"/>
      <c r="W194" s="155"/>
    </row>
  </sheetData>
  <autoFilter ref="A1:W85">
    <extLst/>
  </autoFilter>
  <sortState ref="A2:U74">
    <sortCondition ref="B2"/>
  </sortState>
  <mergeCells count="1">
    <mergeCell ref="C84:E84"/>
  </mergeCells>
  <dataValidations count="4">
    <dataValidation type="list" allowBlank="1" showInputMessage="1" showErrorMessage="1" sqref="Q2 Q3 Q69 Q4:Q68 Q70:Q79 Q80:Q84">
      <formula1>"是,否"</formula1>
    </dataValidation>
    <dataValidation type="list" allowBlank="1" showErrorMessage="1" sqref="S9 S10 S11 S14 S16 S18 S19 S20 S21 S23 S25 S26 S35 S36 S37 S42 S44 S45 S46 S47 S48 S49 S56 S57 S58 S66 S72 S83 S2:S6 S29:S33 S38:S40 S51:S55 S59:S62 S64:S65 S67:S68 S78:S79">
      <formula1>"讲师非店长,讲师为店长"</formula1>
    </dataValidation>
    <dataValidation type="list" allowBlank="1" showInputMessage="1" showErrorMessage="1" sqref="F69 F2:F68 F70:F79 F80:F84">
      <formula1>"厂家主导,小班患教"</formula1>
    </dataValidation>
    <dataValidation type="list" allowBlank="1" showInputMessage="1" showErrorMessage="1" sqref="E2:E68 E70:E79 E80:E84">
      <formula1>"西门一片,城中片区,城郊一片,东南片区,北门片区,西门二片,都江堰片区,旗舰片区,崇州片区,新津片区"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workbookViewId="0">
      <pane ySplit="2" topLeftCell="A84" activePane="bottomLeft" state="frozen"/>
      <selection/>
      <selection pane="bottomLeft" activeCell="O144" sqref="O144"/>
    </sheetView>
  </sheetViews>
  <sheetFormatPr defaultColWidth="8" defaultRowHeight="18" customHeight="1"/>
  <cols>
    <col min="1" max="1" width="4.88333333333333" style="74" customWidth="1"/>
    <col min="2" max="2" width="6.88333333333333" style="76" customWidth="1"/>
    <col min="3" max="3" width="34.1333333333333" style="77" customWidth="1"/>
    <col min="4" max="4" width="11.225" style="76" customWidth="1"/>
    <col min="5" max="5" width="6.63333333333333" style="76" customWidth="1"/>
    <col min="6" max="6" width="8.13333333333333" style="77" customWidth="1"/>
    <col min="7" max="7" width="7.13333333333333" style="76" customWidth="1"/>
    <col min="8" max="8" width="6.5" style="76" customWidth="1"/>
    <col min="9" max="10" width="6.775" style="78" customWidth="1"/>
    <col min="11" max="12" width="6.88333333333333" style="79" customWidth="1"/>
    <col min="13" max="13" width="5.88333333333333" style="80" customWidth="1"/>
    <col min="14" max="14" width="6" style="79" customWidth="1"/>
    <col min="15" max="15" width="5.88333333333333" style="79" customWidth="1"/>
    <col min="16" max="16" width="5.88333333333333" style="76" customWidth="1"/>
    <col min="17" max="17" width="36.625" style="81" customWidth="1"/>
    <col min="18" max="16384" width="8" style="74"/>
  </cols>
  <sheetData>
    <row r="1" s="73" customFormat="1" ht="41" customHeight="1" spans="1:17">
      <c r="A1" s="82" t="s">
        <v>295</v>
      </c>
      <c r="B1" s="82"/>
      <c r="C1" s="82"/>
      <c r="D1" s="82"/>
      <c r="E1" s="82"/>
      <c r="F1" s="82"/>
      <c r="G1" s="82"/>
      <c r="H1" s="82"/>
      <c r="I1" s="92"/>
      <c r="J1" s="92"/>
      <c r="K1" s="93"/>
      <c r="L1" s="93"/>
      <c r="M1" s="94"/>
      <c r="N1" s="93"/>
      <c r="O1" s="93"/>
      <c r="Q1" s="99"/>
    </row>
    <row r="2" s="73" customFormat="1" ht="36" spans="1:17">
      <c r="A2" s="83" t="s">
        <v>296</v>
      </c>
      <c r="B2" s="83" t="s">
        <v>2</v>
      </c>
      <c r="C2" s="84" t="s">
        <v>297</v>
      </c>
      <c r="D2" s="83" t="s">
        <v>4</v>
      </c>
      <c r="E2" s="83" t="s">
        <v>298</v>
      </c>
      <c r="F2" s="84" t="s">
        <v>299</v>
      </c>
      <c r="G2" s="85" t="s">
        <v>300</v>
      </c>
      <c r="H2" s="85" t="s">
        <v>301</v>
      </c>
      <c r="I2" s="95" t="s">
        <v>302</v>
      </c>
      <c r="J2" s="95" t="s">
        <v>303</v>
      </c>
      <c r="K2" s="95" t="s">
        <v>304</v>
      </c>
      <c r="L2" s="95" t="s">
        <v>305</v>
      </c>
      <c r="M2" s="96" t="s">
        <v>306</v>
      </c>
      <c r="N2" s="95" t="s">
        <v>307</v>
      </c>
      <c r="O2" s="95" t="s">
        <v>308</v>
      </c>
      <c r="P2" s="85" t="s">
        <v>309</v>
      </c>
      <c r="Q2" s="85" t="s">
        <v>310</v>
      </c>
    </row>
    <row r="3" s="74" customFormat="1" customHeight="1" spans="1:17">
      <c r="A3" s="32">
        <v>1</v>
      </c>
      <c r="B3" s="86">
        <v>120844</v>
      </c>
      <c r="C3" s="87" t="s">
        <v>311</v>
      </c>
      <c r="D3" s="32" t="s">
        <v>53</v>
      </c>
      <c r="E3" s="88"/>
      <c r="F3" s="89" t="s">
        <v>155</v>
      </c>
      <c r="G3" s="32" t="s">
        <v>312</v>
      </c>
      <c r="H3" s="88">
        <v>5</v>
      </c>
      <c r="I3" s="88">
        <v>1</v>
      </c>
      <c r="J3" s="88">
        <v>0</v>
      </c>
      <c r="K3" s="97">
        <v>4</v>
      </c>
      <c r="L3" s="97">
        <v>0</v>
      </c>
      <c r="M3" s="98">
        <f>J3-I3</f>
        <v>-1</v>
      </c>
      <c r="N3" s="97">
        <f>L3-K3</f>
        <v>-4</v>
      </c>
      <c r="O3" s="97">
        <f>M3*30</f>
        <v>-30</v>
      </c>
      <c r="P3" s="88"/>
      <c r="Q3" s="95" t="s">
        <v>313</v>
      </c>
    </row>
    <row r="4" s="74" customFormat="1" customHeight="1" spans="1:17">
      <c r="A4" s="32">
        <v>2</v>
      </c>
      <c r="B4" s="86">
        <v>122906</v>
      </c>
      <c r="C4" s="87" t="s">
        <v>314</v>
      </c>
      <c r="D4" s="32" t="s">
        <v>53</v>
      </c>
      <c r="E4" s="88"/>
      <c r="F4" s="89" t="s">
        <v>315</v>
      </c>
      <c r="G4" s="32" t="s">
        <v>312</v>
      </c>
      <c r="H4" s="88">
        <v>3</v>
      </c>
      <c r="I4" s="88">
        <v>1</v>
      </c>
      <c r="J4" s="88">
        <v>1</v>
      </c>
      <c r="K4" s="97">
        <v>2</v>
      </c>
      <c r="L4" s="97">
        <v>3</v>
      </c>
      <c r="M4" s="98">
        <f t="shared" ref="M4:M35" si="0">J4-I4</f>
        <v>0</v>
      </c>
      <c r="N4" s="97">
        <f t="shared" ref="N4:N35" si="1">L4-K4</f>
        <v>1</v>
      </c>
      <c r="O4" s="97">
        <f t="shared" ref="O4:O41" si="2">M4*30</f>
        <v>0</v>
      </c>
      <c r="P4" s="88"/>
      <c r="Q4" s="100" t="s">
        <v>316</v>
      </c>
    </row>
    <row r="5" s="74" customFormat="1" customHeight="1" spans="1:17">
      <c r="A5" s="32">
        <v>3</v>
      </c>
      <c r="B5" s="86">
        <v>119262</v>
      </c>
      <c r="C5" s="87" t="s">
        <v>317</v>
      </c>
      <c r="D5" s="32" t="s">
        <v>53</v>
      </c>
      <c r="E5" s="88"/>
      <c r="F5" s="89" t="s">
        <v>55</v>
      </c>
      <c r="G5" s="32" t="s">
        <v>312</v>
      </c>
      <c r="H5" s="88">
        <v>5</v>
      </c>
      <c r="I5" s="88">
        <v>1</v>
      </c>
      <c r="J5" s="88">
        <v>0</v>
      </c>
      <c r="K5" s="97">
        <v>4</v>
      </c>
      <c r="L5" s="97">
        <v>2</v>
      </c>
      <c r="M5" s="98">
        <f t="shared" si="0"/>
        <v>-1</v>
      </c>
      <c r="N5" s="97">
        <f t="shared" si="1"/>
        <v>-2</v>
      </c>
      <c r="O5" s="97">
        <f t="shared" si="2"/>
        <v>-30</v>
      </c>
      <c r="P5" s="88"/>
      <c r="Q5" s="95" t="s">
        <v>313</v>
      </c>
    </row>
    <row r="6" s="74" customFormat="1" customHeight="1" spans="1:17">
      <c r="A6" s="32">
        <v>4</v>
      </c>
      <c r="B6" s="32">
        <v>311</v>
      </c>
      <c r="C6" s="89" t="s">
        <v>318</v>
      </c>
      <c r="D6" s="32" t="s">
        <v>53</v>
      </c>
      <c r="E6" s="88"/>
      <c r="F6" s="89" t="s">
        <v>319</v>
      </c>
      <c r="G6" s="32" t="s">
        <v>312</v>
      </c>
      <c r="H6" s="88">
        <v>5</v>
      </c>
      <c r="I6" s="88">
        <v>1</v>
      </c>
      <c r="J6" s="88">
        <v>1</v>
      </c>
      <c r="K6" s="97">
        <v>4</v>
      </c>
      <c r="L6" s="97">
        <v>3</v>
      </c>
      <c r="M6" s="98">
        <f t="shared" si="0"/>
        <v>0</v>
      </c>
      <c r="N6" s="97">
        <f t="shared" si="1"/>
        <v>-1</v>
      </c>
      <c r="O6" s="97">
        <f t="shared" si="2"/>
        <v>0</v>
      </c>
      <c r="P6" s="88"/>
      <c r="Q6" s="100" t="s">
        <v>316</v>
      </c>
    </row>
    <row r="7" s="74" customFormat="1" customHeight="1" spans="1:17">
      <c r="A7" s="32">
        <v>5</v>
      </c>
      <c r="B7" s="32">
        <v>339</v>
      </c>
      <c r="C7" s="89" t="s">
        <v>320</v>
      </c>
      <c r="D7" s="32" t="s">
        <v>53</v>
      </c>
      <c r="E7" s="88"/>
      <c r="F7" s="89" t="s">
        <v>319</v>
      </c>
      <c r="G7" s="32" t="s">
        <v>312</v>
      </c>
      <c r="H7" s="88">
        <v>5</v>
      </c>
      <c r="I7" s="88">
        <v>1</v>
      </c>
      <c r="J7" s="88">
        <v>1</v>
      </c>
      <c r="K7" s="97">
        <v>4</v>
      </c>
      <c r="L7" s="97">
        <v>3</v>
      </c>
      <c r="M7" s="98">
        <f t="shared" si="0"/>
        <v>0</v>
      </c>
      <c r="N7" s="97">
        <f t="shared" si="1"/>
        <v>-1</v>
      </c>
      <c r="O7" s="97">
        <f t="shared" si="2"/>
        <v>0</v>
      </c>
      <c r="P7" s="88"/>
      <c r="Q7" s="100" t="s">
        <v>316</v>
      </c>
    </row>
    <row r="8" s="74" customFormat="1" customHeight="1" spans="1:17">
      <c r="A8" s="32">
        <v>6</v>
      </c>
      <c r="B8" s="32">
        <v>112415</v>
      </c>
      <c r="C8" s="89" t="s">
        <v>321</v>
      </c>
      <c r="D8" s="32" t="s">
        <v>53</v>
      </c>
      <c r="E8" s="88"/>
      <c r="F8" s="89" t="s">
        <v>319</v>
      </c>
      <c r="G8" s="32" t="s">
        <v>312</v>
      </c>
      <c r="H8" s="88">
        <v>5</v>
      </c>
      <c r="I8" s="88">
        <v>1</v>
      </c>
      <c r="J8" s="88">
        <v>1</v>
      </c>
      <c r="K8" s="97">
        <v>4</v>
      </c>
      <c r="L8" s="97">
        <v>4</v>
      </c>
      <c r="M8" s="98">
        <f t="shared" si="0"/>
        <v>0</v>
      </c>
      <c r="N8" s="97">
        <f t="shared" si="1"/>
        <v>0</v>
      </c>
      <c r="O8" s="97">
        <f t="shared" si="2"/>
        <v>0</v>
      </c>
      <c r="P8" s="88"/>
      <c r="Q8" s="100" t="s">
        <v>316</v>
      </c>
    </row>
    <row r="9" s="74" customFormat="1" customHeight="1" spans="1:17">
      <c r="A9" s="32">
        <v>7</v>
      </c>
      <c r="B9" s="32">
        <v>594</v>
      </c>
      <c r="C9" s="89" t="s">
        <v>322</v>
      </c>
      <c r="D9" s="32" t="s">
        <v>65</v>
      </c>
      <c r="E9" s="88"/>
      <c r="F9" s="89" t="s">
        <v>82</v>
      </c>
      <c r="G9" s="32" t="s">
        <v>323</v>
      </c>
      <c r="H9" s="88">
        <v>10</v>
      </c>
      <c r="I9" s="88">
        <v>2</v>
      </c>
      <c r="J9" s="88">
        <v>1</v>
      </c>
      <c r="K9" s="97">
        <v>8</v>
      </c>
      <c r="L9" s="97">
        <v>4</v>
      </c>
      <c r="M9" s="98">
        <f t="shared" si="0"/>
        <v>-1</v>
      </c>
      <c r="N9" s="97">
        <f t="shared" si="1"/>
        <v>-4</v>
      </c>
      <c r="O9" s="97">
        <v>0</v>
      </c>
      <c r="P9" s="88"/>
      <c r="Q9" s="100" t="s">
        <v>324</v>
      </c>
    </row>
    <row r="10" s="74" customFormat="1" customHeight="1" spans="1:17">
      <c r="A10" s="32">
        <v>8</v>
      </c>
      <c r="B10" s="32">
        <v>720</v>
      </c>
      <c r="C10" s="89" t="s">
        <v>325</v>
      </c>
      <c r="D10" s="32" t="s">
        <v>65</v>
      </c>
      <c r="E10" s="88"/>
      <c r="F10" s="89" t="s">
        <v>326</v>
      </c>
      <c r="G10" s="32" t="s">
        <v>312</v>
      </c>
      <c r="H10" s="88">
        <v>5</v>
      </c>
      <c r="I10" s="88">
        <v>1</v>
      </c>
      <c r="J10" s="88">
        <v>1</v>
      </c>
      <c r="K10" s="97">
        <v>4</v>
      </c>
      <c r="L10" s="97">
        <v>4</v>
      </c>
      <c r="M10" s="98">
        <f t="shared" si="0"/>
        <v>0</v>
      </c>
      <c r="N10" s="97">
        <f t="shared" si="1"/>
        <v>0</v>
      </c>
      <c r="O10" s="97">
        <f t="shared" si="2"/>
        <v>0</v>
      </c>
      <c r="P10" s="88"/>
      <c r="Q10" s="100" t="s">
        <v>316</v>
      </c>
    </row>
    <row r="11" s="74" customFormat="1" customHeight="1" spans="1:17">
      <c r="A11" s="32">
        <v>9</v>
      </c>
      <c r="B11" s="88">
        <v>117637</v>
      </c>
      <c r="C11" s="89" t="s">
        <v>327</v>
      </c>
      <c r="D11" s="32" t="s">
        <v>65</v>
      </c>
      <c r="E11" s="88"/>
      <c r="F11" s="89" t="s">
        <v>326</v>
      </c>
      <c r="G11" s="32" t="s">
        <v>312</v>
      </c>
      <c r="H11" s="88">
        <v>5</v>
      </c>
      <c r="I11" s="88">
        <v>1</v>
      </c>
      <c r="J11" s="88">
        <v>1</v>
      </c>
      <c r="K11" s="97">
        <v>4</v>
      </c>
      <c r="L11" s="97">
        <v>3</v>
      </c>
      <c r="M11" s="98">
        <f t="shared" si="0"/>
        <v>0</v>
      </c>
      <c r="N11" s="97">
        <f t="shared" si="1"/>
        <v>-1</v>
      </c>
      <c r="O11" s="97">
        <f t="shared" si="2"/>
        <v>0</v>
      </c>
      <c r="P11" s="88"/>
      <c r="Q11" s="100" t="s">
        <v>316</v>
      </c>
    </row>
    <row r="12" s="74" customFormat="1" customHeight="1" spans="1:17">
      <c r="A12" s="32">
        <v>10</v>
      </c>
      <c r="B12" s="88">
        <v>117923</v>
      </c>
      <c r="C12" s="89" t="s">
        <v>328</v>
      </c>
      <c r="D12" s="32" t="s">
        <v>65</v>
      </c>
      <c r="E12" s="88"/>
      <c r="F12" s="89" t="s">
        <v>329</v>
      </c>
      <c r="G12" s="32" t="s">
        <v>312</v>
      </c>
      <c r="H12" s="88">
        <v>5</v>
      </c>
      <c r="I12" s="88">
        <v>1</v>
      </c>
      <c r="J12" s="88">
        <v>0</v>
      </c>
      <c r="K12" s="97">
        <v>4</v>
      </c>
      <c r="L12" s="97">
        <v>3</v>
      </c>
      <c r="M12" s="98">
        <f t="shared" si="0"/>
        <v>-1</v>
      </c>
      <c r="N12" s="97">
        <f t="shared" si="1"/>
        <v>-1</v>
      </c>
      <c r="O12" s="97">
        <f t="shared" si="2"/>
        <v>-30</v>
      </c>
      <c r="P12" s="88"/>
      <c r="Q12" s="95" t="s">
        <v>313</v>
      </c>
    </row>
    <row r="13" s="74" customFormat="1" customHeight="1" spans="1:17">
      <c r="A13" s="32">
        <v>11</v>
      </c>
      <c r="B13" s="32">
        <v>591</v>
      </c>
      <c r="C13" s="89" t="s">
        <v>330</v>
      </c>
      <c r="D13" s="32" t="s">
        <v>65</v>
      </c>
      <c r="E13" s="88"/>
      <c r="F13" s="89" t="s">
        <v>222</v>
      </c>
      <c r="G13" s="32" t="s">
        <v>312</v>
      </c>
      <c r="H13" s="88">
        <v>5</v>
      </c>
      <c r="I13" s="88">
        <v>1</v>
      </c>
      <c r="J13" s="88">
        <v>1</v>
      </c>
      <c r="K13" s="97">
        <v>4</v>
      </c>
      <c r="L13" s="97">
        <v>4</v>
      </c>
      <c r="M13" s="98">
        <f t="shared" si="0"/>
        <v>0</v>
      </c>
      <c r="N13" s="97">
        <f t="shared" si="1"/>
        <v>0</v>
      </c>
      <c r="O13" s="97">
        <f t="shared" si="2"/>
        <v>0</v>
      </c>
      <c r="P13" s="88"/>
      <c r="Q13" s="100" t="s">
        <v>316</v>
      </c>
    </row>
    <row r="14" s="74" customFormat="1" customHeight="1" spans="1:17">
      <c r="A14" s="32">
        <v>12</v>
      </c>
      <c r="B14" s="32">
        <v>102564</v>
      </c>
      <c r="C14" s="89" t="s">
        <v>331</v>
      </c>
      <c r="D14" s="32" t="s">
        <v>65</v>
      </c>
      <c r="E14" s="88"/>
      <c r="F14" s="89" t="s">
        <v>222</v>
      </c>
      <c r="G14" s="32" t="s">
        <v>312</v>
      </c>
      <c r="H14" s="88">
        <v>5</v>
      </c>
      <c r="I14" s="88">
        <v>1</v>
      </c>
      <c r="J14" s="88">
        <v>1</v>
      </c>
      <c r="K14" s="97">
        <v>4</v>
      </c>
      <c r="L14" s="97">
        <v>4</v>
      </c>
      <c r="M14" s="98">
        <f t="shared" si="0"/>
        <v>0</v>
      </c>
      <c r="N14" s="97">
        <f t="shared" si="1"/>
        <v>0</v>
      </c>
      <c r="O14" s="97">
        <f t="shared" si="2"/>
        <v>0</v>
      </c>
      <c r="P14" s="88"/>
      <c r="Q14" s="100" t="s">
        <v>316</v>
      </c>
    </row>
    <row r="15" s="74" customFormat="1" customHeight="1" spans="1:17">
      <c r="A15" s="32">
        <v>13</v>
      </c>
      <c r="B15" s="86">
        <v>122686</v>
      </c>
      <c r="C15" s="87" t="s">
        <v>332</v>
      </c>
      <c r="D15" s="32" t="s">
        <v>65</v>
      </c>
      <c r="E15" s="88"/>
      <c r="F15" s="89" t="s">
        <v>326</v>
      </c>
      <c r="G15" s="32" t="s">
        <v>312</v>
      </c>
      <c r="H15" s="88">
        <v>3</v>
      </c>
      <c r="I15" s="88">
        <v>1</v>
      </c>
      <c r="J15" s="88">
        <v>1</v>
      </c>
      <c r="K15" s="97">
        <v>2</v>
      </c>
      <c r="L15" s="97">
        <v>2</v>
      </c>
      <c r="M15" s="98">
        <f t="shared" si="0"/>
        <v>0</v>
      </c>
      <c r="N15" s="97">
        <f t="shared" si="1"/>
        <v>0</v>
      </c>
      <c r="O15" s="97">
        <f t="shared" si="2"/>
        <v>0</v>
      </c>
      <c r="P15" s="88"/>
      <c r="Q15" s="100" t="s">
        <v>316</v>
      </c>
    </row>
    <row r="16" s="74" customFormat="1" customHeight="1" spans="1:17">
      <c r="A16" s="32">
        <v>14</v>
      </c>
      <c r="B16" s="86">
        <v>122718</v>
      </c>
      <c r="C16" s="87" t="s">
        <v>333</v>
      </c>
      <c r="D16" s="32" t="s">
        <v>65</v>
      </c>
      <c r="E16" s="88"/>
      <c r="F16" s="89" t="s">
        <v>82</v>
      </c>
      <c r="G16" s="32" t="s">
        <v>312</v>
      </c>
      <c r="H16" s="88">
        <v>3</v>
      </c>
      <c r="I16" s="88">
        <v>1</v>
      </c>
      <c r="J16" s="88">
        <v>1</v>
      </c>
      <c r="K16" s="97">
        <v>2</v>
      </c>
      <c r="L16" s="97">
        <v>2</v>
      </c>
      <c r="M16" s="98">
        <f t="shared" si="0"/>
        <v>0</v>
      </c>
      <c r="N16" s="97">
        <f t="shared" si="1"/>
        <v>0</v>
      </c>
      <c r="O16" s="97">
        <f t="shared" si="2"/>
        <v>0</v>
      </c>
      <c r="P16" s="88"/>
      <c r="Q16" s="100" t="s">
        <v>316</v>
      </c>
    </row>
    <row r="17" s="74" customFormat="1" customHeight="1" spans="1:17">
      <c r="A17" s="32">
        <v>15</v>
      </c>
      <c r="B17" s="86">
        <v>123007</v>
      </c>
      <c r="C17" s="87" t="s">
        <v>334</v>
      </c>
      <c r="D17" s="32" t="s">
        <v>65</v>
      </c>
      <c r="E17" s="88"/>
      <c r="F17" s="89" t="s">
        <v>329</v>
      </c>
      <c r="G17" s="32" t="s">
        <v>312</v>
      </c>
      <c r="H17" s="88">
        <v>3</v>
      </c>
      <c r="I17" s="88">
        <v>1</v>
      </c>
      <c r="J17" s="88">
        <v>1</v>
      </c>
      <c r="K17" s="97">
        <v>2</v>
      </c>
      <c r="L17" s="97">
        <v>3</v>
      </c>
      <c r="M17" s="98">
        <f t="shared" si="0"/>
        <v>0</v>
      </c>
      <c r="N17" s="97">
        <f t="shared" si="1"/>
        <v>1</v>
      </c>
      <c r="O17" s="97">
        <f t="shared" si="2"/>
        <v>0</v>
      </c>
      <c r="P17" s="88"/>
      <c r="Q17" s="100" t="s">
        <v>316</v>
      </c>
    </row>
    <row r="18" s="74" customFormat="1" customHeight="1" spans="1:17">
      <c r="A18" s="32">
        <v>16</v>
      </c>
      <c r="B18" s="32">
        <v>391</v>
      </c>
      <c r="C18" s="89" t="s">
        <v>335</v>
      </c>
      <c r="D18" s="32" t="s">
        <v>143</v>
      </c>
      <c r="E18" s="88"/>
      <c r="F18" s="90"/>
      <c r="G18" s="32" t="s">
        <v>312</v>
      </c>
      <c r="H18" s="88">
        <v>5</v>
      </c>
      <c r="I18" s="88">
        <v>1</v>
      </c>
      <c r="J18" s="88">
        <v>0</v>
      </c>
      <c r="K18" s="97">
        <v>4</v>
      </c>
      <c r="L18" s="97">
        <v>3</v>
      </c>
      <c r="M18" s="98">
        <f t="shared" si="0"/>
        <v>-1</v>
      </c>
      <c r="N18" s="97">
        <f t="shared" si="1"/>
        <v>-1</v>
      </c>
      <c r="O18" s="97">
        <f t="shared" si="2"/>
        <v>-30</v>
      </c>
      <c r="P18" s="88"/>
      <c r="Q18" s="95" t="s">
        <v>313</v>
      </c>
    </row>
    <row r="19" s="74" customFormat="1" customHeight="1" spans="1:17">
      <c r="A19" s="32">
        <v>17</v>
      </c>
      <c r="B19" s="32">
        <v>113299</v>
      </c>
      <c r="C19" s="89" t="s">
        <v>336</v>
      </c>
      <c r="D19" s="32" t="s">
        <v>143</v>
      </c>
      <c r="E19" s="88"/>
      <c r="F19" s="89" t="s">
        <v>337</v>
      </c>
      <c r="G19" s="32" t="s">
        <v>312</v>
      </c>
      <c r="H19" s="88">
        <v>5</v>
      </c>
      <c r="I19" s="88">
        <v>1</v>
      </c>
      <c r="J19" s="88">
        <v>0</v>
      </c>
      <c r="K19" s="97">
        <v>4</v>
      </c>
      <c r="L19" s="97">
        <v>4</v>
      </c>
      <c r="M19" s="98">
        <f t="shared" si="0"/>
        <v>-1</v>
      </c>
      <c r="N19" s="97">
        <f t="shared" si="1"/>
        <v>0</v>
      </c>
      <c r="O19" s="97">
        <v>0</v>
      </c>
      <c r="P19" s="88"/>
      <c r="Q19" s="95" t="s">
        <v>338</v>
      </c>
    </row>
    <row r="20" s="74" customFormat="1" customHeight="1" spans="1:17">
      <c r="A20" s="32">
        <v>18</v>
      </c>
      <c r="B20" s="32">
        <v>114844</v>
      </c>
      <c r="C20" s="89" t="s">
        <v>339</v>
      </c>
      <c r="D20" s="32" t="s">
        <v>143</v>
      </c>
      <c r="E20" s="32" t="s">
        <v>29</v>
      </c>
      <c r="F20" s="89" t="s">
        <v>340</v>
      </c>
      <c r="G20" s="32" t="s">
        <v>312</v>
      </c>
      <c r="H20" s="88">
        <v>5</v>
      </c>
      <c r="I20" s="88">
        <v>1</v>
      </c>
      <c r="J20" s="88">
        <v>0</v>
      </c>
      <c r="K20" s="97">
        <v>4</v>
      </c>
      <c r="L20" s="97">
        <v>3</v>
      </c>
      <c r="M20" s="98">
        <f t="shared" si="0"/>
        <v>-1</v>
      </c>
      <c r="N20" s="97">
        <f t="shared" si="1"/>
        <v>-1</v>
      </c>
      <c r="O20" s="97">
        <f t="shared" si="2"/>
        <v>-30</v>
      </c>
      <c r="P20" s="88"/>
      <c r="Q20" s="95" t="s">
        <v>313</v>
      </c>
    </row>
    <row r="21" s="74" customFormat="1" customHeight="1" spans="1:17">
      <c r="A21" s="32">
        <v>19</v>
      </c>
      <c r="B21" s="86">
        <v>118758</v>
      </c>
      <c r="C21" s="87" t="s">
        <v>341</v>
      </c>
      <c r="D21" s="32" t="s">
        <v>143</v>
      </c>
      <c r="E21" s="88"/>
      <c r="F21" s="89" t="s">
        <v>284</v>
      </c>
      <c r="G21" s="32" t="s">
        <v>312</v>
      </c>
      <c r="H21" s="88">
        <v>5</v>
      </c>
      <c r="I21" s="88">
        <v>1</v>
      </c>
      <c r="J21" s="88">
        <v>0</v>
      </c>
      <c r="K21" s="97">
        <v>4</v>
      </c>
      <c r="L21" s="97">
        <v>3</v>
      </c>
      <c r="M21" s="98">
        <f t="shared" si="0"/>
        <v>-1</v>
      </c>
      <c r="N21" s="97">
        <f t="shared" si="1"/>
        <v>-1</v>
      </c>
      <c r="O21" s="97">
        <f t="shared" si="2"/>
        <v>-30</v>
      </c>
      <c r="P21" s="88"/>
      <c r="Q21" s="95" t="s">
        <v>313</v>
      </c>
    </row>
    <row r="22" s="74" customFormat="1" customHeight="1" spans="1:17">
      <c r="A22" s="32">
        <v>20</v>
      </c>
      <c r="B22" s="32">
        <v>52</v>
      </c>
      <c r="C22" s="89" t="s">
        <v>342</v>
      </c>
      <c r="D22" s="32" t="s">
        <v>114</v>
      </c>
      <c r="E22" s="88"/>
      <c r="F22" s="89" t="s">
        <v>343</v>
      </c>
      <c r="G22" s="32" t="s">
        <v>312</v>
      </c>
      <c r="H22" s="88">
        <v>5</v>
      </c>
      <c r="I22" s="88">
        <v>1</v>
      </c>
      <c r="J22" s="88">
        <v>1</v>
      </c>
      <c r="K22" s="97">
        <v>4</v>
      </c>
      <c r="L22" s="97">
        <v>3</v>
      </c>
      <c r="M22" s="98">
        <f t="shared" si="0"/>
        <v>0</v>
      </c>
      <c r="N22" s="97">
        <f t="shared" si="1"/>
        <v>-1</v>
      </c>
      <c r="O22" s="97">
        <f t="shared" si="2"/>
        <v>0</v>
      </c>
      <c r="P22" s="88"/>
      <c r="Q22" s="100" t="s">
        <v>316</v>
      </c>
    </row>
    <row r="23" s="74" customFormat="1" customHeight="1" spans="1:17">
      <c r="A23" s="32">
        <v>21</v>
      </c>
      <c r="B23" s="86">
        <v>122176</v>
      </c>
      <c r="C23" s="87" t="s">
        <v>344</v>
      </c>
      <c r="D23" s="32" t="s">
        <v>114</v>
      </c>
      <c r="E23" s="88"/>
      <c r="F23" s="89" t="s">
        <v>343</v>
      </c>
      <c r="G23" s="32" t="s">
        <v>312</v>
      </c>
      <c r="H23" s="88">
        <v>3</v>
      </c>
      <c r="I23" s="88">
        <v>1</v>
      </c>
      <c r="J23" s="88">
        <v>1</v>
      </c>
      <c r="K23" s="97">
        <v>2</v>
      </c>
      <c r="L23" s="97">
        <v>2</v>
      </c>
      <c r="M23" s="98">
        <f t="shared" si="0"/>
        <v>0</v>
      </c>
      <c r="N23" s="97">
        <f t="shared" si="1"/>
        <v>0</v>
      </c>
      <c r="O23" s="97">
        <f t="shared" si="2"/>
        <v>0</v>
      </c>
      <c r="P23" s="88"/>
      <c r="Q23" s="100" t="s">
        <v>316</v>
      </c>
    </row>
    <row r="24" s="74" customFormat="1" customHeight="1" spans="1:17">
      <c r="A24" s="32">
        <v>22</v>
      </c>
      <c r="B24" s="32">
        <v>104430</v>
      </c>
      <c r="C24" s="89" t="s">
        <v>345</v>
      </c>
      <c r="D24" s="32" t="s">
        <v>46</v>
      </c>
      <c r="E24" s="88"/>
      <c r="F24" s="89" t="s">
        <v>346</v>
      </c>
      <c r="G24" s="32" t="s">
        <v>312</v>
      </c>
      <c r="H24" s="88">
        <v>5</v>
      </c>
      <c r="I24" s="88">
        <v>1</v>
      </c>
      <c r="J24" s="88">
        <v>1</v>
      </c>
      <c r="K24" s="97">
        <v>4</v>
      </c>
      <c r="L24" s="97">
        <v>3</v>
      </c>
      <c r="M24" s="98">
        <f t="shared" si="0"/>
        <v>0</v>
      </c>
      <c r="N24" s="97">
        <f t="shared" si="1"/>
        <v>-1</v>
      </c>
      <c r="O24" s="97">
        <f t="shared" si="2"/>
        <v>0</v>
      </c>
      <c r="P24" s="32" t="s">
        <v>29</v>
      </c>
      <c r="Q24" s="100" t="s">
        <v>316</v>
      </c>
    </row>
    <row r="25" s="74" customFormat="1" customHeight="1" spans="1:17">
      <c r="A25" s="32">
        <v>23</v>
      </c>
      <c r="B25" s="32">
        <v>106568</v>
      </c>
      <c r="C25" s="89" t="s">
        <v>347</v>
      </c>
      <c r="D25" s="32" t="s">
        <v>46</v>
      </c>
      <c r="E25" s="88"/>
      <c r="F25" s="89" t="s">
        <v>348</v>
      </c>
      <c r="G25" s="32" t="s">
        <v>312</v>
      </c>
      <c r="H25" s="88">
        <v>5</v>
      </c>
      <c r="I25" s="88">
        <v>1</v>
      </c>
      <c r="J25" s="88">
        <v>0</v>
      </c>
      <c r="K25" s="97">
        <v>4</v>
      </c>
      <c r="L25" s="97">
        <v>3</v>
      </c>
      <c r="M25" s="98">
        <f t="shared" si="0"/>
        <v>-1</v>
      </c>
      <c r="N25" s="97">
        <f t="shared" si="1"/>
        <v>-1</v>
      </c>
      <c r="O25" s="97">
        <f t="shared" si="2"/>
        <v>-30</v>
      </c>
      <c r="P25" s="88"/>
      <c r="Q25" s="95" t="s">
        <v>313</v>
      </c>
    </row>
    <row r="26" s="74" customFormat="1" customHeight="1" spans="1:17">
      <c r="A26" s="32">
        <v>24</v>
      </c>
      <c r="B26" s="32">
        <v>114069</v>
      </c>
      <c r="C26" s="89" t="s">
        <v>349</v>
      </c>
      <c r="D26" s="32" t="s">
        <v>46</v>
      </c>
      <c r="E26" s="88"/>
      <c r="F26" s="89" t="s">
        <v>350</v>
      </c>
      <c r="G26" s="32" t="s">
        <v>312</v>
      </c>
      <c r="H26" s="88">
        <v>5</v>
      </c>
      <c r="I26" s="88">
        <v>1</v>
      </c>
      <c r="J26" s="88">
        <v>0</v>
      </c>
      <c r="K26" s="97">
        <v>4</v>
      </c>
      <c r="L26" s="97">
        <v>1</v>
      </c>
      <c r="M26" s="98">
        <f t="shared" si="0"/>
        <v>-1</v>
      </c>
      <c r="N26" s="97">
        <f t="shared" si="1"/>
        <v>-3</v>
      </c>
      <c r="O26" s="97">
        <f t="shared" si="2"/>
        <v>-30</v>
      </c>
      <c r="P26" s="88"/>
      <c r="Q26" s="95" t="s">
        <v>313</v>
      </c>
    </row>
    <row r="27" s="74" customFormat="1" customHeight="1" spans="1:17">
      <c r="A27" s="32">
        <v>25</v>
      </c>
      <c r="B27" s="32">
        <v>118074</v>
      </c>
      <c r="C27" s="89" t="s">
        <v>351</v>
      </c>
      <c r="D27" s="32" t="s">
        <v>46</v>
      </c>
      <c r="E27" s="88"/>
      <c r="F27" s="89" t="s">
        <v>346</v>
      </c>
      <c r="G27" s="32" t="s">
        <v>323</v>
      </c>
      <c r="H27" s="88">
        <v>10</v>
      </c>
      <c r="I27" s="88">
        <v>2</v>
      </c>
      <c r="J27" s="88">
        <v>1</v>
      </c>
      <c r="K27" s="97">
        <v>8</v>
      </c>
      <c r="L27" s="97">
        <v>5</v>
      </c>
      <c r="M27" s="98">
        <f t="shared" si="0"/>
        <v>-1</v>
      </c>
      <c r="N27" s="97">
        <f t="shared" si="1"/>
        <v>-3</v>
      </c>
      <c r="O27" s="97">
        <v>0</v>
      </c>
      <c r="P27" s="88"/>
      <c r="Q27" s="100" t="s">
        <v>324</v>
      </c>
    </row>
    <row r="28" s="74" customFormat="1" customHeight="1" spans="1:17">
      <c r="A28" s="32">
        <v>26</v>
      </c>
      <c r="B28" s="86">
        <v>122198</v>
      </c>
      <c r="C28" s="87" t="s">
        <v>352</v>
      </c>
      <c r="D28" s="32" t="s">
        <v>46</v>
      </c>
      <c r="E28" s="88"/>
      <c r="F28" s="89" t="s">
        <v>243</v>
      </c>
      <c r="G28" s="32" t="s">
        <v>312</v>
      </c>
      <c r="H28" s="88">
        <v>3</v>
      </c>
      <c r="I28" s="88">
        <v>1</v>
      </c>
      <c r="J28" s="88">
        <v>0</v>
      </c>
      <c r="K28" s="97">
        <v>2</v>
      </c>
      <c r="L28" s="97">
        <v>3</v>
      </c>
      <c r="M28" s="98">
        <f t="shared" si="0"/>
        <v>-1</v>
      </c>
      <c r="N28" s="97">
        <f t="shared" si="1"/>
        <v>1</v>
      </c>
      <c r="O28" s="97">
        <v>0</v>
      </c>
      <c r="P28" s="88"/>
      <c r="Q28" s="95" t="s">
        <v>338</v>
      </c>
    </row>
    <row r="29" s="74" customFormat="1" customHeight="1" spans="1:17">
      <c r="A29" s="32">
        <v>27</v>
      </c>
      <c r="B29" s="32">
        <v>351</v>
      </c>
      <c r="C29" s="89" t="s">
        <v>353</v>
      </c>
      <c r="D29" s="32" t="s">
        <v>39</v>
      </c>
      <c r="E29" s="88"/>
      <c r="F29" s="89" t="s">
        <v>149</v>
      </c>
      <c r="G29" s="32" t="s">
        <v>312</v>
      </c>
      <c r="H29" s="88">
        <v>5</v>
      </c>
      <c r="I29" s="88">
        <v>1</v>
      </c>
      <c r="J29" s="88">
        <v>1</v>
      </c>
      <c r="K29" s="97">
        <v>4</v>
      </c>
      <c r="L29" s="97">
        <v>2</v>
      </c>
      <c r="M29" s="98">
        <f t="shared" si="0"/>
        <v>0</v>
      </c>
      <c r="N29" s="97">
        <f t="shared" si="1"/>
        <v>-2</v>
      </c>
      <c r="O29" s="97">
        <f t="shared" si="2"/>
        <v>0</v>
      </c>
      <c r="P29" s="88"/>
      <c r="Q29" s="100" t="s">
        <v>316</v>
      </c>
    </row>
    <row r="30" s="74" customFormat="1" customHeight="1" spans="1:17">
      <c r="A30" s="32">
        <v>28</v>
      </c>
      <c r="B30" s="32">
        <v>713</v>
      </c>
      <c r="C30" s="89" t="s">
        <v>354</v>
      </c>
      <c r="D30" s="32" t="s">
        <v>39</v>
      </c>
      <c r="E30" s="88"/>
      <c r="F30" s="89" t="s">
        <v>41</v>
      </c>
      <c r="G30" s="32" t="s">
        <v>312</v>
      </c>
      <c r="H30" s="88">
        <v>5</v>
      </c>
      <c r="I30" s="88">
        <v>1</v>
      </c>
      <c r="J30" s="88">
        <v>1</v>
      </c>
      <c r="K30" s="97">
        <v>4</v>
      </c>
      <c r="L30" s="97">
        <v>3</v>
      </c>
      <c r="M30" s="98">
        <f t="shared" si="0"/>
        <v>0</v>
      </c>
      <c r="N30" s="97">
        <f t="shared" si="1"/>
        <v>-1</v>
      </c>
      <c r="O30" s="97">
        <f t="shared" si="2"/>
        <v>0</v>
      </c>
      <c r="P30" s="88"/>
      <c r="Q30" s="100" t="s">
        <v>316</v>
      </c>
    </row>
    <row r="31" s="74" customFormat="1" customHeight="1" spans="1:17">
      <c r="A31" s="32">
        <v>29</v>
      </c>
      <c r="B31" s="32">
        <v>102935</v>
      </c>
      <c r="C31" s="89" t="s">
        <v>355</v>
      </c>
      <c r="D31" s="32" t="s">
        <v>151</v>
      </c>
      <c r="E31" s="88"/>
      <c r="F31" s="89" t="s">
        <v>155</v>
      </c>
      <c r="G31" s="32" t="s">
        <v>312</v>
      </c>
      <c r="H31" s="88">
        <v>5</v>
      </c>
      <c r="I31" s="88">
        <v>1</v>
      </c>
      <c r="J31" s="88">
        <v>1</v>
      </c>
      <c r="K31" s="97">
        <v>4</v>
      </c>
      <c r="L31" s="97">
        <v>2</v>
      </c>
      <c r="M31" s="98">
        <f t="shared" si="0"/>
        <v>0</v>
      </c>
      <c r="N31" s="97">
        <f t="shared" si="1"/>
        <v>-2</v>
      </c>
      <c r="O31" s="97">
        <f t="shared" si="2"/>
        <v>0</v>
      </c>
      <c r="P31" s="88"/>
      <c r="Q31" s="100" t="s">
        <v>316</v>
      </c>
    </row>
    <row r="32" s="74" customFormat="1" customHeight="1" spans="1:17">
      <c r="A32" s="32">
        <v>30</v>
      </c>
      <c r="B32" s="32">
        <v>106865</v>
      </c>
      <c r="C32" s="89" t="s">
        <v>356</v>
      </c>
      <c r="D32" s="32" t="s">
        <v>151</v>
      </c>
      <c r="E32" s="88"/>
      <c r="F32" s="89" t="s">
        <v>155</v>
      </c>
      <c r="G32" s="32" t="s">
        <v>312</v>
      </c>
      <c r="H32" s="88">
        <v>5</v>
      </c>
      <c r="I32" s="88">
        <v>1</v>
      </c>
      <c r="J32" s="88">
        <v>0</v>
      </c>
      <c r="K32" s="97">
        <v>4</v>
      </c>
      <c r="L32" s="97">
        <v>4</v>
      </c>
      <c r="M32" s="98">
        <f t="shared" si="0"/>
        <v>-1</v>
      </c>
      <c r="N32" s="97">
        <f t="shared" si="1"/>
        <v>0</v>
      </c>
      <c r="O32" s="97">
        <v>0</v>
      </c>
      <c r="P32" s="32" t="s">
        <v>29</v>
      </c>
      <c r="Q32" s="95" t="s">
        <v>338</v>
      </c>
    </row>
    <row r="33" s="74" customFormat="1" customHeight="1" spans="1:17">
      <c r="A33" s="32">
        <v>31</v>
      </c>
      <c r="B33" s="32">
        <v>570</v>
      </c>
      <c r="C33" s="89" t="s">
        <v>357</v>
      </c>
      <c r="D33" s="32" t="s">
        <v>23</v>
      </c>
      <c r="E33" s="88"/>
      <c r="F33" s="89" t="s">
        <v>358</v>
      </c>
      <c r="G33" s="32" t="s">
        <v>312</v>
      </c>
      <c r="H33" s="88">
        <v>5</v>
      </c>
      <c r="I33" s="88">
        <v>1</v>
      </c>
      <c r="J33" s="88">
        <v>1</v>
      </c>
      <c r="K33" s="97">
        <v>4</v>
      </c>
      <c r="L33" s="97">
        <v>2</v>
      </c>
      <c r="M33" s="98">
        <f t="shared" si="0"/>
        <v>0</v>
      </c>
      <c r="N33" s="97">
        <f t="shared" si="1"/>
        <v>-2</v>
      </c>
      <c r="O33" s="97">
        <f t="shared" si="2"/>
        <v>0</v>
      </c>
      <c r="P33" s="88"/>
      <c r="Q33" s="100" t="s">
        <v>316</v>
      </c>
    </row>
    <row r="34" s="74" customFormat="1" customHeight="1" spans="1:17">
      <c r="A34" s="32">
        <v>32</v>
      </c>
      <c r="B34" s="32">
        <v>104429</v>
      </c>
      <c r="C34" s="89" t="s">
        <v>359</v>
      </c>
      <c r="D34" s="32" t="s">
        <v>23</v>
      </c>
      <c r="E34" s="88"/>
      <c r="F34" s="89" t="s">
        <v>101</v>
      </c>
      <c r="G34" s="32" t="s">
        <v>312</v>
      </c>
      <c r="H34" s="88">
        <v>5</v>
      </c>
      <c r="I34" s="88">
        <v>1</v>
      </c>
      <c r="J34" s="88">
        <v>1</v>
      </c>
      <c r="K34" s="97">
        <v>4</v>
      </c>
      <c r="L34" s="97">
        <v>4</v>
      </c>
      <c r="M34" s="98">
        <f t="shared" si="0"/>
        <v>0</v>
      </c>
      <c r="N34" s="97">
        <f t="shared" si="1"/>
        <v>0</v>
      </c>
      <c r="O34" s="97">
        <f t="shared" si="2"/>
        <v>0</v>
      </c>
      <c r="P34" s="88"/>
      <c r="Q34" s="100" t="s">
        <v>316</v>
      </c>
    </row>
    <row r="35" s="74" customFormat="1" customHeight="1" spans="1:17">
      <c r="A35" s="32">
        <v>33</v>
      </c>
      <c r="B35" s="32">
        <v>112888</v>
      </c>
      <c r="C35" s="89" t="s">
        <v>360</v>
      </c>
      <c r="D35" s="32" t="s">
        <v>23</v>
      </c>
      <c r="E35" s="88"/>
      <c r="F35" s="89" t="s">
        <v>361</v>
      </c>
      <c r="G35" s="32" t="s">
        <v>312</v>
      </c>
      <c r="H35" s="88">
        <v>5</v>
      </c>
      <c r="I35" s="88">
        <v>1</v>
      </c>
      <c r="J35" s="88">
        <v>1</v>
      </c>
      <c r="K35" s="97">
        <v>4</v>
      </c>
      <c r="L35" s="97">
        <v>4</v>
      </c>
      <c r="M35" s="98">
        <f t="shared" si="0"/>
        <v>0</v>
      </c>
      <c r="N35" s="97">
        <f t="shared" si="1"/>
        <v>0</v>
      </c>
      <c r="O35" s="97">
        <f t="shared" si="2"/>
        <v>0</v>
      </c>
      <c r="P35" s="88"/>
      <c r="Q35" s="100" t="s">
        <v>316</v>
      </c>
    </row>
    <row r="36" s="74" customFormat="1" customHeight="1" spans="1:17">
      <c r="A36" s="32">
        <v>34</v>
      </c>
      <c r="B36" s="32">
        <v>113025</v>
      </c>
      <c r="C36" s="89" t="s">
        <v>362</v>
      </c>
      <c r="D36" s="32" t="s">
        <v>23</v>
      </c>
      <c r="E36" s="88"/>
      <c r="F36" s="89" t="s">
        <v>36</v>
      </c>
      <c r="G36" s="32" t="s">
        <v>312</v>
      </c>
      <c r="H36" s="88">
        <v>5</v>
      </c>
      <c r="I36" s="88">
        <v>1</v>
      </c>
      <c r="J36" s="88">
        <v>0</v>
      </c>
      <c r="K36" s="97">
        <v>4</v>
      </c>
      <c r="L36" s="97">
        <v>4</v>
      </c>
      <c r="M36" s="98">
        <f t="shared" ref="M36:M67" si="3">J36-I36</f>
        <v>-1</v>
      </c>
      <c r="N36" s="97">
        <f t="shared" ref="N36:N67" si="4">L36-K36</f>
        <v>0</v>
      </c>
      <c r="O36" s="97">
        <v>0</v>
      </c>
      <c r="P36" s="88"/>
      <c r="Q36" s="95" t="s">
        <v>338</v>
      </c>
    </row>
    <row r="37" s="74" customFormat="1" customHeight="1" spans="1:17">
      <c r="A37" s="32">
        <v>35</v>
      </c>
      <c r="B37" s="32">
        <v>113298</v>
      </c>
      <c r="C37" s="89" t="s">
        <v>363</v>
      </c>
      <c r="D37" s="32" t="s">
        <v>23</v>
      </c>
      <c r="E37" s="88"/>
      <c r="F37" s="89" t="s">
        <v>101</v>
      </c>
      <c r="G37" s="32" t="s">
        <v>312</v>
      </c>
      <c r="H37" s="88">
        <v>5</v>
      </c>
      <c r="I37" s="88">
        <v>1</v>
      </c>
      <c r="J37" s="88">
        <v>0</v>
      </c>
      <c r="K37" s="97">
        <v>4</v>
      </c>
      <c r="L37" s="97">
        <v>2</v>
      </c>
      <c r="M37" s="98">
        <f t="shared" si="3"/>
        <v>-1</v>
      </c>
      <c r="N37" s="97">
        <f t="shared" si="4"/>
        <v>-2</v>
      </c>
      <c r="O37" s="97">
        <f t="shared" si="2"/>
        <v>-30</v>
      </c>
      <c r="P37" s="88"/>
      <c r="Q37" s="95" t="s">
        <v>313</v>
      </c>
    </row>
    <row r="38" s="74" customFormat="1" customHeight="1" spans="1:17">
      <c r="A38" s="32">
        <v>36</v>
      </c>
      <c r="B38" s="32">
        <v>113833</v>
      </c>
      <c r="C38" s="89" t="s">
        <v>364</v>
      </c>
      <c r="D38" s="32" t="s">
        <v>23</v>
      </c>
      <c r="E38" s="32" t="s">
        <v>29</v>
      </c>
      <c r="F38" s="89" t="s">
        <v>358</v>
      </c>
      <c r="G38" s="32" t="s">
        <v>312</v>
      </c>
      <c r="H38" s="88">
        <v>5</v>
      </c>
      <c r="I38" s="88">
        <v>1</v>
      </c>
      <c r="J38" s="88">
        <v>0</v>
      </c>
      <c r="K38" s="97">
        <v>4</v>
      </c>
      <c r="L38" s="97">
        <v>2</v>
      </c>
      <c r="M38" s="98">
        <f t="shared" si="3"/>
        <v>-1</v>
      </c>
      <c r="N38" s="97">
        <f t="shared" si="4"/>
        <v>-2</v>
      </c>
      <c r="O38" s="97">
        <f t="shared" si="2"/>
        <v>-30</v>
      </c>
      <c r="P38" s="88"/>
      <c r="Q38" s="95" t="s">
        <v>313</v>
      </c>
    </row>
    <row r="39" s="74" customFormat="1" customHeight="1" spans="1:17">
      <c r="A39" s="32">
        <v>37</v>
      </c>
      <c r="B39" s="32">
        <v>116773</v>
      </c>
      <c r="C39" s="89" t="s">
        <v>365</v>
      </c>
      <c r="D39" s="32" t="s">
        <v>23</v>
      </c>
      <c r="E39" s="88"/>
      <c r="F39" s="89" t="s">
        <v>101</v>
      </c>
      <c r="G39" s="32" t="s">
        <v>312</v>
      </c>
      <c r="H39" s="88">
        <v>5</v>
      </c>
      <c r="I39" s="88">
        <v>1</v>
      </c>
      <c r="J39" s="88">
        <v>0</v>
      </c>
      <c r="K39" s="97">
        <v>4</v>
      </c>
      <c r="L39" s="97">
        <v>0</v>
      </c>
      <c r="M39" s="98">
        <f t="shared" si="3"/>
        <v>-1</v>
      </c>
      <c r="N39" s="97">
        <f t="shared" si="4"/>
        <v>-4</v>
      </c>
      <c r="O39" s="97">
        <f t="shared" si="2"/>
        <v>-30</v>
      </c>
      <c r="P39" s="88"/>
      <c r="Q39" s="95" t="s">
        <v>313</v>
      </c>
    </row>
    <row r="40" s="74" customFormat="1" customHeight="1" spans="1:17">
      <c r="A40" s="32">
        <v>38</v>
      </c>
      <c r="B40" s="86">
        <v>118951</v>
      </c>
      <c r="C40" s="87" t="s">
        <v>366</v>
      </c>
      <c r="D40" s="32" t="s">
        <v>23</v>
      </c>
      <c r="E40" s="88"/>
      <c r="F40" s="89" t="s">
        <v>358</v>
      </c>
      <c r="G40" s="32" t="s">
        <v>312</v>
      </c>
      <c r="H40" s="88">
        <v>5</v>
      </c>
      <c r="I40" s="88">
        <v>1</v>
      </c>
      <c r="J40" s="88">
        <v>0</v>
      </c>
      <c r="K40" s="97">
        <v>4</v>
      </c>
      <c r="L40" s="97">
        <v>0</v>
      </c>
      <c r="M40" s="98">
        <f t="shared" si="3"/>
        <v>-1</v>
      </c>
      <c r="N40" s="97">
        <f t="shared" si="4"/>
        <v>-4</v>
      </c>
      <c r="O40" s="97">
        <f t="shared" si="2"/>
        <v>-30</v>
      </c>
      <c r="P40" s="32" t="s">
        <v>29</v>
      </c>
      <c r="Q40" s="95" t="s">
        <v>313</v>
      </c>
    </row>
    <row r="41" s="74" customFormat="1" customHeight="1" spans="1:17">
      <c r="A41" s="32">
        <v>39</v>
      </c>
      <c r="B41" s="86">
        <v>119263</v>
      </c>
      <c r="C41" s="87" t="s">
        <v>367</v>
      </c>
      <c r="D41" s="32" t="s">
        <v>23</v>
      </c>
      <c r="E41" s="88"/>
      <c r="F41" s="89" t="s">
        <v>361</v>
      </c>
      <c r="G41" s="32" t="s">
        <v>312</v>
      </c>
      <c r="H41" s="88">
        <v>5</v>
      </c>
      <c r="I41" s="88">
        <v>1</v>
      </c>
      <c r="J41" s="88">
        <v>0</v>
      </c>
      <c r="K41" s="97">
        <v>4</v>
      </c>
      <c r="L41" s="97">
        <v>2</v>
      </c>
      <c r="M41" s="98">
        <f t="shared" si="3"/>
        <v>-1</v>
      </c>
      <c r="N41" s="97">
        <f t="shared" si="4"/>
        <v>-2</v>
      </c>
      <c r="O41" s="97">
        <f t="shared" si="2"/>
        <v>-30</v>
      </c>
      <c r="P41" s="88"/>
      <c r="Q41" s="95" t="s">
        <v>313</v>
      </c>
    </row>
    <row r="42" s="74" customFormat="1" customHeight="1" spans="1:17">
      <c r="A42" s="32">
        <v>40</v>
      </c>
      <c r="B42" s="32">
        <v>115971</v>
      </c>
      <c r="C42" s="89" t="s">
        <v>368</v>
      </c>
      <c r="D42" s="32" t="s">
        <v>34</v>
      </c>
      <c r="E42" s="88"/>
      <c r="F42" s="89" t="s">
        <v>337</v>
      </c>
      <c r="G42" s="32" t="s">
        <v>312</v>
      </c>
      <c r="H42" s="88">
        <v>5</v>
      </c>
      <c r="I42" s="88">
        <v>1</v>
      </c>
      <c r="J42" s="88">
        <v>0</v>
      </c>
      <c r="K42" s="97">
        <v>4</v>
      </c>
      <c r="L42" s="97">
        <v>0</v>
      </c>
      <c r="M42" s="98">
        <f t="shared" si="3"/>
        <v>-1</v>
      </c>
      <c r="N42" s="97">
        <f t="shared" si="4"/>
        <v>-4</v>
      </c>
      <c r="O42" s="97">
        <f t="shared" ref="O42:O51" si="5">M42*30</f>
        <v>-30</v>
      </c>
      <c r="P42" s="88"/>
      <c r="Q42" s="95" t="s">
        <v>313</v>
      </c>
    </row>
    <row r="43" s="74" customFormat="1" customHeight="1" spans="1:17">
      <c r="A43" s="32">
        <v>41</v>
      </c>
      <c r="B43" s="32">
        <v>117310</v>
      </c>
      <c r="C43" s="89" t="s">
        <v>369</v>
      </c>
      <c r="D43" s="32" t="s">
        <v>34</v>
      </c>
      <c r="E43" s="32" t="s">
        <v>29</v>
      </c>
      <c r="F43" s="89" t="s">
        <v>337</v>
      </c>
      <c r="G43" s="32" t="s">
        <v>312</v>
      </c>
      <c r="H43" s="88">
        <v>5</v>
      </c>
      <c r="I43" s="88">
        <v>1</v>
      </c>
      <c r="J43" s="88">
        <v>0</v>
      </c>
      <c r="K43" s="97">
        <v>4</v>
      </c>
      <c r="L43" s="97">
        <v>2</v>
      </c>
      <c r="M43" s="98">
        <f t="shared" si="3"/>
        <v>-1</v>
      </c>
      <c r="N43" s="97">
        <f t="shared" si="4"/>
        <v>-2</v>
      </c>
      <c r="O43" s="97">
        <f t="shared" si="5"/>
        <v>-30</v>
      </c>
      <c r="P43" s="88"/>
      <c r="Q43" s="95" t="s">
        <v>313</v>
      </c>
    </row>
    <row r="44" s="74" customFormat="1" customHeight="1" spans="1:17">
      <c r="A44" s="32">
        <v>42</v>
      </c>
      <c r="B44" s="32">
        <v>105910</v>
      </c>
      <c r="C44" s="89" t="s">
        <v>370</v>
      </c>
      <c r="D44" s="32" t="s">
        <v>34</v>
      </c>
      <c r="E44" s="88"/>
      <c r="F44" s="89" t="s">
        <v>337</v>
      </c>
      <c r="G44" s="32" t="s">
        <v>312</v>
      </c>
      <c r="H44" s="88">
        <v>5</v>
      </c>
      <c r="I44" s="88">
        <v>1</v>
      </c>
      <c r="J44" s="88">
        <v>0</v>
      </c>
      <c r="K44" s="97">
        <v>4</v>
      </c>
      <c r="L44" s="97">
        <v>4</v>
      </c>
      <c r="M44" s="98">
        <f t="shared" si="3"/>
        <v>-1</v>
      </c>
      <c r="N44" s="97">
        <f t="shared" si="4"/>
        <v>0</v>
      </c>
      <c r="O44" s="97">
        <v>0</v>
      </c>
      <c r="P44" s="32" t="s">
        <v>29</v>
      </c>
      <c r="Q44" s="95" t="s">
        <v>338</v>
      </c>
    </row>
    <row r="45" s="74" customFormat="1" customHeight="1" spans="1:17">
      <c r="A45" s="32">
        <v>43</v>
      </c>
      <c r="B45" s="32">
        <v>117491</v>
      </c>
      <c r="C45" s="89" t="s">
        <v>371</v>
      </c>
      <c r="D45" s="32" t="s">
        <v>34</v>
      </c>
      <c r="E45" s="32" t="s">
        <v>29</v>
      </c>
      <c r="F45" s="89" t="s">
        <v>36</v>
      </c>
      <c r="G45" s="32" t="s">
        <v>312</v>
      </c>
      <c r="H45" s="88">
        <v>5</v>
      </c>
      <c r="I45" s="88">
        <v>1</v>
      </c>
      <c r="J45" s="88">
        <v>0</v>
      </c>
      <c r="K45" s="97">
        <v>4</v>
      </c>
      <c r="L45" s="97">
        <v>2</v>
      </c>
      <c r="M45" s="98">
        <f t="shared" si="3"/>
        <v>-1</v>
      </c>
      <c r="N45" s="97">
        <f t="shared" si="4"/>
        <v>-2</v>
      </c>
      <c r="O45" s="97">
        <f t="shared" si="5"/>
        <v>-30</v>
      </c>
      <c r="P45" s="88"/>
      <c r="Q45" s="95" t="s">
        <v>313</v>
      </c>
    </row>
    <row r="46" s="74" customFormat="1" customHeight="1" spans="1:17">
      <c r="A46" s="32">
        <v>44</v>
      </c>
      <c r="B46" s="88">
        <v>118151</v>
      </c>
      <c r="C46" s="89" t="s">
        <v>372</v>
      </c>
      <c r="D46" s="32" t="s">
        <v>34</v>
      </c>
      <c r="E46" s="32" t="s">
        <v>29</v>
      </c>
      <c r="F46" s="89" t="s">
        <v>36</v>
      </c>
      <c r="G46" s="32" t="s">
        <v>312</v>
      </c>
      <c r="H46" s="88">
        <v>5</v>
      </c>
      <c r="I46" s="88">
        <v>1</v>
      </c>
      <c r="J46" s="88">
        <v>0</v>
      </c>
      <c r="K46" s="97">
        <v>4</v>
      </c>
      <c r="L46" s="97">
        <v>4</v>
      </c>
      <c r="M46" s="98">
        <f t="shared" si="3"/>
        <v>-1</v>
      </c>
      <c r="N46" s="97">
        <f t="shared" si="4"/>
        <v>0</v>
      </c>
      <c r="O46" s="97">
        <v>0</v>
      </c>
      <c r="P46" s="88"/>
      <c r="Q46" s="95" t="s">
        <v>338</v>
      </c>
    </row>
    <row r="47" s="74" customFormat="1" customHeight="1" spans="1:17">
      <c r="A47" s="32">
        <v>45</v>
      </c>
      <c r="B47" s="32">
        <v>371</v>
      </c>
      <c r="C47" s="89" t="s">
        <v>373</v>
      </c>
      <c r="D47" s="32" t="s">
        <v>43</v>
      </c>
      <c r="E47" s="32" t="s">
        <v>29</v>
      </c>
      <c r="F47" s="22" t="s">
        <v>374</v>
      </c>
      <c r="G47" s="32" t="s">
        <v>312</v>
      </c>
      <c r="H47" s="88">
        <v>5</v>
      </c>
      <c r="I47" s="88">
        <v>1</v>
      </c>
      <c r="J47" s="88">
        <v>1</v>
      </c>
      <c r="K47" s="97">
        <v>4</v>
      </c>
      <c r="L47" s="97">
        <v>4</v>
      </c>
      <c r="M47" s="98">
        <f t="shared" si="3"/>
        <v>0</v>
      </c>
      <c r="N47" s="97">
        <f t="shared" si="4"/>
        <v>0</v>
      </c>
      <c r="O47" s="97">
        <f t="shared" si="5"/>
        <v>0</v>
      </c>
      <c r="P47" s="88"/>
      <c r="Q47" s="100" t="s">
        <v>316</v>
      </c>
    </row>
    <row r="48" s="74" customFormat="1" customHeight="1" spans="1:17">
      <c r="A48" s="32">
        <v>46</v>
      </c>
      <c r="B48" s="32">
        <v>102567</v>
      </c>
      <c r="C48" s="89" t="s">
        <v>375</v>
      </c>
      <c r="D48" s="32" t="s">
        <v>43</v>
      </c>
      <c r="E48" s="88"/>
      <c r="F48" s="89" t="s">
        <v>376</v>
      </c>
      <c r="G48" s="32" t="s">
        <v>312</v>
      </c>
      <c r="H48" s="88">
        <v>5</v>
      </c>
      <c r="I48" s="88">
        <v>1</v>
      </c>
      <c r="J48" s="88">
        <v>1</v>
      </c>
      <c r="K48" s="97">
        <v>4</v>
      </c>
      <c r="L48" s="97">
        <v>4</v>
      </c>
      <c r="M48" s="98">
        <f t="shared" si="3"/>
        <v>0</v>
      </c>
      <c r="N48" s="97">
        <f t="shared" si="4"/>
        <v>0</v>
      </c>
      <c r="O48" s="97">
        <f t="shared" si="5"/>
        <v>0</v>
      </c>
      <c r="P48" s="88"/>
      <c r="Q48" s="100" t="s">
        <v>316</v>
      </c>
    </row>
    <row r="49" s="74" customFormat="1" customHeight="1" spans="1:17">
      <c r="A49" s="32">
        <v>47</v>
      </c>
      <c r="B49" s="32">
        <v>108656</v>
      </c>
      <c r="C49" s="89" t="s">
        <v>377</v>
      </c>
      <c r="D49" s="32" t="s">
        <v>43</v>
      </c>
      <c r="E49" s="32" t="s">
        <v>29</v>
      </c>
      <c r="F49" s="89" t="s">
        <v>139</v>
      </c>
      <c r="G49" s="32" t="s">
        <v>312</v>
      </c>
      <c r="H49" s="88">
        <v>5</v>
      </c>
      <c r="I49" s="88">
        <v>1</v>
      </c>
      <c r="J49" s="88">
        <v>1</v>
      </c>
      <c r="K49" s="97">
        <v>4</v>
      </c>
      <c r="L49" s="97">
        <v>5</v>
      </c>
      <c r="M49" s="98">
        <f t="shared" si="3"/>
        <v>0</v>
      </c>
      <c r="N49" s="97">
        <f t="shared" si="4"/>
        <v>1</v>
      </c>
      <c r="O49" s="97">
        <f t="shared" si="5"/>
        <v>0</v>
      </c>
      <c r="P49" s="88"/>
      <c r="Q49" s="100" t="s">
        <v>316</v>
      </c>
    </row>
    <row r="50" s="74" customFormat="1" customHeight="1" spans="1:17">
      <c r="A50" s="32">
        <v>48</v>
      </c>
      <c r="B50" s="32">
        <v>110378</v>
      </c>
      <c r="C50" s="89" t="s">
        <v>378</v>
      </c>
      <c r="D50" s="32" t="s">
        <v>39</v>
      </c>
      <c r="E50" s="32" t="s">
        <v>29</v>
      </c>
      <c r="F50" s="89" t="s">
        <v>149</v>
      </c>
      <c r="G50" s="32" t="s">
        <v>312</v>
      </c>
      <c r="H50" s="88">
        <v>5</v>
      </c>
      <c r="I50" s="88">
        <v>1</v>
      </c>
      <c r="J50" s="88">
        <v>1</v>
      </c>
      <c r="K50" s="97">
        <v>4</v>
      </c>
      <c r="L50" s="97">
        <v>4</v>
      </c>
      <c r="M50" s="98">
        <f t="shared" si="3"/>
        <v>0</v>
      </c>
      <c r="N50" s="97">
        <f t="shared" si="4"/>
        <v>0</v>
      </c>
      <c r="O50" s="97">
        <f t="shared" si="5"/>
        <v>0</v>
      </c>
      <c r="P50" s="88"/>
      <c r="Q50" s="100" t="s">
        <v>316</v>
      </c>
    </row>
    <row r="51" s="74" customFormat="1" customHeight="1" spans="1:17">
      <c r="A51" s="32">
        <v>49</v>
      </c>
      <c r="B51" s="32">
        <v>730</v>
      </c>
      <c r="C51" s="89" t="s">
        <v>379</v>
      </c>
      <c r="D51" s="32" t="s">
        <v>53</v>
      </c>
      <c r="E51" s="32" t="s">
        <v>29</v>
      </c>
      <c r="F51" s="89" t="s">
        <v>315</v>
      </c>
      <c r="G51" s="32" t="s">
        <v>323</v>
      </c>
      <c r="H51" s="88">
        <v>10</v>
      </c>
      <c r="I51" s="88">
        <v>2</v>
      </c>
      <c r="J51" s="88">
        <v>1</v>
      </c>
      <c r="K51" s="97">
        <v>8</v>
      </c>
      <c r="L51" s="97">
        <v>3</v>
      </c>
      <c r="M51" s="98">
        <f t="shared" si="3"/>
        <v>-1</v>
      </c>
      <c r="N51" s="97">
        <f t="shared" si="4"/>
        <v>-5</v>
      </c>
      <c r="O51" s="97">
        <v>0</v>
      </c>
      <c r="P51" s="88"/>
      <c r="Q51" s="100" t="s">
        <v>324</v>
      </c>
    </row>
    <row r="52" s="74" customFormat="1" customHeight="1" spans="1:17">
      <c r="A52" s="32">
        <v>50</v>
      </c>
      <c r="B52" s="32">
        <v>709</v>
      </c>
      <c r="C52" s="89" t="s">
        <v>380</v>
      </c>
      <c r="D52" s="32" t="s">
        <v>53</v>
      </c>
      <c r="E52" s="88"/>
      <c r="F52" s="89" t="s">
        <v>315</v>
      </c>
      <c r="G52" s="32" t="s">
        <v>323</v>
      </c>
      <c r="H52" s="88">
        <v>10</v>
      </c>
      <c r="I52" s="88">
        <v>2</v>
      </c>
      <c r="J52" s="88">
        <v>1</v>
      </c>
      <c r="K52" s="97">
        <v>8</v>
      </c>
      <c r="L52" s="97">
        <v>3</v>
      </c>
      <c r="M52" s="98">
        <f t="shared" si="3"/>
        <v>-1</v>
      </c>
      <c r="N52" s="97">
        <f t="shared" si="4"/>
        <v>-5</v>
      </c>
      <c r="O52" s="97">
        <v>0</v>
      </c>
      <c r="P52" s="88"/>
      <c r="Q52" s="100" t="s">
        <v>324</v>
      </c>
    </row>
    <row r="53" s="74" customFormat="1" customHeight="1" spans="1:17">
      <c r="A53" s="32">
        <v>51</v>
      </c>
      <c r="B53" s="32">
        <v>107658</v>
      </c>
      <c r="C53" s="89" t="s">
        <v>381</v>
      </c>
      <c r="D53" s="32" t="s">
        <v>53</v>
      </c>
      <c r="E53" s="88"/>
      <c r="F53" s="89" t="s">
        <v>315</v>
      </c>
      <c r="G53" s="32" t="s">
        <v>323</v>
      </c>
      <c r="H53" s="88">
        <v>10</v>
      </c>
      <c r="I53" s="88">
        <v>2</v>
      </c>
      <c r="J53" s="88">
        <v>1</v>
      </c>
      <c r="K53" s="97">
        <v>8</v>
      </c>
      <c r="L53" s="97">
        <v>3</v>
      </c>
      <c r="M53" s="98">
        <f t="shared" si="3"/>
        <v>-1</v>
      </c>
      <c r="N53" s="97">
        <f t="shared" si="4"/>
        <v>-5</v>
      </c>
      <c r="O53" s="97">
        <v>0</v>
      </c>
      <c r="P53" s="32" t="s">
        <v>29</v>
      </c>
      <c r="Q53" s="100" t="s">
        <v>324</v>
      </c>
    </row>
    <row r="54" s="74" customFormat="1" customHeight="1" spans="1:17">
      <c r="A54" s="32">
        <v>52</v>
      </c>
      <c r="B54" s="32">
        <v>308</v>
      </c>
      <c r="C54" s="89" t="s">
        <v>382</v>
      </c>
      <c r="D54" s="32" t="s">
        <v>53</v>
      </c>
      <c r="E54" s="32" t="s">
        <v>29</v>
      </c>
      <c r="F54" s="91" t="s">
        <v>383</v>
      </c>
      <c r="G54" s="32" t="s">
        <v>312</v>
      </c>
      <c r="H54" s="88">
        <v>5</v>
      </c>
      <c r="I54" s="88">
        <v>1</v>
      </c>
      <c r="J54" s="88">
        <v>1</v>
      </c>
      <c r="K54" s="97">
        <v>4</v>
      </c>
      <c r="L54" s="97">
        <v>1</v>
      </c>
      <c r="M54" s="98">
        <f t="shared" si="3"/>
        <v>0</v>
      </c>
      <c r="N54" s="97">
        <f t="shared" si="4"/>
        <v>-3</v>
      </c>
      <c r="O54" s="97">
        <f>M54*30</f>
        <v>0</v>
      </c>
      <c r="P54" s="88"/>
      <c r="Q54" s="100" t="s">
        <v>316</v>
      </c>
    </row>
    <row r="55" s="74" customFormat="1" customHeight="1" spans="1:17">
      <c r="A55" s="32">
        <v>53</v>
      </c>
      <c r="B55" s="32">
        <v>578</v>
      </c>
      <c r="C55" s="89" t="s">
        <v>384</v>
      </c>
      <c r="D55" s="32" t="s">
        <v>53</v>
      </c>
      <c r="E55" s="88"/>
      <c r="F55" s="89" t="s">
        <v>340</v>
      </c>
      <c r="G55" s="32" t="s">
        <v>323</v>
      </c>
      <c r="H55" s="88">
        <v>10</v>
      </c>
      <c r="I55" s="88">
        <v>2</v>
      </c>
      <c r="J55" s="88">
        <v>1</v>
      </c>
      <c r="K55" s="97">
        <v>8</v>
      </c>
      <c r="L55" s="97">
        <v>3</v>
      </c>
      <c r="M55" s="98">
        <f t="shared" si="3"/>
        <v>-1</v>
      </c>
      <c r="N55" s="97">
        <f t="shared" si="4"/>
        <v>-5</v>
      </c>
      <c r="O55" s="97">
        <v>0</v>
      </c>
      <c r="P55" s="32" t="s">
        <v>29</v>
      </c>
      <c r="Q55" s="100" t="s">
        <v>324</v>
      </c>
    </row>
    <row r="56" s="74" customFormat="1" customHeight="1" spans="1:17">
      <c r="A56" s="32">
        <v>54</v>
      </c>
      <c r="B56" s="32">
        <v>581</v>
      </c>
      <c r="C56" s="89" t="s">
        <v>385</v>
      </c>
      <c r="D56" s="32" t="s">
        <v>53</v>
      </c>
      <c r="E56" s="32" t="s">
        <v>29</v>
      </c>
      <c r="F56" s="89" t="s">
        <v>386</v>
      </c>
      <c r="G56" s="32" t="s">
        <v>323</v>
      </c>
      <c r="H56" s="88">
        <v>10</v>
      </c>
      <c r="I56" s="88">
        <v>2</v>
      </c>
      <c r="J56" s="88">
        <v>2</v>
      </c>
      <c r="K56" s="97">
        <v>8</v>
      </c>
      <c r="L56" s="97">
        <v>7</v>
      </c>
      <c r="M56" s="98">
        <f t="shared" si="3"/>
        <v>0</v>
      </c>
      <c r="N56" s="97">
        <f t="shared" si="4"/>
        <v>-1</v>
      </c>
      <c r="O56" s="97">
        <f>M56*30</f>
        <v>0</v>
      </c>
      <c r="P56" s="32" t="s">
        <v>29</v>
      </c>
      <c r="Q56" s="100" t="s">
        <v>316</v>
      </c>
    </row>
    <row r="57" s="74" customFormat="1" customHeight="1" spans="1:17">
      <c r="A57" s="32">
        <v>55</v>
      </c>
      <c r="B57" s="32">
        <v>585</v>
      </c>
      <c r="C57" s="89" t="s">
        <v>387</v>
      </c>
      <c r="D57" s="32" t="s">
        <v>53</v>
      </c>
      <c r="E57" s="88"/>
      <c r="F57" s="89" t="s">
        <v>55</v>
      </c>
      <c r="G57" s="32" t="s">
        <v>323</v>
      </c>
      <c r="H57" s="88">
        <v>10</v>
      </c>
      <c r="I57" s="88">
        <v>2</v>
      </c>
      <c r="J57" s="88">
        <v>1</v>
      </c>
      <c r="K57" s="97">
        <v>8</v>
      </c>
      <c r="L57" s="97">
        <v>4</v>
      </c>
      <c r="M57" s="98">
        <f t="shared" si="3"/>
        <v>-1</v>
      </c>
      <c r="N57" s="97">
        <f t="shared" si="4"/>
        <v>-4</v>
      </c>
      <c r="O57" s="97">
        <v>0</v>
      </c>
      <c r="P57" s="88"/>
      <c r="Q57" s="100" t="s">
        <v>324</v>
      </c>
    </row>
    <row r="58" s="74" customFormat="1" customHeight="1" spans="1:17">
      <c r="A58" s="32">
        <v>56</v>
      </c>
      <c r="B58" s="32">
        <v>103199</v>
      </c>
      <c r="C58" s="89" t="s">
        <v>388</v>
      </c>
      <c r="D58" s="32" t="s">
        <v>53</v>
      </c>
      <c r="E58" s="88"/>
      <c r="F58" s="89" t="s">
        <v>55</v>
      </c>
      <c r="G58" s="32" t="s">
        <v>323</v>
      </c>
      <c r="H58" s="88">
        <v>10</v>
      </c>
      <c r="I58" s="88">
        <v>2</v>
      </c>
      <c r="J58" s="88">
        <v>1</v>
      </c>
      <c r="K58" s="97">
        <v>8</v>
      </c>
      <c r="L58" s="97">
        <v>6</v>
      </c>
      <c r="M58" s="98">
        <f t="shared" si="3"/>
        <v>-1</v>
      </c>
      <c r="N58" s="97">
        <f t="shared" si="4"/>
        <v>-2</v>
      </c>
      <c r="O58" s="97">
        <v>0</v>
      </c>
      <c r="P58" s="88"/>
      <c r="Q58" s="100" t="s">
        <v>324</v>
      </c>
    </row>
    <row r="59" s="74" customFormat="1" customHeight="1" spans="1:17">
      <c r="A59" s="32">
        <v>57</v>
      </c>
      <c r="B59" s="32">
        <v>114622</v>
      </c>
      <c r="C59" s="89" t="s">
        <v>389</v>
      </c>
      <c r="D59" s="32" t="s">
        <v>53</v>
      </c>
      <c r="E59" s="88"/>
      <c r="F59" s="89" t="s">
        <v>55</v>
      </c>
      <c r="G59" s="32" t="s">
        <v>323</v>
      </c>
      <c r="H59" s="88">
        <v>10</v>
      </c>
      <c r="I59" s="88">
        <v>2</v>
      </c>
      <c r="J59" s="88">
        <v>2</v>
      </c>
      <c r="K59" s="97">
        <v>8</v>
      </c>
      <c r="L59" s="97">
        <v>8</v>
      </c>
      <c r="M59" s="98">
        <f t="shared" si="3"/>
        <v>0</v>
      </c>
      <c r="N59" s="97">
        <f t="shared" si="4"/>
        <v>0</v>
      </c>
      <c r="O59" s="97">
        <f>M59*30</f>
        <v>0</v>
      </c>
      <c r="P59" s="32" t="s">
        <v>29</v>
      </c>
      <c r="Q59" s="100" t="s">
        <v>316</v>
      </c>
    </row>
    <row r="60" s="74" customFormat="1" customHeight="1" spans="1:17">
      <c r="A60" s="32">
        <v>58</v>
      </c>
      <c r="B60" s="32">
        <v>539</v>
      </c>
      <c r="C60" s="89" t="s">
        <v>390</v>
      </c>
      <c r="D60" s="32" t="s">
        <v>65</v>
      </c>
      <c r="E60" s="88"/>
      <c r="F60" s="89" t="s">
        <v>329</v>
      </c>
      <c r="G60" s="32" t="s">
        <v>323</v>
      </c>
      <c r="H60" s="88">
        <v>10</v>
      </c>
      <c r="I60" s="88">
        <v>2</v>
      </c>
      <c r="J60" s="88">
        <v>0</v>
      </c>
      <c r="K60" s="97">
        <v>8</v>
      </c>
      <c r="L60" s="97">
        <v>3</v>
      </c>
      <c r="M60" s="98">
        <f t="shared" si="3"/>
        <v>-2</v>
      </c>
      <c r="N60" s="97">
        <f t="shared" si="4"/>
        <v>-5</v>
      </c>
      <c r="O60" s="97">
        <v>-30</v>
      </c>
      <c r="P60" s="88"/>
      <c r="Q60" s="95" t="s">
        <v>391</v>
      </c>
    </row>
    <row r="61" s="74" customFormat="1" customHeight="1" spans="1:17">
      <c r="A61" s="32">
        <v>59</v>
      </c>
      <c r="B61" s="32">
        <v>549</v>
      </c>
      <c r="C61" s="89" t="s">
        <v>392</v>
      </c>
      <c r="D61" s="32" t="s">
        <v>65</v>
      </c>
      <c r="E61" s="88"/>
      <c r="F61" s="89" t="s">
        <v>82</v>
      </c>
      <c r="G61" s="32" t="s">
        <v>312</v>
      </c>
      <c r="H61" s="88">
        <v>5</v>
      </c>
      <c r="I61" s="88">
        <v>1</v>
      </c>
      <c r="J61" s="88">
        <v>1</v>
      </c>
      <c r="K61" s="97">
        <v>4</v>
      </c>
      <c r="L61" s="97">
        <v>4</v>
      </c>
      <c r="M61" s="98">
        <f t="shared" si="3"/>
        <v>0</v>
      </c>
      <c r="N61" s="97">
        <f t="shared" si="4"/>
        <v>0</v>
      </c>
      <c r="O61" s="97">
        <f>M61*30</f>
        <v>0</v>
      </c>
      <c r="P61" s="88"/>
      <c r="Q61" s="100" t="s">
        <v>316</v>
      </c>
    </row>
    <row r="62" s="74" customFormat="1" customHeight="1" spans="1:17">
      <c r="A62" s="32">
        <v>60</v>
      </c>
      <c r="B62" s="32">
        <v>716</v>
      </c>
      <c r="C62" s="89" t="s">
        <v>393</v>
      </c>
      <c r="D62" s="32" t="s">
        <v>65</v>
      </c>
      <c r="E62" s="88"/>
      <c r="F62" s="89" t="s">
        <v>329</v>
      </c>
      <c r="G62" s="32" t="s">
        <v>323</v>
      </c>
      <c r="H62" s="88">
        <v>10</v>
      </c>
      <c r="I62" s="88">
        <v>2</v>
      </c>
      <c r="J62" s="88">
        <v>1</v>
      </c>
      <c r="K62" s="97">
        <v>8</v>
      </c>
      <c r="L62" s="97">
        <v>4</v>
      </c>
      <c r="M62" s="98">
        <f t="shared" si="3"/>
        <v>-1</v>
      </c>
      <c r="N62" s="97">
        <f t="shared" si="4"/>
        <v>-4</v>
      </c>
      <c r="O62" s="97">
        <v>0</v>
      </c>
      <c r="P62" s="32" t="s">
        <v>29</v>
      </c>
      <c r="Q62" s="100" t="s">
        <v>324</v>
      </c>
    </row>
    <row r="63" s="74" customFormat="1" customHeight="1" spans="1:17">
      <c r="A63" s="32">
        <v>61</v>
      </c>
      <c r="B63" s="32">
        <v>717</v>
      </c>
      <c r="C63" s="89" t="s">
        <v>394</v>
      </c>
      <c r="D63" s="32" t="s">
        <v>65</v>
      </c>
      <c r="E63" s="88"/>
      <c r="F63" s="89" t="s">
        <v>82</v>
      </c>
      <c r="G63" s="32" t="s">
        <v>323</v>
      </c>
      <c r="H63" s="88">
        <v>10</v>
      </c>
      <c r="I63" s="88">
        <v>2</v>
      </c>
      <c r="J63" s="88">
        <v>1</v>
      </c>
      <c r="K63" s="97">
        <v>8</v>
      </c>
      <c r="L63" s="97">
        <v>5</v>
      </c>
      <c r="M63" s="98">
        <f t="shared" si="3"/>
        <v>-1</v>
      </c>
      <c r="N63" s="97">
        <f t="shared" si="4"/>
        <v>-3</v>
      </c>
      <c r="O63" s="97">
        <v>0</v>
      </c>
      <c r="P63" s="88"/>
      <c r="Q63" s="100" t="s">
        <v>324</v>
      </c>
    </row>
    <row r="64" s="74" customFormat="1" customHeight="1" spans="1:17">
      <c r="A64" s="32">
        <v>62</v>
      </c>
      <c r="B64" s="32">
        <v>746</v>
      </c>
      <c r="C64" s="89" t="s">
        <v>395</v>
      </c>
      <c r="D64" s="32" t="s">
        <v>65</v>
      </c>
      <c r="E64" s="88"/>
      <c r="F64" s="89" t="s">
        <v>82</v>
      </c>
      <c r="G64" s="32" t="s">
        <v>323</v>
      </c>
      <c r="H64" s="88">
        <v>10</v>
      </c>
      <c r="I64" s="88">
        <v>2</v>
      </c>
      <c r="J64" s="88">
        <v>1</v>
      </c>
      <c r="K64" s="97">
        <v>8</v>
      </c>
      <c r="L64" s="97">
        <v>6</v>
      </c>
      <c r="M64" s="98">
        <f t="shared" si="3"/>
        <v>-1</v>
      </c>
      <c r="N64" s="97">
        <f t="shared" si="4"/>
        <v>-2</v>
      </c>
      <c r="O64" s="97">
        <v>0</v>
      </c>
      <c r="P64" s="32" t="s">
        <v>29</v>
      </c>
      <c r="Q64" s="100" t="s">
        <v>324</v>
      </c>
    </row>
    <row r="65" s="74" customFormat="1" customHeight="1" spans="1:17">
      <c r="A65" s="32">
        <v>63</v>
      </c>
      <c r="B65" s="32">
        <v>748</v>
      </c>
      <c r="C65" s="89" t="s">
        <v>396</v>
      </c>
      <c r="D65" s="32" t="s">
        <v>65</v>
      </c>
      <c r="E65" s="88"/>
      <c r="F65" s="89" t="s">
        <v>329</v>
      </c>
      <c r="G65" s="32" t="s">
        <v>323</v>
      </c>
      <c r="H65" s="88">
        <v>10</v>
      </c>
      <c r="I65" s="88">
        <v>2</v>
      </c>
      <c r="J65" s="88">
        <v>1</v>
      </c>
      <c r="K65" s="97">
        <v>8</v>
      </c>
      <c r="L65" s="97">
        <v>4</v>
      </c>
      <c r="M65" s="98">
        <f t="shared" si="3"/>
        <v>-1</v>
      </c>
      <c r="N65" s="97">
        <f t="shared" si="4"/>
        <v>-4</v>
      </c>
      <c r="O65" s="97">
        <v>0</v>
      </c>
      <c r="P65" s="88"/>
      <c r="Q65" s="100" t="s">
        <v>324</v>
      </c>
    </row>
    <row r="66" s="74" customFormat="1" customHeight="1" spans="1:17">
      <c r="A66" s="32">
        <v>64</v>
      </c>
      <c r="B66" s="32">
        <v>104533</v>
      </c>
      <c r="C66" s="89" t="s">
        <v>397</v>
      </c>
      <c r="D66" s="32" t="s">
        <v>65</v>
      </c>
      <c r="E66" s="88"/>
      <c r="F66" s="89" t="s">
        <v>326</v>
      </c>
      <c r="G66" s="32" t="s">
        <v>323</v>
      </c>
      <c r="H66" s="88">
        <v>10</v>
      </c>
      <c r="I66" s="88">
        <v>2</v>
      </c>
      <c r="J66" s="88">
        <v>3</v>
      </c>
      <c r="K66" s="97">
        <v>8</v>
      </c>
      <c r="L66" s="97">
        <v>4</v>
      </c>
      <c r="M66" s="98">
        <f t="shared" si="3"/>
        <v>1</v>
      </c>
      <c r="N66" s="97">
        <f t="shared" si="4"/>
        <v>-4</v>
      </c>
      <c r="O66" s="97">
        <v>0</v>
      </c>
      <c r="P66" s="88"/>
      <c r="Q66" s="100" t="s">
        <v>316</v>
      </c>
    </row>
    <row r="67" s="74" customFormat="1" customHeight="1" spans="1:17">
      <c r="A67" s="32">
        <v>65</v>
      </c>
      <c r="B67" s="32">
        <v>107728</v>
      </c>
      <c r="C67" s="89" t="s">
        <v>398</v>
      </c>
      <c r="D67" s="32" t="s">
        <v>65</v>
      </c>
      <c r="E67" s="32" t="s">
        <v>29</v>
      </c>
      <c r="F67" s="89" t="s">
        <v>326</v>
      </c>
      <c r="G67" s="32" t="s">
        <v>323</v>
      </c>
      <c r="H67" s="88">
        <v>10</v>
      </c>
      <c r="I67" s="88">
        <v>2</v>
      </c>
      <c r="J67" s="88">
        <v>1</v>
      </c>
      <c r="K67" s="97">
        <v>8</v>
      </c>
      <c r="L67" s="97">
        <v>5</v>
      </c>
      <c r="M67" s="98">
        <f t="shared" si="3"/>
        <v>-1</v>
      </c>
      <c r="N67" s="97">
        <f t="shared" si="4"/>
        <v>-3</v>
      </c>
      <c r="O67" s="97">
        <v>0</v>
      </c>
      <c r="P67" s="88"/>
      <c r="Q67" s="100" t="s">
        <v>324</v>
      </c>
    </row>
    <row r="68" s="74" customFormat="1" customHeight="1" spans="1:17">
      <c r="A68" s="32">
        <v>66</v>
      </c>
      <c r="B68" s="32">
        <v>341</v>
      </c>
      <c r="C68" s="89" t="s">
        <v>399</v>
      </c>
      <c r="D68" s="32" t="s">
        <v>65</v>
      </c>
      <c r="E68" s="88"/>
      <c r="F68" s="89" t="s">
        <v>222</v>
      </c>
      <c r="G68" s="32" t="s">
        <v>323</v>
      </c>
      <c r="H68" s="88">
        <v>10</v>
      </c>
      <c r="I68" s="88">
        <v>2</v>
      </c>
      <c r="J68" s="88">
        <v>1</v>
      </c>
      <c r="K68" s="97">
        <v>8</v>
      </c>
      <c r="L68" s="97">
        <v>4</v>
      </c>
      <c r="M68" s="98">
        <f t="shared" ref="M68:M99" si="6">J68-I68</f>
        <v>-1</v>
      </c>
      <c r="N68" s="97">
        <f t="shared" ref="N68:N99" si="7">L68-K68</f>
        <v>-4</v>
      </c>
      <c r="O68" s="97">
        <v>0</v>
      </c>
      <c r="P68" s="32" t="s">
        <v>29</v>
      </c>
      <c r="Q68" s="100" t="s">
        <v>324</v>
      </c>
    </row>
    <row r="69" s="74" customFormat="1" customHeight="1" spans="1:17">
      <c r="A69" s="32">
        <v>67</v>
      </c>
      <c r="B69" s="32">
        <v>721</v>
      </c>
      <c r="C69" s="89" t="s">
        <v>400</v>
      </c>
      <c r="D69" s="32" t="s">
        <v>65</v>
      </c>
      <c r="E69" s="88"/>
      <c r="F69" s="89" t="s">
        <v>222</v>
      </c>
      <c r="G69" s="32" t="s">
        <v>323</v>
      </c>
      <c r="H69" s="88">
        <v>10</v>
      </c>
      <c r="I69" s="88">
        <v>2</v>
      </c>
      <c r="J69" s="88">
        <v>1</v>
      </c>
      <c r="K69" s="97">
        <v>8</v>
      </c>
      <c r="L69" s="97">
        <v>5</v>
      </c>
      <c r="M69" s="98">
        <f t="shared" si="6"/>
        <v>-1</v>
      </c>
      <c r="N69" s="97">
        <f t="shared" si="7"/>
        <v>-3</v>
      </c>
      <c r="O69" s="97">
        <v>0</v>
      </c>
      <c r="P69" s="88"/>
      <c r="Q69" s="100" t="s">
        <v>324</v>
      </c>
    </row>
    <row r="70" s="74" customFormat="1" ht="12" spans="1:17">
      <c r="A70" s="32">
        <v>68</v>
      </c>
      <c r="B70" s="32">
        <v>732</v>
      </c>
      <c r="C70" s="89" t="s">
        <v>401</v>
      </c>
      <c r="D70" s="32" t="s">
        <v>65</v>
      </c>
      <c r="E70" s="88"/>
      <c r="F70" s="89" t="s">
        <v>222</v>
      </c>
      <c r="G70" s="32" t="s">
        <v>323</v>
      </c>
      <c r="H70" s="88">
        <v>10</v>
      </c>
      <c r="I70" s="88">
        <v>2</v>
      </c>
      <c r="J70" s="88">
        <v>1</v>
      </c>
      <c r="K70" s="97">
        <v>8</v>
      </c>
      <c r="L70" s="97">
        <v>4</v>
      </c>
      <c r="M70" s="98">
        <f t="shared" si="6"/>
        <v>-1</v>
      </c>
      <c r="N70" s="97">
        <f t="shared" si="7"/>
        <v>-4</v>
      </c>
      <c r="O70" s="97">
        <v>0</v>
      </c>
      <c r="P70" s="88"/>
      <c r="Q70" s="100" t="s">
        <v>324</v>
      </c>
    </row>
    <row r="71" s="74" customFormat="1" customHeight="1" spans="1:17">
      <c r="A71" s="32">
        <v>69</v>
      </c>
      <c r="B71" s="32">
        <v>111400</v>
      </c>
      <c r="C71" s="89" t="s">
        <v>402</v>
      </c>
      <c r="D71" s="32" t="s">
        <v>65</v>
      </c>
      <c r="E71" s="32" t="s">
        <v>29</v>
      </c>
      <c r="F71" s="89" t="s">
        <v>222</v>
      </c>
      <c r="G71" s="32" t="s">
        <v>323</v>
      </c>
      <c r="H71" s="88">
        <v>10</v>
      </c>
      <c r="I71" s="88">
        <v>2</v>
      </c>
      <c r="J71" s="88">
        <v>1</v>
      </c>
      <c r="K71" s="97">
        <v>8</v>
      </c>
      <c r="L71" s="97">
        <v>4</v>
      </c>
      <c r="M71" s="98">
        <f t="shared" si="6"/>
        <v>-1</v>
      </c>
      <c r="N71" s="97">
        <f t="shared" si="7"/>
        <v>-4</v>
      </c>
      <c r="O71" s="97">
        <v>0</v>
      </c>
      <c r="P71" s="32" t="s">
        <v>29</v>
      </c>
      <c r="Q71" s="100" t="s">
        <v>324</v>
      </c>
    </row>
    <row r="72" s="74" customFormat="1" customHeight="1" spans="1:17">
      <c r="A72" s="32">
        <v>70</v>
      </c>
      <c r="B72" s="32">
        <v>373</v>
      </c>
      <c r="C72" s="89" t="s">
        <v>403</v>
      </c>
      <c r="D72" s="32" t="s">
        <v>143</v>
      </c>
      <c r="E72" s="32" t="s">
        <v>29</v>
      </c>
      <c r="F72" s="89" t="s">
        <v>340</v>
      </c>
      <c r="G72" s="32" t="s">
        <v>323</v>
      </c>
      <c r="H72" s="88">
        <v>10</v>
      </c>
      <c r="I72" s="88">
        <v>2</v>
      </c>
      <c r="J72" s="88">
        <v>0</v>
      </c>
      <c r="K72" s="97">
        <v>8</v>
      </c>
      <c r="L72" s="97">
        <v>2</v>
      </c>
      <c r="M72" s="98">
        <f t="shared" si="6"/>
        <v>-2</v>
      </c>
      <c r="N72" s="97">
        <f t="shared" si="7"/>
        <v>-6</v>
      </c>
      <c r="O72" s="97">
        <v>-30</v>
      </c>
      <c r="P72" s="88"/>
      <c r="Q72" s="95" t="s">
        <v>391</v>
      </c>
    </row>
    <row r="73" s="74" customFormat="1" ht="12" spans="1:17">
      <c r="A73" s="32">
        <v>71</v>
      </c>
      <c r="B73" s="32">
        <v>517</v>
      </c>
      <c r="C73" s="89" t="s">
        <v>404</v>
      </c>
      <c r="D73" s="32" t="s">
        <v>143</v>
      </c>
      <c r="E73" s="32" t="s">
        <v>29</v>
      </c>
      <c r="F73" s="89" t="s">
        <v>155</v>
      </c>
      <c r="G73" s="32" t="s">
        <v>312</v>
      </c>
      <c r="H73" s="88">
        <v>5</v>
      </c>
      <c r="I73" s="88">
        <v>1</v>
      </c>
      <c r="J73" s="88">
        <v>0</v>
      </c>
      <c r="K73" s="97">
        <v>4</v>
      </c>
      <c r="L73" s="97">
        <v>5</v>
      </c>
      <c r="M73" s="98">
        <f t="shared" si="6"/>
        <v>-1</v>
      </c>
      <c r="N73" s="97">
        <f t="shared" si="7"/>
        <v>1</v>
      </c>
      <c r="O73" s="97">
        <v>0</v>
      </c>
      <c r="P73" s="88"/>
      <c r="Q73" s="95" t="s">
        <v>338</v>
      </c>
    </row>
    <row r="74" s="74" customFormat="1" customHeight="1" spans="1:17">
      <c r="A74" s="32">
        <v>72</v>
      </c>
      <c r="B74" s="32">
        <v>744</v>
      </c>
      <c r="C74" s="89" t="s">
        <v>405</v>
      </c>
      <c r="D74" s="32" t="s">
        <v>143</v>
      </c>
      <c r="E74" s="88"/>
      <c r="F74" s="89" t="s">
        <v>386</v>
      </c>
      <c r="G74" s="32" t="s">
        <v>323</v>
      </c>
      <c r="H74" s="88">
        <v>10</v>
      </c>
      <c r="I74" s="88">
        <v>2</v>
      </c>
      <c r="J74" s="88">
        <v>0</v>
      </c>
      <c r="K74" s="97">
        <v>8</v>
      </c>
      <c r="L74" s="97">
        <v>5</v>
      </c>
      <c r="M74" s="98">
        <f t="shared" si="6"/>
        <v>-2</v>
      </c>
      <c r="N74" s="97">
        <f t="shared" si="7"/>
        <v>-3</v>
      </c>
      <c r="O74" s="97">
        <v>-30</v>
      </c>
      <c r="P74" s="88"/>
      <c r="Q74" s="95" t="s">
        <v>391</v>
      </c>
    </row>
    <row r="75" s="74" customFormat="1" customHeight="1" spans="1:17">
      <c r="A75" s="32">
        <v>73</v>
      </c>
      <c r="B75" s="32">
        <v>747</v>
      </c>
      <c r="C75" s="89" t="s">
        <v>406</v>
      </c>
      <c r="D75" s="32" t="s">
        <v>143</v>
      </c>
      <c r="E75" s="32" t="s">
        <v>29</v>
      </c>
      <c r="F75" s="101" t="s">
        <v>407</v>
      </c>
      <c r="G75" s="32" t="s">
        <v>323</v>
      </c>
      <c r="H75" s="88">
        <v>10</v>
      </c>
      <c r="I75" s="88">
        <v>2</v>
      </c>
      <c r="J75" s="88">
        <v>1</v>
      </c>
      <c r="K75" s="97">
        <v>8</v>
      </c>
      <c r="L75" s="97">
        <v>6</v>
      </c>
      <c r="M75" s="98">
        <f t="shared" si="6"/>
        <v>-1</v>
      </c>
      <c r="N75" s="97">
        <f t="shared" si="7"/>
        <v>-2</v>
      </c>
      <c r="O75" s="97">
        <v>0</v>
      </c>
      <c r="P75" s="88"/>
      <c r="Q75" s="100" t="s">
        <v>324</v>
      </c>
    </row>
    <row r="76" s="74" customFormat="1" customHeight="1" spans="1:17">
      <c r="A76" s="32">
        <v>74</v>
      </c>
      <c r="B76" s="32">
        <v>102479</v>
      </c>
      <c r="C76" s="89" t="s">
        <v>408</v>
      </c>
      <c r="D76" s="32" t="s">
        <v>143</v>
      </c>
      <c r="E76" s="32" t="s">
        <v>29</v>
      </c>
      <c r="F76" s="89" t="s">
        <v>386</v>
      </c>
      <c r="G76" s="32" t="s">
        <v>323</v>
      </c>
      <c r="H76" s="88">
        <v>10</v>
      </c>
      <c r="I76" s="88">
        <v>2</v>
      </c>
      <c r="J76" s="88">
        <v>0</v>
      </c>
      <c r="K76" s="97">
        <v>8</v>
      </c>
      <c r="L76" s="97">
        <v>3</v>
      </c>
      <c r="M76" s="98">
        <f t="shared" si="6"/>
        <v>-2</v>
      </c>
      <c r="N76" s="97">
        <f t="shared" si="7"/>
        <v>-5</v>
      </c>
      <c r="O76" s="97">
        <v>-30</v>
      </c>
      <c r="P76" s="88"/>
      <c r="Q76" s="95" t="s">
        <v>391</v>
      </c>
    </row>
    <row r="77" s="74" customFormat="1" customHeight="1" spans="1:17">
      <c r="A77" s="32">
        <v>75</v>
      </c>
      <c r="B77" s="32">
        <v>572</v>
      </c>
      <c r="C77" s="89" t="s">
        <v>409</v>
      </c>
      <c r="D77" s="32" t="s">
        <v>143</v>
      </c>
      <c r="E77" s="88"/>
      <c r="F77" s="101" t="s">
        <v>407</v>
      </c>
      <c r="G77" s="32" t="s">
        <v>323</v>
      </c>
      <c r="H77" s="88">
        <v>10</v>
      </c>
      <c r="I77" s="88">
        <v>2</v>
      </c>
      <c r="J77" s="88">
        <v>0</v>
      </c>
      <c r="K77" s="97">
        <v>8</v>
      </c>
      <c r="L77" s="97">
        <v>5</v>
      </c>
      <c r="M77" s="98">
        <f t="shared" si="6"/>
        <v>-2</v>
      </c>
      <c r="N77" s="97">
        <f t="shared" si="7"/>
        <v>-3</v>
      </c>
      <c r="O77" s="97">
        <v>-30</v>
      </c>
      <c r="P77" s="32" t="s">
        <v>29</v>
      </c>
      <c r="Q77" s="95" t="s">
        <v>391</v>
      </c>
    </row>
    <row r="78" s="74" customFormat="1" customHeight="1" spans="1:17">
      <c r="A78" s="32">
        <v>76</v>
      </c>
      <c r="B78" s="32">
        <v>114685</v>
      </c>
      <c r="C78" s="89" t="s">
        <v>410</v>
      </c>
      <c r="D78" s="32" t="s">
        <v>143</v>
      </c>
      <c r="E78" s="32" t="s">
        <v>29</v>
      </c>
      <c r="F78" s="89" t="s">
        <v>411</v>
      </c>
      <c r="G78" s="32" t="s">
        <v>323</v>
      </c>
      <c r="H78" s="88">
        <v>10</v>
      </c>
      <c r="I78" s="88">
        <v>2</v>
      </c>
      <c r="J78" s="88">
        <v>0</v>
      </c>
      <c r="K78" s="97">
        <v>8</v>
      </c>
      <c r="L78" s="97">
        <v>5</v>
      </c>
      <c r="M78" s="98">
        <f t="shared" si="6"/>
        <v>-2</v>
      </c>
      <c r="N78" s="97">
        <f t="shared" si="7"/>
        <v>-3</v>
      </c>
      <c r="O78" s="97">
        <v>-30</v>
      </c>
      <c r="P78" s="88"/>
      <c r="Q78" s="95" t="s">
        <v>391</v>
      </c>
    </row>
    <row r="79" s="74" customFormat="1" customHeight="1" spans="1:17">
      <c r="A79" s="32">
        <v>77</v>
      </c>
      <c r="B79" s="32">
        <v>724</v>
      </c>
      <c r="C79" s="89" t="s">
        <v>412</v>
      </c>
      <c r="D79" s="32" t="s">
        <v>143</v>
      </c>
      <c r="E79" s="88"/>
      <c r="F79" s="89" t="s">
        <v>340</v>
      </c>
      <c r="G79" s="32" t="s">
        <v>323</v>
      </c>
      <c r="H79" s="88">
        <v>10</v>
      </c>
      <c r="I79" s="88">
        <v>2</v>
      </c>
      <c r="J79" s="88">
        <v>1</v>
      </c>
      <c r="K79" s="97">
        <v>8</v>
      </c>
      <c r="L79" s="97">
        <v>6</v>
      </c>
      <c r="M79" s="98">
        <f t="shared" si="6"/>
        <v>-1</v>
      </c>
      <c r="N79" s="97">
        <f t="shared" si="7"/>
        <v>-2</v>
      </c>
      <c r="O79" s="97">
        <v>0</v>
      </c>
      <c r="P79" s="88"/>
      <c r="Q79" s="100" t="s">
        <v>324</v>
      </c>
    </row>
    <row r="80" s="74" customFormat="1" customHeight="1" spans="1:17">
      <c r="A80" s="32">
        <v>78</v>
      </c>
      <c r="B80" s="32">
        <v>598</v>
      </c>
      <c r="C80" s="89" t="s">
        <v>413</v>
      </c>
      <c r="D80" s="32" t="s">
        <v>143</v>
      </c>
      <c r="E80" s="88"/>
      <c r="F80" s="89" t="s">
        <v>337</v>
      </c>
      <c r="G80" s="32" t="s">
        <v>323</v>
      </c>
      <c r="H80" s="88">
        <v>10</v>
      </c>
      <c r="I80" s="88">
        <v>2</v>
      </c>
      <c r="J80" s="88">
        <v>1</v>
      </c>
      <c r="K80" s="97">
        <v>8</v>
      </c>
      <c r="L80" s="97">
        <v>6</v>
      </c>
      <c r="M80" s="98">
        <f t="shared" si="6"/>
        <v>-1</v>
      </c>
      <c r="N80" s="97">
        <f t="shared" si="7"/>
        <v>-2</v>
      </c>
      <c r="O80" s="97">
        <v>0</v>
      </c>
      <c r="P80" s="88"/>
      <c r="Q80" s="100" t="s">
        <v>324</v>
      </c>
    </row>
    <row r="81" s="74" customFormat="1" customHeight="1" spans="1:17">
      <c r="A81" s="32">
        <v>79</v>
      </c>
      <c r="B81" s="32">
        <v>116482</v>
      </c>
      <c r="C81" s="89" t="s">
        <v>414</v>
      </c>
      <c r="D81" s="32" t="s">
        <v>143</v>
      </c>
      <c r="E81" s="88"/>
      <c r="F81" s="89" t="s">
        <v>386</v>
      </c>
      <c r="G81" s="32" t="s">
        <v>323</v>
      </c>
      <c r="H81" s="88">
        <v>10</v>
      </c>
      <c r="I81" s="88">
        <v>2</v>
      </c>
      <c r="J81" s="88">
        <v>0</v>
      </c>
      <c r="K81" s="97">
        <v>8</v>
      </c>
      <c r="L81" s="97">
        <v>4</v>
      </c>
      <c r="M81" s="98">
        <f t="shared" si="6"/>
        <v>-2</v>
      </c>
      <c r="N81" s="97">
        <f t="shared" si="7"/>
        <v>-4</v>
      </c>
      <c r="O81" s="97">
        <v>-30</v>
      </c>
      <c r="P81" s="32" t="s">
        <v>29</v>
      </c>
      <c r="Q81" s="95" t="s">
        <v>391</v>
      </c>
    </row>
    <row r="82" s="74" customFormat="1" customHeight="1" spans="1:17">
      <c r="A82" s="32">
        <v>80</v>
      </c>
      <c r="B82" s="32">
        <v>117184</v>
      </c>
      <c r="C82" s="89" t="s">
        <v>415</v>
      </c>
      <c r="D82" s="32" t="s">
        <v>143</v>
      </c>
      <c r="E82" s="88"/>
      <c r="F82" s="89" t="s">
        <v>337</v>
      </c>
      <c r="G82" s="32" t="s">
        <v>323</v>
      </c>
      <c r="H82" s="88">
        <v>10</v>
      </c>
      <c r="I82" s="88">
        <v>2</v>
      </c>
      <c r="J82" s="88">
        <v>0</v>
      </c>
      <c r="K82" s="97">
        <v>8</v>
      </c>
      <c r="L82" s="97">
        <v>3</v>
      </c>
      <c r="M82" s="98">
        <f t="shared" si="6"/>
        <v>-2</v>
      </c>
      <c r="N82" s="97">
        <f t="shared" si="7"/>
        <v>-5</v>
      </c>
      <c r="O82" s="97">
        <v>-30</v>
      </c>
      <c r="P82" s="88"/>
      <c r="Q82" s="95" t="s">
        <v>391</v>
      </c>
    </row>
    <row r="83" s="74" customFormat="1" customHeight="1" spans="1:17">
      <c r="A83" s="32">
        <v>81</v>
      </c>
      <c r="B83" s="32">
        <v>723</v>
      </c>
      <c r="C83" s="89" t="s">
        <v>416</v>
      </c>
      <c r="D83" s="32" t="s">
        <v>143</v>
      </c>
      <c r="E83" s="88"/>
      <c r="F83" s="89" t="s">
        <v>284</v>
      </c>
      <c r="G83" s="32" t="s">
        <v>323</v>
      </c>
      <c r="H83" s="88">
        <v>10</v>
      </c>
      <c r="I83" s="88">
        <v>2</v>
      </c>
      <c r="J83" s="88">
        <v>1</v>
      </c>
      <c r="K83" s="97">
        <v>8</v>
      </c>
      <c r="L83" s="97">
        <v>3</v>
      </c>
      <c r="M83" s="98">
        <f t="shared" si="6"/>
        <v>-1</v>
      </c>
      <c r="N83" s="97">
        <f t="shared" si="7"/>
        <v>-5</v>
      </c>
      <c r="O83" s="97">
        <v>0</v>
      </c>
      <c r="P83" s="88"/>
      <c r="Q83" s="100" t="s">
        <v>324</v>
      </c>
    </row>
    <row r="84" s="74" customFormat="1" customHeight="1" spans="1:17">
      <c r="A84" s="32">
        <v>82</v>
      </c>
      <c r="B84" s="32">
        <v>511</v>
      </c>
      <c r="C84" s="89" t="s">
        <v>417</v>
      </c>
      <c r="D84" s="32" t="s">
        <v>143</v>
      </c>
      <c r="E84" s="88"/>
      <c r="F84" s="89" t="s">
        <v>284</v>
      </c>
      <c r="G84" s="32" t="s">
        <v>323</v>
      </c>
      <c r="H84" s="88">
        <v>10</v>
      </c>
      <c r="I84" s="88">
        <v>2</v>
      </c>
      <c r="J84" s="88">
        <v>1</v>
      </c>
      <c r="K84" s="97">
        <v>8</v>
      </c>
      <c r="L84" s="97">
        <v>8</v>
      </c>
      <c r="M84" s="98">
        <f t="shared" si="6"/>
        <v>-1</v>
      </c>
      <c r="N84" s="97">
        <f t="shared" si="7"/>
        <v>0</v>
      </c>
      <c r="O84" s="97">
        <v>0</v>
      </c>
      <c r="P84" s="32" t="s">
        <v>29</v>
      </c>
      <c r="Q84" s="100" t="s">
        <v>324</v>
      </c>
    </row>
    <row r="85" s="74" customFormat="1" customHeight="1" spans="1:17">
      <c r="A85" s="32">
        <v>83</v>
      </c>
      <c r="B85" s="32">
        <v>515</v>
      </c>
      <c r="C85" s="89" t="s">
        <v>418</v>
      </c>
      <c r="D85" s="32" t="s">
        <v>143</v>
      </c>
      <c r="E85" s="88"/>
      <c r="F85" s="89" t="s">
        <v>284</v>
      </c>
      <c r="G85" s="32" t="s">
        <v>323</v>
      </c>
      <c r="H85" s="88">
        <v>10</v>
      </c>
      <c r="I85" s="88">
        <v>2</v>
      </c>
      <c r="J85" s="88">
        <v>1</v>
      </c>
      <c r="K85" s="97">
        <v>8</v>
      </c>
      <c r="L85" s="97">
        <v>7</v>
      </c>
      <c r="M85" s="98">
        <f t="shared" si="6"/>
        <v>-1</v>
      </c>
      <c r="N85" s="97">
        <f t="shared" si="7"/>
        <v>-1</v>
      </c>
      <c r="O85" s="97">
        <v>0</v>
      </c>
      <c r="P85" s="32" t="s">
        <v>29</v>
      </c>
      <c r="Q85" s="100" t="s">
        <v>324</v>
      </c>
    </row>
    <row r="86" s="74" customFormat="1" customHeight="1" spans="1:17">
      <c r="A86" s="32">
        <v>84</v>
      </c>
      <c r="B86" s="32">
        <v>546</v>
      </c>
      <c r="C86" s="89" t="s">
        <v>419</v>
      </c>
      <c r="D86" s="32" t="s">
        <v>143</v>
      </c>
      <c r="E86" s="88"/>
      <c r="F86" s="89" t="s">
        <v>348</v>
      </c>
      <c r="G86" s="32" t="s">
        <v>323</v>
      </c>
      <c r="H86" s="88">
        <v>10</v>
      </c>
      <c r="I86" s="88">
        <v>2</v>
      </c>
      <c r="J86" s="88">
        <v>0</v>
      </c>
      <c r="K86" s="97">
        <v>8</v>
      </c>
      <c r="L86" s="97">
        <v>8</v>
      </c>
      <c r="M86" s="98">
        <f t="shared" si="6"/>
        <v>-2</v>
      </c>
      <c r="N86" s="97">
        <f t="shared" si="7"/>
        <v>0</v>
      </c>
      <c r="O86" s="97">
        <v>0</v>
      </c>
      <c r="P86" s="32" t="s">
        <v>29</v>
      </c>
      <c r="Q86" s="95" t="s">
        <v>338</v>
      </c>
    </row>
    <row r="87" s="74" customFormat="1" customHeight="1" spans="1:17">
      <c r="A87" s="32">
        <v>85</v>
      </c>
      <c r="B87" s="32">
        <v>355</v>
      </c>
      <c r="C87" s="89" t="s">
        <v>420</v>
      </c>
      <c r="D87" s="32" t="s">
        <v>143</v>
      </c>
      <c r="E87" s="32" t="s">
        <v>29</v>
      </c>
      <c r="F87" s="89" t="s">
        <v>284</v>
      </c>
      <c r="G87" s="32" t="s">
        <v>323</v>
      </c>
      <c r="H87" s="88">
        <v>10</v>
      </c>
      <c r="I87" s="88">
        <v>2</v>
      </c>
      <c r="J87" s="88">
        <v>0</v>
      </c>
      <c r="K87" s="97">
        <v>8</v>
      </c>
      <c r="L87" s="97">
        <v>1</v>
      </c>
      <c r="M87" s="98">
        <f t="shared" si="6"/>
        <v>-2</v>
      </c>
      <c r="N87" s="97">
        <f t="shared" si="7"/>
        <v>-7</v>
      </c>
      <c r="O87" s="97">
        <v>-30</v>
      </c>
      <c r="P87" s="88"/>
      <c r="Q87" s="95" t="s">
        <v>391</v>
      </c>
    </row>
    <row r="88" s="74" customFormat="1" customHeight="1" spans="1:17">
      <c r="A88" s="32">
        <v>86</v>
      </c>
      <c r="B88" s="32">
        <v>54</v>
      </c>
      <c r="C88" s="89" t="s">
        <v>421</v>
      </c>
      <c r="D88" s="32" t="s">
        <v>114</v>
      </c>
      <c r="E88" s="88"/>
      <c r="F88" s="89" t="s">
        <v>343</v>
      </c>
      <c r="G88" s="32" t="s">
        <v>323</v>
      </c>
      <c r="H88" s="88">
        <v>10</v>
      </c>
      <c r="I88" s="88">
        <v>2</v>
      </c>
      <c r="J88" s="88">
        <v>0</v>
      </c>
      <c r="K88" s="97">
        <v>8</v>
      </c>
      <c r="L88" s="97">
        <v>2</v>
      </c>
      <c r="M88" s="98">
        <f t="shared" si="6"/>
        <v>-2</v>
      </c>
      <c r="N88" s="97">
        <f t="shared" si="7"/>
        <v>-6</v>
      </c>
      <c r="O88" s="97">
        <v>-30</v>
      </c>
      <c r="P88" s="88"/>
      <c r="Q88" s="95" t="s">
        <v>391</v>
      </c>
    </row>
    <row r="89" s="74" customFormat="1" customHeight="1" spans="1:17">
      <c r="A89" s="32">
        <v>87</v>
      </c>
      <c r="B89" s="32">
        <v>367</v>
      </c>
      <c r="C89" s="89" t="s">
        <v>422</v>
      </c>
      <c r="D89" s="32" t="s">
        <v>114</v>
      </c>
      <c r="E89" s="88"/>
      <c r="F89" s="89" t="s">
        <v>343</v>
      </c>
      <c r="G89" s="32" t="s">
        <v>323</v>
      </c>
      <c r="H89" s="88">
        <v>10</v>
      </c>
      <c r="I89" s="88">
        <v>2</v>
      </c>
      <c r="J89" s="88">
        <v>1</v>
      </c>
      <c r="K89" s="97">
        <v>8</v>
      </c>
      <c r="L89" s="97">
        <v>5</v>
      </c>
      <c r="M89" s="98">
        <f t="shared" si="6"/>
        <v>-1</v>
      </c>
      <c r="N89" s="97">
        <f t="shared" si="7"/>
        <v>-3</v>
      </c>
      <c r="O89" s="97">
        <v>0</v>
      </c>
      <c r="P89" s="88"/>
      <c r="Q89" s="100" t="s">
        <v>324</v>
      </c>
    </row>
    <row r="90" s="74" customFormat="1" customHeight="1" spans="1:17">
      <c r="A90" s="32">
        <v>88</v>
      </c>
      <c r="B90" s="32">
        <v>754</v>
      </c>
      <c r="C90" s="89" t="s">
        <v>423</v>
      </c>
      <c r="D90" s="32" t="s">
        <v>114</v>
      </c>
      <c r="E90" s="32" t="s">
        <v>29</v>
      </c>
      <c r="F90" s="89" t="s">
        <v>343</v>
      </c>
      <c r="G90" s="32" t="s">
        <v>312</v>
      </c>
      <c r="H90" s="88">
        <v>5</v>
      </c>
      <c r="I90" s="88">
        <v>1</v>
      </c>
      <c r="J90" s="88">
        <v>1</v>
      </c>
      <c r="K90" s="97">
        <v>4</v>
      </c>
      <c r="L90" s="97">
        <v>3</v>
      </c>
      <c r="M90" s="98">
        <f t="shared" si="6"/>
        <v>0</v>
      </c>
      <c r="N90" s="97">
        <f t="shared" si="7"/>
        <v>-1</v>
      </c>
      <c r="O90" s="97">
        <f>M90*30</f>
        <v>0</v>
      </c>
      <c r="P90" s="88"/>
      <c r="Q90" s="100" t="s">
        <v>316</v>
      </c>
    </row>
    <row r="91" s="74" customFormat="1" customHeight="1" spans="1:17">
      <c r="A91" s="32">
        <v>89</v>
      </c>
      <c r="B91" s="32">
        <v>104428</v>
      </c>
      <c r="C91" s="89" t="s">
        <v>424</v>
      </c>
      <c r="D91" s="32" t="s">
        <v>114</v>
      </c>
      <c r="E91" s="88"/>
      <c r="F91" s="89" t="s">
        <v>343</v>
      </c>
      <c r="G91" s="32" t="s">
        <v>312</v>
      </c>
      <c r="H91" s="88">
        <v>5</v>
      </c>
      <c r="I91" s="88">
        <v>1</v>
      </c>
      <c r="J91" s="88">
        <v>1</v>
      </c>
      <c r="K91" s="97">
        <v>4</v>
      </c>
      <c r="L91" s="97">
        <v>2</v>
      </c>
      <c r="M91" s="98">
        <f t="shared" si="6"/>
        <v>0</v>
      </c>
      <c r="N91" s="97">
        <f t="shared" si="7"/>
        <v>-2</v>
      </c>
      <c r="O91" s="97">
        <f>M91*30</f>
        <v>0</v>
      </c>
      <c r="P91" s="88"/>
      <c r="Q91" s="100" t="s">
        <v>316</v>
      </c>
    </row>
    <row r="92" s="74" customFormat="1" customHeight="1" spans="1:17">
      <c r="A92" s="32">
        <v>90</v>
      </c>
      <c r="B92" s="32">
        <v>104838</v>
      </c>
      <c r="C92" s="89" t="s">
        <v>425</v>
      </c>
      <c r="D92" s="32" t="s">
        <v>114</v>
      </c>
      <c r="E92" s="88"/>
      <c r="F92" s="89" t="s">
        <v>343</v>
      </c>
      <c r="G92" s="32" t="s">
        <v>323</v>
      </c>
      <c r="H92" s="88">
        <v>10</v>
      </c>
      <c r="I92" s="88">
        <v>2</v>
      </c>
      <c r="J92" s="88">
        <v>1</v>
      </c>
      <c r="K92" s="97">
        <v>8</v>
      </c>
      <c r="L92" s="97">
        <v>4</v>
      </c>
      <c r="M92" s="98">
        <f t="shared" si="6"/>
        <v>-1</v>
      </c>
      <c r="N92" s="97">
        <f t="shared" si="7"/>
        <v>-4</v>
      </c>
      <c r="O92" s="97">
        <v>0</v>
      </c>
      <c r="P92" s="88"/>
      <c r="Q92" s="100" t="s">
        <v>324</v>
      </c>
    </row>
    <row r="93" s="74" customFormat="1" customHeight="1" spans="1:17">
      <c r="A93" s="32">
        <v>91</v>
      </c>
      <c r="B93" s="32">
        <v>377</v>
      </c>
      <c r="C93" s="89" t="s">
        <v>426</v>
      </c>
      <c r="D93" s="32" t="s">
        <v>46</v>
      </c>
      <c r="E93" s="88"/>
      <c r="F93" s="89" t="s">
        <v>346</v>
      </c>
      <c r="G93" s="32" t="s">
        <v>323</v>
      </c>
      <c r="H93" s="88">
        <v>10</v>
      </c>
      <c r="I93" s="88">
        <v>2</v>
      </c>
      <c r="J93" s="88">
        <v>0</v>
      </c>
      <c r="K93" s="97">
        <v>8</v>
      </c>
      <c r="L93" s="97">
        <v>2</v>
      </c>
      <c r="M93" s="98">
        <f t="shared" si="6"/>
        <v>-2</v>
      </c>
      <c r="N93" s="97">
        <f t="shared" si="7"/>
        <v>-6</v>
      </c>
      <c r="O93" s="97">
        <v>-30</v>
      </c>
      <c r="P93" s="88"/>
      <c r="Q93" s="95" t="s">
        <v>391</v>
      </c>
    </row>
    <row r="94" s="74" customFormat="1" customHeight="1" spans="1:17">
      <c r="A94" s="32">
        <v>92</v>
      </c>
      <c r="B94" s="32">
        <v>387</v>
      </c>
      <c r="C94" s="89" t="s">
        <v>427</v>
      </c>
      <c r="D94" s="32" t="s">
        <v>46</v>
      </c>
      <c r="E94" s="88"/>
      <c r="F94" s="89" t="s">
        <v>348</v>
      </c>
      <c r="G94" s="32" t="s">
        <v>323</v>
      </c>
      <c r="H94" s="88">
        <v>10</v>
      </c>
      <c r="I94" s="88">
        <v>2</v>
      </c>
      <c r="J94" s="88">
        <v>0</v>
      </c>
      <c r="K94" s="97">
        <v>8</v>
      </c>
      <c r="L94" s="97">
        <v>4</v>
      </c>
      <c r="M94" s="98">
        <f t="shared" si="6"/>
        <v>-2</v>
      </c>
      <c r="N94" s="97">
        <f t="shared" si="7"/>
        <v>-4</v>
      </c>
      <c r="O94" s="97">
        <v>-30</v>
      </c>
      <c r="P94" s="88"/>
      <c r="Q94" s="95" t="s">
        <v>391</v>
      </c>
    </row>
    <row r="95" s="74" customFormat="1" customHeight="1" spans="1:17">
      <c r="A95" s="32">
        <v>93</v>
      </c>
      <c r="B95" s="32">
        <v>571</v>
      </c>
      <c r="C95" s="89" t="s">
        <v>428</v>
      </c>
      <c r="D95" s="32" t="s">
        <v>46</v>
      </c>
      <c r="E95" s="88"/>
      <c r="F95" s="89" t="s">
        <v>350</v>
      </c>
      <c r="G95" s="32" t="s">
        <v>323</v>
      </c>
      <c r="H95" s="88">
        <v>10</v>
      </c>
      <c r="I95" s="88">
        <v>2</v>
      </c>
      <c r="J95" s="88">
        <v>0</v>
      </c>
      <c r="K95" s="97">
        <v>8</v>
      </c>
      <c r="L95" s="97">
        <v>2</v>
      </c>
      <c r="M95" s="98">
        <f t="shared" si="6"/>
        <v>-2</v>
      </c>
      <c r="N95" s="97">
        <f t="shared" si="7"/>
        <v>-6</v>
      </c>
      <c r="O95" s="97">
        <v>-30</v>
      </c>
      <c r="P95" s="32" t="s">
        <v>29</v>
      </c>
      <c r="Q95" s="95" t="s">
        <v>391</v>
      </c>
    </row>
    <row r="96" s="74" customFormat="1" customHeight="1" spans="1:17">
      <c r="A96" s="32">
        <v>94</v>
      </c>
      <c r="B96" s="32">
        <v>573</v>
      </c>
      <c r="C96" s="89" t="s">
        <v>429</v>
      </c>
      <c r="D96" s="32" t="s">
        <v>46</v>
      </c>
      <c r="E96" s="88"/>
      <c r="F96" s="102" t="s">
        <v>374</v>
      </c>
      <c r="G96" s="32" t="s">
        <v>323</v>
      </c>
      <c r="H96" s="88">
        <v>10</v>
      </c>
      <c r="I96" s="88">
        <v>2</v>
      </c>
      <c r="J96" s="88">
        <v>0</v>
      </c>
      <c r="K96" s="97">
        <v>8</v>
      </c>
      <c r="L96" s="97">
        <v>1</v>
      </c>
      <c r="M96" s="98">
        <f t="shared" si="6"/>
        <v>-2</v>
      </c>
      <c r="N96" s="97">
        <f t="shared" si="7"/>
        <v>-7</v>
      </c>
      <c r="O96" s="97">
        <v>-30</v>
      </c>
      <c r="P96" s="88"/>
      <c r="Q96" s="95" t="s">
        <v>391</v>
      </c>
    </row>
    <row r="97" s="74" customFormat="1" customHeight="1" spans="1:17">
      <c r="A97" s="32">
        <v>95</v>
      </c>
      <c r="B97" s="32">
        <v>707</v>
      </c>
      <c r="C97" s="89" t="s">
        <v>430</v>
      </c>
      <c r="D97" s="32" t="s">
        <v>46</v>
      </c>
      <c r="E97" s="88"/>
      <c r="F97" s="89" t="s">
        <v>243</v>
      </c>
      <c r="G97" s="32" t="s">
        <v>323</v>
      </c>
      <c r="H97" s="88">
        <v>10</v>
      </c>
      <c r="I97" s="88">
        <v>2</v>
      </c>
      <c r="J97" s="88">
        <v>1</v>
      </c>
      <c r="K97" s="97">
        <v>8</v>
      </c>
      <c r="L97" s="97">
        <v>5</v>
      </c>
      <c r="M97" s="98">
        <f t="shared" si="6"/>
        <v>-1</v>
      </c>
      <c r="N97" s="97">
        <f t="shared" si="7"/>
        <v>-3</v>
      </c>
      <c r="O97" s="97">
        <v>0</v>
      </c>
      <c r="P97" s="32" t="s">
        <v>29</v>
      </c>
      <c r="Q97" s="100" t="s">
        <v>324</v>
      </c>
    </row>
    <row r="98" s="74" customFormat="1" customHeight="1" spans="1:17">
      <c r="A98" s="32">
        <v>96</v>
      </c>
      <c r="B98" s="32">
        <v>712</v>
      </c>
      <c r="C98" s="89" t="s">
        <v>431</v>
      </c>
      <c r="D98" s="32" t="s">
        <v>46</v>
      </c>
      <c r="E98" s="88"/>
      <c r="F98" s="89" t="s">
        <v>243</v>
      </c>
      <c r="G98" s="32" t="s">
        <v>323</v>
      </c>
      <c r="H98" s="88">
        <v>10</v>
      </c>
      <c r="I98" s="88">
        <v>2</v>
      </c>
      <c r="J98" s="88">
        <v>1</v>
      </c>
      <c r="K98" s="97">
        <v>8</v>
      </c>
      <c r="L98" s="97">
        <v>10</v>
      </c>
      <c r="M98" s="98">
        <f t="shared" si="6"/>
        <v>-1</v>
      </c>
      <c r="N98" s="97">
        <f t="shared" si="7"/>
        <v>2</v>
      </c>
      <c r="O98" s="97">
        <v>0</v>
      </c>
      <c r="P98" s="32" t="s">
        <v>29</v>
      </c>
      <c r="Q98" s="100" t="s">
        <v>324</v>
      </c>
    </row>
    <row r="99" s="74" customFormat="1" customHeight="1" spans="1:17">
      <c r="A99" s="32">
        <v>97</v>
      </c>
      <c r="B99" s="32">
        <v>733</v>
      </c>
      <c r="C99" s="89" t="s">
        <v>432</v>
      </c>
      <c r="D99" s="32" t="s">
        <v>46</v>
      </c>
      <c r="E99" s="88"/>
      <c r="F99" s="103" t="s">
        <v>374</v>
      </c>
      <c r="G99" s="32" t="s">
        <v>323</v>
      </c>
      <c r="H99" s="88">
        <v>10</v>
      </c>
      <c r="I99" s="88">
        <v>2</v>
      </c>
      <c r="J99" s="88">
        <v>1</v>
      </c>
      <c r="K99" s="97">
        <v>8</v>
      </c>
      <c r="L99" s="97">
        <v>5</v>
      </c>
      <c r="M99" s="98">
        <f t="shared" si="6"/>
        <v>-1</v>
      </c>
      <c r="N99" s="97">
        <f t="shared" si="7"/>
        <v>-3</v>
      </c>
      <c r="O99" s="97">
        <v>0</v>
      </c>
      <c r="P99" s="88"/>
      <c r="Q99" s="100" t="s">
        <v>324</v>
      </c>
    </row>
    <row r="100" s="74" customFormat="1" customHeight="1" spans="1:17">
      <c r="A100" s="32">
        <v>98</v>
      </c>
      <c r="B100" s="32">
        <v>737</v>
      </c>
      <c r="C100" s="89" t="s">
        <v>433</v>
      </c>
      <c r="D100" s="32" t="s">
        <v>46</v>
      </c>
      <c r="E100" s="88"/>
      <c r="F100" s="89" t="s">
        <v>350</v>
      </c>
      <c r="G100" s="32" t="s">
        <v>323</v>
      </c>
      <c r="H100" s="88">
        <v>10</v>
      </c>
      <c r="I100" s="88">
        <v>2</v>
      </c>
      <c r="J100" s="88">
        <v>0</v>
      </c>
      <c r="K100" s="97">
        <v>8</v>
      </c>
      <c r="L100" s="97">
        <v>2</v>
      </c>
      <c r="M100" s="98">
        <f t="shared" ref="M100:M142" si="8">J100-I100</f>
        <v>-2</v>
      </c>
      <c r="N100" s="97">
        <f t="shared" ref="N100:N143" si="9">L100-K100</f>
        <v>-6</v>
      </c>
      <c r="O100" s="97">
        <v>-30</v>
      </c>
      <c r="P100" s="32" t="s">
        <v>29</v>
      </c>
      <c r="Q100" s="95" t="s">
        <v>391</v>
      </c>
    </row>
    <row r="101" s="74" customFormat="1" customHeight="1" spans="1:17">
      <c r="A101" s="32">
        <v>99</v>
      </c>
      <c r="B101" s="32">
        <v>740</v>
      </c>
      <c r="C101" s="89" t="s">
        <v>434</v>
      </c>
      <c r="D101" s="32" t="s">
        <v>46</v>
      </c>
      <c r="E101" s="88"/>
      <c r="F101" s="89" t="s">
        <v>243</v>
      </c>
      <c r="G101" s="32" t="s">
        <v>323</v>
      </c>
      <c r="H101" s="88">
        <v>10</v>
      </c>
      <c r="I101" s="88">
        <v>2</v>
      </c>
      <c r="J101" s="88">
        <v>0</v>
      </c>
      <c r="K101" s="97">
        <v>8</v>
      </c>
      <c r="L101" s="97">
        <v>4</v>
      </c>
      <c r="M101" s="98">
        <f t="shared" si="8"/>
        <v>-2</v>
      </c>
      <c r="N101" s="97">
        <f t="shared" si="9"/>
        <v>-4</v>
      </c>
      <c r="O101" s="97">
        <v>-30</v>
      </c>
      <c r="P101" s="88"/>
      <c r="Q101" s="95" t="s">
        <v>391</v>
      </c>
    </row>
    <row r="102" s="74" customFormat="1" customHeight="1" spans="1:17">
      <c r="A102" s="32">
        <v>100</v>
      </c>
      <c r="B102" s="32">
        <v>743</v>
      </c>
      <c r="C102" s="89" t="s">
        <v>435</v>
      </c>
      <c r="D102" s="32" t="s">
        <v>46</v>
      </c>
      <c r="E102" s="32" t="s">
        <v>29</v>
      </c>
      <c r="F102" s="89" t="s">
        <v>243</v>
      </c>
      <c r="G102" s="32" t="s">
        <v>323</v>
      </c>
      <c r="H102" s="88">
        <v>10</v>
      </c>
      <c r="I102" s="88">
        <v>2</v>
      </c>
      <c r="J102" s="88">
        <v>0</v>
      </c>
      <c r="K102" s="97">
        <v>8</v>
      </c>
      <c r="L102" s="97">
        <v>2</v>
      </c>
      <c r="M102" s="98">
        <f t="shared" si="8"/>
        <v>-2</v>
      </c>
      <c r="N102" s="97">
        <f t="shared" si="9"/>
        <v>-6</v>
      </c>
      <c r="O102" s="97">
        <v>-30</v>
      </c>
      <c r="P102" s="88"/>
      <c r="Q102" s="95" t="s">
        <v>391</v>
      </c>
    </row>
    <row r="103" s="74" customFormat="1" customHeight="1" spans="1:17">
      <c r="A103" s="32">
        <v>101</v>
      </c>
      <c r="B103" s="32">
        <v>103639</v>
      </c>
      <c r="C103" s="89" t="s">
        <v>436</v>
      </c>
      <c r="D103" s="32" t="s">
        <v>46</v>
      </c>
      <c r="E103" s="88"/>
      <c r="F103" s="89" t="s">
        <v>348</v>
      </c>
      <c r="G103" s="32" t="s">
        <v>323</v>
      </c>
      <c r="H103" s="88">
        <v>10</v>
      </c>
      <c r="I103" s="88">
        <v>2</v>
      </c>
      <c r="J103" s="88">
        <v>1</v>
      </c>
      <c r="K103" s="97">
        <v>8</v>
      </c>
      <c r="L103" s="97">
        <v>4</v>
      </c>
      <c r="M103" s="98">
        <f t="shared" si="8"/>
        <v>-1</v>
      </c>
      <c r="N103" s="97">
        <f t="shared" si="9"/>
        <v>-4</v>
      </c>
      <c r="O103" s="97">
        <v>0</v>
      </c>
      <c r="P103" s="88"/>
      <c r="Q103" s="100" t="s">
        <v>324</v>
      </c>
    </row>
    <row r="104" s="74" customFormat="1" customHeight="1" spans="1:17">
      <c r="A104" s="32">
        <v>102</v>
      </c>
      <c r="B104" s="32">
        <v>105751</v>
      </c>
      <c r="C104" s="89" t="s">
        <v>437</v>
      </c>
      <c r="D104" s="32" t="s">
        <v>46</v>
      </c>
      <c r="E104" s="88"/>
      <c r="F104" s="89" t="s">
        <v>346</v>
      </c>
      <c r="G104" s="32" t="s">
        <v>323</v>
      </c>
      <c r="H104" s="88">
        <v>10</v>
      </c>
      <c r="I104" s="88">
        <v>2</v>
      </c>
      <c r="J104" s="88">
        <v>0</v>
      </c>
      <c r="K104" s="97">
        <v>8</v>
      </c>
      <c r="L104" s="97">
        <v>4</v>
      </c>
      <c r="M104" s="98">
        <f t="shared" si="8"/>
        <v>-2</v>
      </c>
      <c r="N104" s="97">
        <f t="shared" si="9"/>
        <v>-4</v>
      </c>
      <c r="O104" s="97">
        <v>-30</v>
      </c>
      <c r="P104" s="88"/>
      <c r="Q104" s="95" t="s">
        <v>391</v>
      </c>
    </row>
    <row r="105" s="74" customFormat="1" customHeight="1" spans="1:17">
      <c r="A105" s="32">
        <v>103</v>
      </c>
      <c r="B105" s="32">
        <v>56</v>
      </c>
      <c r="C105" s="89" t="s">
        <v>438</v>
      </c>
      <c r="D105" s="32" t="s">
        <v>39</v>
      </c>
      <c r="E105" s="88"/>
      <c r="F105" s="89" t="s">
        <v>343</v>
      </c>
      <c r="G105" s="32" t="s">
        <v>312</v>
      </c>
      <c r="H105" s="88">
        <v>5</v>
      </c>
      <c r="I105" s="88">
        <v>1</v>
      </c>
      <c r="J105" s="88">
        <v>1</v>
      </c>
      <c r="K105" s="97">
        <v>4</v>
      </c>
      <c r="L105" s="97">
        <v>1</v>
      </c>
      <c r="M105" s="98">
        <f t="shared" si="8"/>
        <v>0</v>
      </c>
      <c r="N105" s="97">
        <f t="shared" si="9"/>
        <v>-3</v>
      </c>
      <c r="O105" s="97">
        <f>M105*30</f>
        <v>0</v>
      </c>
      <c r="P105" s="104"/>
      <c r="Q105" s="100" t="s">
        <v>316</v>
      </c>
    </row>
    <row r="106" s="75" customFormat="1" customHeight="1" spans="1:17">
      <c r="A106" s="32">
        <v>104</v>
      </c>
      <c r="B106" s="32">
        <v>587</v>
      </c>
      <c r="C106" s="89" t="s">
        <v>439</v>
      </c>
      <c r="D106" s="32" t="s">
        <v>39</v>
      </c>
      <c r="E106" s="88"/>
      <c r="F106" s="89" t="s">
        <v>98</v>
      </c>
      <c r="G106" s="32" t="s">
        <v>323</v>
      </c>
      <c r="H106" s="88">
        <v>10</v>
      </c>
      <c r="I106" s="88">
        <v>2</v>
      </c>
      <c r="J106" s="88">
        <v>1</v>
      </c>
      <c r="K106" s="97">
        <v>8</v>
      </c>
      <c r="L106" s="97">
        <v>3</v>
      </c>
      <c r="M106" s="98">
        <f t="shared" si="8"/>
        <v>-1</v>
      </c>
      <c r="N106" s="97">
        <f t="shared" si="9"/>
        <v>-5</v>
      </c>
      <c r="O106" s="97">
        <v>0</v>
      </c>
      <c r="Q106" s="100" t="s">
        <v>324</v>
      </c>
    </row>
    <row r="107" s="75" customFormat="1" customHeight="1" spans="1:17">
      <c r="A107" s="32">
        <v>105</v>
      </c>
      <c r="B107" s="32">
        <v>704</v>
      </c>
      <c r="C107" s="89" t="s">
        <v>440</v>
      </c>
      <c r="D107" s="32" t="s">
        <v>39</v>
      </c>
      <c r="E107" s="88"/>
      <c r="F107" s="89" t="s">
        <v>98</v>
      </c>
      <c r="G107" s="32" t="s">
        <v>323</v>
      </c>
      <c r="H107" s="88">
        <v>10</v>
      </c>
      <c r="I107" s="88">
        <v>2</v>
      </c>
      <c r="J107" s="88">
        <v>1</v>
      </c>
      <c r="K107" s="97">
        <v>8</v>
      </c>
      <c r="L107" s="97">
        <v>3</v>
      </c>
      <c r="M107" s="98">
        <f t="shared" si="8"/>
        <v>-1</v>
      </c>
      <c r="N107" s="97">
        <f t="shared" si="9"/>
        <v>-5</v>
      </c>
      <c r="O107" s="97">
        <v>0</v>
      </c>
      <c r="Q107" s="100" t="s">
        <v>324</v>
      </c>
    </row>
    <row r="108" s="75" customFormat="1" customHeight="1" spans="1:17">
      <c r="A108" s="32">
        <v>106</v>
      </c>
      <c r="B108" s="32">
        <v>706</v>
      </c>
      <c r="C108" s="89" t="s">
        <v>441</v>
      </c>
      <c r="D108" s="32" t="s">
        <v>39</v>
      </c>
      <c r="E108" s="88"/>
      <c r="F108" s="89" t="s">
        <v>149</v>
      </c>
      <c r="G108" s="32" t="s">
        <v>323</v>
      </c>
      <c r="H108" s="88">
        <v>10</v>
      </c>
      <c r="I108" s="88">
        <v>2</v>
      </c>
      <c r="J108" s="88">
        <v>1</v>
      </c>
      <c r="K108" s="97">
        <v>8</v>
      </c>
      <c r="L108" s="97">
        <v>4</v>
      </c>
      <c r="M108" s="98">
        <f t="shared" si="8"/>
        <v>-1</v>
      </c>
      <c r="N108" s="97">
        <f t="shared" si="9"/>
        <v>-4</v>
      </c>
      <c r="O108" s="97">
        <v>0</v>
      </c>
      <c r="Q108" s="100" t="s">
        <v>324</v>
      </c>
    </row>
    <row r="109" s="74" customFormat="1" customHeight="1" spans="1:17">
      <c r="A109" s="32">
        <v>107</v>
      </c>
      <c r="B109" s="32">
        <v>710</v>
      </c>
      <c r="C109" s="89" t="s">
        <v>442</v>
      </c>
      <c r="D109" s="32" t="s">
        <v>39</v>
      </c>
      <c r="E109" s="88"/>
      <c r="F109" s="89" t="s">
        <v>41</v>
      </c>
      <c r="G109" s="32" t="s">
        <v>323</v>
      </c>
      <c r="H109" s="88">
        <v>10</v>
      </c>
      <c r="I109" s="88">
        <v>2</v>
      </c>
      <c r="J109" s="88">
        <v>1</v>
      </c>
      <c r="K109" s="97">
        <v>8</v>
      </c>
      <c r="L109" s="97">
        <v>2</v>
      </c>
      <c r="M109" s="98">
        <f t="shared" si="8"/>
        <v>-1</v>
      </c>
      <c r="N109" s="97">
        <f t="shared" si="9"/>
        <v>-6</v>
      </c>
      <c r="O109" s="97">
        <v>0</v>
      </c>
      <c r="Q109" s="100" t="s">
        <v>324</v>
      </c>
    </row>
    <row r="110" s="74" customFormat="1" customHeight="1" spans="1:17">
      <c r="A110" s="32">
        <v>108</v>
      </c>
      <c r="B110" s="32">
        <v>738</v>
      </c>
      <c r="C110" s="89" t="s">
        <v>443</v>
      </c>
      <c r="D110" s="32" t="s">
        <v>39</v>
      </c>
      <c r="E110" s="88"/>
      <c r="F110" s="89" t="s">
        <v>41</v>
      </c>
      <c r="G110" s="32" t="s">
        <v>323</v>
      </c>
      <c r="H110" s="88">
        <v>10</v>
      </c>
      <c r="I110" s="88">
        <v>2</v>
      </c>
      <c r="J110" s="88">
        <v>1</v>
      </c>
      <c r="K110" s="97">
        <v>8</v>
      </c>
      <c r="L110" s="97">
        <v>4</v>
      </c>
      <c r="M110" s="98">
        <f t="shared" si="8"/>
        <v>-1</v>
      </c>
      <c r="N110" s="97">
        <f t="shared" si="9"/>
        <v>-4</v>
      </c>
      <c r="O110" s="97">
        <v>0</v>
      </c>
      <c r="Q110" s="100" t="s">
        <v>324</v>
      </c>
    </row>
    <row r="111" s="74" customFormat="1" customHeight="1" spans="1:17">
      <c r="A111" s="32">
        <v>109</v>
      </c>
      <c r="B111" s="32">
        <v>116919</v>
      </c>
      <c r="C111" s="89" t="s">
        <v>444</v>
      </c>
      <c r="D111" s="32" t="s">
        <v>151</v>
      </c>
      <c r="E111" s="88"/>
      <c r="F111" s="89" t="s">
        <v>386</v>
      </c>
      <c r="G111" s="32" t="s">
        <v>312</v>
      </c>
      <c r="H111" s="88">
        <v>5</v>
      </c>
      <c r="I111" s="88">
        <v>1</v>
      </c>
      <c r="J111" s="88">
        <v>1</v>
      </c>
      <c r="K111" s="97">
        <v>4</v>
      </c>
      <c r="L111" s="97">
        <v>1</v>
      </c>
      <c r="M111" s="98">
        <f t="shared" si="8"/>
        <v>0</v>
      </c>
      <c r="N111" s="97">
        <f t="shared" si="9"/>
        <v>-3</v>
      </c>
      <c r="O111" s="97">
        <f>M111*30</f>
        <v>0</v>
      </c>
      <c r="P111" s="104"/>
      <c r="Q111" s="100" t="s">
        <v>316</v>
      </c>
    </row>
    <row r="112" s="74" customFormat="1" customHeight="1" spans="1:17">
      <c r="A112" s="32">
        <v>110</v>
      </c>
      <c r="B112" s="32">
        <v>750</v>
      </c>
      <c r="C112" s="89" t="s">
        <v>445</v>
      </c>
      <c r="D112" s="32" t="s">
        <v>151</v>
      </c>
      <c r="E112" s="32" t="s">
        <v>29</v>
      </c>
      <c r="F112" s="89" t="s">
        <v>346</v>
      </c>
      <c r="G112" s="32" t="s">
        <v>323</v>
      </c>
      <c r="H112" s="88">
        <v>10</v>
      </c>
      <c r="I112" s="88">
        <v>2</v>
      </c>
      <c r="J112" s="88">
        <v>0</v>
      </c>
      <c r="K112" s="97">
        <v>8</v>
      </c>
      <c r="L112" s="97">
        <v>3</v>
      </c>
      <c r="M112" s="98">
        <f t="shared" si="8"/>
        <v>-2</v>
      </c>
      <c r="N112" s="97">
        <f t="shared" si="9"/>
        <v>-5</v>
      </c>
      <c r="O112" s="97">
        <v>-30</v>
      </c>
      <c r="Q112" s="95" t="s">
        <v>391</v>
      </c>
    </row>
    <row r="113" s="74" customFormat="1" customHeight="1" spans="1:17">
      <c r="A113" s="32">
        <v>111</v>
      </c>
      <c r="B113" s="32">
        <v>106485</v>
      </c>
      <c r="C113" s="89" t="s">
        <v>446</v>
      </c>
      <c r="D113" s="32" t="s">
        <v>151</v>
      </c>
      <c r="E113" s="88"/>
      <c r="F113" s="89" t="s">
        <v>155</v>
      </c>
      <c r="G113" s="32" t="s">
        <v>323</v>
      </c>
      <c r="H113" s="88">
        <v>10</v>
      </c>
      <c r="I113" s="88">
        <v>2</v>
      </c>
      <c r="J113" s="88">
        <v>0</v>
      </c>
      <c r="K113" s="97">
        <v>8</v>
      </c>
      <c r="L113" s="97">
        <v>3</v>
      </c>
      <c r="M113" s="98">
        <f t="shared" si="8"/>
        <v>-2</v>
      </c>
      <c r="N113" s="97">
        <f t="shared" si="9"/>
        <v>-5</v>
      </c>
      <c r="O113" s="97">
        <v>-30</v>
      </c>
      <c r="Q113" s="95" t="s">
        <v>391</v>
      </c>
    </row>
    <row r="114" s="74" customFormat="1" customHeight="1" spans="1:17">
      <c r="A114" s="32">
        <v>112</v>
      </c>
      <c r="B114" s="32">
        <v>329</v>
      </c>
      <c r="C114" s="89" t="s">
        <v>447</v>
      </c>
      <c r="D114" s="32" t="s">
        <v>23</v>
      </c>
      <c r="E114" s="32" t="s">
        <v>29</v>
      </c>
      <c r="F114" s="101" t="s">
        <v>407</v>
      </c>
      <c r="G114" s="32" t="s">
        <v>312</v>
      </c>
      <c r="H114" s="88">
        <v>5</v>
      </c>
      <c r="I114" s="88">
        <v>1</v>
      </c>
      <c r="J114" s="88">
        <v>1</v>
      </c>
      <c r="K114" s="97">
        <v>4</v>
      </c>
      <c r="L114" s="97">
        <v>1</v>
      </c>
      <c r="M114" s="98">
        <f t="shared" si="8"/>
        <v>0</v>
      </c>
      <c r="N114" s="97">
        <f t="shared" si="9"/>
        <v>-3</v>
      </c>
      <c r="O114" s="97">
        <f>M114*30</f>
        <v>0</v>
      </c>
      <c r="P114" s="104"/>
      <c r="Q114" s="100" t="s">
        <v>316</v>
      </c>
    </row>
    <row r="115" s="74" customFormat="1" customHeight="1" spans="1:17">
      <c r="A115" s="32">
        <v>113</v>
      </c>
      <c r="B115" s="32">
        <v>101453</v>
      </c>
      <c r="C115" s="89" t="s">
        <v>448</v>
      </c>
      <c r="D115" s="32" t="s">
        <v>23</v>
      </c>
      <c r="E115" s="88"/>
      <c r="F115" s="101" t="s">
        <v>407</v>
      </c>
      <c r="G115" s="32" t="s">
        <v>323</v>
      </c>
      <c r="H115" s="88">
        <v>10</v>
      </c>
      <c r="I115" s="88">
        <v>2</v>
      </c>
      <c r="J115" s="88">
        <v>0</v>
      </c>
      <c r="K115" s="97">
        <v>8</v>
      </c>
      <c r="L115" s="97">
        <v>1</v>
      </c>
      <c r="M115" s="98">
        <f t="shared" si="8"/>
        <v>-2</v>
      </c>
      <c r="N115" s="97">
        <f t="shared" si="9"/>
        <v>-7</v>
      </c>
      <c r="O115" s="97">
        <v>-30</v>
      </c>
      <c r="P115" s="32" t="s">
        <v>29</v>
      </c>
      <c r="Q115" s="95" t="s">
        <v>391</v>
      </c>
    </row>
    <row r="116" s="74" customFormat="1" customHeight="1" spans="1:17">
      <c r="A116" s="32">
        <v>114</v>
      </c>
      <c r="B116" s="32">
        <v>752</v>
      </c>
      <c r="C116" s="89" t="s">
        <v>449</v>
      </c>
      <c r="D116" s="32" t="s">
        <v>23</v>
      </c>
      <c r="E116" s="88"/>
      <c r="F116" s="89" t="s">
        <v>101</v>
      </c>
      <c r="G116" s="32" t="s">
        <v>323</v>
      </c>
      <c r="H116" s="88">
        <v>10</v>
      </c>
      <c r="I116" s="88">
        <v>2</v>
      </c>
      <c r="J116" s="88">
        <v>0</v>
      </c>
      <c r="K116" s="97">
        <v>8</v>
      </c>
      <c r="L116" s="97">
        <v>0</v>
      </c>
      <c r="M116" s="98">
        <f t="shared" si="8"/>
        <v>-2</v>
      </c>
      <c r="N116" s="97">
        <f t="shared" si="9"/>
        <v>-8</v>
      </c>
      <c r="O116" s="97">
        <v>-30</v>
      </c>
      <c r="P116" s="88"/>
      <c r="Q116" s="95" t="s">
        <v>391</v>
      </c>
    </row>
    <row r="117" s="74" customFormat="1" customHeight="1" spans="1:17">
      <c r="A117" s="32">
        <v>115</v>
      </c>
      <c r="B117" s="32">
        <v>106399</v>
      </c>
      <c r="C117" s="89" t="s">
        <v>450</v>
      </c>
      <c r="D117" s="32" t="s">
        <v>23</v>
      </c>
      <c r="E117" s="88"/>
      <c r="F117" s="89" t="s">
        <v>361</v>
      </c>
      <c r="G117" s="32" t="s">
        <v>323</v>
      </c>
      <c r="H117" s="88">
        <v>10</v>
      </c>
      <c r="I117" s="88">
        <v>2</v>
      </c>
      <c r="J117" s="88">
        <v>1</v>
      </c>
      <c r="K117" s="97">
        <v>8</v>
      </c>
      <c r="L117" s="97">
        <v>4</v>
      </c>
      <c r="M117" s="98">
        <f t="shared" si="8"/>
        <v>-1</v>
      </c>
      <c r="N117" s="97">
        <f t="shared" si="9"/>
        <v>-4</v>
      </c>
      <c r="O117" s="97">
        <v>0</v>
      </c>
      <c r="P117" s="32" t="s">
        <v>29</v>
      </c>
      <c r="Q117" s="100" t="s">
        <v>324</v>
      </c>
    </row>
    <row r="118" s="74" customFormat="1" customHeight="1" spans="1:17">
      <c r="A118" s="32">
        <v>116</v>
      </c>
      <c r="B118" s="32">
        <v>114286</v>
      </c>
      <c r="C118" s="89" t="s">
        <v>451</v>
      </c>
      <c r="D118" s="32" t="s">
        <v>23</v>
      </c>
      <c r="E118" s="88"/>
      <c r="F118" s="89" t="s">
        <v>358</v>
      </c>
      <c r="G118" s="32" t="s">
        <v>323</v>
      </c>
      <c r="H118" s="88">
        <v>10</v>
      </c>
      <c r="I118" s="88">
        <v>2</v>
      </c>
      <c r="J118" s="88">
        <v>0</v>
      </c>
      <c r="K118" s="97">
        <v>8</v>
      </c>
      <c r="L118" s="97">
        <v>0</v>
      </c>
      <c r="M118" s="98">
        <f t="shared" si="8"/>
        <v>-2</v>
      </c>
      <c r="N118" s="97">
        <f t="shared" si="9"/>
        <v>-8</v>
      </c>
      <c r="O118" s="97">
        <v>-30</v>
      </c>
      <c r="P118" s="88"/>
      <c r="Q118" s="95" t="s">
        <v>391</v>
      </c>
    </row>
    <row r="119" s="74" customFormat="1" customHeight="1" spans="1:17">
      <c r="A119" s="32">
        <v>117</v>
      </c>
      <c r="B119" s="32">
        <v>399</v>
      </c>
      <c r="C119" s="89" t="s">
        <v>452</v>
      </c>
      <c r="D119" s="32" t="s">
        <v>34</v>
      </c>
      <c r="E119" s="88"/>
      <c r="F119" s="89" t="s">
        <v>337</v>
      </c>
      <c r="G119" s="32" t="s">
        <v>323</v>
      </c>
      <c r="H119" s="88">
        <v>10</v>
      </c>
      <c r="I119" s="88">
        <v>2</v>
      </c>
      <c r="J119" s="88">
        <v>0</v>
      </c>
      <c r="K119" s="97">
        <v>8</v>
      </c>
      <c r="L119" s="97">
        <v>0</v>
      </c>
      <c r="M119" s="98">
        <f t="shared" si="8"/>
        <v>-2</v>
      </c>
      <c r="N119" s="97">
        <f t="shared" si="9"/>
        <v>-8</v>
      </c>
      <c r="O119" s="97">
        <v>-30</v>
      </c>
      <c r="P119" s="88"/>
      <c r="Q119" s="95" t="s">
        <v>391</v>
      </c>
    </row>
    <row r="120" s="74" customFormat="1" customHeight="1" spans="1:17">
      <c r="A120" s="32">
        <v>118</v>
      </c>
      <c r="B120" s="32">
        <v>343</v>
      </c>
      <c r="C120" s="89" t="s">
        <v>453</v>
      </c>
      <c r="D120" s="32" t="s">
        <v>34</v>
      </c>
      <c r="E120" s="88"/>
      <c r="F120" s="89" t="s">
        <v>454</v>
      </c>
      <c r="G120" s="32" t="s">
        <v>323</v>
      </c>
      <c r="H120" s="88">
        <v>10</v>
      </c>
      <c r="I120" s="88">
        <v>2</v>
      </c>
      <c r="J120" s="88">
        <v>0</v>
      </c>
      <c r="K120" s="97">
        <v>8</v>
      </c>
      <c r="L120" s="97">
        <v>0</v>
      </c>
      <c r="M120" s="98">
        <f t="shared" si="8"/>
        <v>-2</v>
      </c>
      <c r="N120" s="97">
        <f t="shared" si="9"/>
        <v>-8</v>
      </c>
      <c r="O120" s="97">
        <v>-30</v>
      </c>
      <c r="P120" s="88"/>
      <c r="Q120" s="95" t="s">
        <v>391</v>
      </c>
    </row>
    <row r="121" s="74" customFormat="1" customHeight="1" spans="1:17">
      <c r="A121" s="32">
        <v>119</v>
      </c>
      <c r="B121" s="32">
        <v>357</v>
      </c>
      <c r="C121" s="89" t="s">
        <v>455</v>
      </c>
      <c r="D121" s="32" t="s">
        <v>34</v>
      </c>
      <c r="E121" s="88"/>
      <c r="F121" s="89" t="s">
        <v>101</v>
      </c>
      <c r="G121" s="32" t="s">
        <v>323</v>
      </c>
      <c r="H121" s="88">
        <v>10</v>
      </c>
      <c r="I121" s="88">
        <v>2</v>
      </c>
      <c r="J121" s="88">
        <v>1</v>
      </c>
      <c r="K121" s="97">
        <v>8</v>
      </c>
      <c r="L121" s="97">
        <v>5</v>
      </c>
      <c r="M121" s="98">
        <f t="shared" si="8"/>
        <v>-1</v>
      </c>
      <c r="N121" s="97">
        <f t="shared" si="9"/>
        <v>-3</v>
      </c>
      <c r="O121" s="97">
        <v>0</v>
      </c>
      <c r="P121" s="88"/>
      <c r="Q121" s="100" t="s">
        <v>324</v>
      </c>
    </row>
    <row r="122" s="74" customFormat="1" customHeight="1" spans="1:17">
      <c r="A122" s="32">
        <v>120</v>
      </c>
      <c r="B122" s="32">
        <v>359</v>
      </c>
      <c r="C122" s="89" t="s">
        <v>456</v>
      </c>
      <c r="D122" s="32" t="s">
        <v>34</v>
      </c>
      <c r="E122" s="32" t="s">
        <v>29</v>
      </c>
      <c r="F122" s="89" t="s">
        <v>361</v>
      </c>
      <c r="G122" s="32" t="s">
        <v>323</v>
      </c>
      <c r="H122" s="88">
        <v>10</v>
      </c>
      <c r="I122" s="88">
        <v>2</v>
      </c>
      <c r="J122" s="88">
        <v>0</v>
      </c>
      <c r="K122" s="97">
        <v>8</v>
      </c>
      <c r="L122" s="97">
        <v>4</v>
      </c>
      <c r="M122" s="98">
        <f t="shared" si="8"/>
        <v>-2</v>
      </c>
      <c r="N122" s="97">
        <f t="shared" si="9"/>
        <v>-4</v>
      </c>
      <c r="O122" s="97">
        <v>-30</v>
      </c>
      <c r="P122" s="32" t="s">
        <v>29</v>
      </c>
      <c r="Q122" s="95" t="s">
        <v>391</v>
      </c>
    </row>
    <row r="123" s="74" customFormat="1" customHeight="1" spans="1:17">
      <c r="A123" s="32">
        <v>121</v>
      </c>
      <c r="B123" s="32">
        <v>365</v>
      </c>
      <c r="C123" s="89" t="s">
        <v>457</v>
      </c>
      <c r="D123" s="32" t="s">
        <v>34</v>
      </c>
      <c r="E123" s="88"/>
      <c r="F123" s="89" t="s">
        <v>358</v>
      </c>
      <c r="G123" s="32" t="s">
        <v>323</v>
      </c>
      <c r="H123" s="88">
        <v>10</v>
      </c>
      <c r="I123" s="88">
        <v>2</v>
      </c>
      <c r="J123" s="88">
        <v>0</v>
      </c>
      <c r="K123" s="97">
        <v>8</v>
      </c>
      <c r="L123" s="97">
        <v>3</v>
      </c>
      <c r="M123" s="98">
        <f t="shared" si="8"/>
        <v>-2</v>
      </c>
      <c r="N123" s="97">
        <f t="shared" si="9"/>
        <v>-5</v>
      </c>
      <c r="O123" s="97">
        <v>-30</v>
      </c>
      <c r="P123" s="88"/>
      <c r="Q123" s="95" t="s">
        <v>391</v>
      </c>
    </row>
    <row r="124" s="74" customFormat="1" customHeight="1" spans="1:17">
      <c r="A124" s="32">
        <v>122</v>
      </c>
      <c r="B124" s="32">
        <v>379</v>
      </c>
      <c r="C124" s="89" t="s">
        <v>458</v>
      </c>
      <c r="D124" s="32" t="s">
        <v>34</v>
      </c>
      <c r="E124" s="88"/>
      <c r="F124" s="89" t="s">
        <v>358</v>
      </c>
      <c r="G124" s="32" t="s">
        <v>323</v>
      </c>
      <c r="H124" s="88">
        <v>10</v>
      </c>
      <c r="I124" s="88">
        <v>2</v>
      </c>
      <c r="J124" s="88">
        <v>1</v>
      </c>
      <c r="K124" s="97">
        <v>8</v>
      </c>
      <c r="L124" s="97">
        <v>5</v>
      </c>
      <c r="M124" s="98">
        <f t="shared" si="8"/>
        <v>-1</v>
      </c>
      <c r="N124" s="97">
        <f t="shared" si="9"/>
        <v>-3</v>
      </c>
      <c r="O124" s="97">
        <v>0</v>
      </c>
      <c r="P124" s="88"/>
      <c r="Q124" s="100" t="s">
        <v>324</v>
      </c>
    </row>
    <row r="125" s="74" customFormat="1" customHeight="1" spans="1:17">
      <c r="A125" s="32">
        <v>123</v>
      </c>
      <c r="B125" s="32">
        <v>513</v>
      </c>
      <c r="C125" s="89" t="s">
        <v>459</v>
      </c>
      <c r="D125" s="32" t="s">
        <v>34</v>
      </c>
      <c r="E125" s="88"/>
      <c r="F125" s="89" t="s">
        <v>358</v>
      </c>
      <c r="G125" s="32" t="s">
        <v>323</v>
      </c>
      <c r="H125" s="88">
        <v>10</v>
      </c>
      <c r="I125" s="88">
        <v>2</v>
      </c>
      <c r="J125" s="88">
        <v>0</v>
      </c>
      <c r="K125" s="97">
        <v>8</v>
      </c>
      <c r="L125" s="97">
        <v>3</v>
      </c>
      <c r="M125" s="98">
        <f t="shared" si="8"/>
        <v>-2</v>
      </c>
      <c r="N125" s="97">
        <f t="shared" si="9"/>
        <v>-5</v>
      </c>
      <c r="O125" s="97">
        <v>-30</v>
      </c>
      <c r="P125" s="88"/>
      <c r="Q125" s="95" t="s">
        <v>391</v>
      </c>
    </row>
    <row r="126" s="74" customFormat="1" customHeight="1" spans="1:17">
      <c r="A126" s="32">
        <v>124</v>
      </c>
      <c r="B126" s="32">
        <v>582</v>
      </c>
      <c r="C126" s="89" t="s">
        <v>460</v>
      </c>
      <c r="D126" s="32" t="s">
        <v>34</v>
      </c>
      <c r="E126" s="32" t="s">
        <v>29</v>
      </c>
      <c r="F126" s="89" t="s">
        <v>361</v>
      </c>
      <c r="G126" s="32" t="s">
        <v>323</v>
      </c>
      <c r="H126" s="88">
        <v>10</v>
      </c>
      <c r="I126" s="88">
        <v>2</v>
      </c>
      <c r="J126" s="88">
        <v>1</v>
      </c>
      <c r="K126" s="97">
        <v>8</v>
      </c>
      <c r="L126" s="97">
        <v>4</v>
      </c>
      <c r="M126" s="98">
        <f t="shared" si="8"/>
        <v>-1</v>
      </c>
      <c r="N126" s="97">
        <f t="shared" si="9"/>
        <v>-4</v>
      </c>
      <c r="O126" s="97">
        <v>0</v>
      </c>
      <c r="P126" s="88"/>
      <c r="Q126" s="100" t="s">
        <v>324</v>
      </c>
    </row>
    <row r="127" s="74" customFormat="1" customHeight="1" spans="1:17">
      <c r="A127" s="32">
        <v>125</v>
      </c>
      <c r="B127" s="32">
        <v>726</v>
      </c>
      <c r="C127" s="89" t="s">
        <v>461</v>
      </c>
      <c r="D127" s="32" t="s">
        <v>34</v>
      </c>
      <c r="E127" s="88"/>
      <c r="F127" s="89" t="s">
        <v>319</v>
      </c>
      <c r="G127" s="32" t="s">
        <v>323</v>
      </c>
      <c r="H127" s="88">
        <v>10</v>
      </c>
      <c r="I127" s="88">
        <v>2</v>
      </c>
      <c r="J127" s="88">
        <v>0</v>
      </c>
      <c r="K127" s="97">
        <v>8</v>
      </c>
      <c r="L127" s="97">
        <v>3</v>
      </c>
      <c r="M127" s="98">
        <f t="shared" si="8"/>
        <v>-2</v>
      </c>
      <c r="N127" s="97">
        <f t="shared" si="9"/>
        <v>-5</v>
      </c>
      <c r="O127" s="97">
        <v>-30</v>
      </c>
      <c r="P127" s="88"/>
      <c r="Q127" s="95" t="s">
        <v>391</v>
      </c>
    </row>
    <row r="128" s="74" customFormat="1" customHeight="1" spans="1:17">
      <c r="A128" s="32">
        <v>126</v>
      </c>
      <c r="B128" s="32">
        <v>727</v>
      </c>
      <c r="C128" s="89" t="s">
        <v>462</v>
      </c>
      <c r="D128" s="32" t="s">
        <v>34</v>
      </c>
      <c r="E128" s="88"/>
      <c r="F128" s="89" t="s">
        <v>319</v>
      </c>
      <c r="G128" s="32" t="s">
        <v>312</v>
      </c>
      <c r="H128" s="88">
        <v>5</v>
      </c>
      <c r="I128" s="88">
        <v>1</v>
      </c>
      <c r="J128" s="88">
        <v>0</v>
      </c>
      <c r="K128" s="97">
        <v>4</v>
      </c>
      <c r="L128" s="97">
        <v>5</v>
      </c>
      <c r="M128" s="98">
        <f t="shared" si="8"/>
        <v>-1</v>
      </c>
      <c r="N128" s="97">
        <f t="shared" si="9"/>
        <v>1</v>
      </c>
      <c r="O128" s="97">
        <v>0</v>
      </c>
      <c r="P128" s="88"/>
      <c r="Q128" s="95" t="s">
        <v>338</v>
      </c>
    </row>
    <row r="129" s="74" customFormat="1" customHeight="1" spans="1:17">
      <c r="A129" s="32">
        <v>127</v>
      </c>
      <c r="B129" s="32">
        <v>745</v>
      </c>
      <c r="C129" s="89" t="s">
        <v>463</v>
      </c>
      <c r="D129" s="32" t="s">
        <v>34</v>
      </c>
      <c r="E129" s="88"/>
      <c r="F129" s="89" t="s">
        <v>319</v>
      </c>
      <c r="G129" s="32" t="s">
        <v>323</v>
      </c>
      <c r="H129" s="88">
        <v>10</v>
      </c>
      <c r="I129" s="88">
        <v>2</v>
      </c>
      <c r="J129" s="88">
        <v>0</v>
      </c>
      <c r="K129" s="97">
        <v>8</v>
      </c>
      <c r="L129" s="97">
        <v>4</v>
      </c>
      <c r="M129" s="98">
        <f t="shared" si="8"/>
        <v>-2</v>
      </c>
      <c r="N129" s="97">
        <f t="shared" si="9"/>
        <v>-4</v>
      </c>
      <c r="O129" s="97">
        <v>-30</v>
      </c>
      <c r="P129" s="88"/>
      <c r="Q129" s="95" t="s">
        <v>391</v>
      </c>
    </row>
    <row r="130" s="74" customFormat="1" customHeight="1" spans="1:17">
      <c r="A130" s="32">
        <v>128</v>
      </c>
      <c r="B130" s="32">
        <v>102565</v>
      </c>
      <c r="C130" s="89" t="s">
        <v>464</v>
      </c>
      <c r="D130" s="32" t="s">
        <v>34</v>
      </c>
      <c r="E130" s="88"/>
      <c r="F130" s="89" t="s">
        <v>361</v>
      </c>
      <c r="G130" s="32" t="s">
        <v>323</v>
      </c>
      <c r="H130" s="88">
        <v>10</v>
      </c>
      <c r="I130" s="88">
        <v>2</v>
      </c>
      <c r="J130" s="88">
        <v>0</v>
      </c>
      <c r="K130" s="97">
        <v>8</v>
      </c>
      <c r="L130" s="97">
        <v>4</v>
      </c>
      <c r="M130" s="98">
        <f t="shared" si="8"/>
        <v>-2</v>
      </c>
      <c r="N130" s="97">
        <f t="shared" si="9"/>
        <v>-4</v>
      </c>
      <c r="O130" s="97">
        <v>-30</v>
      </c>
      <c r="P130" s="88"/>
      <c r="Q130" s="95" t="s">
        <v>391</v>
      </c>
    </row>
    <row r="131" s="74" customFormat="1" customHeight="1" spans="1:17">
      <c r="A131" s="32">
        <v>129</v>
      </c>
      <c r="B131" s="32">
        <v>102934</v>
      </c>
      <c r="C131" s="89" t="s">
        <v>465</v>
      </c>
      <c r="D131" s="32" t="s">
        <v>34</v>
      </c>
      <c r="E131" s="88"/>
      <c r="F131" s="89" t="s">
        <v>36</v>
      </c>
      <c r="G131" s="32" t="s">
        <v>323</v>
      </c>
      <c r="H131" s="88">
        <v>10</v>
      </c>
      <c r="I131" s="88">
        <v>2</v>
      </c>
      <c r="J131" s="88">
        <v>1</v>
      </c>
      <c r="K131" s="97">
        <v>8</v>
      </c>
      <c r="L131" s="97">
        <v>5</v>
      </c>
      <c r="M131" s="98">
        <f t="shared" si="8"/>
        <v>-1</v>
      </c>
      <c r="N131" s="97">
        <f t="shared" si="9"/>
        <v>-3</v>
      </c>
      <c r="O131" s="97">
        <v>0</v>
      </c>
      <c r="P131" s="88"/>
      <c r="Q131" s="100" t="s">
        <v>324</v>
      </c>
    </row>
    <row r="132" s="74" customFormat="1" customHeight="1" spans="1:17">
      <c r="A132" s="32">
        <v>130</v>
      </c>
      <c r="B132" s="32">
        <v>103198</v>
      </c>
      <c r="C132" s="89" t="s">
        <v>466</v>
      </c>
      <c r="D132" s="32" t="s">
        <v>34</v>
      </c>
      <c r="E132" s="88"/>
      <c r="F132" s="89" t="s">
        <v>36</v>
      </c>
      <c r="G132" s="32" t="s">
        <v>323</v>
      </c>
      <c r="H132" s="88">
        <v>10</v>
      </c>
      <c r="I132" s="88">
        <v>2</v>
      </c>
      <c r="J132" s="88">
        <v>0</v>
      </c>
      <c r="K132" s="97">
        <v>8</v>
      </c>
      <c r="L132" s="97">
        <v>5</v>
      </c>
      <c r="M132" s="98">
        <f t="shared" si="8"/>
        <v>-2</v>
      </c>
      <c r="N132" s="97">
        <f t="shared" si="9"/>
        <v>-3</v>
      </c>
      <c r="O132" s="97">
        <v>-30</v>
      </c>
      <c r="P132" s="32" t="s">
        <v>29</v>
      </c>
      <c r="Q132" s="95" t="s">
        <v>391</v>
      </c>
    </row>
    <row r="133" s="74" customFormat="1" customHeight="1" spans="1:17">
      <c r="A133" s="32">
        <v>131</v>
      </c>
      <c r="B133" s="32">
        <v>105267</v>
      </c>
      <c r="C133" s="89" t="s">
        <v>467</v>
      </c>
      <c r="D133" s="32" t="s">
        <v>34</v>
      </c>
      <c r="E133" s="88"/>
      <c r="F133" s="89" t="s">
        <v>361</v>
      </c>
      <c r="G133" s="32" t="s">
        <v>323</v>
      </c>
      <c r="H133" s="88">
        <v>10</v>
      </c>
      <c r="I133" s="88">
        <v>2</v>
      </c>
      <c r="J133" s="88">
        <v>0</v>
      </c>
      <c r="K133" s="97">
        <v>8</v>
      </c>
      <c r="L133" s="97">
        <v>5</v>
      </c>
      <c r="M133" s="98">
        <f t="shared" si="8"/>
        <v>-2</v>
      </c>
      <c r="N133" s="97">
        <f t="shared" si="9"/>
        <v>-3</v>
      </c>
      <c r="O133" s="97">
        <v>-30</v>
      </c>
      <c r="P133" s="88"/>
      <c r="Q133" s="95" t="s">
        <v>391</v>
      </c>
    </row>
    <row r="134" s="74" customFormat="1" customHeight="1" spans="1:17">
      <c r="A134" s="32">
        <v>132</v>
      </c>
      <c r="B134" s="32">
        <v>106569</v>
      </c>
      <c r="C134" s="89" t="s">
        <v>468</v>
      </c>
      <c r="D134" s="32" t="s">
        <v>34</v>
      </c>
      <c r="E134" s="88"/>
      <c r="F134" s="89" t="s">
        <v>101</v>
      </c>
      <c r="G134" s="32" t="s">
        <v>323</v>
      </c>
      <c r="H134" s="88">
        <v>10</v>
      </c>
      <c r="I134" s="88">
        <v>2</v>
      </c>
      <c r="J134" s="88">
        <v>0</v>
      </c>
      <c r="K134" s="97">
        <v>8</v>
      </c>
      <c r="L134" s="97">
        <v>1</v>
      </c>
      <c r="M134" s="98">
        <f t="shared" si="8"/>
        <v>-2</v>
      </c>
      <c r="N134" s="97">
        <f t="shared" si="9"/>
        <v>-7</v>
      </c>
      <c r="O134" s="97">
        <v>-30</v>
      </c>
      <c r="P134" s="88"/>
      <c r="Q134" s="95" t="s">
        <v>391</v>
      </c>
    </row>
    <row r="135" s="74" customFormat="1" customHeight="1" spans="1:17">
      <c r="A135" s="32">
        <v>133</v>
      </c>
      <c r="B135" s="32">
        <v>108277</v>
      </c>
      <c r="C135" s="89" t="s">
        <v>469</v>
      </c>
      <c r="D135" s="32" t="s">
        <v>34</v>
      </c>
      <c r="E135" s="32" t="s">
        <v>29</v>
      </c>
      <c r="F135" s="89" t="s">
        <v>36</v>
      </c>
      <c r="G135" s="32" t="s">
        <v>323</v>
      </c>
      <c r="H135" s="88">
        <v>10</v>
      </c>
      <c r="I135" s="88">
        <v>2</v>
      </c>
      <c r="J135" s="88">
        <v>0</v>
      </c>
      <c r="K135" s="97">
        <v>8</v>
      </c>
      <c r="L135" s="97">
        <v>4</v>
      </c>
      <c r="M135" s="98">
        <f t="shared" si="8"/>
        <v>-2</v>
      </c>
      <c r="N135" s="97">
        <f t="shared" si="9"/>
        <v>-4</v>
      </c>
      <c r="O135" s="97">
        <v>-30</v>
      </c>
      <c r="P135" s="88"/>
      <c r="Q135" s="95" t="s">
        <v>391</v>
      </c>
    </row>
    <row r="136" s="74" customFormat="1" customHeight="1" spans="1:17">
      <c r="A136" s="32">
        <v>134</v>
      </c>
      <c r="B136" s="32">
        <v>111219</v>
      </c>
      <c r="C136" s="89" t="s">
        <v>470</v>
      </c>
      <c r="D136" s="32" t="s">
        <v>34</v>
      </c>
      <c r="E136" s="88"/>
      <c r="F136" s="89" t="s">
        <v>36</v>
      </c>
      <c r="G136" s="32" t="s">
        <v>323</v>
      </c>
      <c r="H136" s="88">
        <v>10</v>
      </c>
      <c r="I136" s="88">
        <v>2</v>
      </c>
      <c r="J136" s="88">
        <v>0</v>
      </c>
      <c r="K136" s="97">
        <v>8</v>
      </c>
      <c r="L136" s="97">
        <v>2</v>
      </c>
      <c r="M136" s="98">
        <f t="shared" si="8"/>
        <v>-2</v>
      </c>
      <c r="N136" s="97">
        <f t="shared" si="9"/>
        <v>-6</v>
      </c>
      <c r="O136" s="97">
        <v>-30</v>
      </c>
      <c r="P136" s="88"/>
      <c r="Q136" s="95" t="s">
        <v>391</v>
      </c>
    </row>
    <row r="137" s="74" customFormat="1" customHeight="1" spans="1:17">
      <c r="A137" s="32">
        <v>135</v>
      </c>
      <c r="B137" s="32">
        <v>385</v>
      </c>
      <c r="C137" s="89" t="s">
        <v>471</v>
      </c>
      <c r="D137" s="32" t="s">
        <v>43</v>
      </c>
      <c r="E137" s="32" t="s">
        <v>29</v>
      </c>
      <c r="F137" s="89" t="s">
        <v>188</v>
      </c>
      <c r="G137" s="32" t="s">
        <v>323</v>
      </c>
      <c r="H137" s="88">
        <v>10</v>
      </c>
      <c r="I137" s="88">
        <v>2</v>
      </c>
      <c r="J137" s="88">
        <v>0</v>
      </c>
      <c r="K137" s="97">
        <v>8</v>
      </c>
      <c r="L137" s="97">
        <v>5</v>
      </c>
      <c r="M137" s="98">
        <f t="shared" si="8"/>
        <v>-2</v>
      </c>
      <c r="N137" s="97">
        <f t="shared" si="9"/>
        <v>-3</v>
      </c>
      <c r="O137" s="97">
        <v>-30</v>
      </c>
      <c r="P137" s="32" t="s">
        <v>29</v>
      </c>
      <c r="Q137" s="95" t="s">
        <v>391</v>
      </c>
    </row>
    <row r="138" s="74" customFormat="1" ht="12" spans="1:17">
      <c r="A138" s="32">
        <v>136</v>
      </c>
      <c r="B138" s="32">
        <v>514</v>
      </c>
      <c r="C138" s="89" t="s">
        <v>472</v>
      </c>
      <c r="D138" s="32" t="s">
        <v>43</v>
      </c>
      <c r="E138" s="88"/>
      <c r="F138" s="89" t="s">
        <v>473</v>
      </c>
      <c r="G138" s="32" t="s">
        <v>323</v>
      </c>
      <c r="H138" s="88">
        <v>10</v>
      </c>
      <c r="I138" s="88">
        <v>2</v>
      </c>
      <c r="J138" s="88">
        <v>1</v>
      </c>
      <c r="K138" s="97">
        <v>8</v>
      </c>
      <c r="L138" s="97">
        <v>7</v>
      </c>
      <c r="M138" s="98">
        <f t="shared" si="8"/>
        <v>-1</v>
      </c>
      <c r="N138" s="97">
        <f t="shared" si="9"/>
        <v>-1</v>
      </c>
      <c r="O138" s="97">
        <v>0</v>
      </c>
      <c r="P138" s="32" t="s">
        <v>29</v>
      </c>
      <c r="Q138" s="100" t="s">
        <v>324</v>
      </c>
    </row>
    <row r="139" s="74" customFormat="1" customHeight="1" spans="1:17">
      <c r="A139" s="32">
        <v>137</v>
      </c>
      <c r="B139" s="32">
        <v>337</v>
      </c>
      <c r="C139" s="89" t="s">
        <v>474</v>
      </c>
      <c r="D139" s="32" t="s">
        <v>143</v>
      </c>
      <c r="E139" s="32" t="s">
        <v>29</v>
      </c>
      <c r="F139" s="89" t="s">
        <v>340</v>
      </c>
      <c r="G139" s="32" t="s">
        <v>475</v>
      </c>
      <c r="H139" s="88">
        <v>20</v>
      </c>
      <c r="I139" s="88">
        <v>4</v>
      </c>
      <c r="J139" s="88">
        <v>2</v>
      </c>
      <c r="K139" s="97">
        <v>10</v>
      </c>
      <c r="L139" s="97">
        <v>6</v>
      </c>
      <c r="M139" s="98">
        <f t="shared" si="8"/>
        <v>-2</v>
      </c>
      <c r="N139" s="97">
        <f t="shared" si="9"/>
        <v>-4</v>
      </c>
      <c r="O139" s="97">
        <v>0</v>
      </c>
      <c r="P139" s="32" t="s">
        <v>29</v>
      </c>
      <c r="Q139" s="100" t="s">
        <v>324</v>
      </c>
    </row>
    <row r="140" s="74" customFormat="1" customHeight="1" spans="1:17">
      <c r="A140" s="32">
        <v>138</v>
      </c>
      <c r="B140" s="105">
        <v>307</v>
      </c>
      <c r="C140" s="106" t="s">
        <v>476</v>
      </c>
      <c r="D140" s="105" t="s">
        <v>151</v>
      </c>
      <c r="E140" s="105" t="s">
        <v>29</v>
      </c>
      <c r="F140" s="106" t="s">
        <v>155</v>
      </c>
      <c r="G140" s="107" t="s">
        <v>477</v>
      </c>
      <c r="H140" s="108">
        <v>40</v>
      </c>
      <c r="I140" s="112">
        <v>8</v>
      </c>
      <c r="J140" s="88">
        <v>1</v>
      </c>
      <c r="K140" s="113">
        <v>28</v>
      </c>
      <c r="L140" s="97">
        <v>8</v>
      </c>
      <c r="M140" s="98">
        <f t="shared" si="8"/>
        <v>-7</v>
      </c>
      <c r="N140" s="97">
        <f t="shared" si="9"/>
        <v>-20</v>
      </c>
      <c r="O140" s="97">
        <v>0</v>
      </c>
      <c r="P140" s="114"/>
      <c r="Q140" s="100" t="s">
        <v>324</v>
      </c>
    </row>
    <row r="141" s="74" customFormat="1" customHeight="1" spans="1:17">
      <c r="A141" s="32">
        <v>139</v>
      </c>
      <c r="B141" s="105">
        <v>742</v>
      </c>
      <c r="C141" s="106" t="s">
        <v>478</v>
      </c>
      <c r="D141" s="105" t="s">
        <v>151</v>
      </c>
      <c r="E141" s="105" t="s">
        <v>29</v>
      </c>
      <c r="F141" s="106" t="s">
        <v>155</v>
      </c>
      <c r="G141" s="107" t="s">
        <v>477</v>
      </c>
      <c r="H141" s="108">
        <v>40</v>
      </c>
      <c r="I141" s="112">
        <v>8</v>
      </c>
      <c r="J141" s="88">
        <v>1</v>
      </c>
      <c r="K141" s="113">
        <v>28</v>
      </c>
      <c r="L141" s="97">
        <v>8</v>
      </c>
      <c r="M141" s="98">
        <f t="shared" si="8"/>
        <v>-7</v>
      </c>
      <c r="N141" s="97">
        <f t="shared" si="9"/>
        <v>-20</v>
      </c>
      <c r="O141" s="97">
        <v>0</v>
      </c>
      <c r="P141" s="114"/>
      <c r="Q141" s="117"/>
    </row>
    <row r="142" s="74" customFormat="1" customHeight="1" spans="1:17">
      <c r="A142" s="33">
        <v>140</v>
      </c>
      <c r="B142" s="105">
        <v>106066</v>
      </c>
      <c r="C142" s="106" t="s">
        <v>479</v>
      </c>
      <c r="D142" s="105" t="s">
        <v>151</v>
      </c>
      <c r="E142" s="109"/>
      <c r="F142" s="106" t="s">
        <v>155</v>
      </c>
      <c r="G142" s="110" t="s">
        <v>477</v>
      </c>
      <c r="H142" s="111">
        <v>40</v>
      </c>
      <c r="I142" s="115">
        <v>8</v>
      </c>
      <c r="J142" s="88">
        <v>0</v>
      </c>
      <c r="K142" s="116">
        <v>28</v>
      </c>
      <c r="L142" s="97">
        <v>7</v>
      </c>
      <c r="M142" s="98">
        <f t="shared" si="8"/>
        <v>-8</v>
      </c>
      <c r="N142" s="97">
        <f t="shared" si="9"/>
        <v>-21</v>
      </c>
      <c r="O142" s="97">
        <v>0</v>
      </c>
      <c r="P142" s="114"/>
      <c r="Q142" s="118"/>
    </row>
    <row r="143" s="74" customFormat="1" customHeight="1" spans="2:17">
      <c r="B143" s="88"/>
      <c r="C143" s="90"/>
      <c r="D143" s="88"/>
      <c r="E143" s="88"/>
      <c r="F143" s="90"/>
      <c r="G143" s="88"/>
      <c r="H143" s="88"/>
      <c r="I143" s="104">
        <f>SUM(I3:I142)</f>
        <v>245</v>
      </c>
      <c r="J143" s="88">
        <f>SUM(J3:J142)</f>
        <v>82</v>
      </c>
      <c r="K143" s="104">
        <f>SUM(K3:K142)</f>
        <v>950</v>
      </c>
      <c r="L143" s="97">
        <f>SUM(L3:L142)</f>
        <v>498</v>
      </c>
      <c r="M143" s="98">
        <f>SUM(M3:M142)</f>
        <v>-163</v>
      </c>
      <c r="N143" s="97">
        <f t="shared" si="9"/>
        <v>-452</v>
      </c>
      <c r="O143" s="97">
        <f>SUM(O3:O142)</f>
        <v>-1590</v>
      </c>
      <c r="P143" s="88"/>
      <c r="Q143" s="100"/>
    </row>
  </sheetData>
  <autoFilter ref="A2:Q143">
    <extLst/>
  </autoFilter>
  <sortState ref="A3:Q142">
    <sortCondition ref="G2"/>
  </sortState>
  <mergeCells count="1">
    <mergeCell ref="A1:M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J1" sqref="J$1:J$1048576"/>
    </sheetView>
  </sheetViews>
  <sheetFormatPr defaultColWidth="9" defaultRowHeight="13.5" customHeight="1"/>
  <cols>
    <col min="1" max="1" width="9.5" style="63" customWidth="1"/>
    <col min="2" max="2" width="7.63333333333333" style="63" customWidth="1"/>
    <col min="3" max="7" width="5.38333333333333" style="63" customWidth="1"/>
    <col min="8" max="9" width="6" style="63" customWidth="1"/>
    <col min="10" max="10" width="5.38333333333333" style="63" customWidth="1"/>
    <col min="11" max="11" width="7.63333333333333" style="63" customWidth="1"/>
    <col min="12" max="16384" width="9" style="63"/>
  </cols>
  <sheetData>
    <row r="1" s="63" customFormat="1" customHeight="1" spans="1:11">
      <c r="A1" s="64" t="s">
        <v>480</v>
      </c>
      <c r="B1" s="64" t="s">
        <v>481</v>
      </c>
      <c r="C1" s="64" t="s">
        <v>482</v>
      </c>
      <c r="D1" s="64" t="s">
        <v>483</v>
      </c>
      <c r="E1" s="64" t="s">
        <v>484</v>
      </c>
      <c r="F1" s="64" t="s">
        <v>485</v>
      </c>
      <c r="G1" s="64" t="s">
        <v>486</v>
      </c>
      <c r="H1" s="64" t="s">
        <v>487</v>
      </c>
      <c r="I1" s="69" t="s">
        <v>21</v>
      </c>
      <c r="J1" s="64" t="s">
        <v>488</v>
      </c>
      <c r="K1" s="64" t="s">
        <v>489</v>
      </c>
    </row>
    <row r="2" s="63" customFormat="1" customHeight="1" spans="1:11">
      <c r="A2" s="65" t="s">
        <v>53</v>
      </c>
      <c r="B2" s="65">
        <v>113</v>
      </c>
      <c r="C2" s="65">
        <v>11</v>
      </c>
      <c r="D2" s="65">
        <v>7</v>
      </c>
      <c r="E2" s="65">
        <v>9</v>
      </c>
      <c r="F2" s="65">
        <v>13</v>
      </c>
      <c r="G2" s="65">
        <v>3</v>
      </c>
      <c r="H2" s="66">
        <v>9</v>
      </c>
      <c r="I2" s="70">
        <v>12</v>
      </c>
      <c r="J2" s="71">
        <v>53</v>
      </c>
      <c r="K2" s="65">
        <f>J2-B2</f>
        <v>-60</v>
      </c>
    </row>
    <row r="3" s="63" customFormat="1" customHeight="1" spans="1:11">
      <c r="A3" s="65" t="s">
        <v>65</v>
      </c>
      <c r="B3" s="65">
        <v>159</v>
      </c>
      <c r="C3" s="65">
        <v>16</v>
      </c>
      <c r="D3" s="65">
        <v>7</v>
      </c>
      <c r="E3" s="65">
        <v>16</v>
      </c>
      <c r="F3" s="65">
        <v>15</v>
      </c>
      <c r="G3" s="65">
        <v>8</v>
      </c>
      <c r="H3" s="66">
        <v>17</v>
      </c>
      <c r="I3" s="70">
        <v>21</v>
      </c>
      <c r="J3" s="71">
        <v>84</v>
      </c>
      <c r="K3" s="65">
        <f t="shared" ref="K3:K12" si="0">J3-B3</f>
        <v>-75</v>
      </c>
    </row>
    <row r="4" s="63" customFormat="1" customHeight="1" spans="1:11">
      <c r="A4" s="65" t="s">
        <v>143</v>
      </c>
      <c r="B4" s="65">
        <v>195</v>
      </c>
      <c r="C4" s="65">
        <v>20</v>
      </c>
      <c r="D4" s="65">
        <v>15</v>
      </c>
      <c r="E4" s="65">
        <v>19</v>
      </c>
      <c r="F4" s="65">
        <v>19</v>
      </c>
      <c r="G4" s="65">
        <v>18</v>
      </c>
      <c r="H4" s="66">
        <v>13</v>
      </c>
      <c r="I4" s="70">
        <v>10</v>
      </c>
      <c r="J4" s="71">
        <v>94</v>
      </c>
      <c r="K4" s="65">
        <f t="shared" si="0"/>
        <v>-101</v>
      </c>
    </row>
    <row r="5" s="63" customFormat="1" customHeight="1" spans="1:11">
      <c r="A5" s="65" t="s">
        <v>46</v>
      </c>
      <c r="B5" s="65">
        <v>148</v>
      </c>
      <c r="C5" s="65">
        <v>15</v>
      </c>
      <c r="D5" s="65">
        <v>7</v>
      </c>
      <c r="E5" s="65">
        <v>17</v>
      </c>
      <c r="F5" s="65">
        <v>11</v>
      </c>
      <c r="G5" s="65">
        <v>15</v>
      </c>
      <c r="H5" s="66">
        <v>4</v>
      </c>
      <c r="I5" s="70">
        <v>8</v>
      </c>
      <c r="J5" s="71">
        <v>61</v>
      </c>
      <c r="K5" s="65">
        <f t="shared" si="0"/>
        <v>-87</v>
      </c>
    </row>
    <row r="6" s="63" customFormat="1" customHeight="1" spans="1:11">
      <c r="A6" s="65" t="s">
        <v>114</v>
      </c>
      <c r="B6" s="65">
        <v>48</v>
      </c>
      <c r="C6" s="65">
        <v>5</v>
      </c>
      <c r="D6" s="65"/>
      <c r="E6" s="65">
        <v>4</v>
      </c>
      <c r="F6" s="65">
        <v>5</v>
      </c>
      <c r="G6" s="65">
        <v>4</v>
      </c>
      <c r="H6" s="66">
        <v>2</v>
      </c>
      <c r="I6" s="70">
        <v>5</v>
      </c>
      <c r="J6" s="71">
        <v>20</v>
      </c>
      <c r="K6" s="65">
        <f t="shared" si="0"/>
        <v>-28</v>
      </c>
    </row>
    <row r="7" s="63" customFormat="1" customHeight="1" spans="1:11">
      <c r="A7" s="65" t="s">
        <v>39</v>
      </c>
      <c r="B7" s="65">
        <v>70</v>
      </c>
      <c r="C7" s="65">
        <v>7</v>
      </c>
      <c r="D7" s="65">
        <v>3</v>
      </c>
      <c r="E7" s="65">
        <v>6</v>
      </c>
      <c r="F7" s="65">
        <v>2</v>
      </c>
      <c r="G7" s="65">
        <v>2</v>
      </c>
      <c r="H7" s="66">
        <v>4</v>
      </c>
      <c r="I7" s="70">
        <v>8</v>
      </c>
      <c r="J7" s="71">
        <v>25</v>
      </c>
      <c r="K7" s="65">
        <f t="shared" si="0"/>
        <v>-45</v>
      </c>
    </row>
    <row r="8" s="63" customFormat="1" customHeight="1" spans="1:11">
      <c r="A8" s="65" t="s">
        <v>151</v>
      </c>
      <c r="B8" s="65">
        <v>75</v>
      </c>
      <c r="C8" s="65">
        <v>8</v>
      </c>
      <c r="D8" s="65">
        <v>2</v>
      </c>
      <c r="E8" s="65">
        <v>4</v>
      </c>
      <c r="F8" s="65">
        <v>3</v>
      </c>
      <c r="G8" s="65">
        <v>4</v>
      </c>
      <c r="H8" s="66">
        <v>5</v>
      </c>
      <c r="I8" s="70">
        <v>4</v>
      </c>
      <c r="J8" s="71">
        <v>22</v>
      </c>
      <c r="K8" s="65">
        <f t="shared" si="0"/>
        <v>-53</v>
      </c>
    </row>
    <row r="9" s="63" customFormat="1" customHeight="1" spans="1:11">
      <c r="A9" s="65" t="s">
        <v>23</v>
      </c>
      <c r="B9" s="65">
        <v>90</v>
      </c>
      <c r="C9" s="65">
        <v>9</v>
      </c>
      <c r="D9" s="65">
        <v>7</v>
      </c>
      <c r="E9" s="65">
        <v>3</v>
      </c>
      <c r="F9" s="65">
        <v>6</v>
      </c>
      <c r="G9" s="65">
        <v>1</v>
      </c>
      <c r="H9" s="66">
        <v>4</v>
      </c>
      <c r="I9" s="70">
        <v>5</v>
      </c>
      <c r="J9" s="71">
        <v>26</v>
      </c>
      <c r="K9" s="65">
        <f t="shared" si="0"/>
        <v>-64</v>
      </c>
    </row>
    <row r="10" s="63" customFormat="1" customHeight="1" spans="1:11">
      <c r="A10" s="65" t="s">
        <v>34</v>
      </c>
      <c r="B10" s="65">
        <v>200</v>
      </c>
      <c r="C10" s="65">
        <v>20</v>
      </c>
      <c r="D10" s="65">
        <v>16</v>
      </c>
      <c r="E10" s="65">
        <v>16</v>
      </c>
      <c r="F10" s="65">
        <v>9</v>
      </c>
      <c r="G10" s="65">
        <v>14</v>
      </c>
      <c r="H10" s="66">
        <v>11</v>
      </c>
      <c r="I10" s="70">
        <v>5</v>
      </c>
      <c r="J10" s="71">
        <v>71</v>
      </c>
      <c r="K10" s="65">
        <f t="shared" si="0"/>
        <v>-129</v>
      </c>
    </row>
    <row r="11" s="63" customFormat="1" customHeight="1" spans="1:11">
      <c r="A11" s="65" t="s">
        <v>43</v>
      </c>
      <c r="B11" s="65">
        <v>35</v>
      </c>
      <c r="C11" s="65">
        <v>4</v>
      </c>
      <c r="D11" s="65">
        <v>3</v>
      </c>
      <c r="E11" s="65">
        <v>5</v>
      </c>
      <c r="F11" s="65">
        <v>7</v>
      </c>
      <c r="G11" s="65">
        <v>2</v>
      </c>
      <c r="H11" s="66">
        <v>4</v>
      </c>
      <c r="I11" s="70">
        <v>4</v>
      </c>
      <c r="J11" s="71">
        <v>25</v>
      </c>
      <c r="K11" s="65">
        <f t="shared" si="0"/>
        <v>-10</v>
      </c>
    </row>
    <row r="12" s="63" customFormat="1" customHeight="1" spans="1:11">
      <c r="A12" s="67" t="s">
        <v>490</v>
      </c>
      <c r="B12" s="67">
        <v>1133</v>
      </c>
      <c r="C12" s="67">
        <v>115</v>
      </c>
      <c r="D12" s="67">
        <v>67</v>
      </c>
      <c r="E12" s="67">
        <v>99</v>
      </c>
      <c r="F12" s="67">
        <v>90</v>
      </c>
      <c r="G12" s="67">
        <v>71</v>
      </c>
      <c r="H12" s="67">
        <v>73</v>
      </c>
      <c r="I12" s="72">
        <f>SUM(I2:I11)</f>
        <v>82</v>
      </c>
      <c r="J12" s="71">
        <f>D12+E12+F12+G12+H12+I12</f>
        <v>482</v>
      </c>
      <c r="K12" s="65">
        <f t="shared" si="0"/>
        <v>-651</v>
      </c>
    </row>
    <row r="13" s="63" customFormat="1" customHeight="1" spans="1:1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200"/>
  <sheetViews>
    <sheetView workbookViewId="0">
      <pane ySplit="1" topLeftCell="A166" activePane="bottomLeft" state="frozen"/>
      <selection/>
      <selection pane="bottomLeft" activeCell="I189" sqref="I189"/>
    </sheetView>
  </sheetViews>
  <sheetFormatPr defaultColWidth="9" defaultRowHeight="13.5"/>
  <cols>
    <col min="1" max="1" width="9" style="9"/>
    <col min="2" max="2" width="12.875" style="9" customWidth="1"/>
    <col min="3" max="3" width="9" style="10"/>
    <col min="4" max="5" width="9" style="9"/>
    <col min="6" max="6" width="13" style="9" customWidth="1"/>
    <col min="7" max="8" width="9" style="9"/>
    <col min="9" max="9" width="9" style="11"/>
    <col min="10" max="10" width="6.375" style="12" customWidth="1"/>
    <col min="11" max="13" width="9" style="9"/>
    <col min="14" max="14" width="15" style="13" customWidth="1"/>
    <col min="15" max="16384" width="9" style="14"/>
  </cols>
  <sheetData>
    <row r="1" ht="24" spans="1:14">
      <c r="A1" s="15" t="s">
        <v>4</v>
      </c>
      <c r="B1" s="16" t="s">
        <v>491</v>
      </c>
      <c r="C1" s="17" t="s">
        <v>2</v>
      </c>
      <c r="D1" s="15" t="s">
        <v>492</v>
      </c>
      <c r="E1" s="15" t="s">
        <v>493</v>
      </c>
      <c r="F1" s="15" t="s">
        <v>494</v>
      </c>
      <c r="G1" s="15" t="s">
        <v>495</v>
      </c>
      <c r="H1" s="18" t="s">
        <v>496</v>
      </c>
      <c r="I1" s="45" t="s">
        <v>497</v>
      </c>
      <c r="J1" s="46" t="s">
        <v>17</v>
      </c>
      <c r="K1" s="15" t="s">
        <v>18</v>
      </c>
      <c r="L1" s="15" t="s">
        <v>19</v>
      </c>
      <c r="M1" s="15" t="s">
        <v>20</v>
      </c>
      <c r="N1" s="47" t="s">
        <v>10</v>
      </c>
    </row>
    <row r="2" spans="1:14">
      <c r="A2" s="19" t="s">
        <v>151</v>
      </c>
      <c r="B2" s="20" t="s">
        <v>150</v>
      </c>
      <c r="C2" s="21">
        <v>307</v>
      </c>
      <c r="D2" s="19" t="s">
        <v>154</v>
      </c>
      <c r="E2" s="19">
        <v>4529</v>
      </c>
      <c r="F2" s="19" t="s">
        <v>8</v>
      </c>
      <c r="G2" s="22" t="s">
        <v>498</v>
      </c>
      <c r="H2" s="23" t="s">
        <v>499</v>
      </c>
      <c r="I2" s="48">
        <v>20</v>
      </c>
      <c r="J2" s="46"/>
      <c r="K2" s="22">
        <v>20</v>
      </c>
      <c r="L2" s="22"/>
      <c r="M2" s="15"/>
      <c r="N2" s="49" t="s">
        <v>63</v>
      </c>
    </row>
    <row r="3" spans="1:14">
      <c r="A3" s="19" t="s">
        <v>151</v>
      </c>
      <c r="B3" s="20" t="s">
        <v>150</v>
      </c>
      <c r="C3" s="21">
        <v>307</v>
      </c>
      <c r="D3" s="19" t="s">
        <v>155</v>
      </c>
      <c r="E3" s="19">
        <v>4219</v>
      </c>
      <c r="F3" s="19" t="s">
        <v>500</v>
      </c>
      <c r="G3" s="22" t="s">
        <v>498</v>
      </c>
      <c r="H3" s="23" t="s">
        <v>499</v>
      </c>
      <c r="I3" s="48">
        <v>30</v>
      </c>
      <c r="J3" s="46">
        <v>30</v>
      </c>
      <c r="K3" s="22"/>
      <c r="L3" s="22"/>
      <c r="M3" s="15"/>
      <c r="N3" s="49" t="s">
        <v>63</v>
      </c>
    </row>
    <row r="4" spans="1:14">
      <c r="A4" s="19" t="s">
        <v>151</v>
      </c>
      <c r="B4" s="20" t="s">
        <v>150</v>
      </c>
      <c r="C4" s="21">
        <v>307</v>
      </c>
      <c r="D4" s="19" t="s">
        <v>501</v>
      </c>
      <c r="E4" s="19">
        <v>8022</v>
      </c>
      <c r="F4" s="19" t="s">
        <v>502</v>
      </c>
      <c r="G4" s="22" t="s">
        <v>498</v>
      </c>
      <c r="H4" s="23" t="s">
        <v>499</v>
      </c>
      <c r="I4" s="48">
        <v>20</v>
      </c>
      <c r="J4" s="46"/>
      <c r="K4" s="22">
        <v>20</v>
      </c>
      <c r="L4" s="22"/>
      <c r="M4" s="15">
        <v>0</v>
      </c>
      <c r="N4" s="49" t="s">
        <v>63</v>
      </c>
    </row>
    <row r="5" spans="1:14">
      <c r="A5" s="19" t="s">
        <v>151</v>
      </c>
      <c r="B5" s="19" t="s">
        <v>150</v>
      </c>
      <c r="C5" s="19">
        <v>307</v>
      </c>
      <c r="D5" s="19" t="s">
        <v>503</v>
      </c>
      <c r="E5" s="19">
        <v>10613</v>
      </c>
      <c r="F5" s="19" t="s">
        <v>504</v>
      </c>
      <c r="G5" s="22" t="s">
        <v>498</v>
      </c>
      <c r="H5" s="24" t="s">
        <v>505</v>
      </c>
      <c r="I5" s="48">
        <v>15</v>
      </c>
      <c r="J5" s="46"/>
      <c r="K5" s="22"/>
      <c r="L5" s="22">
        <v>15</v>
      </c>
      <c r="M5" s="15">
        <v>0</v>
      </c>
      <c r="N5" s="49" t="s">
        <v>63</v>
      </c>
    </row>
    <row r="6" spans="1:14">
      <c r="A6" s="19" t="s">
        <v>151</v>
      </c>
      <c r="B6" s="19" t="s">
        <v>150</v>
      </c>
      <c r="C6" s="21">
        <v>307</v>
      </c>
      <c r="D6" s="19" t="s">
        <v>506</v>
      </c>
      <c r="E6" s="19">
        <v>7107</v>
      </c>
      <c r="F6" s="19" t="s">
        <v>504</v>
      </c>
      <c r="G6" s="22" t="s">
        <v>498</v>
      </c>
      <c r="H6" s="24" t="s">
        <v>499</v>
      </c>
      <c r="I6" s="48">
        <v>15</v>
      </c>
      <c r="J6" s="46"/>
      <c r="K6" s="22"/>
      <c r="L6" s="22">
        <v>15</v>
      </c>
      <c r="M6" s="15">
        <v>0</v>
      </c>
      <c r="N6" s="49" t="s">
        <v>63</v>
      </c>
    </row>
    <row r="7" spans="1:14">
      <c r="A7" s="19" t="s">
        <v>151</v>
      </c>
      <c r="B7" s="19" t="s">
        <v>150</v>
      </c>
      <c r="C7" s="21">
        <v>307</v>
      </c>
      <c r="D7" s="19" t="s">
        <v>507</v>
      </c>
      <c r="E7" s="19">
        <v>8592</v>
      </c>
      <c r="F7" s="19" t="s">
        <v>508</v>
      </c>
      <c r="G7" s="22" t="s">
        <v>498</v>
      </c>
      <c r="H7" s="24" t="s">
        <v>499</v>
      </c>
      <c r="I7" s="48">
        <v>15</v>
      </c>
      <c r="J7" s="46"/>
      <c r="K7" s="22"/>
      <c r="L7" s="22">
        <v>15</v>
      </c>
      <c r="M7" s="15">
        <v>0</v>
      </c>
      <c r="N7" s="49" t="s">
        <v>63</v>
      </c>
    </row>
    <row r="8" spans="1:14">
      <c r="A8" s="19" t="s">
        <v>151</v>
      </c>
      <c r="B8" s="19" t="s">
        <v>150</v>
      </c>
      <c r="C8" s="21">
        <v>307</v>
      </c>
      <c r="D8" s="19" t="s">
        <v>509</v>
      </c>
      <c r="E8" s="19">
        <v>14108</v>
      </c>
      <c r="F8" s="19" t="s">
        <v>504</v>
      </c>
      <c r="G8" s="22" t="s">
        <v>498</v>
      </c>
      <c r="H8" s="24" t="s">
        <v>499</v>
      </c>
      <c r="I8" s="48">
        <v>15</v>
      </c>
      <c r="J8" s="46"/>
      <c r="K8" s="22"/>
      <c r="L8" s="22">
        <v>15</v>
      </c>
      <c r="M8" s="15">
        <v>0</v>
      </c>
      <c r="N8" s="49" t="s">
        <v>63</v>
      </c>
    </row>
    <row r="9" spans="1:14">
      <c r="A9" s="19" t="s">
        <v>151</v>
      </c>
      <c r="B9" s="19" t="s">
        <v>150</v>
      </c>
      <c r="C9" s="21">
        <v>307</v>
      </c>
      <c r="D9" s="19" t="s">
        <v>510</v>
      </c>
      <c r="E9" s="19">
        <v>14436</v>
      </c>
      <c r="F9" s="19" t="s">
        <v>504</v>
      </c>
      <c r="G9" s="22" t="s">
        <v>498</v>
      </c>
      <c r="H9" s="24" t="s">
        <v>499</v>
      </c>
      <c r="I9" s="48">
        <v>15</v>
      </c>
      <c r="J9" s="46"/>
      <c r="K9" s="22"/>
      <c r="L9" s="22">
        <v>15</v>
      </c>
      <c r="M9" s="15">
        <v>0</v>
      </c>
      <c r="N9" s="49" t="s">
        <v>63</v>
      </c>
    </row>
    <row r="10" spans="1:15">
      <c r="A10" s="19" t="s">
        <v>151</v>
      </c>
      <c r="B10" s="19" t="s">
        <v>150</v>
      </c>
      <c r="C10" s="21">
        <v>307</v>
      </c>
      <c r="D10" s="25" t="s">
        <v>158</v>
      </c>
      <c r="E10" s="25">
        <v>14465</v>
      </c>
      <c r="F10" s="19" t="s">
        <v>504</v>
      </c>
      <c r="G10" s="22" t="s">
        <v>498</v>
      </c>
      <c r="H10" s="26" t="s">
        <v>499</v>
      </c>
      <c r="I10" s="48">
        <v>25</v>
      </c>
      <c r="J10" s="46">
        <v>10</v>
      </c>
      <c r="K10" s="22"/>
      <c r="L10" s="22">
        <v>15</v>
      </c>
      <c r="M10" s="15">
        <v>0</v>
      </c>
      <c r="N10" s="49" t="s">
        <v>63</v>
      </c>
      <c r="O10" s="14" t="s">
        <v>511</v>
      </c>
    </row>
    <row r="11" spans="1:14">
      <c r="A11" s="19" t="s">
        <v>151</v>
      </c>
      <c r="B11" s="19" t="s">
        <v>150</v>
      </c>
      <c r="C11" s="21">
        <v>307</v>
      </c>
      <c r="D11" s="27" t="s">
        <v>512</v>
      </c>
      <c r="E11" s="27">
        <v>14704</v>
      </c>
      <c r="F11" s="27" t="s">
        <v>513</v>
      </c>
      <c r="G11" s="22" t="s">
        <v>498</v>
      </c>
      <c r="H11" s="28" t="s">
        <v>499</v>
      </c>
      <c r="I11" s="48">
        <v>15</v>
      </c>
      <c r="J11" s="46"/>
      <c r="K11" s="22"/>
      <c r="L11" s="22">
        <v>15</v>
      </c>
      <c r="M11" s="15">
        <v>0</v>
      </c>
      <c r="N11" s="49" t="s">
        <v>63</v>
      </c>
    </row>
    <row r="12" spans="1:14">
      <c r="A12" s="19" t="s">
        <v>151</v>
      </c>
      <c r="B12" s="19" t="s">
        <v>150</v>
      </c>
      <c r="C12" s="19">
        <v>307</v>
      </c>
      <c r="D12" s="19" t="s">
        <v>514</v>
      </c>
      <c r="E12" s="19">
        <v>15549</v>
      </c>
      <c r="F12" s="27" t="s">
        <v>513</v>
      </c>
      <c r="G12" s="19" t="s">
        <v>515</v>
      </c>
      <c r="H12" s="24" t="s">
        <v>499</v>
      </c>
      <c r="I12" s="48">
        <v>15</v>
      </c>
      <c r="J12" s="46"/>
      <c r="K12" s="22"/>
      <c r="L12" s="22">
        <v>15</v>
      </c>
      <c r="M12" s="15">
        <v>0</v>
      </c>
      <c r="N12" s="49" t="s">
        <v>63</v>
      </c>
    </row>
    <row r="13" spans="1:14">
      <c r="A13" s="19" t="s">
        <v>151</v>
      </c>
      <c r="B13" s="20" t="s">
        <v>208</v>
      </c>
      <c r="C13" s="21">
        <v>742</v>
      </c>
      <c r="D13" s="19" t="s">
        <v>516</v>
      </c>
      <c r="E13" s="19">
        <v>11752</v>
      </c>
      <c r="F13" s="19" t="s">
        <v>504</v>
      </c>
      <c r="G13" s="22" t="s">
        <v>498</v>
      </c>
      <c r="H13" s="24" t="s">
        <v>499</v>
      </c>
      <c r="I13" s="48">
        <v>5</v>
      </c>
      <c r="J13" s="46"/>
      <c r="K13" s="22"/>
      <c r="L13" s="22">
        <v>5</v>
      </c>
      <c r="M13" s="15">
        <v>0</v>
      </c>
      <c r="N13" s="49" t="s">
        <v>63</v>
      </c>
    </row>
    <row r="14" spans="1:14">
      <c r="A14" s="19" t="s">
        <v>151</v>
      </c>
      <c r="B14" s="19" t="s">
        <v>208</v>
      </c>
      <c r="C14" s="19">
        <v>742</v>
      </c>
      <c r="D14" s="19" t="s">
        <v>210</v>
      </c>
      <c r="E14" s="19">
        <v>9822</v>
      </c>
      <c r="F14" s="19" t="s">
        <v>504</v>
      </c>
      <c r="G14" s="22" t="s">
        <v>498</v>
      </c>
      <c r="H14" s="24" t="s">
        <v>499</v>
      </c>
      <c r="I14" s="48">
        <v>10</v>
      </c>
      <c r="J14" s="46">
        <v>10</v>
      </c>
      <c r="K14" s="22"/>
      <c r="L14" s="22"/>
      <c r="M14" s="15">
        <v>0</v>
      </c>
      <c r="N14" s="49" t="s">
        <v>63</v>
      </c>
    </row>
    <row r="15" spans="1:14">
      <c r="A15" s="19" t="s">
        <v>151</v>
      </c>
      <c r="B15" s="20" t="s">
        <v>157</v>
      </c>
      <c r="C15" s="19">
        <v>102935</v>
      </c>
      <c r="D15" s="19" t="s">
        <v>201</v>
      </c>
      <c r="E15" s="19">
        <v>13325</v>
      </c>
      <c r="F15" s="19" t="s">
        <v>504</v>
      </c>
      <c r="G15" s="22" t="s">
        <v>498</v>
      </c>
      <c r="H15" s="24" t="s">
        <v>499</v>
      </c>
      <c r="I15" s="48">
        <v>5</v>
      </c>
      <c r="J15" s="46"/>
      <c r="K15" s="22"/>
      <c r="L15" s="22">
        <v>5</v>
      </c>
      <c r="M15" s="15">
        <v>0</v>
      </c>
      <c r="N15" s="49" t="s">
        <v>63</v>
      </c>
    </row>
    <row r="16" spans="1:14">
      <c r="A16" s="19" t="s">
        <v>151</v>
      </c>
      <c r="B16" s="19" t="s">
        <v>157</v>
      </c>
      <c r="C16" s="19">
        <v>102935</v>
      </c>
      <c r="D16" s="19" t="s">
        <v>517</v>
      </c>
      <c r="E16" s="19">
        <v>10902</v>
      </c>
      <c r="F16" s="19" t="s">
        <v>504</v>
      </c>
      <c r="G16" s="22" t="s">
        <v>498</v>
      </c>
      <c r="H16" s="24" t="s">
        <v>499</v>
      </c>
      <c r="I16" s="48">
        <v>5</v>
      </c>
      <c r="J16" s="46"/>
      <c r="K16" s="22"/>
      <c r="L16" s="22">
        <v>5</v>
      </c>
      <c r="M16" s="15">
        <v>0</v>
      </c>
      <c r="N16" s="49" t="s">
        <v>63</v>
      </c>
    </row>
    <row r="17" spans="1:14">
      <c r="A17" s="19" t="s">
        <v>151</v>
      </c>
      <c r="B17" s="20" t="s">
        <v>200</v>
      </c>
      <c r="C17" s="19">
        <v>116919</v>
      </c>
      <c r="D17" s="19" t="s">
        <v>518</v>
      </c>
      <c r="E17" s="19">
        <v>9563</v>
      </c>
      <c r="F17" s="19" t="s">
        <v>504</v>
      </c>
      <c r="G17" s="22" t="s">
        <v>519</v>
      </c>
      <c r="H17" s="24" t="s">
        <v>499</v>
      </c>
      <c r="I17" s="48">
        <v>5</v>
      </c>
      <c r="J17" s="46"/>
      <c r="K17" s="22"/>
      <c r="L17" s="22">
        <v>5</v>
      </c>
      <c r="M17" s="15">
        <v>0</v>
      </c>
      <c r="N17" s="49" t="s">
        <v>30</v>
      </c>
    </row>
    <row r="18" spans="1:14">
      <c r="A18" s="19" t="s">
        <v>151</v>
      </c>
      <c r="B18" s="19" t="s">
        <v>200</v>
      </c>
      <c r="C18" s="19">
        <v>116919</v>
      </c>
      <c r="D18" s="19" t="s">
        <v>520</v>
      </c>
      <c r="E18" s="19">
        <v>10989</v>
      </c>
      <c r="F18" s="19" t="s">
        <v>504</v>
      </c>
      <c r="G18" s="22" t="s">
        <v>498</v>
      </c>
      <c r="H18" s="29" t="s">
        <v>499</v>
      </c>
      <c r="I18" s="48">
        <v>5</v>
      </c>
      <c r="J18" s="46"/>
      <c r="K18" s="22"/>
      <c r="L18" s="22">
        <v>5</v>
      </c>
      <c r="M18" s="15">
        <v>0</v>
      </c>
      <c r="N18" s="49" t="s">
        <v>30</v>
      </c>
    </row>
    <row r="19" spans="1:14">
      <c r="A19" s="19" t="s">
        <v>143</v>
      </c>
      <c r="B19" s="30" t="s">
        <v>88</v>
      </c>
      <c r="C19" s="21">
        <v>308</v>
      </c>
      <c r="D19" s="25" t="s">
        <v>89</v>
      </c>
      <c r="E19" s="25">
        <v>14380</v>
      </c>
      <c r="F19" s="19" t="s">
        <v>8</v>
      </c>
      <c r="G19" s="22" t="s">
        <v>498</v>
      </c>
      <c r="H19" s="26" t="s">
        <v>499</v>
      </c>
      <c r="I19" s="48">
        <v>8</v>
      </c>
      <c r="J19" s="46"/>
      <c r="K19" s="22">
        <v>8</v>
      </c>
      <c r="L19" s="22"/>
      <c r="M19" s="15">
        <v>0</v>
      </c>
      <c r="N19" s="49" t="s">
        <v>63</v>
      </c>
    </row>
    <row r="20" spans="1:14">
      <c r="A20" s="19" t="s">
        <v>143</v>
      </c>
      <c r="B20" s="31" t="s">
        <v>88</v>
      </c>
      <c r="C20" s="21">
        <v>308</v>
      </c>
      <c r="D20" s="32" t="s">
        <v>521</v>
      </c>
      <c r="E20" s="19">
        <v>12937</v>
      </c>
      <c r="F20" s="19" t="s">
        <v>504</v>
      </c>
      <c r="G20" s="22" t="s">
        <v>498</v>
      </c>
      <c r="H20" s="33" t="s">
        <v>499</v>
      </c>
      <c r="I20" s="48">
        <v>5</v>
      </c>
      <c r="J20" s="46"/>
      <c r="K20" s="22"/>
      <c r="L20" s="22">
        <v>5</v>
      </c>
      <c r="M20" s="15">
        <v>0</v>
      </c>
      <c r="N20" s="49" t="s">
        <v>63</v>
      </c>
    </row>
    <row r="21" spans="1:14">
      <c r="A21" s="19" t="s">
        <v>143</v>
      </c>
      <c r="B21" s="31" t="s">
        <v>88</v>
      </c>
      <c r="C21" s="21">
        <v>308</v>
      </c>
      <c r="D21" s="25" t="s">
        <v>90</v>
      </c>
      <c r="E21" s="25">
        <v>14453</v>
      </c>
      <c r="F21" s="19" t="s">
        <v>504</v>
      </c>
      <c r="G21" s="22" t="s">
        <v>498</v>
      </c>
      <c r="H21" s="26" t="s">
        <v>505</v>
      </c>
      <c r="I21" s="48">
        <v>10</v>
      </c>
      <c r="J21" s="46">
        <v>10</v>
      </c>
      <c r="K21" s="22"/>
      <c r="L21" s="22"/>
      <c r="M21" s="15">
        <v>0</v>
      </c>
      <c r="N21" s="49" t="s">
        <v>63</v>
      </c>
    </row>
    <row r="22" spans="1:14">
      <c r="A22" s="19" t="s">
        <v>34</v>
      </c>
      <c r="B22" s="34" t="s">
        <v>285</v>
      </c>
      <c r="C22" s="21">
        <v>311</v>
      </c>
      <c r="D22" s="19" t="s">
        <v>287</v>
      </c>
      <c r="E22" s="19">
        <v>4093</v>
      </c>
      <c r="F22" s="19" t="s">
        <v>8</v>
      </c>
      <c r="G22" s="22" t="s">
        <v>498</v>
      </c>
      <c r="H22" s="35" t="s">
        <v>499</v>
      </c>
      <c r="I22" s="48">
        <v>20</v>
      </c>
      <c r="J22" s="46"/>
      <c r="K22" s="22">
        <v>20</v>
      </c>
      <c r="L22" s="22"/>
      <c r="M22" s="15">
        <v>0</v>
      </c>
      <c r="N22" s="49" t="s">
        <v>30</v>
      </c>
    </row>
    <row r="23" spans="1:14">
      <c r="A23" s="19" t="s">
        <v>34</v>
      </c>
      <c r="B23" s="19" t="s">
        <v>285</v>
      </c>
      <c r="C23" s="21">
        <v>311</v>
      </c>
      <c r="D23" s="19" t="s">
        <v>319</v>
      </c>
      <c r="E23" s="19">
        <v>4302</v>
      </c>
      <c r="F23" s="19" t="s">
        <v>504</v>
      </c>
      <c r="G23" s="22" t="s">
        <v>498</v>
      </c>
      <c r="H23" s="35" t="s">
        <v>499</v>
      </c>
      <c r="I23" s="48">
        <v>10</v>
      </c>
      <c r="J23" s="46"/>
      <c r="K23" s="22"/>
      <c r="L23" s="22">
        <v>10</v>
      </c>
      <c r="M23" s="15">
        <v>0</v>
      </c>
      <c r="N23" s="49" t="s">
        <v>30</v>
      </c>
    </row>
    <row r="24" spans="1:14">
      <c r="A24" s="19" t="s">
        <v>34</v>
      </c>
      <c r="B24" s="34" t="s">
        <v>240</v>
      </c>
      <c r="C24" s="19">
        <v>339</v>
      </c>
      <c r="D24" s="19" t="s">
        <v>241</v>
      </c>
      <c r="E24" s="19">
        <v>6456</v>
      </c>
      <c r="F24" s="19" t="s">
        <v>8</v>
      </c>
      <c r="G24" s="22" t="s">
        <v>498</v>
      </c>
      <c r="H24" s="24" t="s">
        <v>499</v>
      </c>
      <c r="I24" s="48">
        <v>10</v>
      </c>
      <c r="J24" s="46"/>
      <c r="K24" s="22">
        <v>10</v>
      </c>
      <c r="L24" s="22"/>
      <c r="M24" s="15">
        <v>0</v>
      </c>
      <c r="N24" s="49" t="s">
        <v>30</v>
      </c>
    </row>
    <row r="25" spans="1:14">
      <c r="A25" s="19" t="s">
        <v>34</v>
      </c>
      <c r="B25" s="19" t="s">
        <v>240</v>
      </c>
      <c r="C25" s="19">
        <v>339</v>
      </c>
      <c r="D25" s="32" t="s">
        <v>522</v>
      </c>
      <c r="E25" s="19">
        <v>13986</v>
      </c>
      <c r="F25" s="19" t="s">
        <v>504</v>
      </c>
      <c r="G25" s="22" t="s">
        <v>498</v>
      </c>
      <c r="H25" s="33" t="s">
        <v>499</v>
      </c>
      <c r="I25" s="48">
        <v>5</v>
      </c>
      <c r="J25" s="46"/>
      <c r="K25" s="22"/>
      <c r="L25" s="22">
        <v>5</v>
      </c>
      <c r="M25" s="15">
        <v>0</v>
      </c>
      <c r="N25" s="49" t="s">
        <v>30</v>
      </c>
    </row>
    <row r="26" spans="1:14">
      <c r="A26" s="19" t="s">
        <v>143</v>
      </c>
      <c r="B26" s="20" t="s">
        <v>279</v>
      </c>
      <c r="C26" s="19">
        <v>578</v>
      </c>
      <c r="D26" s="32" t="s">
        <v>281</v>
      </c>
      <c r="E26" s="19">
        <v>13064</v>
      </c>
      <c r="F26" s="19" t="s">
        <v>8</v>
      </c>
      <c r="G26" s="22" t="s">
        <v>498</v>
      </c>
      <c r="H26" s="24" t="s">
        <v>499</v>
      </c>
      <c r="I26" s="48">
        <v>0</v>
      </c>
      <c r="J26" s="46"/>
      <c r="K26" s="22">
        <v>0</v>
      </c>
      <c r="L26" s="22"/>
      <c r="M26" s="15">
        <v>0</v>
      </c>
      <c r="N26" s="49" t="s">
        <v>51</v>
      </c>
    </row>
    <row r="27" spans="1:14">
      <c r="A27" s="19" t="s">
        <v>143</v>
      </c>
      <c r="B27" s="19" t="s">
        <v>279</v>
      </c>
      <c r="C27" s="19">
        <v>578</v>
      </c>
      <c r="D27" s="19" t="s">
        <v>523</v>
      </c>
      <c r="E27" s="19">
        <v>9140</v>
      </c>
      <c r="F27" s="19" t="s">
        <v>504</v>
      </c>
      <c r="G27" s="22" t="s">
        <v>498</v>
      </c>
      <c r="H27" s="24" t="s">
        <v>499</v>
      </c>
      <c r="I27" s="48">
        <v>0</v>
      </c>
      <c r="J27" s="46"/>
      <c r="K27" s="22"/>
      <c r="L27" s="22">
        <v>0</v>
      </c>
      <c r="M27" s="15">
        <v>0</v>
      </c>
      <c r="N27" s="49" t="s">
        <v>51</v>
      </c>
    </row>
    <row r="28" spans="1:15">
      <c r="A28" s="19" t="s">
        <v>143</v>
      </c>
      <c r="B28" s="36" t="s">
        <v>524</v>
      </c>
      <c r="C28" s="19">
        <v>581</v>
      </c>
      <c r="D28" s="19" t="s">
        <v>256</v>
      </c>
      <c r="E28" s="19">
        <v>9331</v>
      </c>
      <c r="F28" s="19" t="s">
        <v>8</v>
      </c>
      <c r="G28" s="22" t="s">
        <v>498</v>
      </c>
      <c r="H28" s="35" t="s">
        <v>499</v>
      </c>
      <c r="I28" s="48">
        <v>16</v>
      </c>
      <c r="J28" s="46"/>
      <c r="K28" s="22">
        <v>8</v>
      </c>
      <c r="L28" s="22"/>
      <c r="M28" s="15">
        <v>0</v>
      </c>
      <c r="N28" s="49" t="s">
        <v>51</v>
      </c>
      <c r="O28" s="14" t="s">
        <v>511</v>
      </c>
    </row>
    <row r="29" spans="1:15">
      <c r="A29" s="19" t="s">
        <v>143</v>
      </c>
      <c r="B29" s="31" t="s">
        <v>524</v>
      </c>
      <c r="C29" s="21">
        <v>581</v>
      </c>
      <c r="D29" s="32" t="s">
        <v>525</v>
      </c>
      <c r="E29" s="37">
        <v>13052</v>
      </c>
      <c r="F29" s="19" t="s">
        <v>504</v>
      </c>
      <c r="G29" s="22" t="s">
        <v>498</v>
      </c>
      <c r="H29" s="38" t="s">
        <v>505</v>
      </c>
      <c r="I29" s="48">
        <v>10</v>
      </c>
      <c r="J29" s="46"/>
      <c r="K29" s="22"/>
      <c r="L29" s="22">
        <v>5</v>
      </c>
      <c r="M29" s="15">
        <v>0</v>
      </c>
      <c r="N29" s="49" t="s">
        <v>51</v>
      </c>
      <c r="O29" s="14" t="s">
        <v>511</v>
      </c>
    </row>
    <row r="30" spans="1:15">
      <c r="A30" s="19" t="s">
        <v>143</v>
      </c>
      <c r="B30" s="31" t="s">
        <v>524</v>
      </c>
      <c r="C30" s="21">
        <v>581</v>
      </c>
      <c r="D30" s="19" t="s">
        <v>526</v>
      </c>
      <c r="E30" s="19">
        <v>13581</v>
      </c>
      <c r="F30" s="19" t="s">
        <v>504</v>
      </c>
      <c r="G30" s="22" t="s">
        <v>498</v>
      </c>
      <c r="H30" s="24" t="s">
        <v>499</v>
      </c>
      <c r="I30" s="48">
        <v>10</v>
      </c>
      <c r="J30" s="46"/>
      <c r="K30" s="22"/>
      <c r="L30" s="22">
        <v>5</v>
      </c>
      <c r="M30" s="15">
        <v>0</v>
      </c>
      <c r="N30" s="49" t="s">
        <v>51</v>
      </c>
      <c r="O30" s="14" t="s">
        <v>511</v>
      </c>
    </row>
    <row r="31" spans="1:14">
      <c r="A31" s="19" t="s">
        <v>143</v>
      </c>
      <c r="B31" s="20" t="s">
        <v>527</v>
      </c>
      <c r="C31" s="21">
        <v>585</v>
      </c>
      <c r="D31" s="19" t="s">
        <v>172</v>
      </c>
      <c r="E31" s="19">
        <v>6303</v>
      </c>
      <c r="F31" s="19" t="s">
        <v>8</v>
      </c>
      <c r="G31" s="22" t="s">
        <v>498</v>
      </c>
      <c r="H31" s="24" t="s">
        <v>499</v>
      </c>
      <c r="I31" s="48">
        <v>15</v>
      </c>
      <c r="J31" s="46"/>
      <c r="K31" s="22">
        <v>15</v>
      </c>
      <c r="L31" s="22"/>
      <c r="M31" s="15">
        <v>0</v>
      </c>
      <c r="N31" s="49" t="s">
        <v>51</v>
      </c>
    </row>
    <row r="32" spans="1:14">
      <c r="A32" s="19" t="s">
        <v>143</v>
      </c>
      <c r="B32" s="19" t="s">
        <v>527</v>
      </c>
      <c r="C32" s="21">
        <v>585</v>
      </c>
      <c r="D32" s="19" t="s">
        <v>528</v>
      </c>
      <c r="E32" s="19">
        <v>7046</v>
      </c>
      <c r="F32" s="19" t="s">
        <v>504</v>
      </c>
      <c r="G32" s="22" t="s">
        <v>498</v>
      </c>
      <c r="H32" s="24" t="s">
        <v>499</v>
      </c>
      <c r="I32" s="48">
        <v>10</v>
      </c>
      <c r="J32" s="46"/>
      <c r="K32" s="22"/>
      <c r="L32" s="22">
        <v>10</v>
      </c>
      <c r="M32" s="15">
        <v>0</v>
      </c>
      <c r="N32" s="49" t="s">
        <v>51</v>
      </c>
    </row>
    <row r="33" spans="1:14">
      <c r="A33" s="19" t="s">
        <v>143</v>
      </c>
      <c r="B33" s="19" t="s">
        <v>527</v>
      </c>
      <c r="C33" s="21">
        <v>585</v>
      </c>
      <c r="D33" s="19" t="s">
        <v>529</v>
      </c>
      <c r="E33" s="19">
        <v>14139</v>
      </c>
      <c r="F33" s="19" t="s">
        <v>504</v>
      </c>
      <c r="G33" s="22" t="s">
        <v>498</v>
      </c>
      <c r="H33" s="24" t="s">
        <v>499</v>
      </c>
      <c r="I33" s="48">
        <v>10</v>
      </c>
      <c r="J33" s="46"/>
      <c r="K33" s="22"/>
      <c r="L33" s="22">
        <v>10</v>
      </c>
      <c r="M33" s="15">
        <v>0</v>
      </c>
      <c r="N33" s="49" t="s">
        <v>51</v>
      </c>
    </row>
    <row r="34" spans="1:14">
      <c r="A34" s="19" t="s">
        <v>143</v>
      </c>
      <c r="B34" s="19" t="s">
        <v>527</v>
      </c>
      <c r="C34" s="21">
        <v>585</v>
      </c>
      <c r="D34" s="19" t="s">
        <v>530</v>
      </c>
      <c r="E34" s="19">
        <v>15605</v>
      </c>
      <c r="F34" s="19" t="s">
        <v>504</v>
      </c>
      <c r="G34" s="39" t="s">
        <v>515</v>
      </c>
      <c r="H34" s="24" t="s">
        <v>499</v>
      </c>
      <c r="I34" s="50">
        <v>10</v>
      </c>
      <c r="J34" s="46"/>
      <c r="K34" s="39"/>
      <c r="L34" s="39">
        <v>10</v>
      </c>
      <c r="M34" s="15">
        <v>0</v>
      </c>
      <c r="N34" s="49" t="s">
        <v>51</v>
      </c>
    </row>
    <row r="35" spans="1:14">
      <c r="A35" s="19" t="s">
        <v>23</v>
      </c>
      <c r="B35" s="20" t="s">
        <v>531</v>
      </c>
      <c r="C35" s="19">
        <v>709</v>
      </c>
      <c r="D35" s="19" t="s">
        <v>231</v>
      </c>
      <c r="E35" s="19">
        <v>12921</v>
      </c>
      <c r="F35" s="19" t="s">
        <v>8</v>
      </c>
      <c r="G35" s="19" t="s">
        <v>515</v>
      </c>
      <c r="H35" s="24" t="s">
        <v>499</v>
      </c>
      <c r="I35" s="51">
        <v>10</v>
      </c>
      <c r="J35" s="46"/>
      <c r="K35" s="19">
        <v>10</v>
      </c>
      <c r="L35" s="19"/>
      <c r="M35" s="15">
        <v>0</v>
      </c>
      <c r="N35" s="49" t="s">
        <v>30</v>
      </c>
    </row>
    <row r="36" spans="1:14">
      <c r="A36" s="19" t="s">
        <v>23</v>
      </c>
      <c r="B36" s="19" t="s">
        <v>531</v>
      </c>
      <c r="C36" s="21">
        <v>709</v>
      </c>
      <c r="D36" s="19" t="s">
        <v>532</v>
      </c>
      <c r="E36" s="19">
        <v>10191</v>
      </c>
      <c r="F36" s="19" t="s">
        <v>504</v>
      </c>
      <c r="G36" s="22" t="s">
        <v>498</v>
      </c>
      <c r="H36" s="24" t="s">
        <v>499</v>
      </c>
      <c r="I36" s="51">
        <v>5</v>
      </c>
      <c r="J36" s="46"/>
      <c r="K36" s="22"/>
      <c r="L36" s="22">
        <v>5</v>
      </c>
      <c r="M36" s="15">
        <v>0</v>
      </c>
      <c r="N36" s="49" t="s">
        <v>30</v>
      </c>
    </row>
    <row r="37" spans="1:14">
      <c r="A37" s="19" t="s">
        <v>23</v>
      </c>
      <c r="B37" s="34" t="s">
        <v>533</v>
      </c>
      <c r="C37" s="21">
        <v>730</v>
      </c>
      <c r="D37" s="19" t="s">
        <v>73</v>
      </c>
      <c r="E37" s="39">
        <v>9328</v>
      </c>
      <c r="F37" s="19" t="s">
        <v>8</v>
      </c>
      <c r="G37" s="19" t="s">
        <v>498</v>
      </c>
      <c r="H37" s="35" t="s">
        <v>499</v>
      </c>
      <c r="I37" s="51">
        <v>0</v>
      </c>
      <c r="J37" s="46"/>
      <c r="K37" s="19">
        <v>0</v>
      </c>
      <c r="L37" s="19"/>
      <c r="M37" s="15">
        <v>0</v>
      </c>
      <c r="N37" s="49" t="s">
        <v>51</v>
      </c>
    </row>
    <row r="38" spans="1:14">
      <c r="A38" s="19" t="s">
        <v>23</v>
      </c>
      <c r="B38" s="19" t="s">
        <v>533</v>
      </c>
      <c r="C38" s="21">
        <v>730</v>
      </c>
      <c r="D38" s="19" t="s">
        <v>315</v>
      </c>
      <c r="E38" s="19">
        <v>8338</v>
      </c>
      <c r="F38" s="19" t="s">
        <v>504</v>
      </c>
      <c r="G38" s="19" t="s">
        <v>498</v>
      </c>
      <c r="H38" s="24" t="s">
        <v>499</v>
      </c>
      <c r="I38" s="51">
        <v>0</v>
      </c>
      <c r="J38" s="46"/>
      <c r="K38" s="19"/>
      <c r="L38" s="19">
        <v>0</v>
      </c>
      <c r="M38" s="15">
        <v>0</v>
      </c>
      <c r="N38" s="49" t="s">
        <v>51</v>
      </c>
    </row>
    <row r="39" spans="1:14">
      <c r="A39" s="19" t="s">
        <v>23</v>
      </c>
      <c r="B39" s="19" t="s">
        <v>533</v>
      </c>
      <c r="C39" s="21">
        <v>730</v>
      </c>
      <c r="D39" s="19" t="s">
        <v>534</v>
      </c>
      <c r="E39" s="19">
        <v>14214</v>
      </c>
      <c r="F39" s="19" t="s">
        <v>504</v>
      </c>
      <c r="G39" s="19" t="s">
        <v>498</v>
      </c>
      <c r="H39" s="24" t="s">
        <v>505</v>
      </c>
      <c r="I39" s="51">
        <v>0</v>
      </c>
      <c r="J39" s="46"/>
      <c r="K39" s="19"/>
      <c r="L39" s="19">
        <v>0</v>
      </c>
      <c r="M39" s="15">
        <v>0</v>
      </c>
      <c r="N39" s="49" t="s">
        <v>51</v>
      </c>
    </row>
    <row r="40" spans="1:14">
      <c r="A40" s="19" t="s">
        <v>23</v>
      </c>
      <c r="B40" s="19" t="s">
        <v>533</v>
      </c>
      <c r="C40" s="21">
        <v>730</v>
      </c>
      <c r="D40" s="39" t="s">
        <v>535</v>
      </c>
      <c r="E40" s="39">
        <v>15065</v>
      </c>
      <c r="F40" s="19" t="s">
        <v>504</v>
      </c>
      <c r="G40" s="19" t="s">
        <v>498</v>
      </c>
      <c r="H40" s="40" t="s">
        <v>499</v>
      </c>
      <c r="I40" s="51">
        <v>0</v>
      </c>
      <c r="J40" s="46"/>
      <c r="K40" s="19"/>
      <c r="L40" s="19">
        <v>0</v>
      </c>
      <c r="M40" s="15">
        <v>0</v>
      </c>
      <c r="N40" s="49" t="s">
        <v>51</v>
      </c>
    </row>
    <row r="41" spans="1:14">
      <c r="A41" s="19" t="s">
        <v>143</v>
      </c>
      <c r="B41" s="20" t="s">
        <v>536</v>
      </c>
      <c r="C41" s="19">
        <v>103199</v>
      </c>
      <c r="D41" s="41" t="s">
        <v>175</v>
      </c>
      <c r="E41" s="37">
        <v>12504</v>
      </c>
      <c r="F41" s="19" t="s">
        <v>8</v>
      </c>
      <c r="G41" s="19" t="s">
        <v>498</v>
      </c>
      <c r="H41" s="38" t="s">
        <v>499</v>
      </c>
      <c r="I41" s="51">
        <v>10</v>
      </c>
      <c r="J41" s="46"/>
      <c r="K41" s="19">
        <v>10</v>
      </c>
      <c r="L41" s="19"/>
      <c r="M41" s="15">
        <v>0</v>
      </c>
      <c r="N41" s="49" t="s">
        <v>30</v>
      </c>
    </row>
    <row r="42" spans="1:14">
      <c r="A42" s="19" t="s">
        <v>143</v>
      </c>
      <c r="B42" s="19" t="s">
        <v>536</v>
      </c>
      <c r="C42" s="19">
        <v>103199</v>
      </c>
      <c r="D42" s="19" t="s">
        <v>537</v>
      </c>
      <c r="E42" s="32">
        <v>14339</v>
      </c>
      <c r="F42" s="19" t="s">
        <v>504</v>
      </c>
      <c r="G42" s="19" t="s">
        <v>498</v>
      </c>
      <c r="H42" s="24" t="s">
        <v>499</v>
      </c>
      <c r="I42" s="51">
        <v>5</v>
      </c>
      <c r="J42" s="46"/>
      <c r="K42" s="19"/>
      <c r="L42" s="19">
        <v>5</v>
      </c>
      <c r="M42" s="15">
        <v>0</v>
      </c>
      <c r="N42" s="49" t="s">
        <v>30</v>
      </c>
    </row>
    <row r="43" ht="36" spans="1:14">
      <c r="A43" s="19" t="s">
        <v>23</v>
      </c>
      <c r="B43" s="30" t="s">
        <v>538</v>
      </c>
      <c r="C43" s="19">
        <v>107658</v>
      </c>
      <c r="D43" s="19" t="s">
        <v>55</v>
      </c>
      <c r="E43" s="19">
        <v>7388</v>
      </c>
      <c r="F43" s="19" t="s">
        <v>539</v>
      </c>
      <c r="G43" s="19" t="s">
        <v>498</v>
      </c>
      <c r="H43" s="29" t="s">
        <v>499</v>
      </c>
      <c r="I43" s="52">
        <v>0</v>
      </c>
      <c r="J43" s="46"/>
      <c r="K43" s="19">
        <v>0</v>
      </c>
      <c r="L43" s="19"/>
      <c r="M43" s="15" t="s">
        <v>56</v>
      </c>
      <c r="N43" s="49" t="s">
        <v>51</v>
      </c>
    </row>
    <row r="44" ht="36" spans="1:14">
      <c r="A44" s="19" t="s">
        <v>23</v>
      </c>
      <c r="B44" s="31" t="s">
        <v>538</v>
      </c>
      <c r="C44" s="19">
        <v>107658</v>
      </c>
      <c r="D44" s="19" t="s">
        <v>540</v>
      </c>
      <c r="E44" s="19">
        <v>4562</v>
      </c>
      <c r="F44" s="19" t="s">
        <v>504</v>
      </c>
      <c r="G44" s="19" t="s">
        <v>498</v>
      </c>
      <c r="H44" s="24" t="s">
        <v>499</v>
      </c>
      <c r="I44" s="52">
        <v>0</v>
      </c>
      <c r="J44" s="46"/>
      <c r="K44" s="19"/>
      <c r="L44" s="19">
        <v>0</v>
      </c>
      <c r="M44" s="15" t="s">
        <v>56</v>
      </c>
      <c r="N44" s="49" t="s">
        <v>51</v>
      </c>
    </row>
    <row r="45" ht="36" spans="1:14">
      <c r="A45" s="19" t="s">
        <v>23</v>
      </c>
      <c r="B45" s="31" t="s">
        <v>538</v>
      </c>
      <c r="C45" s="19">
        <v>107658</v>
      </c>
      <c r="D45" s="27" t="s">
        <v>541</v>
      </c>
      <c r="E45" s="27">
        <v>14861</v>
      </c>
      <c r="F45" s="27" t="s">
        <v>504</v>
      </c>
      <c r="G45" s="19" t="s">
        <v>498</v>
      </c>
      <c r="H45" s="28" t="s">
        <v>499</v>
      </c>
      <c r="I45" s="52">
        <v>0</v>
      </c>
      <c r="J45" s="46"/>
      <c r="K45" s="19"/>
      <c r="L45" s="19">
        <v>0</v>
      </c>
      <c r="M45" s="15" t="s">
        <v>56</v>
      </c>
      <c r="N45" s="49" t="s">
        <v>51</v>
      </c>
    </row>
    <row r="46" spans="1:14">
      <c r="A46" s="19" t="s">
        <v>34</v>
      </c>
      <c r="B46" s="20" t="s">
        <v>227</v>
      </c>
      <c r="C46" s="21">
        <v>112415</v>
      </c>
      <c r="D46" s="31" t="s">
        <v>229</v>
      </c>
      <c r="E46" s="19">
        <v>4188</v>
      </c>
      <c r="F46" s="19" t="s">
        <v>8</v>
      </c>
      <c r="G46" s="19" t="s">
        <v>498</v>
      </c>
      <c r="H46" s="35" t="s">
        <v>499</v>
      </c>
      <c r="I46" s="51">
        <v>8</v>
      </c>
      <c r="J46" s="46"/>
      <c r="K46" s="19">
        <v>8</v>
      </c>
      <c r="L46" s="19"/>
      <c r="M46" s="15">
        <v>0</v>
      </c>
      <c r="N46" s="49" t="s">
        <v>51</v>
      </c>
    </row>
    <row r="47" spans="1:15">
      <c r="A47" s="19" t="s">
        <v>143</v>
      </c>
      <c r="B47" s="20" t="s">
        <v>542</v>
      </c>
      <c r="C47" s="25">
        <v>114622</v>
      </c>
      <c r="D47" s="19" t="s">
        <v>79</v>
      </c>
      <c r="E47" s="19">
        <v>5641</v>
      </c>
      <c r="F47" s="19" t="s">
        <v>8</v>
      </c>
      <c r="G47" s="19" t="s">
        <v>498</v>
      </c>
      <c r="H47" s="24" t="s">
        <v>499</v>
      </c>
      <c r="I47" s="51">
        <v>30</v>
      </c>
      <c r="J47" s="46"/>
      <c r="K47" s="19">
        <v>15</v>
      </c>
      <c r="L47" s="19"/>
      <c r="M47" s="15">
        <v>0</v>
      </c>
      <c r="N47" s="49" t="s">
        <v>51</v>
      </c>
      <c r="O47" s="14" t="s">
        <v>511</v>
      </c>
    </row>
    <row r="48" spans="1:15">
      <c r="A48" s="19" t="s">
        <v>143</v>
      </c>
      <c r="B48" s="19" t="s">
        <v>542</v>
      </c>
      <c r="C48" s="25">
        <v>114622</v>
      </c>
      <c r="D48" s="39" t="s">
        <v>543</v>
      </c>
      <c r="E48" s="39">
        <v>15144</v>
      </c>
      <c r="F48" s="19" t="s">
        <v>504</v>
      </c>
      <c r="G48" s="19" t="s">
        <v>498</v>
      </c>
      <c r="H48" s="40" t="s">
        <v>499</v>
      </c>
      <c r="I48" s="51">
        <v>20</v>
      </c>
      <c r="J48" s="46"/>
      <c r="K48" s="19"/>
      <c r="L48" s="19">
        <v>10</v>
      </c>
      <c r="M48" s="15">
        <v>0</v>
      </c>
      <c r="N48" s="49" t="s">
        <v>51</v>
      </c>
      <c r="O48" s="14" t="s">
        <v>511</v>
      </c>
    </row>
    <row r="49" spans="1:14">
      <c r="A49" s="19" t="s">
        <v>23</v>
      </c>
      <c r="B49" s="20" t="s">
        <v>176</v>
      </c>
      <c r="C49" s="19">
        <v>122906</v>
      </c>
      <c r="D49" s="25" t="s">
        <v>177</v>
      </c>
      <c r="E49" s="25">
        <v>14417</v>
      </c>
      <c r="F49" s="19" t="s">
        <v>8</v>
      </c>
      <c r="G49" s="19" t="s">
        <v>498</v>
      </c>
      <c r="H49" s="26" t="s">
        <v>499</v>
      </c>
      <c r="I49" s="51">
        <v>20</v>
      </c>
      <c r="J49" s="46"/>
      <c r="K49" s="19">
        <v>20</v>
      </c>
      <c r="L49" s="19"/>
      <c r="M49" s="15">
        <v>0</v>
      </c>
      <c r="N49" s="49" t="s">
        <v>63</v>
      </c>
    </row>
    <row r="50" spans="1:14">
      <c r="A50" s="19" t="s">
        <v>23</v>
      </c>
      <c r="B50" s="19" t="s">
        <v>176</v>
      </c>
      <c r="C50" s="19">
        <v>122906</v>
      </c>
      <c r="D50" s="27" t="s">
        <v>178</v>
      </c>
      <c r="E50" s="27">
        <v>14866</v>
      </c>
      <c r="F50" s="27" t="s">
        <v>504</v>
      </c>
      <c r="G50" s="19" t="s">
        <v>498</v>
      </c>
      <c r="H50" s="42" t="s">
        <v>499</v>
      </c>
      <c r="I50" s="53">
        <v>30</v>
      </c>
      <c r="J50" s="54">
        <v>30</v>
      </c>
      <c r="K50" s="19"/>
      <c r="L50" s="19"/>
      <c r="M50" s="15">
        <v>0</v>
      </c>
      <c r="N50" s="49" t="s">
        <v>63</v>
      </c>
    </row>
    <row r="51" spans="1:14">
      <c r="A51" s="19" t="s">
        <v>34</v>
      </c>
      <c r="B51" s="36" t="s">
        <v>544</v>
      </c>
      <c r="C51" s="19">
        <v>357</v>
      </c>
      <c r="D51" s="19" t="s">
        <v>182</v>
      </c>
      <c r="E51" s="19">
        <v>6814</v>
      </c>
      <c r="F51" s="19" t="s">
        <v>8</v>
      </c>
      <c r="G51" s="19" t="s">
        <v>498</v>
      </c>
      <c r="H51" s="24" t="s">
        <v>499</v>
      </c>
      <c r="I51" s="51">
        <v>15</v>
      </c>
      <c r="J51" s="46"/>
      <c r="K51" s="19">
        <v>15</v>
      </c>
      <c r="L51" s="19"/>
      <c r="M51" s="15">
        <v>0</v>
      </c>
      <c r="N51" s="49" t="s">
        <v>63</v>
      </c>
    </row>
    <row r="52" spans="1:14">
      <c r="A52" s="19" t="s">
        <v>34</v>
      </c>
      <c r="B52" s="19" t="s">
        <v>544</v>
      </c>
      <c r="C52" s="19">
        <v>357</v>
      </c>
      <c r="D52" s="32" t="s">
        <v>545</v>
      </c>
      <c r="E52" s="19">
        <v>13100</v>
      </c>
      <c r="F52" s="19" t="s">
        <v>504</v>
      </c>
      <c r="G52" s="19" t="s">
        <v>498</v>
      </c>
      <c r="H52" s="24" t="s">
        <v>499</v>
      </c>
      <c r="I52" s="51">
        <v>10</v>
      </c>
      <c r="J52" s="46"/>
      <c r="K52" s="19"/>
      <c r="L52" s="19">
        <v>10</v>
      </c>
      <c r="M52" s="15">
        <v>0</v>
      </c>
      <c r="N52" s="49" t="s">
        <v>63</v>
      </c>
    </row>
    <row r="53" spans="1:14">
      <c r="A53" s="19" t="s">
        <v>34</v>
      </c>
      <c r="B53" s="19" t="s">
        <v>544</v>
      </c>
      <c r="C53" s="19">
        <v>357</v>
      </c>
      <c r="D53" s="39" t="s">
        <v>183</v>
      </c>
      <c r="E53" s="39">
        <v>15092</v>
      </c>
      <c r="F53" s="19" t="s">
        <v>504</v>
      </c>
      <c r="G53" s="19" t="s">
        <v>498</v>
      </c>
      <c r="H53" s="40" t="s">
        <v>499</v>
      </c>
      <c r="I53" s="51">
        <v>20</v>
      </c>
      <c r="J53" s="46">
        <v>20</v>
      </c>
      <c r="K53" s="19"/>
      <c r="L53" s="19"/>
      <c r="M53" s="15">
        <v>0</v>
      </c>
      <c r="N53" s="49" t="s">
        <v>63</v>
      </c>
    </row>
    <row r="54" spans="1:14">
      <c r="A54" s="19" t="s">
        <v>34</v>
      </c>
      <c r="B54" s="20" t="s">
        <v>83</v>
      </c>
      <c r="C54" s="19">
        <v>379</v>
      </c>
      <c r="D54" s="19" t="s">
        <v>86</v>
      </c>
      <c r="E54" s="19">
        <v>6830</v>
      </c>
      <c r="F54" s="19" t="s">
        <v>8</v>
      </c>
      <c r="G54" s="19" t="s">
        <v>498</v>
      </c>
      <c r="H54" s="24" t="s">
        <v>499</v>
      </c>
      <c r="I54" s="51">
        <v>15</v>
      </c>
      <c r="J54" s="46"/>
      <c r="K54" s="19">
        <v>15</v>
      </c>
      <c r="L54" s="19"/>
      <c r="M54" s="15">
        <v>0</v>
      </c>
      <c r="N54" s="49" t="s">
        <v>51</v>
      </c>
    </row>
    <row r="55" spans="1:14">
      <c r="A55" s="19" t="s">
        <v>34</v>
      </c>
      <c r="B55" s="19" t="s">
        <v>83</v>
      </c>
      <c r="C55" s="21">
        <v>379</v>
      </c>
      <c r="D55" s="19" t="s">
        <v>546</v>
      </c>
      <c r="E55" s="19">
        <v>6831</v>
      </c>
      <c r="F55" s="19" t="s">
        <v>504</v>
      </c>
      <c r="G55" s="19" t="s">
        <v>498</v>
      </c>
      <c r="H55" s="24" t="s">
        <v>499</v>
      </c>
      <c r="I55" s="51">
        <v>10</v>
      </c>
      <c r="J55" s="46"/>
      <c r="K55" s="19"/>
      <c r="L55" s="19">
        <v>10</v>
      </c>
      <c r="M55" s="15">
        <v>0</v>
      </c>
      <c r="N55" s="49" t="s">
        <v>51</v>
      </c>
    </row>
    <row r="56" spans="1:14">
      <c r="A56" s="19" t="s">
        <v>34</v>
      </c>
      <c r="B56" s="19" t="s">
        <v>83</v>
      </c>
      <c r="C56" s="21">
        <v>379</v>
      </c>
      <c r="D56" s="39" t="s">
        <v>547</v>
      </c>
      <c r="E56" s="39">
        <v>15233</v>
      </c>
      <c r="F56" s="19" t="s">
        <v>504</v>
      </c>
      <c r="G56" s="19" t="s">
        <v>498</v>
      </c>
      <c r="H56" s="40" t="s">
        <v>499</v>
      </c>
      <c r="I56" s="51">
        <v>10</v>
      </c>
      <c r="J56" s="46"/>
      <c r="K56" s="19"/>
      <c r="L56" s="19">
        <v>10</v>
      </c>
      <c r="M56" s="15">
        <v>0</v>
      </c>
      <c r="N56" s="49" t="s">
        <v>51</v>
      </c>
    </row>
    <row r="57" spans="1:14">
      <c r="A57" s="19" t="s">
        <v>34</v>
      </c>
      <c r="B57" s="20" t="s">
        <v>548</v>
      </c>
      <c r="C57" s="21">
        <v>582</v>
      </c>
      <c r="D57" s="19" t="s">
        <v>101</v>
      </c>
      <c r="E57" s="19">
        <v>4044</v>
      </c>
      <c r="F57" s="19" t="s">
        <v>8</v>
      </c>
      <c r="G57" s="19" t="s">
        <v>498</v>
      </c>
      <c r="H57" s="35" t="s">
        <v>499</v>
      </c>
      <c r="I57" s="51">
        <v>8</v>
      </c>
      <c r="J57" s="46"/>
      <c r="K57" s="19">
        <v>8</v>
      </c>
      <c r="L57" s="19"/>
      <c r="M57" s="15">
        <v>0</v>
      </c>
      <c r="N57" s="49" t="s">
        <v>51</v>
      </c>
    </row>
    <row r="58" spans="1:14">
      <c r="A58" s="19" t="s">
        <v>34</v>
      </c>
      <c r="B58" s="19" t="s">
        <v>548</v>
      </c>
      <c r="C58" s="19">
        <v>582</v>
      </c>
      <c r="D58" s="31" t="s">
        <v>549</v>
      </c>
      <c r="E58" s="19">
        <v>4444</v>
      </c>
      <c r="F58" s="19" t="s">
        <v>504</v>
      </c>
      <c r="G58" s="19" t="s">
        <v>498</v>
      </c>
      <c r="H58" s="35" t="s">
        <v>499</v>
      </c>
      <c r="I58" s="51">
        <v>5</v>
      </c>
      <c r="J58" s="46"/>
      <c r="K58" s="19"/>
      <c r="L58" s="19">
        <v>5</v>
      </c>
      <c r="M58" s="15">
        <v>0</v>
      </c>
      <c r="N58" s="49" t="s">
        <v>51</v>
      </c>
    </row>
    <row r="59" spans="1:14">
      <c r="A59" s="19" t="s">
        <v>34</v>
      </c>
      <c r="B59" s="19" t="s">
        <v>548</v>
      </c>
      <c r="C59" s="19">
        <v>582</v>
      </c>
      <c r="D59" s="43" t="s">
        <v>550</v>
      </c>
      <c r="E59" s="39">
        <v>15083</v>
      </c>
      <c r="F59" s="19" t="s">
        <v>504</v>
      </c>
      <c r="G59" s="19" t="s">
        <v>498</v>
      </c>
      <c r="H59" s="40" t="s">
        <v>499</v>
      </c>
      <c r="I59" s="51">
        <v>5</v>
      </c>
      <c r="J59" s="46"/>
      <c r="K59" s="19"/>
      <c r="L59" s="19">
        <v>5</v>
      </c>
      <c r="M59" s="15">
        <v>0</v>
      </c>
      <c r="N59" s="49" t="s">
        <v>51</v>
      </c>
    </row>
    <row r="60" spans="1:14">
      <c r="A60" s="19" t="s">
        <v>34</v>
      </c>
      <c r="B60" s="19" t="s">
        <v>548</v>
      </c>
      <c r="C60" s="19">
        <v>582</v>
      </c>
      <c r="D60" s="25" t="s">
        <v>551</v>
      </c>
      <c r="E60" s="25">
        <v>14418</v>
      </c>
      <c r="F60" s="19" t="s">
        <v>504</v>
      </c>
      <c r="G60" s="19" t="s">
        <v>498</v>
      </c>
      <c r="H60" s="26" t="s">
        <v>499</v>
      </c>
      <c r="I60" s="51">
        <v>5</v>
      </c>
      <c r="J60" s="46"/>
      <c r="K60" s="19"/>
      <c r="L60" s="19">
        <v>5</v>
      </c>
      <c r="M60" s="15">
        <v>0</v>
      </c>
      <c r="N60" s="49" t="s">
        <v>51</v>
      </c>
    </row>
    <row r="61" ht="24" spans="1:14">
      <c r="A61" s="19" t="s">
        <v>34</v>
      </c>
      <c r="B61" s="20" t="s">
        <v>33</v>
      </c>
      <c r="C61" s="21">
        <v>102934</v>
      </c>
      <c r="D61" s="19" t="s">
        <v>36</v>
      </c>
      <c r="E61" s="19">
        <v>4117</v>
      </c>
      <c r="F61" s="19" t="s">
        <v>8</v>
      </c>
      <c r="G61" s="19" t="s">
        <v>498</v>
      </c>
      <c r="H61" s="35" t="s">
        <v>499</v>
      </c>
      <c r="I61" s="55">
        <v>0</v>
      </c>
      <c r="J61" s="46"/>
      <c r="K61" s="19">
        <v>0</v>
      </c>
      <c r="L61" s="19"/>
      <c r="M61" s="15" t="s">
        <v>37</v>
      </c>
      <c r="N61" s="49" t="s">
        <v>30</v>
      </c>
    </row>
    <row r="62" ht="24" spans="1:14">
      <c r="A62" s="19" t="s">
        <v>34</v>
      </c>
      <c r="B62" s="19" t="s">
        <v>33</v>
      </c>
      <c r="C62" s="21">
        <v>102934</v>
      </c>
      <c r="D62" s="44" t="s">
        <v>552</v>
      </c>
      <c r="E62" s="19">
        <v>8400</v>
      </c>
      <c r="F62" s="19" t="s">
        <v>504</v>
      </c>
      <c r="G62" s="19" t="s">
        <v>498</v>
      </c>
      <c r="H62" s="24" t="s">
        <v>499</v>
      </c>
      <c r="I62" s="56">
        <v>0</v>
      </c>
      <c r="J62" s="46"/>
      <c r="K62" s="19"/>
      <c r="L62" s="19">
        <v>0</v>
      </c>
      <c r="M62" s="15" t="s">
        <v>37</v>
      </c>
      <c r="N62" s="49" t="s">
        <v>30</v>
      </c>
    </row>
    <row r="63" spans="1:14">
      <c r="A63" s="19" t="s">
        <v>23</v>
      </c>
      <c r="B63" s="20" t="s">
        <v>193</v>
      </c>
      <c r="C63" s="21">
        <v>329</v>
      </c>
      <c r="D63" s="19" t="s">
        <v>196</v>
      </c>
      <c r="E63" s="19">
        <v>9988</v>
      </c>
      <c r="F63" s="19" t="s">
        <v>8</v>
      </c>
      <c r="G63" s="19" t="s">
        <v>498</v>
      </c>
      <c r="H63" s="24" t="s">
        <v>499</v>
      </c>
      <c r="I63" s="51">
        <v>15</v>
      </c>
      <c r="J63" s="46"/>
      <c r="K63" s="19">
        <v>15</v>
      </c>
      <c r="L63" s="19"/>
      <c r="M63" s="15">
        <v>0</v>
      </c>
      <c r="N63" s="49" t="s">
        <v>51</v>
      </c>
    </row>
    <row r="64" spans="1:14">
      <c r="A64" s="19" t="s">
        <v>23</v>
      </c>
      <c r="B64" s="19" t="s">
        <v>193</v>
      </c>
      <c r="C64" s="21">
        <v>329</v>
      </c>
      <c r="D64" s="39" t="s">
        <v>553</v>
      </c>
      <c r="E64" s="39">
        <v>15506</v>
      </c>
      <c r="F64" s="39" t="s">
        <v>504</v>
      </c>
      <c r="G64" s="19" t="s">
        <v>515</v>
      </c>
      <c r="H64" s="40" t="s">
        <v>499</v>
      </c>
      <c r="I64" s="51">
        <v>10</v>
      </c>
      <c r="J64" s="46"/>
      <c r="K64" s="19"/>
      <c r="L64" s="19">
        <v>10</v>
      </c>
      <c r="M64" s="15">
        <v>0</v>
      </c>
      <c r="N64" s="49" t="s">
        <v>51</v>
      </c>
    </row>
    <row r="65" spans="1:14">
      <c r="A65" s="19" t="s">
        <v>23</v>
      </c>
      <c r="B65" s="20" t="s">
        <v>31</v>
      </c>
      <c r="C65" s="21">
        <v>570</v>
      </c>
      <c r="D65" s="27" t="s">
        <v>32</v>
      </c>
      <c r="E65" s="27">
        <v>13304</v>
      </c>
      <c r="F65" s="19" t="s">
        <v>8</v>
      </c>
      <c r="G65" s="19" t="s">
        <v>498</v>
      </c>
      <c r="H65" s="28" t="s">
        <v>499</v>
      </c>
      <c r="I65" s="57">
        <v>0</v>
      </c>
      <c r="J65" s="54"/>
      <c r="K65" s="19">
        <v>0</v>
      </c>
      <c r="L65" s="19"/>
      <c r="M65" s="15">
        <v>0</v>
      </c>
      <c r="N65" s="49" t="s">
        <v>30</v>
      </c>
    </row>
    <row r="66" spans="1:14">
      <c r="A66" s="19" t="s">
        <v>23</v>
      </c>
      <c r="B66" s="19" t="s">
        <v>31</v>
      </c>
      <c r="C66" s="21">
        <v>570</v>
      </c>
      <c r="D66" s="39" t="s">
        <v>554</v>
      </c>
      <c r="E66" s="39">
        <v>15156</v>
      </c>
      <c r="F66" s="19" t="s">
        <v>504</v>
      </c>
      <c r="G66" s="19" t="s">
        <v>498</v>
      </c>
      <c r="H66" s="40" t="s">
        <v>499</v>
      </c>
      <c r="I66" s="56">
        <v>0</v>
      </c>
      <c r="J66" s="54"/>
      <c r="K66" s="19"/>
      <c r="L66" s="19">
        <v>0</v>
      </c>
      <c r="M66" s="15">
        <v>0</v>
      </c>
      <c r="N66" s="49" t="s">
        <v>30</v>
      </c>
    </row>
    <row r="67" spans="1:14">
      <c r="A67" s="19" t="s">
        <v>23</v>
      </c>
      <c r="B67" s="20" t="s">
        <v>555</v>
      </c>
      <c r="C67" s="19">
        <v>104429</v>
      </c>
      <c r="D67" s="41" t="s">
        <v>278</v>
      </c>
      <c r="E67" s="37">
        <v>12451</v>
      </c>
      <c r="F67" s="19" t="s">
        <v>8</v>
      </c>
      <c r="G67" s="19" t="s">
        <v>498</v>
      </c>
      <c r="H67" s="38" t="s">
        <v>499</v>
      </c>
      <c r="I67" s="51">
        <v>0</v>
      </c>
      <c r="J67" s="46"/>
      <c r="K67" s="19">
        <v>0</v>
      </c>
      <c r="L67" s="19"/>
      <c r="M67" s="15">
        <v>0</v>
      </c>
      <c r="N67" s="49" t="s">
        <v>51</v>
      </c>
    </row>
    <row r="68" spans="1:14">
      <c r="A68" s="19" t="s">
        <v>23</v>
      </c>
      <c r="B68" s="19" t="s">
        <v>555</v>
      </c>
      <c r="C68" s="19">
        <v>104429</v>
      </c>
      <c r="D68" s="25" t="s">
        <v>556</v>
      </c>
      <c r="E68" s="25">
        <v>14392</v>
      </c>
      <c r="F68" s="19" t="s">
        <v>504</v>
      </c>
      <c r="G68" s="19" t="s">
        <v>498</v>
      </c>
      <c r="H68" s="26" t="s">
        <v>499</v>
      </c>
      <c r="I68" s="51">
        <v>0</v>
      </c>
      <c r="J68" s="46"/>
      <c r="K68" s="19"/>
      <c r="L68" s="19">
        <v>0</v>
      </c>
      <c r="M68" s="15">
        <v>0</v>
      </c>
      <c r="N68" s="49" t="s">
        <v>51</v>
      </c>
    </row>
    <row r="69" spans="1:14">
      <c r="A69" s="19" t="s">
        <v>23</v>
      </c>
      <c r="B69" s="20" t="s">
        <v>105</v>
      </c>
      <c r="C69" s="21">
        <v>106399</v>
      </c>
      <c r="D69" s="19" t="s">
        <v>108</v>
      </c>
      <c r="E69" s="19">
        <v>13940</v>
      </c>
      <c r="F69" s="19" t="s">
        <v>8</v>
      </c>
      <c r="G69" s="19" t="s">
        <v>498</v>
      </c>
      <c r="H69" s="24" t="s">
        <v>499</v>
      </c>
      <c r="I69" s="51">
        <v>15</v>
      </c>
      <c r="J69" s="46"/>
      <c r="K69" s="19">
        <v>15</v>
      </c>
      <c r="L69" s="19"/>
      <c r="M69" s="15">
        <v>0</v>
      </c>
      <c r="N69" s="49" t="s">
        <v>51</v>
      </c>
    </row>
    <row r="70" spans="1:14">
      <c r="A70" s="19" t="s">
        <v>23</v>
      </c>
      <c r="B70" s="19" t="s">
        <v>105</v>
      </c>
      <c r="C70" s="21">
        <v>106399</v>
      </c>
      <c r="D70" s="39" t="s">
        <v>557</v>
      </c>
      <c r="E70" s="19">
        <v>12730</v>
      </c>
      <c r="F70" s="19" t="s">
        <v>504</v>
      </c>
      <c r="G70" s="19" t="s">
        <v>498</v>
      </c>
      <c r="H70" s="40" t="s">
        <v>499</v>
      </c>
      <c r="I70" s="51">
        <v>10</v>
      </c>
      <c r="J70" s="46"/>
      <c r="K70" s="19"/>
      <c r="L70" s="19">
        <v>10</v>
      </c>
      <c r="M70" s="15">
        <v>0</v>
      </c>
      <c r="N70" s="49" t="s">
        <v>51</v>
      </c>
    </row>
    <row r="71" spans="1:14">
      <c r="A71" s="19" t="s">
        <v>23</v>
      </c>
      <c r="B71" s="20" t="s">
        <v>22</v>
      </c>
      <c r="C71" s="19">
        <v>112888</v>
      </c>
      <c r="D71" s="32" t="s">
        <v>26</v>
      </c>
      <c r="E71" s="19">
        <v>12954</v>
      </c>
      <c r="F71" s="19" t="s">
        <v>8</v>
      </c>
      <c r="G71" s="19" t="s">
        <v>498</v>
      </c>
      <c r="H71" s="33" t="s">
        <v>499</v>
      </c>
      <c r="I71" s="57">
        <v>0</v>
      </c>
      <c r="J71" s="54"/>
      <c r="K71" s="19">
        <v>0</v>
      </c>
      <c r="L71" s="19"/>
      <c r="M71" s="15">
        <v>0</v>
      </c>
      <c r="N71" s="49" t="s">
        <v>30</v>
      </c>
    </row>
    <row r="72" spans="1:14">
      <c r="A72" s="19" t="s">
        <v>23</v>
      </c>
      <c r="B72" s="19" t="s">
        <v>22</v>
      </c>
      <c r="C72" s="19">
        <v>112888</v>
      </c>
      <c r="D72" s="25" t="s">
        <v>558</v>
      </c>
      <c r="E72" s="25">
        <v>14393</v>
      </c>
      <c r="F72" s="19" t="s">
        <v>504</v>
      </c>
      <c r="G72" s="19" t="s">
        <v>498</v>
      </c>
      <c r="H72" s="26" t="s">
        <v>499</v>
      </c>
      <c r="I72" s="56">
        <v>0</v>
      </c>
      <c r="J72" s="54"/>
      <c r="K72" s="19"/>
      <c r="L72" s="19">
        <v>0</v>
      </c>
      <c r="M72" s="15">
        <v>0</v>
      </c>
      <c r="N72" s="49" t="s">
        <v>30</v>
      </c>
    </row>
    <row r="73" spans="1:15">
      <c r="A73" s="19" t="s">
        <v>143</v>
      </c>
      <c r="B73" s="20" t="s">
        <v>262</v>
      </c>
      <c r="C73" s="21">
        <v>337</v>
      </c>
      <c r="D73" s="19" t="s">
        <v>265</v>
      </c>
      <c r="E73" s="19">
        <v>7050</v>
      </c>
      <c r="F73" s="19" t="s">
        <v>8</v>
      </c>
      <c r="G73" s="19" t="s">
        <v>498</v>
      </c>
      <c r="H73" s="24" t="s">
        <v>499</v>
      </c>
      <c r="I73" s="51">
        <v>40</v>
      </c>
      <c r="J73" s="46"/>
      <c r="K73" s="19">
        <v>20</v>
      </c>
      <c r="L73" s="19"/>
      <c r="M73" s="15">
        <v>0</v>
      </c>
      <c r="N73" s="49" t="s">
        <v>51</v>
      </c>
      <c r="O73" s="14" t="s">
        <v>511</v>
      </c>
    </row>
    <row r="74" spans="1:15">
      <c r="A74" s="19" t="s">
        <v>143</v>
      </c>
      <c r="B74" s="19" t="s">
        <v>262</v>
      </c>
      <c r="C74" s="21">
        <v>337</v>
      </c>
      <c r="D74" s="19" t="s">
        <v>559</v>
      </c>
      <c r="E74" s="19">
        <v>6965</v>
      </c>
      <c r="F74" s="19" t="s">
        <v>504</v>
      </c>
      <c r="G74" s="19" t="s">
        <v>498</v>
      </c>
      <c r="H74" s="24" t="s">
        <v>499</v>
      </c>
      <c r="I74" s="51">
        <v>30</v>
      </c>
      <c r="J74" s="46"/>
      <c r="K74" s="19"/>
      <c r="L74" s="19">
        <v>15</v>
      </c>
      <c r="M74" s="15">
        <v>0</v>
      </c>
      <c r="N74" s="49" t="s">
        <v>51</v>
      </c>
      <c r="O74" s="14" t="s">
        <v>511</v>
      </c>
    </row>
    <row r="75" spans="1:15">
      <c r="A75" s="19" t="s">
        <v>143</v>
      </c>
      <c r="B75" s="19" t="s">
        <v>262</v>
      </c>
      <c r="C75" s="21">
        <v>337</v>
      </c>
      <c r="D75" s="25" t="s">
        <v>560</v>
      </c>
      <c r="E75" s="19">
        <v>11883</v>
      </c>
      <c r="F75" s="19" t="s">
        <v>504</v>
      </c>
      <c r="G75" s="19" t="s">
        <v>498</v>
      </c>
      <c r="H75" s="26" t="s">
        <v>499</v>
      </c>
      <c r="I75" s="51">
        <v>30</v>
      </c>
      <c r="J75" s="46"/>
      <c r="K75" s="19"/>
      <c r="L75" s="19">
        <v>15</v>
      </c>
      <c r="M75" s="15">
        <v>0</v>
      </c>
      <c r="N75" s="49" t="s">
        <v>51</v>
      </c>
      <c r="O75" s="14" t="s">
        <v>511</v>
      </c>
    </row>
    <row r="76" spans="1:15">
      <c r="A76" s="19" t="s">
        <v>143</v>
      </c>
      <c r="B76" s="19" t="s">
        <v>262</v>
      </c>
      <c r="C76" s="21">
        <v>337</v>
      </c>
      <c r="D76" s="19" t="s">
        <v>340</v>
      </c>
      <c r="E76" s="19">
        <v>14107</v>
      </c>
      <c r="F76" s="19" t="s">
        <v>500</v>
      </c>
      <c r="G76" s="19" t="s">
        <v>498</v>
      </c>
      <c r="H76" s="24" t="s">
        <v>499</v>
      </c>
      <c r="I76" s="51">
        <v>30</v>
      </c>
      <c r="J76" s="46"/>
      <c r="K76" s="19"/>
      <c r="L76" s="19">
        <v>15</v>
      </c>
      <c r="M76" s="15">
        <v>0</v>
      </c>
      <c r="N76" s="49" t="s">
        <v>51</v>
      </c>
      <c r="O76" s="14" t="s">
        <v>511</v>
      </c>
    </row>
    <row r="77" spans="1:15">
      <c r="A77" s="19" t="s">
        <v>143</v>
      </c>
      <c r="B77" s="19" t="s">
        <v>262</v>
      </c>
      <c r="C77" s="21">
        <v>337</v>
      </c>
      <c r="D77" s="25" t="s">
        <v>561</v>
      </c>
      <c r="E77" s="25">
        <v>14379</v>
      </c>
      <c r="F77" s="19" t="s">
        <v>504</v>
      </c>
      <c r="G77" s="19" t="s">
        <v>498</v>
      </c>
      <c r="H77" s="26" t="s">
        <v>499</v>
      </c>
      <c r="I77" s="51">
        <v>30</v>
      </c>
      <c r="J77" s="46"/>
      <c r="K77" s="19"/>
      <c r="L77" s="19">
        <v>15</v>
      </c>
      <c r="M77" s="15">
        <v>0</v>
      </c>
      <c r="N77" s="49" t="s">
        <v>51</v>
      </c>
      <c r="O77" s="14" t="s">
        <v>511</v>
      </c>
    </row>
    <row r="78" spans="1:14">
      <c r="A78" s="19" t="s">
        <v>143</v>
      </c>
      <c r="B78" s="34" t="s">
        <v>562</v>
      </c>
      <c r="C78" s="21">
        <v>511</v>
      </c>
      <c r="D78" s="19" t="s">
        <v>284</v>
      </c>
      <c r="E78" s="19">
        <v>5527</v>
      </c>
      <c r="F78" s="19" t="s">
        <v>8</v>
      </c>
      <c r="G78" s="19" t="s">
        <v>498</v>
      </c>
      <c r="H78" s="35" t="s">
        <v>499</v>
      </c>
      <c r="I78" s="51">
        <v>8</v>
      </c>
      <c r="J78" s="46"/>
      <c r="K78" s="19">
        <v>8</v>
      </c>
      <c r="L78" s="19"/>
      <c r="M78" s="15">
        <v>0</v>
      </c>
      <c r="N78" s="49" t="s">
        <v>51</v>
      </c>
    </row>
    <row r="79" spans="1:14">
      <c r="A79" s="19" t="s">
        <v>143</v>
      </c>
      <c r="B79" s="19" t="s">
        <v>562</v>
      </c>
      <c r="C79" s="19">
        <v>511</v>
      </c>
      <c r="D79" s="39" t="s">
        <v>563</v>
      </c>
      <c r="E79" s="39">
        <v>15034</v>
      </c>
      <c r="F79" s="39" t="s">
        <v>504</v>
      </c>
      <c r="G79" s="19" t="s">
        <v>498</v>
      </c>
      <c r="H79" s="40" t="s">
        <v>499</v>
      </c>
      <c r="I79" s="51">
        <v>5</v>
      </c>
      <c r="J79" s="46"/>
      <c r="K79" s="19"/>
      <c r="L79" s="19">
        <v>5</v>
      </c>
      <c r="M79" s="15">
        <v>0</v>
      </c>
      <c r="N79" s="49" t="s">
        <v>51</v>
      </c>
    </row>
    <row r="80" spans="1:14">
      <c r="A80" s="19" t="s">
        <v>143</v>
      </c>
      <c r="B80" s="19" t="s">
        <v>562</v>
      </c>
      <c r="C80" s="19">
        <v>511</v>
      </c>
      <c r="D80" s="19" t="s">
        <v>564</v>
      </c>
      <c r="E80" s="19">
        <v>7917</v>
      </c>
      <c r="F80" s="19" t="s">
        <v>504</v>
      </c>
      <c r="G80" s="19" t="s">
        <v>498</v>
      </c>
      <c r="H80" s="23" t="s">
        <v>499</v>
      </c>
      <c r="I80" s="51">
        <v>5</v>
      </c>
      <c r="J80" s="46"/>
      <c r="K80" s="19"/>
      <c r="L80" s="19">
        <v>5</v>
      </c>
      <c r="M80" s="15">
        <v>0</v>
      </c>
      <c r="N80" s="49" t="s">
        <v>51</v>
      </c>
    </row>
    <row r="81" spans="1:14">
      <c r="A81" s="19" t="s">
        <v>46</v>
      </c>
      <c r="B81" s="34" t="s">
        <v>142</v>
      </c>
      <c r="C81" s="21">
        <v>515</v>
      </c>
      <c r="D81" s="32" t="s">
        <v>145</v>
      </c>
      <c r="E81" s="19">
        <v>12623</v>
      </c>
      <c r="F81" s="19" t="s">
        <v>8</v>
      </c>
      <c r="G81" s="19" t="s">
        <v>498</v>
      </c>
      <c r="H81" s="33" t="s">
        <v>499</v>
      </c>
      <c r="I81" s="51">
        <v>15</v>
      </c>
      <c r="J81" s="46"/>
      <c r="K81" s="19">
        <v>15</v>
      </c>
      <c r="L81" s="19"/>
      <c r="M81" s="15">
        <v>0</v>
      </c>
      <c r="N81" s="49" t="s">
        <v>51</v>
      </c>
    </row>
    <row r="82" spans="1:14">
      <c r="A82" s="19" t="s">
        <v>46</v>
      </c>
      <c r="B82" s="19" t="s">
        <v>142</v>
      </c>
      <c r="C82" s="19">
        <v>515</v>
      </c>
      <c r="D82" s="32" t="s">
        <v>565</v>
      </c>
      <c r="E82" s="19">
        <v>12669</v>
      </c>
      <c r="F82" s="19" t="s">
        <v>504</v>
      </c>
      <c r="G82" s="19" t="s">
        <v>498</v>
      </c>
      <c r="H82" s="33" t="s">
        <v>499</v>
      </c>
      <c r="I82" s="51">
        <v>10</v>
      </c>
      <c r="J82" s="46"/>
      <c r="K82" s="19"/>
      <c r="L82" s="19">
        <v>10</v>
      </c>
      <c r="M82" s="15">
        <v>0</v>
      </c>
      <c r="N82" s="49" t="s">
        <v>51</v>
      </c>
    </row>
    <row r="83" spans="1:14">
      <c r="A83" s="19" t="s">
        <v>143</v>
      </c>
      <c r="B83" s="34" t="s">
        <v>566</v>
      </c>
      <c r="C83" s="21">
        <v>598</v>
      </c>
      <c r="D83" s="19" t="s">
        <v>250</v>
      </c>
      <c r="E83" s="19">
        <v>11178</v>
      </c>
      <c r="F83" s="19" t="s">
        <v>8</v>
      </c>
      <c r="G83" s="19" t="s">
        <v>498</v>
      </c>
      <c r="H83" s="35" t="s">
        <v>499</v>
      </c>
      <c r="I83" s="51">
        <v>15</v>
      </c>
      <c r="J83" s="46"/>
      <c r="K83" s="19">
        <v>15</v>
      </c>
      <c r="L83" s="19"/>
      <c r="M83" s="15">
        <v>0</v>
      </c>
      <c r="N83" s="49" t="s">
        <v>51</v>
      </c>
    </row>
    <row r="84" spans="1:14">
      <c r="A84" s="19" t="s">
        <v>143</v>
      </c>
      <c r="B84" s="19" t="s">
        <v>566</v>
      </c>
      <c r="C84" s="21">
        <v>598</v>
      </c>
      <c r="D84" s="19" t="s">
        <v>567</v>
      </c>
      <c r="E84" s="19">
        <v>6662</v>
      </c>
      <c r="F84" s="32" t="s">
        <v>504</v>
      </c>
      <c r="G84" s="19" t="s">
        <v>498</v>
      </c>
      <c r="H84" s="33" t="s">
        <v>505</v>
      </c>
      <c r="I84" s="51">
        <v>10</v>
      </c>
      <c r="J84" s="46"/>
      <c r="K84" s="19"/>
      <c r="L84" s="19">
        <v>10</v>
      </c>
      <c r="M84" s="15">
        <v>0</v>
      </c>
      <c r="N84" s="49" t="s">
        <v>51</v>
      </c>
    </row>
    <row r="85" spans="1:14">
      <c r="A85" s="19" t="s">
        <v>143</v>
      </c>
      <c r="B85" s="19" t="s">
        <v>566</v>
      </c>
      <c r="C85" s="21">
        <v>598</v>
      </c>
      <c r="D85" s="32" t="s">
        <v>568</v>
      </c>
      <c r="E85" s="19">
        <v>12845</v>
      </c>
      <c r="F85" s="19" t="s">
        <v>504</v>
      </c>
      <c r="G85" s="19" t="s">
        <v>498</v>
      </c>
      <c r="H85" s="33" t="s">
        <v>499</v>
      </c>
      <c r="I85" s="51">
        <v>10</v>
      </c>
      <c r="J85" s="46"/>
      <c r="K85" s="19"/>
      <c r="L85" s="19">
        <v>10</v>
      </c>
      <c r="M85" s="15">
        <v>0</v>
      </c>
      <c r="N85" s="49" t="s">
        <v>51</v>
      </c>
    </row>
    <row r="86" spans="1:14">
      <c r="A86" s="19" t="s">
        <v>143</v>
      </c>
      <c r="B86" s="20" t="s">
        <v>569</v>
      </c>
      <c r="C86" s="19">
        <v>723</v>
      </c>
      <c r="D86" s="32" t="s">
        <v>215</v>
      </c>
      <c r="E86" s="19">
        <v>8386</v>
      </c>
      <c r="F86" s="19" t="s">
        <v>8</v>
      </c>
      <c r="G86" s="19" t="s">
        <v>498</v>
      </c>
      <c r="H86" s="33" t="s">
        <v>499</v>
      </c>
      <c r="I86" s="51">
        <v>8</v>
      </c>
      <c r="J86" s="46"/>
      <c r="K86" s="19"/>
      <c r="L86" s="19"/>
      <c r="M86" s="15"/>
      <c r="N86" s="49" t="s">
        <v>63</v>
      </c>
    </row>
    <row r="87" spans="1:14">
      <c r="A87" s="19" t="s">
        <v>143</v>
      </c>
      <c r="B87" s="20" t="s">
        <v>569</v>
      </c>
      <c r="C87" s="19">
        <v>723</v>
      </c>
      <c r="D87" s="32" t="s">
        <v>216</v>
      </c>
      <c r="E87" s="19">
        <v>13020</v>
      </c>
      <c r="F87" s="19" t="s">
        <v>504</v>
      </c>
      <c r="G87" s="19" t="s">
        <v>498</v>
      </c>
      <c r="H87" s="33" t="s">
        <v>499</v>
      </c>
      <c r="I87" s="51">
        <v>10</v>
      </c>
      <c r="J87" s="46">
        <v>10</v>
      </c>
      <c r="K87" s="19"/>
      <c r="L87" s="19"/>
      <c r="M87" s="15">
        <v>0</v>
      </c>
      <c r="N87" s="49" t="s">
        <v>63</v>
      </c>
    </row>
    <row r="88" spans="1:14">
      <c r="A88" s="19" t="s">
        <v>143</v>
      </c>
      <c r="B88" s="19" t="s">
        <v>569</v>
      </c>
      <c r="C88" s="19">
        <v>723</v>
      </c>
      <c r="D88" s="27" t="s">
        <v>570</v>
      </c>
      <c r="E88" s="27">
        <v>14992</v>
      </c>
      <c r="F88" s="27" t="s">
        <v>504</v>
      </c>
      <c r="G88" s="19" t="s">
        <v>498</v>
      </c>
      <c r="H88" s="28" t="s">
        <v>499</v>
      </c>
      <c r="I88" s="51">
        <v>5</v>
      </c>
      <c r="J88" s="46"/>
      <c r="K88" s="19"/>
      <c r="L88" s="19">
        <v>5</v>
      </c>
      <c r="M88" s="15">
        <v>0</v>
      </c>
      <c r="N88" s="49" t="s">
        <v>63</v>
      </c>
    </row>
    <row r="89" spans="1:14">
      <c r="A89" s="19" t="s">
        <v>143</v>
      </c>
      <c r="B89" s="20" t="s">
        <v>165</v>
      </c>
      <c r="C89" s="21">
        <v>724</v>
      </c>
      <c r="D89" s="19" t="s">
        <v>167</v>
      </c>
      <c r="E89" s="19">
        <v>10930</v>
      </c>
      <c r="F89" s="19" t="s">
        <v>8</v>
      </c>
      <c r="G89" s="19" t="s">
        <v>498</v>
      </c>
      <c r="H89" s="24" t="s">
        <v>499</v>
      </c>
      <c r="I89" s="51">
        <v>8</v>
      </c>
      <c r="J89" s="46"/>
      <c r="K89" s="19">
        <v>8</v>
      </c>
      <c r="L89" s="19"/>
      <c r="M89" s="15">
        <v>0</v>
      </c>
      <c r="N89" s="49" t="s">
        <v>51</v>
      </c>
    </row>
    <row r="90" spans="1:14">
      <c r="A90" s="19" t="s">
        <v>143</v>
      </c>
      <c r="B90" s="19" t="s">
        <v>165</v>
      </c>
      <c r="C90" s="21">
        <v>724</v>
      </c>
      <c r="D90" s="32" t="s">
        <v>571</v>
      </c>
      <c r="E90" s="19">
        <v>12936</v>
      </c>
      <c r="F90" s="19" t="s">
        <v>504</v>
      </c>
      <c r="G90" s="19" t="s">
        <v>498</v>
      </c>
      <c r="H90" s="33" t="s">
        <v>499</v>
      </c>
      <c r="I90" s="51">
        <v>5</v>
      </c>
      <c r="J90" s="46"/>
      <c r="K90" s="19"/>
      <c r="L90" s="19">
        <v>5</v>
      </c>
      <c r="M90" s="15">
        <v>0</v>
      </c>
      <c r="N90" s="49" t="s">
        <v>51</v>
      </c>
    </row>
    <row r="91" spans="1:14">
      <c r="A91" s="19" t="s">
        <v>143</v>
      </c>
      <c r="B91" s="19" t="s">
        <v>165</v>
      </c>
      <c r="C91" s="21">
        <v>724</v>
      </c>
      <c r="D91" s="25" t="s">
        <v>572</v>
      </c>
      <c r="E91" s="25">
        <v>14444</v>
      </c>
      <c r="F91" s="19" t="s">
        <v>504</v>
      </c>
      <c r="G91" s="19" t="s">
        <v>498</v>
      </c>
      <c r="H91" s="26" t="s">
        <v>499</v>
      </c>
      <c r="I91" s="51">
        <v>5</v>
      </c>
      <c r="J91" s="46"/>
      <c r="K91" s="19"/>
      <c r="L91" s="19">
        <v>5</v>
      </c>
      <c r="M91" s="15">
        <v>0</v>
      </c>
      <c r="N91" s="49" t="s">
        <v>51</v>
      </c>
    </row>
    <row r="92" spans="1:14">
      <c r="A92" s="19" t="s">
        <v>143</v>
      </c>
      <c r="B92" s="19" t="s">
        <v>165</v>
      </c>
      <c r="C92" s="21">
        <v>724</v>
      </c>
      <c r="D92" s="19" t="s">
        <v>573</v>
      </c>
      <c r="E92" s="19">
        <v>15606</v>
      </c>
      <c r="F92" s="19" t="s">
        <v>504</v>
      </c>
      <c r="G92" s="39" t="s">
        <v>515</v>
      </c>
      <c r="H92" s="24" t="s">
        <v>499</v>
      </c>
      <c r="I92" s="51">
        <v>5</v>
      </c>
      <c r="J92" s="46"/>
      <c r="K92" s="39"/>
      <c r="L92" s="39">
        <v>5</v>
      </c>
      <c r="M92" s="15">
        <v>0</v>
      </c>
      <c r="N92" s="49" t="s">
        <v>51</v>
      </c>
    </row>
    <row r="93" spans="1:14">
      <c r="A93" s="19" t="s">
        <v>143</v>
      </c>
      <c r="B93" s="20" t="s">
        <v>251</v>
      </c>
      <c r="C93" s="19">
        <v>747</v>
      </c>
      <c r="D93" s="19" t="s">
        <v>253</v>
      </c>
      <c r="E93" s="19">
        <v>10907</v>
      </c>
      <c r="F93" s="19" t="s">
        <v>8</v>
      </c>
      <c r="G93" s="19" t="s">
        <v>498</v>
      </c>
      <c r="H93" s="24" t="s">
        <v>499</v>
      </c>
      <c r="I93" s="56">
        <v>10</v>
      </c>
      <c r="J93" s="46"/>
      <c r="K93" s="19">
        <v>10</v>
      </c>
      <c r="L93" s="19"/>
      <c r="M93" s="15">
        <v>0</v>
      </c>
      <c r="N93" s="49" t="s">
        <v>30</v>
      </c>
    </row>
    <row r="94" spans="1:14">
      <c r="A94" s="19" t="s">
        <v>143</v>
      </c>
      <c r="B94" s="19" t="s">
        <v>251</v>
      </c>
      <c r="C94" s="19">
        <v>747</v>
      </c>
      <c r="D94" s="19" t="s">
        <v>407</v>
      </c>
      <c r="E94" s="19">
        <v>11964</v>
      </c>
      <c r="F94" s="19" t="s">
        <v>504</v>
      </c>
      <c r="G94" s="19" t="s">
        <v>498</v>
      </c>
      <c r="H94" s="24" t="s">
        <v>499</v>
      </c>
      <c r="I94" s="56">
        <v>5</v>
      </c>
      <c r="J94" s="46"/>
      <c r="K94" s="19"/>
      <c r="L94" s="19">
        <v>5</v>
      </c>
      <c r="M94" s="15">
        <v>0</v>
      </c>
      <c r="N94" s="49" t="s">
        <v>30</v>
      </c>
    </row>
    <row r="95" spans="1:14">
      <c r="A95" s="19" t="s">
        <v>46</v>
      </c>
      <c r="B95" s="34" t="s">
        <v>574</v>
      </c>
      <c r="C95" s="21">
        <v>712</v>
      </c>
      <c r="D95" s="19" t="s">
        <v>121</v>
      </c>
      <c r="E95" s="19">
        <v>4089</v>
      </c>
      <c r="F95" s="19" t="s">
        <v>8</v>
      </c>
      <c r="G95" s="19" t="s">
        <v>498</v>
      </c>
      <c r="H95" s="35" t="s">
        <v>499</v>
      </c>
      <c r="I95" s="51">
        <v>8</v>
      </c>
      <c r="J95" s="46"/>
      <c r="K95" s="19">
        <v>8</v>
      </c>
      <c r="L95" s="19"/>
      <c r="M95" s="15">
        <v>0</v>
      </c>
      <c r="N95" s="49" t="s">
        <v>51</v>
      </c>
    </row>
    <row r="96" spans="1:14">
      <c r="A96" s="19" t="s">
        <v>46</v>
      </c>
      <c r="B96" s="19" t="s">
        <v>574</v>
      </c>
      <c r="C96" s="21">
        <v>712</v>
      </c>
      <c r="D96" s="39" t="s">
        <v>575</v>
      </c>
      <c r="E96" s="39">
        <v>15067</v>
      </c>
      <c r="F96" s="19" t="s">
        <v>504</v>
      </c>
      <c r="G96" s="19" t="s">
        <v>519</v>
      </c>
      <c r="H96" s="40" t="s">
        <v>499</v>
      </c>
      <c r="I96" s="51">
        <v>5</v>
      </c>
      <c r="J96" s="46"/>
      <c r="K96" s="19"/>
      <c r="L96" s="19">
        <v>5</v>
      </c>
      <c r="M96" s="15">
        <v>0</v>
      </c>
      <c r="N96" s="49" t="s">
        <v>51</v>
      </c>
    </row>
    <row r="97" spans="1:14">
      <c r="A97" s="19" t="s">
        <v>46</v>
      </c>
      <c r="B97" s="19" t="s">
        <v>574</v>
      </c>
      <c r="C97" s="21">
        <v>712</v>
      </c>
      <c r="D97" s="19" t="s">
        <v>576</v>
      </c>
      <c r="E97" s="19">
        <v>8972</v>
      </c>
      <c r="F97" s="19" t="s">
        <v>504</v>
      </c>
      <c r="G97" s="19" t="s">
        <v>498</v>
      </c>
      <c r="H97" s="35" t="s">
        <v>499</v>
      </c>
      <c r="I97" s="51">
        <v>5</v>
      </c>
      <c r="J97" s="46"/>
      <c r="K97" s="19"/>
      <c r="L97" s="19">
        <v>5</v>
      </c>
      <c r="M97" s="15">
        <v>0</v>
      </c>
      <c r="N97" s="49" t="s">
        <v>51</v>
      </c>
    </row>
    <row r="98" spans="1:14">
      <c r="A98" s="19" t="s">
        <v>46</v>
      </c>
      <c r="B98" s="19" t="s">
        <v>574</v>
      </c>
      <c r="C98" s="19">
        <v>712</v>
      </c>
      <c r="D98" s="19" t="s">
        <v>577</v>
      </c>
      <c r="E98" s="19">
        <v>11382</v>
      </c>
      <c r="F98" s="19" t="s">
        <v>504</v>
      </c>
      <c r="G98" s="19" t="s">
        <v>498</v>
      </c>
      <c r="H98" s="24" t="s">
        <v>499</v>
      </c>
      <c r="I98" s="51">
        <v>5</v>
      </c>
      <c r="J98" s="46"/>
      <c r="K98" s="19"/>
      <c r="L98" s="19">
        <v>5</v>
      </c>
      <c r="M98" s="15">
        <v>0</v>
      </c>
      <c r="N98" s="49" t="s">
        <v>51</v>
      </c>
    </row>
    <row r="99" spans="1:14">
      <c r="A99" s="19" t="s">
        <v>46</v>
      </c>
      <c r="B99" s="20" t="s">
        <v>578</v>
      </c>
      <c r="C99" s="21">
        <v>733</v>
      </c>
      <c r="D99" s="19" t="s">
        <v>246</v>
      </c>
      <c r="E99" s="19">
        <v>4435</v>
      </c>
      <c r="F99" s="19" t="s">
        <v>8</v>
      </c>
      <c r="G99" s="19" t="s">
        <v>498</v>
      </c>
      <c r="H99" s="35" t="s">
        <v>505</v>
      </c>
      <c r="I99" s="51">
        <v>15</v>
      </c>
      <c r="J99" s="46"/>
      <c r="K99" s="19">
        <v>15</v>
      </c>
      <c r="L99" s="19"/>
      <c r="M99" s="15">
        <v>0</v>
      </c>
      <c r="N99" s="49" t="s">
        <v>51</v>
      </c>
    </row>
    <row r="100" spans="1:14">
      <c r="A100" s="19" t="s">
        <v>46</v>
      </c>
      <c r="B100" s="19" t="s">
        <v>578</v>
      </c>
      <c r="C100" s="21">
        <v>733</v>
      </c>
      <c r="D100" s="32" t="s">
        <v>579</v>
      </c>
      <c r="E100" s="19">
        <v>13164</v>
      </c>
      <c r="F100" s="19" t="s">
        <v>504</v>
      </c>
      <c r="G100" s="19" t="s">
        <v>498</v>
      </c>
      <c r="H100" s="33" t="s">
        <v>499</v>
      </c>
      <c r="I100" s="51">
        <v>10</v>
      </c>
      <c r="J100" s="46"/>
      <c r="K100" s="19"/>
      <c r="L100" s="19">
        <v>10</v>
      </c>
      <c r="M100" s="15">
        <v>0</v>
      </c>
      <c r="N100" s="49" t="s">
        <v>51</v>
      </c>
    </row>
    <row r="101" spans="1:14">
      <c r="A101" s="19" t="s">
        <v>46</v>
      </c>
      <c r="B101" s="19" t="s">
        <v>578</v>
      </c>
      <c r="C101" s="21">
        <v>733</v>
      </c>
      <c r="D101" s="19" t="s">
        <v>580</v>
      </c>
      <c r="E101" s="19">
        <v>11004</v>
      </c>
      <c r="F101" s="19" t="s">
        <v>504</v>
      </c>
      <c r="G101" s="19" t="s">
        <v>498</v>
      </c>
      <c r="H101" s="29" t="s">
        <v>499</v>
      </c>
      <c r="I101" s="51">
        <v>10</v>
      </c>
      <c r="J101" s="46"/>
      <c r="K101" s="19"/>
      <c r="L101" s="19">
        <v>10</v>
      </c>
      <c r="M101" s="15">
        <v>0</v>
      </c>
      <c r="N101" s="49" t="s">
        <v>51</v>
      </c>
    </row>
    <row r="102" spans="1:14">
      <c r="A102" s="19" t="s">
        <v>46</v>
      </c>
      <c r="B102" s="20" t="s">
        <v>581</v>
      </c>
      <c r="C102" s="21">
        <v>103639</v>
      </c>
      <c r="D102" s="19" t="s">
        <v>62</v>
      </c>
      <c r="E102" s="19">
        <v>5347</v>
      </c>
      <c r="F102" s="19" t="s">
        <v>8</v>
      </c>
      <c r="G102" s="19" t="s">
        <v>498</v>
      </c>
      <c r="H102" s="35" t="s">
        <v>499</v>
      </c>
      <c r="I102" s="51">
        <v>8</v>
      </c>
      <c r="J102" s="46"/>
      <c r="K102" s="19">
        <v>8</v>
      </c>
      <c r="L102" s="19"/>
      <c r="M102" s="15">
        <v>0</v>
      </c>
      <c r="N102" s="49" t="s">
        <v>63</v>
      </c>
    </row>
    <row r="103" spans="1:14">
      <c r="A103" s="19" t="s">
        <v>46</v>
      </c>
      <c r="B103" s="19" t="s">
        <v>581</v>
      </c>
      <c r="C103" s="21">
        <v>103639</v>
      </c>
      <c r="D103" s="19" t="s">
        <v>236</v>
      </c>
      <c r="E103" s="19">
        <v>12164</v>
      </c>
      <c r="F103" s="19" t="s">
        <v>504</v>
      </c>
      <c r="G103" s="19" t="s">
        <v>498</v>
      </c>
      <c r="H103" s="24" t="s">
        <v>499</v>
      </c>
      <c r="I103" s="51">
        <v>10</v>
      </c>
      <c r="J103" s="46">
        <v>10</v>
      </c>
      <c r="K103" s="19"/>
      <c r="L103" s="19"/>
      <c r="M103" s="15">
        <v>0</v>
      </c>
      <c r="N103" s="49" t="s">
        <v>63</v>
      </c>
    </row>
    <row r="104" spans="1:14">
      <c r="A104" s="19" t="s">
        <v>46</v>
      </c>
      <c r="B104" s="30" t="s">
        <v>45</v>
      </c>
      <c r="C104" s="21">
        <v>104430</v>
      </c>
      <c r="D104" s="19" t="s">
        <v>50</v>
      </c>
      <c r="E104" s="19">
        <v>13293</v>
      </c>
      <c r="F104" s="19" t="s">
        <v>8</v>
      </c>
      <c r="G104" s="19" t="s">
        <v>498</v>
      </c>
      <c r="H104" s="24" t="s">
        <v>505</v>
      </c>
      <c r="I104" s="51">
        <v>15</v>
      </c>
      <c r="J104" s="46"/>
      <c r="K104" s="19">
        <v>15</v>
      </c>
      <c r="L104" s="19"/>
      <c r="M104" s="15">
        <v>0</v>
      </c>
      <c r="N104" s="49" t="s">
        <v>51</v>
      </c>
    </row>
    <row r="105" spans="1:14">
      <c r="A105" s="19" t="s">
        <v>46</v>
      </c>
      <c r="B105" s="31" t="s">
        <v>45</v>
      </c>
      <c r="C105" s="21">
        <v>104430</v>
      </c>
      <c r="D105" s="39" t="s">
        <v>582</v>
      </c>
      <c r="E105" s="39">
        <v>15448</v>
      </c>
      <c r="F105" s="19" t="s">
        <v>504</v>
      </c>
      <c r="G105" s="19" t="s">
        <v>515</v>
      </c>
      <c r="H105" s="40" t="s">
        <v>499</v>
      </c>
      <c r="I105" s="51">
        <v>10</v>
      </c>
      <c r="J105" s="46"/>
      <c r="K105" s="19"/>
      <c r="L105" s="19">
        <v>10</v>
      </c>
      <c r="M105" s="15">
        <v>0</v>
      </c>
      <c r="N105" s="49" t="s">
        <v>51</v>
      </c>
    </row>
    <row r="106" spans="1:14">
      <c r="A106" s="19" t="s">
        <v>46</v>
      </c>
      <c r="B106" s="20" t="s">
        <v>67</v>
      </c>
      <c r="C106" s="19">
        <v>118074</v>
      </c>
      <c r="D106" s="27" t="s">
        <v>70</v>
      </c>
      <c r="E106" s="27">
        <v>11109</v>
      </c>
      <c r="F106" s="19" t="s">
        <v>8</v>
      </c>
      <c r="G106" s="19" t="s">
        <v>498</v>
      </c>
      <c r="H106" s="35" t="s">
        <v>499</v>
      </c>
      <c r="I106" s="51">
        <v>20</v>
      </c>
      <c r="J106" s="46"/>
      <c r="K106" s="19">
        <v>20</v>
      </c>
      <c r="L106" s="19"/>
      <c r="M106" s="15">
        <v>0</v>
      </c>
      <c r="N106" s="49" t="s">
        <v>51</v>
      </c>
    </row>
    <row r="107" spans="1:14">
      <c r="A107" s="19" t="s">
        <v>46</v>
      </c>
      <c r="B107" s="19" t="s">
        <v>67</v>
      </c>
      <c r="C107" s="19">
        <v>118074</v>
      </c>
      <c r="D107" s="32" t="s">
        <v>583</v>
      </c>
      <c r="E107" s="19">
        <v>13144</v>
      </c>
      <c r="F107" s="19" t="s">
        <v>504</v>
      </c>
      <c r="G107" s="19" t="s">
        <v>498</v>
      </c>
      <c r="H107" s="33" t="s">
        <v>499</v>
      </c>
      <c r="I107" s="51">
        <v>15</v>
      </c>
      <c r="J107" s="46"/>
      <c r="K107" s="19"/>
      <c r="L107" s="19">
        <v>15</v>
      </c>
      <c r="M107" s="15">
        <v>0</v>
      </c>
      <c r="N107" s="49" t="s">
        <v>51</v>
      </c>
    </row>
    <row r="108" ht="36" spans="1:14">
      <c r="A108" s="19" t="s">
        <v>65</v>
      </c>
      <c r="B108" s="34" t="s">
        <v>64</v>
      </c>
      <c r="C108" s="21">
        <v>341</v>
      </c>
      <c r="D108" s="19" t="s">
        <v>66</v>
      </c>
      <c r="E108" s="19">
        <v>4450</v>
      </c>
      <c r="F108" s="19" t="s">
        <v>8</v>
      </c>
      <c r="G108" s="19" t="s">
        <v>498</v>
      </c>
      <c r="H108" s="24" t="s">
        <v>499</v>
      </c>
      <c r="I108" s="56">
        <v>0</v>
      </c>
      <c r="J108" s="46"/>
      <c r="K108" s="19">
        <v>0</v>
      </c>
      <c r="L108" s="19"/>
      <c r="M108" s="15" t="s">
        <v>56</v>
      </c>
      <c r="N108" s="49" t="s">
        <v>30</v>
      </c>
    </row>
    <row r="109" ht="36" spans="1:14">
      <c r="A109" s="19" t="s">
        <v>65</v>
      </c>
      <c r="B109" s="19" t="s">
        <v>64</v>
      </c>
      <c r="C109" s="21">
        <v>341</v>
      </c>
      <c r="D109" s="19" t="s">
        <v>584</v>
      </c>
      <c r="E109" s="19">
        <v>11372</v>
      </c>
      <c r="F109" s="19" t="s">
        <v>504</v>
      </c>
      <c r="G109" s="19" t="s">
        <v>498</v>
      </c>
      <c r="H109" s="24" t="s">
        <v>499</v>
      </c>
      <c r="I109" s="56">
        <v>0</v>
      </c>
      <c r="J109" s="46"/>
      <c r="K109" s="19"/>
      <c r="L109" s="19">
        <v>0</v>
      </c>
      <c r="M109" s="15" t="s">
        <v>56</v>
      </c>
      <c r="N109" s="49" t="s">
        <v>30</v>
      </c>
    </row>
    <row r="110" ht="36" spans="1:14">
      <c r="A110" s="19" t="s">
        <v>65</v>
      </c>
      <c r="B110" s="19" t="s">
        <v>64</v>
      </c>
      <c r="C110" s="21">
        <v>341</v>
      </c>
      <c r="D110" s="19" t="s">
        <v>585</v>
      </c>
      <c r="E110" s="19">
        <v>14064</v>
      </c>
      <c r="F110" s="19" t="s">
        <v>504</v>
      </c>
      <c r="G110" s="19" t="s">
        <v>498</v>
      </c>
      <c r="H110" s="24" t="s">
        <v>499</v>
      </c>
      <c r="I110" s="56">
        <v>0</v>
      </c>
      <c r="J110" s="46"/>
      <c r="K110" s="19"/>
      <c r="L110" s="19">
        <v>0</v>
      </c>
      <c r="M110" s="15" t="s">
        <v>56</v>
      </c>
      <c r="N110" s="49" t="s">
        <v>30</v>
      </c>
    </row>
    <row r="111" ht="36" spans="1:14">
      <c r="A111" s="19" t="s">
        <v>65</v>
      </c>
      <c r="B111" s="19" t="s">
        <v>64</v>
      </c>
      <c r="C111" s="21">
        <v>341</v>
      </c>
      <c r="D111" s="27" t="s">
        <v>586</v>
      </c>
      <c r="E111" s="19">
        <v>14248</v>
      </c>
      <c r="F111" s="27" t="s">
        <v>504</v>
      </c>
      <c r="G111" s="19" t="s">
        <v>498</v>
      </c>
      <c r="H111" s="24" t="s">
        <v>499</v>
      </c>
      <c r="I111" s="56">
        <v>0</v>
      </c>
      <c r="J111" s="46"/>
      <c r="K111" s="19"/>
      <c r="L111" s="19">
        <v>0</v>
      </c>
      <c r="M111" s="15" t="s">
        <v>56</v>
      </c>
      <c r="N111" s="49" t="s">
        <v>30</v>
      </c>
    </row>
    <row r="112" spans="1:14">
      <c r="A112" s="19" t="s">
        <v>65</v>
      </c>
      <c r="B112" s="20" t="s">
        <v>587</v>
      </c>
      <c r="C112" s="21">
        <v>549</v>
      </c>
      <c r="D112" s="19" t="s">
        <v>191</v>
      </c>
      <c r="E112" s="19">
        <v>6731</v>
      </c>
      <c r="F112" s="19" t="s">
        <v>8</v>
      </c>
      <c r="G112" s="19" t="s">
        <v>498</v>
      </c>
      <c r="H112" s="24" t="s">
        <v>499</v>
      </c>
      <c r="I112" s="51">
        <v>10</v>
      </c>
      <c r="J112" s="46"/>
      <c r="K112" s="19">
        <v>10</v>
      </c>
      <c r="L112" s="19"/>
      <c r="M112" s="15">
        <v>0</v>
      </c>
      <c r="N112" s="49" t="s">
        <v>30</v>
      </c>
    </row>
    <row r="113" spans="1:14">
      <c r="A113" s="19" t="s">
        <v>65</v>
      </c>
      <c r="B113" s="19" t="s">
        <v>587</v>
      </c>
      <c r="C113" s="21">
        <v>549</v>
      </c>
      <c r="D113" s="19" t="s">
        <v>588</v>
      </c>
      <c r="E113" s="19">
        <v>7687</v>
      </c>
      <c r="F113" s="19" t="s">
        <v>504</v>
      </c>
      <c r="G113" s="19" t="s">
        <v>498</v>
      </c>
      <c r="H113" s="24" t="s">
        <v>499</v>
      </c>
      <c r="I113" s="56">
        <v>5</v>
      </c>
      <c r="J113" s="46"/>
      <c r="K113" s="19"/>
      <c r="L113" s="19">
        <v>5</v>
      </c>
      <c r="M113" s="15">
        <v>0</v>
      </c>
      <c r="N113" s="49" t="s">
        <v>30</v>
      </c>
    </row>
    <row r="114" spans="1:14">
      <c r="A114" s="19" t="s">
        <v>65</v>
      </c>
      <c r="B114" s="30" t="s">
        <v>589</v>
      </c>
      <c r="C114" s="21">
        <v>591</v>
      </c>
      <c r="D114" s="19" t="s">
        <v>112</v>
      </c>
      <c r="E114" s="19">
        <v>5764</v>
      </c>
      <c r="F114" s="19" t="s">
        <v>8</v>
      </c>
      <c r="G114" s="19" t="s">
        <v>498</v>
      </c>
      <c r="H114" s="35" t="s">
        <v>499</v>
      </c>
      <c r="I114" s="51">
        <v>10</v>
      </c>
      <c r="J114" s="46"/>
      <c r="K114" s="19">
        <v>10</v>
      </c>
      <c r="L114" s="19"/>
      <c r="M114" s="15">
        <v>0</v>
      </c>
      <c r="N114" s="49" t="s">
        <v>30</v>
      </c>
    </row>
    <row r="115" spans="1:14">
      <c r="A115" s="19" t="s">
        <v>65</v>
      </c>
      <c r="B115" s="20" t="s">
        <v>590</v>
      </c>
      <c r="C115" s="21">
        <v>594</v>
      </c>
      <c r="D115" s="19" t="s">
        <v>591</v>
      </c>
      <c r="E115" s="19">
        <v>6148</v>
      </c>
      <c r="F115" s="19" t="s">
        <v>8</v>
      </c>
      <c r="G115" s="19" t="s">
        <v>498</v>
      </c>
      <c r="H115" s="24" t="s">
        <v>499</v>
      </c>
      <c r="I115" s="51">
        <v>10</v>
      </c>
      <c r="J115" s="46"/>
      <c r="K115" s="19">
        <v>10</v>
      </c>
      <c r="L115" s="19"/>
      <c r="M115" s="15">
        <v>0</v>
      </c>
      <c r="N115" s="49" t="s">
        <v>30</v>
      </c>
    </row>
    <row r="116" spans="1:14">
      <c r="A116" s="19" t="s">
        <v>65</v>
      </c>
      <c r="B116" s="19" t="s">
        <v>590</v>
      </c>
      <c r="C116" s="21">
        <v>594</v>
      </c>
      <c r="D116" s="19" t="s">
        <v>592</v>
      </c>
      <c r="E116" s="19">
        <v>6232</v>
      </c>
      <c r="F116" s="19" t="s">
        <v>504</v>
      </c>
      <c r="G116" s="19" t="s">
        <v>498</v>
      </c>
      <c r="H116" s="24" t="s">
        <v>499</v>
      </c>
      <c r="I116" s="56">
        <v>5</v>
      </c>
      <c r="J116" s="46"/>
      <c r="K116" s="19"/>
      <c r="L116" s="19">
        <v>5</v>
      </c>
      <c r="M116" s="15">
        <v>0</v>
      </c>
      <c r="N116" s="49" t="s">
        <v>30</v>
      </c>
    </row>
    <row r="117" spans="1:14">
      <c r="A117" s="19" t="s">
        <v>65</v>
      </c>
      <c r="B117" s="34" t="s">
        <v>593</v>
      </c>
      <c r="C117" s="21">
        <v>716</v>
      </c>
      <c r="D117" s="19" t="s">
        <v>239</v>
      </c>
      <c r="E117" s="19">
        <v>6473</v>
      </c>
      <c r="F117" s="19" t="s">
        <v>8</v>
      </c>
      <c r="G117" s="19" t="s">
        <v>498</v>
      </c>
      <c r="H117" s="24" t="s">
        <v>499</v>
      </c>
      <c r="I117" s="51">
        <v>10</v>
      </c>
      <c r="J117" s="46"/>
      <c r="K117" s="19">
        <v>10</v>
      </c>
      <c r="L117" s="19"/>
      <c r="M117" s="15">
        <v>0</v>
      </c>
      <c r="N117" s="49" t="s">
        <v>30</v>
      </c>
    </row>
    <row r="118" spans="1:14">
      <c r="A118" s="19" t="s">
        <v>65</v>
      </c>
      <c r="B118" s="19" t="s">
        <v>593</v>
      </c>
      <c r="C118" s="21">
        <v>716</v>
      </c>
      <c r="D118" s="19" t="s">
        <v>594</v>
      </c>
      <c r="E118" s="19">
        <v>14338</v>
      </c>
      <c r="F118" s="19" t="s">
        <v>504</v>
      </c>
      <c r="G118" s="19" t="s">
        <v>498</v>
      </c>
      <c r="H118" s="24" t="s">
        <v>499</v>
      </c>
      <c r="I118" s="56">
        <v>5</v>
      </c>
      <c r="J118" s="46"/>
      <c r="K118" s="19"/>
      <c r="L118" s="19">
        <v>5</v>
      </c>
      <c r="M118" s="15">
        <v>0</v>
      </c>
      <c r="N118" s="49" t="s">
        <v>30</v>
      </c>
    </row>
    <row r="119" spans="1:14">
      <c r="A119" s="19" t="s">
        <v>65</v>
      </c>
      <c r="B119" s="19" t="s">
        <v>593</v>
      </c>
      <c r="C119" s="21">
        <v>716</v>
      </c>
      <c r="D119" s="39" t="s">
        <v>595</v>
      </c>
      <c r="E119" s="39">
        <v>15224</v>
      </c>
      <c r="F119" s="19" t="s">
        <v>504</v>
      </c>
      <c r="G119" s="19" t="s">
        <v>498</v>
      </c>
      <c r="H119" s="40" t="s">
        <v>499</v>
      </c>
      <c r="I119" s="56">
        <v>5</v>
      </c>
      <c r="J119" s="46"/>
      <c r="K119" s="19"/>
      <c r="L119" s="19">
        <v>5</v>
      </c>
      <c r="M119" s="15">
        <v>0</v>
      </c>
      <c r="N119" s="49" t="s">
        <v>30</v>
      </c>
    </row>
    <row r="120" spans="1:14">
      <c r="A120" s="19" t="s">
        <v>65</v>
      </c>
      <c r="B120" s="36" t="s">
        <v>596</v>
      </c>
      <c r="C120" s="21">
        <v>717</v>
      </c>
      <c r="D120" s="19" t="s">
        <v>92</v>
      </c>
      <c r="E120" s="19">
        <v>6752</v>
      </c>
      <c r="F120" s="19" t="s">
        <v>8</v>
      </c>
      <c r="G120" s="19" t="s">
        <v>498</v>
      </c>
      <c r="H120" s="24" t="s">
        <v>499</v>
      </c>
      <c r="I120" s="51">
        <v>10</v>
      </c>
      <c r="J120" s="46"/>
      <c r="K120" s="19">
        <v>10</v>
      </c>
      <c r="L120" s="19"/>
      <c r="M120" s="15">
        <v>0</v>
      </c>
      <c r="N120" s="49" t="s">
        <v>30</v>
      </c>
    </row>
    <row r="121" spans="1:14">
      <c r="A121" s="19" t="s">
        <v>65</v>
      </c>
      <c r="B121" s="31" t="s">
        <v>596</v>
      </c>
      <c r="C121" s="21">
        <v>717</v>
      </c>
      <c r="D121" s="19" t="s">
        <v>597</v>
      </c>
      <c r="E121" s="19">
        <v>11627</v>
      </c>
      <c r="F121" s="19" t="s">
        <v>504</v>
      </c>
      <c r="G121" s="19" t="s">
        <v>498</v>
      </c>
      <c r="H121" s="24" t="s">
        <v>499</v>
      </c>
      <c r="I121" s="56">
        <v>5</v>
      </c>
      <c r="J121" s="46"/>
      <c r="K121" s="19"/>
      <c r="L121" s="19">
        <v>5</v>
      </c>
      <c r="M121" s="15">
        <v>0</v>
      </c>
      <c r="N121" s="49" t="s">
        <v>30</v>
      </c>
    </row>
    <row r="122" spans="1:14">
      <c r="A122" s="19" t="s">
        <v>65</v>
      </c>
      <c r="B122" s="34" t="s">
        <v>598</v>
      </c>
      <c r="C122" s="21">
        <v>720</v>
      </c>
      <c r="D122" s="19" t="s">
        <v>169</v>
      </c>
      <c r="E122" s="19">
        <v>11142</v>
      </c>
      <c r="F122" s="19" t="s">
        <v>8</v>
      </c>
      <c r="G122" s="19" t="s">
        <v>498</v>
      </c>
      <c r="H122" s="24" t="s">
        <v>499</v>
      </c>
      <c r="I122" s="51">
        <v>10</v>
      </c>
      <c r="J122" s="46"/>
      <c r="K122" s="19">
        <v>10</v>
      </c>
      <c r="L122" s="19"/>
      <c r="M122" s="15">
        <v>0</v>
      </c>
      <c r="N122" s="49" t="s">
        <v>30</v>
      </c>
    </row>
    <row r="123" spans="1:14">
      <c r="A123" s="19" t="s">
        <v>65</v>
      </c>
      <c r="B123" s="19" t="s">
        <v>598</v>
      </c>
      <c r="C123" s="21">
        <v>720</v>
      </c>
      <c r="D123" s="39" t="s">
        <v>599</v>
      </c>
      <c r="E123" s="39">
        <v>15035</v>
      </c>
      <c r="F123" s="19" t="s">
        <v>504</v>
      </c>
      <c r="G123" s="19" t="s">
        <v>498</v>
      </c>
      <c r="H123" s="40" t="s">
        <v>499</v>
      </c>
      <c r="I123" s="56">
        <v>5</v>
      </c>
      <c r="J123" s="46"/>
      <c r="K123" s="19"/>
      <c r="L123" s="19">
        <v>5</v>
      </c>
      <c r="M123" s="15">
        <v>0</v>
      </c>
      <c r="N123" s="49" t="s">
        <v>30</v>
      </c>
    </row>
    <row r="124" spans="1:14">
      <c r="A124" s="19" t="s">
        <v>65</v>
      </c>
      <c r="B124" s="20" t="s">
        <v>600</v>
      </c>
      <c r="C124" s="21">
        <v>721</v>
      </c>
      <c r="D124" s="19" t="s">
        <v>222</v>
      </c>
      <c r="E124" s="19">
        <v>7011</v>
      </c>
      <c r="F124" s="19" t="s">
        <v>8</v>
      </c>
      <c r="G124" s="19" t="s">
        <v>498</v>
      </c>
      <c r="H124" s="24" t="s">
        <v>499</v>
      </c>
      <c r="I124" s="51">
        <v>10</v>
      </c>
      <c r="J124" s="46"/>
      <c r="K124" s="19">
        <v>10</v>
      </c>
      <c r="L124" s="19"/>
      <c r="M124" s="15">
        <v>0</v>
      </c>
      <c r="N124" s="49" t="s">
        <v>30</v>
      </c>
    </row>
    <row r="125" spans="1:14">
      <c r="A125" s="19" t="s">
        <v>65</v>
      </c>
      <c r="B125" s="19" t="s">
        <v>600</v>
      </c>
      <c r="C125" s="21">
        <v>721</v>
      </c>
      <c r="D125" s="32" t="s">
        <v>601</v>
      </c>
      <c r="E125" s="19">
        <v>12934</v>
      </c>
      <c r="F125" s="19" t="s">
        <v>504</v>
      </c>
      <c r="G125" s="19" t="s">
        <v>498</v>
      </c>
      <c r="H125" s="33" t="s">
        <v>499</v>
      </c>
      <c r="I125" s="56">
        <v>5</v>
      </c>
      <c r="J125" s="46"/>
      <c r="K125" s="19"/>
      <c r="L125" s="19">
        <v>5</v>
      </c>
      <c r="M125" s="15">
        <v>0</v>
      </c>
      <c r="N125" s="49" t="s">
        <v>30</v>
      </c>
    </row>
    <row r="126" spans="1:14">
      <c r="A126" s="19" t="s">
        <v>65</v>
      </c>
      <c r="B126" s="19" t="s">
        <v>600</v>
      </c>
      <c r="C126" s="21">
        <v>721</v>
      </c>
      <c r="D126" s="19" t="s">
        <v>602</v>
      </c>
      <c r="E126" s="19">
        <v>11619</v>
      </c>
      <c r="F126" s="19" t="s">
        <v>504</v>
      </c>
      <c r="G126" s="19" t="s">
        <v>498</v>
      </c>
      <c r="H126" s="24" t="s">
        <v>499</v>
      </c>
      <c r="I126" s="56">
        <v>5</v>
      </c>
      <c r="J126" s="46"/>
      <c r="K126" s="19"/>
      <c r="L126" s="19">
        <v>5</v>
      </c>
      <c r="M126" s="15">
        <v>0</v>
      </c>
      <c r="N126" s="49" t="s">
        <v>30</v>
      </c>
    </row>
    <row r="127" spans="1:14">
      <c r="A127" s="19" t="s">
        <v>65</v>
      </c>
      <c r="B127" s="34" t="s">
        <v>603</v>
      </c>
      <c r="C127" s="21">
        <v>732</v>
      </c>
      <c r="D127" s="39" t="s">
        <v>199</v>
      </c>
      <c r="E127" s="39">
        <v>11481</v>
      </c>
      <c r="F127" s="19" t="s">
        <v>8</v>
      </c>
      <c r="G127" s="19" t="s">
        <v>498</v>
      </c>
      <c r="H127" s="40" t="s">
        <v>499</v>
      </c>
      <c r="I127" s="51">
        <v>10</v>
      </c>
      <c r="J127" s="46"/>
      <c r="K127" s="19">
        <v>10</v>
      </c>
      <c r="L127" s="19"/>
      <c r="M127" s="15">
        <v>0</v>
      </c>
      <c r="N127" s="49" t="s">
        <v>30</v>
      </c>
    </row>
    <row r="128" spans="1:14">
      <c r="A128" s="19" t="s">
        <v>65</v>
      </c>
      <c r="B128" s="19" t="s">
        <v>603</v>
      </c>
      <c r="C128" s="21">
        <v>732</v>
      </c>
      <c r="D128" s="19" t="s">
        <v>604</v>
      </c>
      <c r="E128" s="19">
        <v>9138</v>
      </c>
      <c r="F128" s="19" t="s">
        <v>504</v>
      </c>
      <c r="G128" s="19" t="s">
        <v>498</v>
      </c>
      <c r="H128" s="35" t="s">
        <v>499</v>
      </c>
      <c r="I128" s="56">
        <v>5</v>
      </c>
      <c r="J128" s="46"/>
      <c r="K128" s="19"/>
      <c r="L128" s="19">
        <v>5</v>
      </c>
      <c r="M128" s="15">
        <v>0</v>
      </c>
      <c r="N128" s="49" t="s">
        <v>30</v>
      </c>
    </row>
    <row r="129" spans="1:14">
      <c r="A129" s="19" t="s">
        <v>65</v>
      </c>
      <c r="B129" s="34" t="s">
        <v>605</v>
      </c>
      <c r="C129" s="21">
        <v>746</v>
      </c>
      <c r="D129" s="19" t="s">
        <v>82</v>
      </c>
      <c r="E129" s="19">
        <v>4028</v>
      </c>
      <c r="F129" s="19" t="s">
        <v>8</v>
      </c>
      <c r="G129" s="19" t="s">
        <v>498</v>
      </c>
      <c r="H129" s="35" t="s">
        <v>499</v>
      </c>
      <c r="I129" s="51">
        <v>20</v>
      </c>
      <c r="J129" s="46"/>
      <c r="K129" s="19">
        <v>20</v>
      </c>
      <c r="L129" s="19"/>
      <c r="M129" s="15">
        <v>0</v>
      </c>
      <c r="N129" s="49" t="s">
        <v>30</v>
      </c>
    </row>
    <row r="130" spans="1:14">
      <c r="A130" s="19" t="s">
        <v>65</v>
      </c>
      <c r="B130" s="19" t="s">
        <v>605</v>
      </c>
      <c r="C130" s="21">
        <v>746</v>
      </c>
      <c r="D130" s="19" t="s">
        <v>606</v>
      </c>
      <c r="E130" s="19">
        <v>14106</v>
      </c>
      <c r="F130" s="19" t="s">
        <v>504</v>
      </c>
      <c r="G130" s="19" t="s">
        <v>498</v>
      </c>
      <c r="H130" s="24" t="s">
        <v>499</v>
      </c>
      <c r="I130" s="56">
        <v>10</v>
      </c>
      <c r="J130" s="46"/>
      <c r="K130" s="19"/>
      <c r="L130" s="19">
        <v>10</v>
      </c>
      <c r="M130" s="15">
        <v>0</v>
      </c>
      <c r="N130" s="49" t="s">
        <v>30</v>
      </c>
    </row>
    <row r="131" spans="1:14">
      <c r="A131" s="19" t="s">
        <v>65</v>
      </c>
      <c r="B131" s="30" t="s">
        <v>223</v>
      </c>
      <c r="C131" s="21">
        <v>748</v>
      </c>
      <c r="D131" s="27" t="s">
        <v>226</v>
      </c>
      <c r="E131" s="27">
        <v>14740</v>
      </c>
      <c r="F131" s="19" t="s">
        <v>8</v>
      </c>
      <c r="G131" s="19" t="s">
        <v>498</v>
      </c>
      <c r="H131" s="28" t="s">
        <v>499</v>
      </c>
      <c r="I131" s="51">
        <v>10</v>
      </c>
      <c r="J131" s="46"/>
      <c r="K131" s="19">
        <v>10</v>
      </c>
      <c r="L131" s="19"/>
      <c r="M131" s="15">
        <v>0</v>
      </c>
      <c r="N131" s="49" t="s">
        <v>30</v>
      </c>
    </row>
    <row r="132" spans="1:14">
      <c r="A132" s="19" t="s">
        <v>65</v>
      </c>
      <c r="B132" s="31" t="s">
        <v>223</v>
      </c>
      <c r="C132" s="21">
        <v>748</v>
      </c>
      <c r="D132" s="19" t="s">
        <v>225</v>
      </c>
      <c r="E132" s="19">
        <v>6537</v>
      </c>
      <c r="F132" s="19" t="s">
        <v>504</v>
      </c>
      <c r="G132" s="19" t="s">
        <v>498</v>
      </c>
      <c r="H132" s="24" t="s">
        <v>499</v>
      </c>
      <c r="I132" s="56">
        <v>5</v>
      </c>
      <c r="J132" s="46"/>
      <c r="K132" s="19"/>
      <c r="L132" s="19">
        <v>5</v>
      </c>
      <c r="M132" s="15">
        <v>0</v>
      </c>
      <c r="N132" s="49" t="s">
        <v>30</v>
      </c>
    </row>
    <row r="133" spans="1:14">
      <c r="A133" s="19" t="s">
        <v>65</v>
      </c>
      <c r="B133" s="31" t="s">
        <v>223</v>
      </c>
      <c r="C133" s="21">
        <v>748</v>
      </c>
      <c r="D133" s="39" t="s">
        <v>607</v>
      </c>
      <c r="E133" s="39">
        <v>15368</v>
      </c>
      <c r="F133" s="19" t="s">
        <v>504</v>
      </c>
      <c r="G133" s="19" t="s">
        <v>498</v>
      </c>
      <c r="H133" s="40" t="s">
        <v>499</v>
      </c>
      <c r="I133" s="56">
        <v>5</v>
      </c>
      <c r="J133" s="46"/>
      <c r="K133" s="19"/>
      <c r="L133" s="19">
        <v>5</v>
      </c>
      <c r="M133" s="15">
        <v>0</v>
      </c>
      <c r="N133" s="49" t="s">
        <v>30</v>
      </c>
    </row>
    <row r="134" spans="1:14">
      <c r="A134" s="19" t="s">
        <v>65</v>
      </c>
      <c r="B134" s="30" t="s">
        <v>608</v>
      </c>
      <c r="C134" s="21">
        <v>102564</v>
      </c>
      <c r="D134" s="19" t="s">
        <v>95</v>
      </c>
      <c r="E134" s="19">
        <v>11363</v>
      </c>
      <c r="F134" s="19" t="s">
        <v>8</v>
      </c>
      <c r="G134" s="19" t="s">
        <v>498</v>
      </c>
      <c r="H134" s="24" t="s">
        <v>499</v>
      </c>
      <c r="I134" s="56">
        <v>10</v>
      </c>
      <c r="J134" s="46">
        <v>10</v>
      </c>
      <c r="K134" s="19">
        <v>8</v>
      </c>
      <c r="L134" s="19"/>
      <c r="M134" s="15">
        <v>0</v>
      </c>
      <c r="N134" s="49" t="s">
        <v>63</v>
      </c>
    </row>
    <row r="135" spans="1:14">
      <c r="A135" s="19" t="s">
        <v>65</v>
      </c>
      <c r="B135" s="31" t="s">
        <v>608</v>
      </c>
      <c r="C135" s="21">
        <v>102564</v>
      </c>
      <c r="D135" s="39" t="s">
        <v>94</v>
      </c>
      <c r="E135" s="39">
        <v>8113</v>
      </c>
      <c r="F135" s="19" t="s">
        <v>504</v>
      </c>
      <c r="G135" s="19" t="s">
        <v>498</v>
      </c>
      <c r="H135" s="24" t="s">
        <v>499</v>
      </c>
      <c r="I135" s="51">
        <v>5</v>
      </c>
      <c r="J135" s="46"/>
      <c r="K135" s="19"/>
      <c r="L135" s="19">
        <v>5</v>
      </c>
      <c r="M135" s="15">
        <v>0</v>
      </c>
      <c r="N135" s="49" t="s">
        <v>63</v>
      </c>
    </row>
    <row r="136" spans="1:15">
      <c r="A136" s="19" t="s">
        <v>65</v>
      </c>
      <c r="B136" s="20" t="s">
        <v>103</v>
      </c>
      <c r="C136" s="21">
        <v>104533</v>
      </c>
      <c r="D136" s="58" t="s">
        <v>75</v>
      </c>
      <c r="E136" s="58">
        <v>12136</v>
      </c>
      <c r="F136" s="19" t="s">
        <v>8</v>
      </c>
      <c r="G136" s="19" t="s">
        <v>498</v>
      </c>
      <c r="H136" s="24" t="s">
        <v>499</v>
      </c>
      <c r="I136" s="51">
        <v>30</v>
      </c>
      <c r="J136" s="46"/>
      <c r="K136" s="19">
        <v>10</v>
      </c>
      <c r="L136" s="19"/>
      <c r="M136" s="15">
        <v>0</v>
      </c>
      <c r="N136" s="49" t="s">
        <v>30</v>
      </c>
      <c r="O136" s="14" t="s">
        <v>609</v>
      </c>
    </row>
    <row r="137" spans="1:15">
      <c r="A137" s="19" t="s">
        <v>65</v>
      </c>
      <c r="B137" s="19" t="s">
        <v>103</v>
      </c>
      <c r="C137" s="21">
        <v>104533</v>
      </c>
      <c r="D137" s="19" t="s">
        <v>610</v>
      </c>
      <c r="E137" s="19">
        <v>4081</v>
      </c>
      <c r="F137" s="19" t="s">
        <v>504</v>
      </c>
      <c r="G137" s="19" t="s">
        <v>498</v>
      </c>
      <c r="H137" s="35" t="s">
        <v>499</v>
      </c>
      <c r="I137" s="56">
        <v>15</v>
      </c>
      <c r="J137" s="46"/>
      <c r="K137" s="19"/>
      <c r="L137" s="19">
        <v>5</v>
      </c>
      <c r="M137" s="15">
        <v>0</v>
      </c>
      <c r="N137" s="49" t="s">
        <v>30</v>
      </c>
      <c r="O137" s="14" t="s">
        <v>609</v>
      </c>
    </row>
    <row r="138" spans="1:14">
      <c r="A138" s="19" t="s">
        <v>65</v>
      </c>
      <c r="B138" s="30" t="s">
        <v>217</v>
      </c>
      <c r="C138" s="19">
        <v>107728</v>
      </c>
      <c r="D138" s="32" t="s">
        <v>218</v>
      </c>
      <c r="E138" s="19">
        <v>13397</v>
      </c>
      <c r="F138" s="19" t="s">
        <v>8</v>
      </c>
      <c r="G138" s="19" t="s">
        <v>498</v>
      </c>
      <c r="H138" s="33" t="s">
        <v>499</v>
      </c>
      <c r="I138" s="51">
        <v>10</v>
      </c>
      <c r="J138" s="46"/>
      <c r="K138" s="19">
        <v>10</v>
      </c>
      <c r="L138" s="19"/>
      <c r="M138" s="15">
        <v>0</v>
      </c>
      <c r="N138" s="49" t="s">
        <v>30</v>
      </c>
    </row>
    <row r="139" spans="1:14">
      <c r="A139" s="19" t="s">
        <v>65</v>
      </c>
      <c r="B139" s="31" t="s">
        <v>217</v>
      </c>
      <c r="C139" s="19">
        <v>107728</v>
      </c>
      <c r="D139" s="39" t="s">
        <v>611</v>
      </c>
      <c r="E139" s="39">
        <v>15085</v>
      </c>
      <c r="F139" s="19" t="s">
        <v>504</v>
      </c>
      <c r="G139" s="19" t="s">
        <v>498</v>
      </c>
      <c r="H139" s="40" t="s">
        <v>499</v>
      </c>
      <c r="I139" s="56">
        <v>5</v>
      </c>
      <c r="J139" s="46"/>
      <c r="K139" s="19"/>
      <c r="L139" s="19">
        <v>5</v>
      </c>
      <c r="M139" s="15">
        <v>0</v>
      </c>
      <c r="N139" s="49" t="s">
        <v>30</v>
      </c>
    </row>
    <row r="140" spans="1:14">
      <c r="A140" s="19" t="s">
        <v>65</v>
      </c>
      <c r="B140" s="20" t="s">
        <v>132</v>
      </c>
      <c r="C140" s="21">
        <v>111400</v>
      </c>
      <c r="D140" s="19" t="s">
        <v>134</v>
      </c>
      <c r="E140" s="19">
        <v>4310</v>
      </c>
      <c r="F140" s="19" t="s">
        <v>8</v>
      </c>
      <c r="G140" s="19" t="s">
        <v>498</v>
      </c>
      <c r="H140" s="35" t="s">
        <v>499</v>
      </c>
      <c r="I140" s="51">
        <v>10</v>
      </c>
      <c r="J140" s="46"/>
      <c r="K140" s="19">
        <v>10</v>
      </c>
      <c r="L140" s="19"/>
      <c r="M140" s="15">
        <v>0</v>
      </c>
      <c r="N140" s="49" t="s">
        <v>30</v>
      </c>
    </row>
    <row r="141" spans="1:14">
      <c r="A141" s="19" t="s">
        <v>65</v>
      </c>
      <c r="B141" s="19" t="s">
        <v>132</v>
      </c>
      <c r="C141" s="21">
        <v>111400</v>
      </c>
      <c r="D141" s="19" t="s">
        <v>612</v>
      </c>
      <c r="E141" s="19">
        <v>11483</v>
      </c>
      <c r="F141" s="19" t="s">
        <v>504</v>
      </c>
      <c r="G141" s="19" t="s">
        <v>498</v>
      </c>
      <c r="H141" s="24" t="s">
        <v>499</v>
      </c>
      <c r="I141" s="56">
        <v>5</v>
      </c>
      <c r="J141" s="46"/>
      <c r="K141" s="19"/>
      <c r="L141" s="19">
        <v>5</v>
      </c>
      <c r="M141" s="15">
        <v>0</v>
      </c>
      <c r="N141" s="49" t="s">
        <v>30</v>
      </c>
    </row>
    <row r="142" spans="1:14">
      <c r="A142" s="19" t="s">
        <v>65</v>
      </c>
      <c r="B142" s="19" t="s">
        <v>132</v>
      </c>
      <c r="C142" s="21">
        <v>111400</v>
      </c>
      <c r="D142" s="19" t="s">
        <v>613</v>
      </c>
      <c r="E142" s="19">
        <v>7645</v>
      </c>
      <c r="F142" s="19" t="s">
        <v>504</v>
      </c>
      <c r="G142" s="19" t="s">
        <v>498</v>
      </c>
      <c r="H142" s="24" t="s">
        <v>499</v>
      </c>
      <c r="I142" s="56">
        <v>5</v>
      </c>
      <c r="J142" s="46"/>
      <c r="K142" s="19"/>
      <c r="L142" s="19">
        <v>5</v>
      </c>
      <c r="M142" s="15">
        <v>0</v>
      </c>
      <c r="N142" s="49" t="s">
        <v>30</v>
      </c>
    </row>
    <row r="143" spans="1:14">
      <c r="A143" s="19" t="s">
        <v>65</v>
      </c>
      <c r="B143" s="30" t="s">
        <v>614</v>
      </c>
      <c r="C143" s="21">
        <v>117637</v>
      </c>
      <c r="D143" s="19" t="s">
        <v>207</v>
      </c>
      <c r="E143" s="19">
        <v>11992</v>
      </c>
      <c r="F143" s="19" t="s">
        <v>8</v>
      </c>
      <c r="G143" s="19" t="s">
        <v>498</v>
      </c>
      <c r="H143" s="24" t="s">
        <v>499</v>
      </c>
      <c r="I143" s="51">
        <v>10</v>
      </c>
      <c r="J143" s="46"/>
      <c r="K143" s="19">
        <v>10</v>
      </c>
      <c r="L143" s="19"/>
      <c r="M143" s="15">
        <v>0</v>
      </c>
      <c r="N143" s="49" t="s">
        <v>30</v>
      </c>
    </row>
    <row r="144" spans="1:14">
      <c r="A144" s="19" t="s">
        <v>65</v>
      </c>
      <c r="B144" s="30" t="s">
        <v>140</v>
      </c>
      <c r="C144" s="21">
        <v>122686</v>
      </c>
      <c r="D144" s="19" t="s">
        <v>141</v>
      </c>
      <c r="E144" s="19">
        <v>8068</v>
      </c>
      <c r="F144" s="19" t="s">
        <v>8</v>
      </c>
      <c r="G144" s="19" t="s">
        <v>498</v>
      </c>
      <c r="H144" s="24" t="s">
        <v>499</v>
      </c>
      <c r="I144" s="51">
        <v>10</v>
      </c>
      <c r="J144" s="46"/>
      <c r="K144" s="19">
        <v>10</v>
      </c>
      <c r="L144" s="19"/>
      <c r="M144" s="15">
        <v>0</v>
      </c>
      <c r="N144" s="49" t="s">
        <v>30</v>
      </c>
    </row>
    <row r="145" spans="1:14">
      <c r="A145" s="19" t="s">
        <v>65</v>
      </c>
      <c r="B145" s="19" t="s">
        <v>140</v>
      </c>
      <c r="C145" s="21">
        <v>122686</v>
      </c>
      <c r="D145" s="27" t="s">
        <v>615</v>
      </c>
      <c r="E145" s="27">
        <v>14754</v>
      </c>
      <c r="F145" s="27" t="s">
        <v>504</v>
      </c>
      <c r="G145" s="19" t="s">
        <v>498</v>
      </c>
      <c r="H145" s="28" t="s">
        <v>505</v>
      </c>
      <c r="I145" s="56">
        <v>5</v>
      </c>
      <c r="J145" s="46"/>
      <c r="K145" s="19"/>
      <c r="L145" s="19">
        <v>5</v>
      </c>
      <c r="M145" s="15">
        <v>0</v>
      </c>
      <c r="N145" s="49" t="s">
        <v>30</v>
      </c>
    </row>
    <row r="146" spans="1:14">
      <c r="A146" s="19" t="s">
        <v>65</v>
      </c>
      <c r="B146" s="34" t="s">
        <v>163</v>
      </c>
      <c r="C146" s="21">
        <v>122718</v>
      </c>
      <c r="D146" s="37" t="s">
        <v>164</v>
      </c>
      <c r="E146" s="37">
        <v>12184</v>
      </c>
      <c r="F146" s="19" t="s">
        <v>8</v>
      </c>
      <c r="G146" s="19" t="s">
        <v>498</v>
      </c>
      <c r="H146" s="24" t="s">
        <v>499</v>
      </c>
      <c r="I146" s="51">
        <v>10</v>
      </c>
      <c r="J146" s="46"/>
      <c r="K146" s="19">
        <v>10</v>
      </c>
      <c r="L146" s="19"/>
      <c r="M146" s="15">
        <v>0</v>
      </c>
      <c r="N146" s="49" t="s">
        <v>30</v>
      </c>
    </row>
    <row r="147" spans="1:14">
      <c r="A147" s="19" t="s">
        <v>65</v>
      </c>
      <c r="B147" s="31" t="s">
        <v>163</v>
      </c>
      <c r="C147" s="21">
        <v>122718</v>
      </c>
      <c r="D147" s="19" t="s">
        <v>616</v>
      </c>
      <c r="E147" s="19">
        <v>13969</v>
      </c>
      <c r="F147" s="19" t="s">
        <v>504</v>
      </c>
      <c r="G147" s="19" t="s">
        <v>498</v>
      </c>
      <c r="H147" s="24" t="s">
        <v>499</v>
      </c>
      <c r="I147" s="56">
        <v>5</v>
      </c>
      <c r="J147" s="46"/>
      <c r="K147" s="19"/>
      <c r="L147" s="19">
        <v>5</v>
      </c>
      <c r="M147" s="15">
        <v>0</v>
      </c>
      <c r="N147" s="49" t="s">
        <v>30</v>
      </c>
    </row>
    <row r="148" spans="1:14">
      <c r="A148" s="19" t="s">
        <v>65</v>
      </c>
      <c r="B148" s="34" t="s">
        <v>617</v>
      </c>
      <c r="C148" s="21">
        <v>123007</v>
      </c>
      <c r="D148" s="19" t="s">
        <v>205</v>
      </c>
      <c r="E148" s="19">
        <v>6733</v>
      </c>
      <c r="F148" s="19" t="s">
        <v>8</v>
      </c>
      <c r="G148" s="19" t="s">
        <v>498</v>
      </c>
      <c r="H148" s="24" t="s">
        <v>499</v>
      </c>
      <c r="I148" s="51">
        <v>10</v>
      </c>
      <c r="J148" s="46"/>
      <c r="K148" s="19">
        <v>10</v>
      </c>
      <c r="L148" s="19"/>
      <c r="M148" s="15">
        <v>0</v>
      </c>
      <c r="N148" s="49" t="s">
        <v>30</v>
      </c>
    </row>
    <row r="149" spans="1:14">
      <c r="A149" s="19" t="s">
        <v>114</v>
      </c>
      <c r="B149" s="20" t="s">
        <v>135</v>
      </c>
      <c r="C149" s="19">
        <v>52</v>
      </c>
      <c r="D149" s="39" t="s">
        <v>137</v>
      </c>
      <c r="E149" s="39">
        <v>15047</v>
      </c>
      <c r="F149" s="19" t="s">
        <v>8</v>
      </c>
      <c r="G149" s="19" t="s">
        <v>498</v>
      </c>
      <c r="H149" s="40" t="s">
        <v>499</v>
      </c>
      <c r="I149" s="51">
        <v>10</v>
      </c>
      <c r="J149" s="46"/>
      <c r="K149" s="19">
        <v>10</v>
      </c>
      <c r="L149" s="19"/>
      <c r="M149" s="15">
        <v>0</v>
      </c>
      <c r="N149" s="49" t="s">
        <v>30</v>
      </c>
    </row>
    <row r="150" spans="1:14">
      <c r="A150" s="19" t="s">
        <v>114</v>
      </c>
      <c r="B150" s="19" t="s">
        <v>135</v>
      </c>
      <c r="C150" s="19">
        <v>52</v>
      </c>
      <c r="D150" s="39" t="s">
        <v>618</v>
      </c>
      <c r="E150" s="39">
        <v>15081</v>
      </c>
      <c r="F150" s="19" t="s">
        <v>504</v>
      </c>
      <c r="G150" s="19" t="s">
        <v>498</v>
      </c>
      <c r="H150" s="40" t="s">
        <v>499</v>
      </c>
      <c r="I150" s="56">
        <v>5</v>
      </c>
      <c r="J150" s="46"/>
      <c r="K150" s="19"/>
      <c r="L150" s="19">
        <v>5</v>
      </c>
      <c r="M150" s="15">
        <v>0</v>
      </c>
      <c r="N150" s="49" t="s">
        <v>30</v>
      </c>
    </row>
    <row r="151" spans="1:14">
      <c r="A151" s="19" t="s">
        <v>114</v>
      </c>
      <c r="B151" s="20" t="s">
        <v>619</v>
      </c>
      <c r="C151" s="21">
        <v>122176</v>
      </c>
      <c r="D151" s="19" t="s">
        <v>234</v>
      </c>
      <c r="E151" s="19">
        <v>14250</v>
      </c>
      <c r="F151" s="19" t="s">
        <v>8</v>
      </c>
      <c r="G151" s="19" t="s">
        <v>498</v>
      </c>
      <c r="H151" s="24" t="s">
        <v>499</v>
      </c>
      <c r="I151" s="51">
        <v>0</v>
      </c>
      <c r="J151" s="46"/>
      <c r="K151" s="19">
        <v>0</v>
      </c>
      <c r="L151" s="19"/>
      <c r="M151" s="15">
        <v>0</v>
      </c>
      <c r="N151" s="49" t="s">
        <v>30</v>
      </c>
    </row>
    <row r="152" spans="1:14">
      <c r="A152" s="21" t="s">
        <v>114</v>
      </c>
      <c r="B152" s="20" t="s">
        <v>620</v>
      </c>
      <c r="C152" s="21">
        <v>56</v>
      </c>
      <c r="D152" s="19" t="s">
        <v>274</v>
      </c>
      <c r="E152" s="19">
        <v>7948</v>
      </c>
      <c r="F152" s="19" t="s">
        <v>8</v>
      </c>
      <c r="G152" s="19" t="s">
        <v>498</v>
      </c>
      <c r="H152" s="24" t="s">
        <v>499</v>
      </c>
      <c r="I152" s="51">
        <v>10</v>
      </c>
      <c r="J152" s="46"/>
      <c r="K152" s="19">
        <v>10</v>
      </c>
      <c r="L152" s="19"/>
      <c r="M152" s="15">
        <v>0</v>
      </c>
      <c r="N152" s="49" t="s">
        <v>30</v>
      </c>
    </row>
    <row r="153" spans="1:14">
      <c r="A153" s="19" t="s">
        <v>114</v>
      </c>
      <c r="B153" s="20" t="s">
        <v>621</v>
      </c>
      <c r="C153" s="19">
        <v>367</v>
      </c>
      <c r="D153" s="19" t="s">
        <v>117</v>
      </c>
      <c r="E153" s="19">
        <v>10043</v>
      </c>
      <c r="F153" s="19" t="s">
        <v>8</v>
      </c>
      <c r="G153" s="19" t="s">
        <v>498</v>
      </c>
      <c r="H153" s="24" t="s">
        <v>499</v>
      </c>
      <c r="I153" s="51">
        <v>8</v>
      </c>
      <c r="J153" s="46"/>
      <c r="K153" s="19">
        <v>8</v>
      </c>
      <c r="L153" s="19"/>
      <c r="M153" s="15">
        <v>0</v>
      </c>
      <c r="N153" s="49" t="s">
        <v>63</v>
      </c>
    </row>
    <row r="154" spans="1:14">
      <c r="A154" s="19" t="s">
        <v>114</v>
      </c>
      <c r="B154" s="19" t="s">
        <v>621</v>
      </c>
      <c r="C154" s="19">
        <v>367</v>
      </c>
      <c r="D154" s="41" t="s">
        <v>118</v>
      </c>
      <c r="E154" s="37">
        <v>11799</v>
      </c>
      <c r="F154" s="19" t="s">
        <v>504</v>
      </c>
      <c r="G154" s="19" t="s">
        <v>498</v>
      </c>
      <c r="H154" s="33" t="s">
        <v>499</v>
      </c>
      <c r="I154" s="51">
        <v>10</v>
      </c>
      <c r="J154" s="46">
        <v>10</v>
      </c>
      <c r="K154" s="19"/>
      <c r="L154" s="19"/>
      <c r="M154" s="15">
        <v>0</v>
      </c>
      <c r="N154" s="49" t="s">
        <v>63</v>
      </c>
    </row>
    <row r="155" spans="1:14">
      <c r="A155" s="19" t="s">
        <v>114</v>
      </c>
      <c r="B155" s="34" t="s">
        <v>622</v>
      </c>
      <c r="C155" s="21">
        <v>754</v>
      </c>
      <c r="D155" s="37" t="s">
        <v>212</v>
      </c>
      <c r="E155" s="37">
        <v>12377</v>
      </c>
      <c r="F155" s="19" t="s">
        <v>8</v>
      </c>
      <c r="G155" s="19" t="s">
        <v>498</v>
      </c>
      <c r="H155" s="24" t="s">
        <v>499</v>
      </c>
      <c r="I155" s="51">
        <v>8</v>
      </c>
      <c r="J155" s="46"/>
      <c r="K155" s="19">
        <v>8</v>
      </c>
      <c r="L155" s="19"/>
      <c r="M155" s="15">
        <v>0</v>
      </c>
      <c r="N155" s="49" t="s">
        <v>63</v>
      </c>
    </row>
    <row r="156" spans="1:14">
      <c r="A156" s="19" t="s">
        <v>114</v>
      </c>
      <c r="B156" s="19" t="s">
        <v>622</v>
      </c>
      <c r="C156" s="21">
        <v>754</v>
      </c>
      <c r="D156" s="39" t="s">
        <v>623</v>
      </c>
      <c r="E156" s="39">
        <v>15079</v>
      </c>
      <c r="F156" s="39" t="s">
        <v>504</v>
      </c>
      <c r="G156" s="19" t="s">
        <v>498</v>
      </c>
      <c r="H156" s="40" t="s">
        <v>499</v>
      </c>
      <c r="I156" s="51">
        <v>10</v>
      </c>
      <c r="J156" s="46">
        <v>10</v>
      </c>
      <c r="K156" s="19"/>
      <c r="L156" s="19"/>
      <c r="M156" s="15">
        <v>0</v>
      </c>
      <c r="N156" s="49" t="s">
        <v>63</v>
      </c>
    </row>
    <row r="157" spans="1:14">
      <c r="A157" s="19" t="s">
        <v>114</v>
      </c>
      <c r="B157" s="20" t="s">
        <v>624</v>
      </c>
      <c r="C157" s="19">
        <v>104428</v>
      </c>
      <c r="D157" s="19" t="s">
        <v>130</v>
      </c>
      <c r="E157" s="19">
        <v>6472</v>
      </c>
      <c r="F157" s="19" t="s">
        <v>8</v>
      </c>
      <c r="G157" s="19" t="s">
        <v>498</v>
      </c>
      <c r="H157" s="24" t="s">
        <v>499</v>
      </c>
      <c r="I157" s="51">
        <v>10</v>
      </c>
      <c r="J157" s="46"/>
      <c r="K157" s="19">
        <v>10</v>
      </c>
      <c r="L157" s="19"/>
      <c r="M157" s="15">
        <v>0</v>
      </c>
      <c r="N157" s="49" t="s">
        <v>30</v>
      </c>
    </row>
    <row r="158" spans="1:14">
      <c r="A158" s="19" t="s">
        <v>114</v>
      </c>
      <c r="B158" s="19" t="s">
        <v>624</v>
      </c>
      <c r="C158" s="19">
        <v>104428</v>
      </c>
      <c r="D158" s="32" t="s">
        <v>625</v>
      </c>
      <c r="E158" s="19">
        <v>13231</v>
      </c>
      <c r="F158" s="19" t="s">
        <v>504</v>
      </c>
      <c r="G158" s="19" t="s">
        <v>498</v>
      </c>
      <c r="H158" s="33" t="s">
        <v>499</v>
      </c>
      <c r="I158" s="56">
        <v>5</v>
      </c>
      <c r="J158" s="46"/>
      <c r="K158" s="19"/>
      <c r="L158" s="19">
        <v>5</v>
      </c>
      <c r="M158" s="15">
        <v>0</v>
      </c>
      <c r="N158" s="49" t="s">
        <v>30</v>
      </c>
    </row>
    <row r="159" spans="1:14">
      <c r="A159" s="19" t="s">
        <v>114</v>
      </c>
      <c r="B159" s="20" t="s">
        <v>626</v>
      </c>
      <c r="C159" s="19">
        <v>104838</v>
      </c>
      <c r="D159" s="19" t="s">
        <v>185</v>
      </c>
      <c r="E159" s="19">
        <v>10955</v>
      </c>
      <c r="F159" s="19" t="s">
        <v>8</v>
      </c>
      <c r="G159" s="19" t="s">
        <v>498</v>
      </c>
      <c r="H159" s="29" t="s">
        <v>499</v>
      </c>
      <c r="I159" s="51">
        <v>10</v>
      </c>
      <c r="J159" s="46"/>
      <c r="K159" s="19">
        <v>10</v>
      </c>
      <c r="L159" s="19"/>
      <c r="M159" s="15">
        <v>0</v>
      </c>
      <c r="N159" s="49" t="s">
        <v>30</v>
      </c>
    </row>
    <row r="160" spans="1:14">
      <c r="A160" s="19" t="s">
        <v>114</v>
      </c>
      <c r="B160" s="19" t="s">
        <v>626</v>
      </c>
      <c r="C160" s="19">
        <v>104838</v>
      </c>
      <c r="D160" s="39" t="s">
        <v>627</v>
      </c>
      <c r="E160" s="39">
        <v>15210</v>
      </c>
      <c r="F160" s="39" t="s">
        <v>504</v>
      </c>
      <c r="G160" s="19" t="s">
        <v>498</v>
      </c>
      <c r="H160" s="40" t="s">
        <v>499</v>
      </c>
      <c r="I160" s="56">
        <v>5</v>
      </c>
      <c r="J160" s="46"/>
      <c r="K160" s="19"/>
      <c r="L160" s="19">
        <v>5</v>
      </c>
      <c r="M160" s="15">
        <v>0</v>
      </c>
      <c r="N160" s="49" t="s">
        <v>30</v>
      </c>
    </row>
    <row r="161" spans="1:14">
      <c r="A161" s="19" t="s">
        <v>43</v>
      </c>
      <c r="B161" s="20" t="s">
        <v>628</v>
      </c>
      <c r="C161" s="19">
        <v>371</v>
      </c>
      <c r="D161" s="19" t="s">
        <v>187</v>
      </c>
      <c r="E161" s="19">
        <v>11388</v>
      </c>
      <c r="F161" s="19" t="s">
        <v>8</v>
      </c>
      <c r="G161" s="19" t="s">
        <v>498</v>
      </c>
      <c r="H161" s="24" t="s">
        <v>499</v>
      </c>
      <c r="I161" s="51">
        <v>8</v>
      </c>
      <c r="J161" s="46"/>
      <c r="K161" s="19">
        <v>8</v>
      </c>
      <c r="L161" s="19"/>
      <c r="M161" s="15">
        <v>0</v>
      </c>
      <c r="N161" s="49" t="s">
        <v>63</v>
      </c>
    </row>
    <row r="162" spans="1:14">
      <c r="A162" s="19" t="s">
        <v>43</v>
      </c>
      <c r="B162" s="20" t="s">
        <v>628</v>
      </c>
      <c r="C162" s="19">
        <v>371</v>
      </c>
      <c r="D162" s="19" t="s">
        <v>188</v>
      </c>
      <c r="E162" s="19">
        <v>7317</v>
      </c>
      <c r="F162" s="19" t="s">
        <v>8</v>
      </c>
      <c r="G162" s="19" t="s">
        <v>498</v>
      </c>
      <c r="H162" s="24" t="s">
        <v>499</v>
      </c>
      <c r="I162" s="51">
        <v>10</v>
      </c>
      <c r="J162" s="46">
        <v>10</v>
      </c>
      <c r="K162" s="19"/>
      <c r="L162" s="19"/>
      <c r="M162" s="15"/>
      <c r="N162" s="49" t="s">
        <v>63</v>
      </c>
    </row>
    <row r="163" spans="1:14">
      <c r="A163" s="19" t="s">
        <v>43</v>
      </c>
      <c r="B163" s="19" t="s">
        <v>628</v>
      </c>
      <c r="C163" s="21">
        <v>371</v>
      </c>
      <c r="D163" s="19" t="s">
        <v>629</v>
      </c>
      <c r="E163" s="19">
        <v>9112</v>
      </c>
      <c r="F163" s="19" t="s">
        <v>504</v>
      </c>
      <c r="G163" s="19" t="s">
        <v>498</v>
      </c>
      <c r="H163" s="24" t="s">
        <v>499</v>
      </c>
      <c r="I163" s="51">
        <v>5</v>
      </c>
      <c r="J163" s="46"/>
      <c r="K163" s="19"/>
      <c r="L163" s="19">
        <v>5</v>
      </c>
      <c r="M163" s="15">
        <v>0</v>
      </c>
      <c r="N163" s="49" t="s">
        <v>63</v>
      </c>
    </row>
    <row r="164" ht="24" spans="1:14">
      <c r="A164" s="19" t="s">
        <v>43</v>
      </c>
      <c r="B164" s="20" t="s">
        <v>630</v>
      </c>
      <c r="C164" s="21">
        <v>514</v>
      </c>
      <c r="D164" s="19" t="s">
        <v>631</v>
      </c>
      <c r="E164" s="19">
        <v>5406</v>
      </c>
      <c r="F164" s="19" t="s">
        <v>8</v>
      </c>
      <c r="G164" s="19" t="s">
        <v>498</v>
      </c>
      <c r="H164" s="35" t="s">
        <v>499</v>
      </c>
      <c r="I164" s="51">
        <v>0</v>
      </c>
      <c r="J164" s="46"/>
      <c r="K164" s="19">
        <v>0</v>
      </c>
      <c r="L164" s="19"/>
      <c r="M164" s="15" t="s">
        <v>244</v>
      </c>
      <c r="N164" s="49" t="s">
        <v>51</v>
      </c>
    </row>
    <row r="165" ht="24" spans="1:14">
      <c r="A165" s="19" t="s">
        <v>43</v>
      </c>
      <c r="B165" s="19" t="s">
        <v>630</v>
      </c>
      <c r="C165" s="19">
        <v>514</v>
      </c>
      <c r="D165" s="19" t="s">
        <v>473</v>
      </c>
      <c r="E165" s="19">
        <v>4330</v>
      </c>
      <c r="F165" s="19" t="s">
        <v>504</v>
      </c>
      <c r="G165" s="19" t="s">
        <v>498</v>
      </c>
      <c r="H165" s="35" t="s">
        <v>499</v>
      </c>
      <c r="I165" s="51">
        <v>0</v>
      </c>
      <c r="J165" s="46"/>
      <c r="K165" s="19"/>
      <c r="L165" s="19">
        <v>0</v>
      </c>
      <c r="M165" s="15" t="s">
        <v>244</v>
      </c>
      <c r="N165" s="49" t="s">
        <v>51</v>
      </c>
    </row>
    <row r="166" ht="24" spans="1:14">
      <c r="A166" s="19" t="s">
        <v>43</v>
      </c>
      <c r="B166" s="19" t="s">
        <v>630</v>
      </c>
      <c r="C166" s="19">
        <v>514</v>
      </c>
      <c r="D166" s="27" t="s">
        <v>632</v>
      </c>
      <c r="E166" s="27">
        <v>14827</v>
      </c>
      <c r="F166" s="27" t="s">
        <v>504</v>
      </c>
      <c r="G166" s="19" t="s">
        <v>498</v>
      </c>
      <c r="H166" s="28" t="s">
        <v>499</v>
      </c>
      <c r="I166" s="51">
        <v>0</v>
      </c>
      <c r="J166" s="46"/>
      <c r="K166" s="19"/>
      <c r="L166" s="19">
        <v>0</v>
      </c>
      <c r="M166" s="15" t="s">
        <v>244</v>
      </c>
      <c r="N166" s="49" t="s">
        <v>51</v>
      </c>
    </row>
    <row r="167" ht="24" spans="1:14">
      <c r="A167" s="19" t="s">
        <v>43</v>
      </c>
      <c r="B167" s="19" t="s">
        <v>630</v>
      </c>
      <c r="C167" s="19">
        <v>514</v>
      </c>
      <c r="D167" s="39" t="s">
        <v>633</v>
      </c>
      <c r="E167" s="39">
        <v>12338</v>
      </c>
      <c r="F167" s="27" t="s">
        <v>504</v>
      </c>
      <c r="G167" s="19" t="s">
        <v>498</v>
      </c>
      <c r="H167" s="40" t="s">
        <v>499</v>
      </c>
      <c r="I167" s="51">
        <v>0</v>
      </c>
      <c r="J167" s="46"/>
      <c r="K167" s="19"/>
      <c r="L167" s="19">
        <v>0</v>
      </c>
      <c r="M167" s="15" t="s">
        <v>244</v>
      </c>
      <c r="N167" s="49" t="s">
        <v>51</v>
      </c>
    </row>
    <row r="168" spans="1:14">
      <c r="A168" s="19" t="s">
        <v>43</v>
      </c>
      <c r="B168" s="20" t="s">
        <v>634</v>
      </c>
      <c r="C168" s="19">
        <v>102567</v>
      </c>
      <c r="D168" s="19" t="s">
        <v>44</v>
      </c>
      <c r="E168" s="19">
        <v>5954</v>
      </c>
      <c r="F168" s="19" t="s">
        <v>8</v>
      </c>
      <c r="G168" s="19" t="s">
        <v>498</v>
      </c>
      <c r="H168" s="24" t="s">
        <v>499</v>
      </c>
      <c r="I168" s="51">
        <v>10</v>
      </c>
      <c r="J168" s="46"/>
      <c r="K168" s="19">
        <v>10</v>
      </c>
      <c r="L168" s="19"/>
      <c r="M168" s="15">
        <v>0</v>
      </c>
      <c r="N168" s="49" t="s">
        <v>30</v>
      </c>
    </row>
    <row r="169" spans="1:14">
      <c r="A169" s="19" t="s">
        <v>43</v>
      </c>
      <c r="B169" s="19" t="s">
        <v>634</v>
      </c>
      <c r="C169" s="19">
        <v>102567</v>
      </c>
      <c r="D169" s="59" t="s">
        <v>635</v>
      </c>
      <c r="E169" s="25">
        <v>11458</v>
      </c>
      <c r="F169" s="19" t="s">
        <v>504</v>
      </c>
      <c r="G169" s="19" t="s">
        <v>498</v>
      </c>
      <c r="H169" s="60" t="s">
        <v>499</v>
      </c>
      <c r="I169" s="56">
        <v>5</v>
      </c>
      <c r="J169" s="46"/>
      <c r="K169" s="19"/>
      <c r="L169" s="19">
        <v>5</v>
      </c>
      <c r="M169" s="15">
        <v>0</v>
      </c>
      <c r="N169" s="49" t="s">
        <v>30</v>
      </c>
    </row>
    <row r="170" spans="1:14">
      <c r="A170" s="19" t="s">
        <v>43</v>
      </c>
      <c r="B170" s="20" t="s">
        <v>636</v>
      </c>
      <c r="C170" s="19">
        <v>108656</v>
      </c>
      <c r="D170" s="19" t="s">
        <v>139</v>
      </c>
      <c r="E170" s="19">
        <v>8489</v>
      </c>
      <c r="F170" s="19" t="s">
        <v>8</v>
      </c>
      <c r="G170" s="19" t="s">
        <v>498</v>
      </c>
      <c r="H170" s="35" t="s">
        <v>499</v>
      </c>
      <c r="I170" s="51">
        <v>10</v>
      </c>
      <c r="J170" s="46"/>
      <c r="K170" s="19">
        <v>10</v>
      </c>
      <c r="L170" s="19"/>
      <c r="M170" s="15">
        <v>0</v>
      </c>
      <c r="N170" s="49" t="s">
        <v>30</v>
      </c>
    </row>
    <row r="171" spans="1:14">
      <c r="A171" s="19" t="s">
        <v>43</v>
      </c>
      <c r="B171" s="19" t="s">
        <v>636</v>
      </c>
      <c r="C171" s="19">
        <v>108656</v>
      </c>
      <c r="D171" s="32" t="s">
        <v>637</v>
      </c>
      <c r="E171" s="27">
        <v>13331</v>
      </c>
      <c r="F171" s="19" t="s">
        <v>504</v>
      </c>
      <c r="G171" s="19" t="s">
        <v>498</v>
      </c>
      <c r="H171" s="28" t="s">
        <v>499</v>
      </c>
      <c r="I171" s="56">
        <v>5</v>
      </c>
      <c r="J171" s="46"/>
      <c r="K171" s="19"/>
      <c r="L171" s="19">
        <v>5</v>
      </c>
      <c r="M171" s="15">
        <v>0</v>
      </c>
      <c r="N171" s="49" t="s">
        <v>30</v>
      </c>
    </row>
    <row r="172" spans="1:14">
      <c r="A172" s="25" t="s">
        <v>39</v>
      </c>
      <c r="B172" s="20" t="s">
        <v>638</v>
      </c>
      <c r="C172" s="25">
        <v>351</v>
      </c>
      <c r="D172" s="25" t="s">
        <v>203</v>
      </c>
      <c r="E172" s="25">
        <v>8594</v>
      </c>
      <c r="F172" s="19" t="s">
        <v>8</v>
      </c>
      <c r="G172" s="19" t="s">
        <v>498</v>
      </c>
      <c r="H172" s="24" t="s">
        <v>499</v>
      </c>
      <c r="I172" s="51">
        <v>10</v>
      </c>
      <c r="J172" s="46"/>
      <c r="K172" s="19">
        <v>10</v>
      </c>
      <c r="L172" s="19"/>
      <c r="M172" s="15">
        <v>0</v>
      </c>
      <c r="N172" s="49" t="s">
        <v>30</v>
      </c>
    </row>
    <row r="173" spans="1:14">
      <c r="A173" s="19" t="s">
        <v>39</v>
      </c>
      <c r="B173" s="19" t="s">
        <v>638</v>
      </c>
      <c r="C173" s="21">
        <v>351</v>
      </c>
      <c r="D173" s="19" t="s">
        <v>639</v>
      </c>
      <c r="E173" s="19">
        <v>5473</v>
      </c>
      <c r="F173" s="19" t="s">
        <v>640</v>
      </c>
      <c r="G173" s="19" t="s">
        <v>498</v>
      </c>
      <c r="H173" s="35" t="s">
        <v>505</v>
      </c>
      <c r="I173" s="55">
        <v>10</v>
      </c>
      <c r="J173" s="46"/>
      <c r="K173" s="19">
        <v>10</v>
      </c>
      <c r="L173" s="19"/>
      <c r="M173" s="15">
        <v>0</v>
      </c>
      <c r="N173" s="49" t="s">
        <v>30</v>
      </c>
    </row>
    <row r="174" spans="1:14">
      <c r="A174" s="25" t="s">
        <v>39</v>
      </c>
      <c r="B174" s="25" t="s">
        <v>638</v>
      </c>
      <c r="C174" s="25">
        <v>351</v>
      </c>
      <c r="D174" s="39" t="s">
        <v>641</v>
      </c>
      <c r="E174" s="39">
        <v>15405</v>
      </c>
      <c r="F174" s="19" t="s">
        <v>504</v>
      </c>
      <c r="G174" s="19" t="s">
        <v>498</v>
      </c>
      <c r="H174" s="40" t="s">
        <v>499</v>
      </c>
      <c r="I174" s="56">
        <v>5</v>
      </c>
      <c r="J174" s="46"/>
      <c r="K174" s="19"/>
      <c r="L174" s="19">
        <v>5</v>
      </c>
      <c r="M174" s="15">
        <v>0</v>
      </c>
      <c r="N174" s="49" t="s">
        <v>30</v>
      </c>
    </row>
    <row r="175" spans="1:14">
      <c r="A175" s="19" t="s">
        <v>39</v>
      </c>
      <c r="B175" s="20" t="s">
        <v>642</v>
      </c>
      <c r="C175" s="21">
        <v>587</v>
      </c>
      <c r="D175" s="19" t="s">
        <v>97</v>
      </c>
      <c r="E175" s="19">
        <v>8073</v>
      </c>
      <c r="F175" s="19" t="s">
        <v>8</v>
      </c>
      <c r="G175" s="22" t="s">
        <v>498</v>
      </c>
      <c r="H175" s="24" t="s">
        <v>499</v>
      </c>
      <c r="I175" s="48">
        <v>0</v>
      </c>
      <c r="J175" s="46"/>
      <c r="K175" s="22">
        <v>0</v>
      </c>
      <c r="L175" s="22"/>
      <c r="M175" s="15">
        <v>0</v>
      </c>
      <c r="N175" s="49" t="s">
        <v>63</v>
      </c>
    </row>
    <row r="176" spans="1:14">
      <c r="A176" s="19" t="s">
        <v>39</v>
      </c>
      <c r="B176" s="19" t="s">
        <v>642</v>
      </c>
      <c r="C176" s="21">
        <v>587</v>
      </c>
      <c r="D176" s="19" t="s">
        <v>98</v>
      </c>
      <c r="E176" s="19">
        <v>6497</v>
      </c>
      <c r="F176" s="19" t="s">
        <v>504</v>
      </c>
      <c r="G176" s="22" t="s">
        <v>498</v>
      </c>
      <c r="H176" s="24" t="s">
        <v>499</v>
      </c>
      <c r="I176" s="48">
        <v>0</v>
      </c>
      <c r="J176" s="46"/>
      <c r="K176" s="22"/>
      <c r="L176" s="22">
        <v>0</v>
      </c>
      <c r="M176" s="15">
        <v>0</v>
      </c>
      <c r="N176" s="49" t="s">
        <v>63</v>
      </c>
    </row>
    <row r="177" spans="1:14">
      <c r="A177" s="19" t="s">
        <v>39</v>
      </c>
      <c r="B177" s="20" t="s">
        <v>643</v>
      </c>
      <c r="C177" s="21">
        <v>704</v>
      </c>
      <c r="D177" s="19" t="s">
        <v>220</v>
      </c>
      <c r="E177" s="19">
        <v>6385</v>
      </c>
      <c r="F177" s="19" t="s">
        <v>8</v>
      </c>
      <c r="G177" s="22" t="s">
        <v>498</v>
      </c>
      <c r="H177" s="24" t="s">
        <v>499</v>
      </c>
      <c r="I177" s="51">
        <v>20</v>
      </c>
      <c r="J177" s="46"/>
      <c r="K177" s="22">
        <v>20</v>
      </c>
      <c r="L177" s="22"/>
      <c r="M177" s="15">
        <v>0</v>
      </c>
      <c r="N177" s="49" t="s">
        <v>30</v>
      </c>
    </row>
    <row r="178" spans="1:14">
      <c r="A178" s="19" t="s">
        <v>39</v>
      </c>
      <c r="B178" s="19" t="s">
        <v>643</v>
      </c>
      <c r="C178" s="21">
        <v>704</v>
      </c>
      <c r="D178" s="19" t="s">
        <v>644</v>
      </c>
      <c r="E178" s="19">
        <v>6505</v>
      </c>
      <c r="F178" s="19" t="s">
        <v>504</v>
      </c>
      <c r="G178" s="22" t="s">
        <v>519</v>
      </c>
      <c r="H178" s="24" t="s">
        <v>499</v>
      </c>
      <c r="I178" s="56">
        <v>10</v>
      </c>
      <c r="J178" s="46"/>
      <c r="K178" s="22"/>
      <c r="L178" s="22">
        <v>10</v>
      </c>
      <c r="M178" s="15">
        <v>0</v>
      </c>
      <c r="N178" s="49" t="s">
        <v>30</v>
      </c>
    </row>
    <row r="179" spans="1:14">
      <c r="A179" s="19" t="s">
        <v>39</v>
      </c>
      <c r="B179" s="20" t="s">
        <v>645</v>
      </c>
      <c r="C179" s="21">
        <v>706</v>
      </c>
      <c r="D179" s="19" t="s">
        <v>149</v>
      </c>
      <c r="E179" s="19">
        <v>6506</v>
      </c>
      <c r="F179" s="19" t="s">
        <v>8</v>
      </c>
      <c r="G179" s="22" t="s">
        <v>498</v>
      </c>
      <c r="H179" s="24" t="s">
        <v>499</v>
      </c>
      <c r="I179" s="51">
        <v>10</v>
      </c>
      <c r="J179" s="46"/>
      <c r="K179" s="22">
        <v>10</v>
      </c>
      <c r="L179" s="22"/>
      <c r="M179" s="15">
        <v>0</v>
      </c>
      <c r="N179" s="49" t="s">
        <v>30</v>
      </c>
    </row>
    <row r="180" spans="1:14">
      <c r="A180" s="19" t="s">
        <v>39</v>
      </c>
      <c r="B180" s="19" t="s">
        <v>645</v>
      </c>
      <c r="C180" s="21">
        <v>706</v>
      </c>
      <c r="D180" s="19" t="s">
        <v>646</v>
      </c>
      <c r="E180" s="19">
        <v>10772</v>
      </c>
      <c r="F180" s="19" t="s">
        <v>504</v>
      </c>
      <c r="G180" s="22" t="s">
        <v>498</v>
      </c>
      <c r="H180" s="24" t="s">
        <v>499</v>
      </c>
      <c r="I180" s="56">
        <v>5</v>
      </c>
      <c r="J180" s="46"/>
      <c r="K180" s="22"/>
      <c r="L180" s="22">
        <v>5</v>
      </c>
      <c r="M180" s="15">
        <v>0</v>
      </c>
      <c r="N180" s="49" t="s">
        <v>30</v>
      </c>
    </row>
    <row r="181" spans="1:14">
      <c r="A181" s="19" t="s">
        <v>39</v>
      </c>
      <c r="B181" s="20" t="s">
        <v>647</v>
      </c>
      <c r="C181" s="21">
        <v>710</v>
      </c>
      <c r="D181" s="32" t="s">
        <v>58</v>
      </c>
      <c r="E181" s="19">
        <v>12981</v>
      </c>
      <c r="F181" s="19" t="s">
        <v>539</v>
      </c>
      <c r="G181" s="22" t="s">
        <v>498</v>
      </c>
      <c r="H181" s="33" t="s">
        <v>499</v>
      </c>
      <c r="I181" s="51">
        <v>10</v>
      </c>
      <c r="J181" s="46"/>
      <c r="K181" s="22">
        <v>10</v>
      </c>
      <c r="L181" s="22"/>
      <c r="M181" s="15">
        <v>0</v>
      </c>
      <c r="N181" s="49" t="s">
        <v>30</v>
      </c>
    </row>
    <row r="182" spans="1:14">
      <c r="A182" s="19" t="s">
        <v>39</v>
      </c>
      <c r="B182" s="19" t="s">
        <v>647</v>
      </c>
      <c r="C182" s="21">
        <v>710</v>
      </c>
      <c r="D182" s="39" t="s">
        <v>648</v>
      </c>
      <c r="E182" s="39">
        <v>15385</v>
      </c>
      <c r="F182" s="19" t="s">
        <v>504</v>
      </c>
      <c r="G182" s="39" t="s">
        <v>498</v>
      </c>
      <c r="H182" s="40" t="s">
        <v>499</v>
      </c>
      <c r="I182" s="56">
        <v>5</v>
      </c>
      <c r="J182" s="46"/>
      <c r="K182" s="39"/>
      <c r="L182" s="39">
        <v>5</v>
      </c>
      <c r="M182" s="15">
        <v>0</v>
      </c>
      <c r="N182" s="49" t="s">
        <v>30</v>
      </c>
    </row>
    <row r="183" spans="1:14">
      <c r="A183" s="19" t="s">
        <v>39</v>
      </c>
      <c r="B183" s="34" t="s">
        <v>649</v>
      </c>
      <c r="C183" s="21">
        <v>713</v>
      </c>
      <c r="D183" s="19" t="s">
        <v>61</v>
      </c>
      <c r="E183" s="19">
        <v>6492</v>
      </c>
      <c r="F183" s="19" t="s">
        <v>8</v>
      </c>
      <c r="G183" s="22" t="s">
        <v>498</v>
      </c>
      <c r="H183" s="24" t="s">
        <v>499</v>
      </c>
      <c r="I183" s="48">
        <v>0</v>
      </c>
      <c r="J183" s="46"/>
      <c r="K183" s="22">
        <v>0</v>
      </c>
      <c r="L183" s="22"/>
      <c r="M183" s="15">
        <v>0</v>
      </c>
      <c r="N183" s="49" t="s">
        <v>63</v>
      </c>
    </row>
    <row r="184" spans="1:14">
      <c r="A184" s="19" t="s">
        <v>39</v>
      </c>
      <c r="B184" s="19" t="s">
        <v>649</v>
      </c>
      <c r="C184" s="21">
        <v>713</v>
      </c>
      <c r="D184" s="19" t="s">
        <v>650</v>
      </c>
      <c r="E184" s="19">
        <v>11961</v>
      </c>
      <c r="F184" s="19" t="s">
        <v>504</v>
      </c>
      <c r="G184" s="22" t="s">
        <v>498</v>
      </c>
      <c r="H184" s="24" t="s">
        <v>499</v>
      </c>
      <c r="I184" s="48">
        <v>0</v>
      </c>
      <c r="J184" s="46"/>
      <c r="K184" s="22"/>
      <c r="L184" s="22">
        <v>0</v>
      </c>
      <c r="M184" s="15">
        <v>0</v>
      </c>
      <c r="N184" s="49" t="s">
        <v>63</v>
      </c>
    </row>
    <row r="185" spans="1:14">
      <c r="A185" s="19" t="s">
        <v>39</v>
      </c>
      <c r="B185" s="34" t="s">
        <v>651</v>
      </c>
      <c r="C185" s="21">
        <v>738</v>
      </c>
      <c r="D185" s="19" t="s">
        <v>41</v>
      </c>
      <c r="E185" s="19">
        <v>5698</v>
      </c>
      <c r="F185" s="19" t="s">
        <v>8</v>
      </c>
      <c r="G185" s="22" t="s">
        <v>498</v>
      </c>
      <c r="H185" s="24" t="s">
        <v>499</v>
      </c>
      <c r="I185" s="51">
        <v>10</v>
      </c>
      <c r="J185" s="46"/>
      <c r="K185" s="22">
        <v>10</v>
      </c>
      <c r="L185" s="22"/>
      <c r="M185" s="15">
        <v>0</v>
      </c>
      <c r="N185" s="49" t="s">
        <v>30</v>
      </c>
    </row>
    <row r="186" spans="1:14">
      <c r="A186" s="19" t="s">
        <v>39</v>
      </c>
      <c r="B186" s="19" t="s">
        <v>651</v>
      </c>
      <c r="C186" s="21">
        <v>738</v>
      </c>
      <c r="D186" s="19" t="s">
        <v>652</v>
      </c>
      <c r="E186" s="19">
        <v>6121</v>
      </c>
      <c r="F186" s="19" t="s">
        <v>504</v>
      </c>
      <c r="G186" s="22" t="s">
        <v>498</v>
      </c>
      <c r="H186" s="24" t="s">
        <v>499</v>
      </c>
      <c r="I186" s="56">
        <v>5</v>
      </c>
      <c r="J186" s="46"/>
      <c r="K186" s="22"/>
      <c r="L186" s="22">
        <v>5</v>
      </c>
      <c r="M186" s="15">
        <v>0</v>
      </c>
      <c r="N186" s="49" t="s">
        <v>30</v>
      </c>
    </row>
    <row r="187" spans="1:14">
      <c r="A187" s="19" t="s">
        <v>39</v>
      </c>
      <c r="B187" s="20" t="s">
        <v>653</v>
      </c>
      <c r="C187" s="21">
        <v>110378</v>
      </c>
      <c r="D187" s="19" t="s">
        <v>161</v>
      </c>
      <c r="E187" s="19">
        <v>5521</v>
      </c>
      <c r="F187" s="19" t="s">
        <v>8</v>
      </c>
      <c r="G187" s="22" t="s">
        <v>498</v>
      </c>
      <c r="H187" s="33" t="s">
        <v>499</v>
      </c>
      <c r="I187" s="51">
        <v>20</v>
      </c>
      <c r="J187" s="46"/>
      <c r="K187" s="22">
        <v>20</v>
      </c>
      <c r="L187" s="22"/>
      <c r="M187" s="15">
        <v>0</v>
      </c>
      <c r="N187" s="49" t="s">
        <v>30</v>
      </c>
    </row>
    <row r="188" spans="1:14">
      <c r="A188" s="19" t="s">
        <v>39</v>
      </c>
      <c r="B188" s="19" t="s">
        <v>653</v>
      </c>
      <c r="C188" s="21">
        <v>110378</v>
      </c>
      <c r="D188" s="19" t="s">
        <v>654</v>
      </c>
      <c r="E188" s="19">
        <v>10953</v>
      </c>
      <c r="F188" s="19" t="s">
        <v>504</v>
      </c>
      <c r="G188" s="22" t="s">
        <v>498</v>
      </c>
      <c r="H188" s="29" t="s">
        <v>499</v>
      </c>
      <c r="I188" s="56">
        <v>10</v>
      </c>
      <c r="J188" s="46"/>
      <c r="K188" s="22"/>
      <c r="L188" s="22">
        <v>10</v>
      </c>
      <c r="M188" s="15">
        <v>0</v>
      </c>
      <c r="N188" s="49" t="s">
        <v>30</v>
      </c>
    </row>
    <row r="189" spans="9:9">
      <c r="I189" s="11">
        <f>SUM(I2:I188)</f>
        <v>1704</v>
      </c>
    </row>
    <row r="1048127" spans="1:13">
      <c r="A1048127"/>
      <c r="B1048127"/>
      <c r="C1048127"/>
      <c r="D1048127" s="61"/>
      <c r="E1048127"/>
      <c r="F1048127"/>
      <c r="G1048127"/>
      <c r="H1048127"/>
      <c r="I1048127" s="62"/>
      <c r="K1048127"/>
      <c r="L1048127"/>
      <c r="M1048127"/>
    </row>
    <row r="1048128" spans="1:13">
      <c r="A1048128"/>
      <c r="B1048128"/>
      <c r="C1048128"/>
      <c r="D1048128" s="61"/>
      <c r="E1048128"/>
      <c r="F1048128"/>
      <c r="G1048128"/>
      <c r="H1048128"/>
      <c r="I1048128" s="62"/>
      <c r="K1048128"/>
      <c r="L1048128"/>
      <c r="M1048128"/>
    </row>
    <row r="1048129" spans="1:13">
      <c r="A1048129"/>
      <c r="B1048129"/>
      <c r="C1048129"/>
      <c r="D1048129" s="61"/>
      <c r="E1048129"/>
      <c r="F1048129"/>
      <c r="G1048129"/>
      <c r="H1048129"/>
      <c r="I1048129" s="62"/>
      <c r="K1048129"/>
      <c r="L1048129"/>
      <c r="M1048129"/>
    </row>
    <row r="1048130" spans="1:13">
      <c r="A1048130"/>
      <c r="B1048130"/>
      <c r="C1048130"/>
      <c r="D1048130" s="61"/>
      <c r="E1048130"/>
      <c r="F1048130"/>
      <c r="G1048130"/>
      <c r="H1048130"/>
      <c r="I1048130" s="62"/>
      <c r="K1048130"/>
      <c r="L1048130"/>
      <c r="M1048130"/>
    </row>
    <row r="1048131" spans="1:13">
      <c r="A1048131"/>
      <c r="B1048131"/>
      <c r="C1048131"/>
      <c r="D1048131" s="61"/>
      <c r="E1048131"/>
      <c r="F1048131"/>
      <c r="G1048131"/>
      <c r="H1048131"/>
      <c r="I1048131" s="62"/>
      <c r="K1048131"/>
      <c r="L1048131"/>
      <c r="M1048131"/>
    </row>
    <row r="1048132" spans="1:13">
      <c r="A1048132"/>
      <c r="B1048132"/>
      <c r="C1048132"/>
      <c r="D1048132" s="61"/>
      <c r="E1048132"/>
      <c r="F1048132"/>
      <c r="G1048132"/>
      <c r="H1048132"/>
      <c r="I1048132" s="62"/>
      <c r="K1048132"/>
      <c r="L1048132"/>
      <c r="M1048132"/>
    </row>
    <row r="1048133" spans="1:13">
      <c r="A1048133"/>
      <c r="B1048133"/>
      <c r="C1048133"/>
      <c r="D1048133" s="61"/>
      <c r="E1048133"/>
      <c r="F1048133"/>
      <c r="G1048133"/>
      <c r="H1048133"/>
      <c r="I1048133" s="62"/>
      <c r="K1048133"/>
      <c r="L1048133"/>
      <c r="M1048133"/>
    </row>
    <row r="1048134" spans="1:13">
      <c r="A1048134"/>
      <c r="B1048134"/>
      <c r="C1048134"/>
      <c r="D1048134" s="61"/>
      <c r="E1048134"/>
      <c r="F1048134"/>
      <c r="G1048134"/>
      <c r="H1048134"/>
      <c r="I1048134" s="62"/>
      <c r="K1048134"/>
      <c r="L1048134"/>
      <c r="M1048134"/>
    </row>
    <row r="1048135" spans="1:13">
      <c r="A1048135"/>
      <c r="B1048135"/>
      <c r="C1048135"/>
      <c r="D1048135" s="61"/>
      <c r="E1048135"/>
      <c r="F1048135"/>
      <c r="G1048135"/>
      <c r="H1048135"/>
      <c r="I1048135" s="62"/>
      <c r="K1048135"/>
      <c r="L1048135"/>
      <c r="M1048135"/>
    </row>
    <row r="1048136" spans="1:13">
      <c r="A1048136"/>
      <c r="B1048136"/>
      <c r="C1048136"/>
      <c r="D1048136" s="61"/>
      <c r="E1048136"/>
      <c r="F1048136"/>
      <c r="G1048136"/>
      <c r="H1048136"/>
      <c r="I1048136" s="62"/>
      <c r="K1048136"/>
      <c r="L1048136"/>
      <c r="M1048136"/>
    </row>
    <row r="1048137" spans="1:13">
      <c r="A1048137"/>
      <c r="B1048137"/>
      <c r="C1048137"/>
      <c r="D1048137" s="61"/>
      <c r="E1048137"/>
      <c r="F1048137"/>
      <c r="G1048137"/>
      <c r="H1048137"/>
      <c r="I1048137" s="62"/>
      <c r="K1048137"/>
      <c r="L1048137"/>
      <c r="M1048137"/>
    </row>
    <row r="1048138" spans="1:13">
      <c r="A1048138"/>
      <c r="B1048138"/>
      <c r="C1048138"/>
      <c r="D1048138" s="61"/>
      <c r="E1048138"/>
      <c r="F1048138"/>
      <c r="G1048138"/>
      <c r="H1048138"/>
      <c r="I1048138" s="62"/>
      <c r="K1048138"/>
      <c r="L1048138"/>
      <c r="M1048138"/>
    </row>
    <row r="1048139" spans="1:13">
      <c r="A1048139"/>
      <c r="B1048139"/>
      <c r="C1048139"/>
      <c r="D1048139" s="61"/>
      <c r="E1048139"/>
      <c r="F1048139"/>
      <c r="G1048139"/>
      <c r="H1048139"/>
      <c r="I1048139" s="62"/>
      <c r="K1048139"/>
      <c r="L1048139"/>
      <c r="M1048139"/>
    </row>
    <row r="1048140" spans="1:13">
      <c r="A1048140"/>
      <c r="B1048140"/>
      <c r="C1048140"/>
      <c r="D1048140" s="61"/>
      <c r="E1048140"/>
      <c r="F1048140"/>
      <c r="G1048140"/>
      <c r="H1048140"/>
      <c r="I1048140" s="62"/>
      <c r="K1048140"/>
      <c r="L1048140"/>
      <c r="M1048140"/>
    </row>
    <row r="1048141" spans="1:13">
      <c r="A1048141"/>
      <c r="B1048141"/>
      <c r="C1048141"/>
      <c r="D1048141" s="61"/>
      <c r="E1048141"/>
      <c r="F1048141"/>
      <c r="G1048141"/>
      <c r="H1048141"/>
      <c r="I1048141" s="62"/>
      <c r="K1048141"/>
      <c r="L1048141"/>
      <c r="M1048141"/>
    </row>
    <row r="1048142" spans="1:13">
      <c r="A1048142"/>
      <c r="B1048142"/>
      <c r="C1048142"/>
      <c r="D1048142" s="61"/>
      <c r="E1048142"/>
      <c r="F1048142"/>
      <c r="G1048142"/>
      <c r="H1048142"/>
      <c r="I1048142" s="62"/>
      <c r="K1048142"/>
      <c r="L1048142"/>
      <c r="M1048142"/>
    </row>
    <row r="1048143" spans="1:13">
      <c r="A1048143"/>
      <c r="B1048143"/>
      <c r="C1048143"/>
      <c r="D1048143" s="61"/>
      <c r="E1048143"/>
      <c r="F1048143"/>
      <c r="G1048143"/>
      <c r="H1048143"/>
      <c r="I1048143" s="62"/>
      <c r="K1048143"/>
      <c r="L1048143"/>
      <c r="M1048143"/>
    </row>
    <row r="1048144" spans="1:13">
      <c r="A1048144"/>
      <c r="B1048144"/>
      <c r="C1048144"/>
      <c r="D1048144" s="61"/>
      <c r="E1048144"/>
      <c r="F1048144"/>
      <c r="G1048144"/>
      <c r="H1048144"/>
      <c r="I1048144" s="62"/>
      <c r="K1048144"/>
      <c r="L1048144"/>
      <c r="M1048144"/>
    </row>
    <row r="1048145" spans="1:13">
      <c r="A1048145"/>
      <c r="B1048145"/>
      <c r="C1048145"/>
      <c r="D1048145" s="61"/>
      <c r="E1048145"/>
      <c r="F1048145"/>
      <c r="G1048145"/>
      <c r="H1048145"/>
      <c r="I1048145" s="62"/>
      <c r="K1048145"/>
      <c r="L1048145"/>
      <c r="M1048145"/>
    </row>
    <row r="1048146" spans="1:13">
      <c r="A1048146"/>
      <c r="B1048146"/>
      <c r="C1048146"/>
      <c r="D1048146" s="61"/>
      <c r="E1048146"/>
      <c r="F1048146"/>
      <c r="G1048146"/>
      <c r="H1048146"/>
      <c r="I1048146" s="62"/>
      <c r="K1048146"/>
      <c r="L1048146"/>
      <c r="M1048146"/>
    </row>
    <row r="1048147" spans="1:13">
      <c r="A1048147"/>
      <c r="B1048147"/>
      <c r="C1048147"/>
      <c r="D1048147" s="61"/>
      <c r="E1048147"/>
      <c r="F1048147"/>
      <c r="G1048147"/>
      <c r="H1048147"/>
      <c r="I1048147" s="62"/>
      <c r="K1048147"/>
      <c r="L1048147"/>
      <c r="M1048147"/>
    </row>
    <row r="1048148" spans="1:13">
      <c r="A1048148"/>
      <c r="B1048148"/>
      <c r="C1048148"/>
      <c r="D1048148" s="61"/>
      <c r="E1048148"/>
      <c r="F1048148"/>
      <c r="G1048148"/>
      <c r="H1048148"/>
      <c r="I1048148" s="62"/>
      <c r="K1048148"/>
      <c r="L1048148"/>
      <c r="M1048148"/>
    </row>
    <row r="1048149" spans="1:13">
      <c r="A1048149"/>
      <c r="B1048149"/>
      <c r="C1048149"/>
      <c r="D1048149" s="61"/>
      <c r="E1048149"/>
      <c r="F1048149"/>
      <c r="G1048149"/>
      <c r="H1048149"/>
      <c r="I1048149" s="62"/>
      <c r="K1048149"/>
      <c r="L1048149"/>
      <c r="M1048149"/>
    </row>
    <row r="1048150" spans="1:13">
      <c r="A1048150"/>
      <c r="B1048150"/>
      <c r="C1048150"/>
      <c r="D1048150" s="61"/>
      <c r="E1048150"/>
      <c r="F1048150"/>
      <c r="G1048150"/>
      <c r="H1048150"/>
      <c r="I1048150" s="62"/>
      <c r="K1048150"/>
      <c r="L1048150"/>
      <c r="M1048150"/>
    </row>
    <row r="1048151" spans="1:13">
      <c r="A1048151"/>
      <c r="B1048151"/>
      <c r="C1048151"/>
      <c r="D1048151" s="61"/>
      <c r="E1048151"/>
      <c r="F1048151"/>
      <c r="G1048151"/>
      <c r="H1048151"/>
      <c r="I1048151" s="62"/>
      <c r="K1048151"/>
      <c r="L1048151"/>
      <c r="M1048151"/>
    </row>
    <row r="1048152" spans="1:13">
      <c r="A1048152"/>
      <c r="B1048152"/>
      <c r="C1048152"/>
      <c r="D1048152" s="61"/>
      <c r="E1048152"/>
      <c r="F1048152"/>
      <c r="G1048152"/>
      <c r="H1048152"/>
      <c r="I1048152" s="62"/>
      <c r="K1048152"/>
      <c r="L1048152"/>
      <c r="M1048152"/>
    </row>
    <row r="1048153" spans="1:13">
      <c r="A1048153"/>
      <c r="B1048153"/>
      <c r="C1048153"/>
      <c r="D1048153" s="61"/>
      <c r="E1048153"/>
      <c r="F1048153"/>
      <c r="G1048153"/>
      <c r="H1048153"/>
      <c r="I1048153" s="62"/>
      <c r="K1048153"/>
      <c r="L1048153"/>
      <c r="M1048153"/>
    </row>
    <row r="1048154" spans="1:13">
      <c r="A1048154"/>
      <c r="B1048154"/>
      <c r="C1048154"/>
      <c r="D1048154" s="61"/>
      <c r="E1048154"/>
      <c r="F1048154"/>
      <c r="G1048154"/>
      <c r="H1048154"/>
      <c r="I1048154" s="62"/>
      <c r="K1048154"/>
      <c r="L1048154"/>
      <c r="M1048154"/>
    </row>
    <row r="1048155" spans="1:13">
      <c r="A1048155"/>
      <c r="B1048155"/>
      <c r="C1048155"/>
      <c r="D1048155" s="61"/>
      <c r="E1048155"/>
      <c r="F1048155"/>
      <c r="G1048155"/>
      <c r="H1048155"/>
      <c r="I1048155" s="62"/>
      <c r="K1048155"/>
      <c r="L1048155"/>
      <c r="M1048155"/>
    </row>
    <row r="1048156" spans="1:13">
      <c r="A1048156"/>
      <c r="B1048156"/>
      <c r="C1048156"/>
      <c r="D1048156" s="61"/>
      <c r="E1048156"/>
      <c r="F1048156"/>
      <c r="G1048156"/>
      <c r="H1048156"/>
      <c r="I1048156" s="62"/>
      <c r="K1048156"/>
      <c r="L1048156"/>
      <c r="M1048156"/>
    </row>
    <row r="1048157" spans="1:13">
      <c r="A1048157"/>
      <c r="B1048157"/>
      <c r="C1048157"/>
      <c r="D1048157" s="61"/>
      <c r="E1048157"/>
      <c r="F1048157"/>
      <c r="G1048157"/>
      <c r="H1048157"/>
      <c r="I1048157" s="62"/>
      <c r="K1048157"/>
      <c r="L1048157"/>
      <c r="M1048157"/>
    </row>
    <row r="1048158" spans="1:13">
      <c r="A1048158"/>
      <c r="B1048158"/>
      <c r="C1048158"/>
      <c r="D1048158" s="61"/>
      <c r="E1048158"/>
      <c r="F1048158"/>
      <c r="G1048158"/>
      <c r="H1048158"/>
      <c r="I1048158" s="62"/>
      <c r="K1048158"/>
      <c r="L1048158"/>
      <c r="M1048158"/>
    </row>
    <row r="1048159" spans="1:13">
      <c r="A1048159"/>
      <c r="B1048159"/>
      <c r="C1048159"/>
      <c r="D1048159" s="61"/>
      <c r="E1048159"/>
      <c r="F1048159"/>
      <c r="G1048159"/>
      <c r="H1048159"/>
      <c r="I1048159" s="62"/>
      <c r="K1048159"/>
      <c r="L1048159"/>
      <c r="M1048159"/>
    </row>
    <row r="1048160" spans="1:13">
      <c r="A1048160"/>
      <c r="B1048160"/>
      <c r="C1048160"/>
      <c r="D1048160" s="61"/>
      <c r="E1048160"/>
      <c r="F1048160"/>
      <c r="G1048160"/>
      <c r="H1048160"/>
      <c r="I1048160" s="62"/>
      <c r="K1048160"/>
      <c r="L1048160"/>
      <c r="M1048160"/>
    </row>
    <row r="1048161" spans="1:13">
      <c r="A1048161"/>
      <c r="B1048161"/>
      <c r="C1048161"/>
      <c r="D1048161" s="61"/>
      <c r="E1048161"/>
      <c r="F1048161"/>
      <c r="G1048161"/>
      <c r="H1048161"/>
      <c r="I1048161" s="62"/>
      <c r="K1048161"/>
      <c r="L1048161"/>
      <c r="M1048161"/>
    </row>
    <row r="1048162" spans="1:13">
      <c r="A1048162"/>
      <c r="B1048162"/>
      <c r="C1048162"/>
      <c r="D1048162" s="61"/>
      <c r="E1048162"/>
      <c r="F1048162"/>
      <c r="G1048162"/>
      <c r="H1048162"/>
      <c r="I1048162" s="62"/>
      <c r="K1048162"/>
      <c r="L1048162"/>
      <c r="M1048162"/>
    </row>
    <row r="1048163" spans="1:13">
      <c r="A1048163"/>
      <c r="B1048163"/>
      <c r="C1048163"/>
      <c r="D1048163" s="61"/>
      <c r="E1048163"/>
      <c r="F1048163"/>
      <c r="G1048163"/>
      <c r="H1048163"/>
      <c r="I1048163" s="62"/>
      <c r="K1048163"/>
      <c r="L1048163"/>
      <c r="M1048163"/>
    </row>
    <row r="1048164" spans="1:13">
      <c r="A1048164"/>
      <c r="B1048164"/>
      <c r="C1048164"/>
      <c r="D1048164" s="61"/>
      <c r="E1048164"/>
      <c r="F1048164"/>
      <c r="G1048164"/>
      <c r="H1048164"/>
      <c r="I1048164" s="62"/>
      <c r="K1048164"/>
      <c r="L1048164"/>
      <c r="M1048164"/>
    </row>
    <row r="1048165" spans="1:13">
      <c r="A1048165"/>
      <c r="B1048165"/>
      <c r="C1048165"/>
      <c r="D1048165" s="61"/>
      <c r="E1048165"/>
      <c r="F1048165"/>
      <c r="G1048165"/>
      <c r="H1048165"/>
      <c r="I1048165" s="62"/>
      <c r="K1048165"/>
      <c r="L1048165"/>
      <c r="M1048165"/>
    </row>
    <row r="1048166" spans="1:13">
      <c r="A1048166"/>
      <c r="B1048166"/>
      <c r="C1048166"/>
      <c r="D1048166" s="61"/>
      <c r="E1048166"/>
      <c r="F1048166"/>
      <c r="G1048166"/>
      <c r="H1048166"/>
      <c r="I1048166" s="62"/>
      <c r="K1048166"/>
      <c r="L1048166"/>
      <c r="M1048166"/>
    </row>
    <row r="1048167" spans="1:13">
      <c r="A1048167"/>
      <c r="B1048167"/>
      <c r="C1048167"/>
      <c r="D1048167" s="61"/>
      <c r="E1048167"/>
      <c r="F1048167"/>
      <c r="G1048167"/>
      <c r="H1048167"/>
      <c r="I1048167" s="62"/>
      <c r="K1048167"/>
      <c r="L1048167"/>
      <c r="M1048167"/>
    </row>
    <row r="1048168" spans="1:13">
      <c r="A1048168"/>
      <c r="B1048168"/>
      <c r="C1048168"/>
      <c r="D1048168" s="61"/>
      <c r="E1048168"/>
      <c r="F1048168"/>
      <c r="G1048168"/>
      <c r="H1048168"/>
      <c r="I1048168" s="62"/>
      <c r="K1048168"/>
      <c r="L1048168"/>
      <c r="M1048168"/>
    </row>
    <row r="1048169" spans="1:13">
      <c r="A1048169"/>
      <c r="B1048169"/>
      <c r="C1048169"/>
      <c r="D1048169" s="61"/>
      <c r="E1048169"/>
      <c r="F1048169"/>
      <c r="G1048169"/>
      <c r="H1048169"/>
      <c r="I1048169" s="62"/>
      <c r="K1048169"/>
      <c r="L1048169"/>
      <c r="M1048169"/>
    </row>
    <row r="1048170" spans="1:13">
      <c r="A1048170"/>
      <c r="B1048170"/>
      <c r="C1048170"/>
      <c r="D1048170" s="61"/>
      <c r="E1048170"/>
      <c r="F1048170"/>
      <c r="G1048170"/>
      <c r="H1048170"/>
      <c r="I1048170" s="62"/>
      <c r="K1048170"/>
      <c r="L1048170"/>
      <c r="M1048170"/>
    </row>
    <row r="1048171" spans="1:13">
      <c r="A1048171"/>
      <c r="B1048171"/>
      <c r="C1048171"/>
      <c r="D1048171" s="61"/>
      <c r="E1048171"/>
      <c r="F1048171"/>
      <c r="G1048171"/>
      <c r="H1048171"/>
      <c r="I1048171" s="62"/>
      <c r="K1048171"/>
      <c r="L1048171"/>
      <c r="M1048171"/>
    </row>
    <row r="1048172" spans="1:13">
      <c r="A1048172"/>
      <c r="B1048172"/>
      <c r="C1048172"/>
      <c r="D1048172" s="61"/>
      <c r="E1048172"/>
      <c r="F1048172"/>
      <c r="G1048172"/>
      <c r="H1048172"/>
      <c r="I1048172" s="62"/>
      <c r="K1048172"/>
      <c r="L1048172"/>
      <c r="M1048172"/>
    </row>
    <row r="1048173" spans="1:13">
      <c r="A1048173"/>
      <c r="B1048173"/>
      <c r="C1048173"/>
      <c r="D1048173" s="61"/>
      <c r="E1048173"/>
      <c r="F1048173"/>
      <c r="G1048173"/>
      <c r="H1048173"/>
      <c r="I1048173" s="62"/>
      <c r="K1048173"/>
      <c r="L1048173"/>
      <c r="M1048173"/>
    </row>
    <row r="1048174" spans="1:13">
      <c r="A1048174"/>
      <c r="B1048174"/>
      <c r="C1048174"/>
      <c r="D1048174" s="61"/>
      <c r="E1048174"/>
      <c r="F1048174"/>
      <c r="G1048174"/>
      <c r="H1048174"/>
      <c r="I1048174" s="62"/>
      <c r="K1048174"/>
      <c r="L1048174"/>
      <c r="M1048174"/>
    </row>
    <row r="1048175" spans="1:13">
      <c r="A1048175"/>
      <c r="B1048175"/>
      <c r="C1048175"/>
      <c r="D1048175" s="61"/>
      <c r="E1048175"/>
      <c r="F1048175"/>
      <c r="G1048175"/>
      <c r="H1048175"/>
      <c r="I1048175" s="62"/>
      <c r="K1048175"/>
      <c r="L1048175"/>
      <c r="M1048175"/>
    </row>
    <row r="1048176" spans="1:13">
      <c r="A1048176"/>
      <c r="B1048176"/>
      <c r="C1048176"/>
      <c r="D1048176" s="61"/>
      <c r="E1048176"/>
      <c r="F1048176"/>
      <c r="G1048176"/>
      <c r="H1048176"/>
      <c r="I1048176" s="62"/>
      <c r="K1048176"/>
      <c r="L1048176"/>
      <c r="M1048176"/>
    </row>
    <row r="1048177" spans="1:13">
      <c r="A1048177"/>
      <c r="B1048177"/>
      <c r="C1048177"/>
      <c r="D1048177" s="61"/>
      <c r="E1048177"/>
      <c r="F1048177"/>
      <c r="G1048177"/>
      <c r="H1048177"/>
      <c r="I1048177" s="62"/>
      <c r="K1048177"/>
      <c r="L1048177"/>
      <c r="M1048177"/>
    </row>
    <row r="1048178" spans="1:13">
      <c r="A1048178"/>
      <c r="B1048178"/>
      <c r="C1048178"/>
      <c r="D1048178" s="61"/>
      <c r="E1048178"/>
      <c r="F1048178"/>
      <c r="G1048178"/>
      <c r="H1048178"/>
      <c r="I1048178" s="62"/>
      <c r="K1048178"/>
      <c r="L1048178"/>
      <c r="M1048178"/>
    </row>
    <row r="1048179" spans="1:13">
      <c r="A1048179"/>
      <c r="B1048179"/>
      <c r="C1048179"/>
      <c r="D1048179" s="61"/>
      <c r="E1048179"/>
      <c r="F1048179"/>
      <c r="G1048179"/>
      <c r="H1048179"/>
      <c r="I1048179" s="62"/>
      <c r="K1048179"/>
      <c r="L1048179"/>
      <c r="M1048179"/>
    </row>
    <row r="1048180" spans="1:13">
      <c r="A1048180"/>
      <c r="B1048180"/>
      <c r="C1048180"/>
      <c r="D1048180" s="61"/>
      <c r="E1048180"/>
      <c r="F1048180"/>
      <c r="G1048180"/>
      <c r="H1048180"/>
      <c r="I1048180" s="62"/>
      <c r="K1048180"/>
      <c r="L1048180"/>
      <c r="M1048180"/>
    </row>
    <row r="1048181" spans="1:13">
      <c r="A1048181"/>
      <c r="B1048181"/>
      <c r="C1048181"/>
      <c r="D1048181" s="61"/>
      <c r="E1048181"/>
      <c r="F1048181"/>
      <c r="G1048181"/>
      <c r="H1048181"/>
      <c r="I1048181" s="62"/>
      <c r="K1048181"/>
      <c r="L1048181"/>
      <c r="M1048181"/>
    </row>
    <row r="1048182" spans="1:13">
      <c r="A1048182"/>
      <c r="B1048182"/>
      <c r="C1048182"/>
      <c r="D1048182" s="61"/>
      <c r="E1048182"/>
      <c r="F1048182"/>
      <c r="G1048182"/>
      <c r="H1048182"/>
      <c r="I1048182" s="62"/>
      <c r="K1048182"/>
      <c r="L1048182"/>
      <c r="M1048182"/>
    </row>
    <row r="1048183" spans="1:13">
      <c r="A1048183"/>
      <c r="B1048183"/>
      <c r="C1048183"/>
      <c r="D1048183" s="61"/>
      <c r="E1048183"/>
      <c r="F1048183"/>
      <c r="G1048183"/>
      <c r="H1048183"/>
      <c r="I1048183" s="62"/>
      <c r="K1048183"/>
      <c r="L1048183"/>
      <c r="M1048183"/>
    </row>
    <row r="1048184" spans="1:13">
      <c r="A1048184"/>
      <c r="B1048184"/>
      <c r="C1048184"/>
      <c r="D1048184" s="61"/>
      <c r="E1048184"/>
      <c r="F1048184"/>
      <c r="G1048184"/>
      <c r="H1048184"/>
      <c r="I1048184" s="62"/>
      <c r="K1048184"/>
      <c r="L1048184"/>
      <c r="M1048184"/>
    </row>
    <row r="1048185" spans="1:13">
      <c r="A1048185"/>
      <c r="B1048185"/>
      <c r="C1048185"/>
      <c r="D1048185" s="61"/>
      <c r="E1048185"/>
      <c r="F1048185"/>
      <c r="G1048185"/>
      <c r="H1048185"/>
      <c r="I1048185" s="62"/>
      <c r="K1048185"/>
      <c r="L1048185"/>
      <c r="M1048185"/>
    </row>
    <row r="1048186" spans="1:13">
      <c r="A1048186"/>
      <c r="B1048186"/>
      <c r="C1048186"/>
      <c r="D1048186" s="61"/>
      <c r="E1048186"/>
      <c r="F1048186"/>
      <c r="G1048186"/>
      <c r="H1048186"/>
      <c r="I1048186" s="62"/>
      <c r="K1048186"/>
      <c r="L1048186"/>
      <c r="M1048186"/>
    </row>
    <row r="1048187" spans="1:13">
      <c r="A1048187"/>
      <c r="B1048187"/>
      <c r="C1048187"/>
      <c r="D1048187" s="61"/>
      <c r="E1048187"/>
      <c r="F1048187"/>
      <c r="G1048187"/>
      <c r="H1048187"/>
      <c r="I1048187" s="62"/>
      <c r="K1048187"/>
      <c r="L1048187"/>
      <c r="M1048187"/>
    </row>
    <row r="1048188" spans="1:13">
      <c r="A1048188"/>
      <c r="B1048188"/>
      <c r="C1048188"/>
      <c r="D1048188" s="61"/>
      <c r="E1048188"/>
      <c r="F1048188"/>
      <c r="G1048188"/>
      <c r="H1048188"/>
      <c r="I1048188" s="62"/>
      <c r="K1048188"/>
      <c r="L1048188"/>
      <c r="M1048188"/>
    </row>
    <row r="1048189" spans="1:13">
      <c r="A1048189"/>
      <c r="B1048189"/>
      <c r="C1048189"/>
      <c r="D1048189" s="61"/>
      <c r="E1048189"/>
      <c r="F1048189"/>
      <c r="G1048189"/>
      <c r="H1048189"/>
      <c r="I1048189" s="62"/>
      <c r="K1048189"/>
      <c r="L1048189"/>
      <c r="M1048189"/>
    </row>
    <row r="1048190" spans="1:13">
      <c r="A1048190"/>
      <c r="B1048190"/>
      <c r="C1048190"/>
      <c r="D1048190" s="61"/>
      <c r="E1048190"/>
      <c r="F1048190"/>
      <c r="G1048190"/>
      <c r="H1048190"/>
      <c r="I1048190" s="62"/>
      <c r="K1048190"/>
      <c r="L1048190"/>
      <c r="M1048190"/>
    </row>
    <row r="1048191" spans="1:13">
      <c r="A1048191"/>
      <c r="B1048191"/>
      <c r="C1048191"/>
      <c r="D1048191" s="61"/>
      <c r="E1048191"/>
      <c r="F1048191"/>
      <c r="G1048191"/>
      <c r="H1048191"/>
      <c r="I1048191" s="62"/>
      <c r="K1048191"/>
      <c r="L1048191"/>
      <c r="M1048191"/>
    </row>
    <row r="1048192" spans="1:13">
      <c r="A1048192"/>
      <c r="B1048192"/>
      <c r="C1048192"/>
      <c r="D1048192" s="61"/>
      <c r="E1048192"/>
      <c r="F1048192"/>
      <c r="G1048192"/>
      <c r="H1048192"/>
      <c r="I1048192" s="62"/>
      <c r="K1048192"/>
      <c r="L1048192"/>
      <c r="M1048192"/>
    </row>
    <row r="1048193" spans="1:13">
      <c r="A1048193"/>
      <c r="B1048193"/>
      <c r="C1048193"/>
      <c r="D1048193" s="61"/>
      <c r="E1048193"/>
      <c r="F1048193"/>
      <c r="G1048193"/>
      <c r="H1048193"/>
      <c r="I1048193" s="62"/>
      <c r="K1048193"/>
      <c r="L1048193"/>
      <c r="M1048193"/>
    </row>
    <row r="1048194" spans="1:13">
      <c r="A1048194"/>
      <c r="B1048194"/>
      <c r="C1048194"/>
      <c r="D1048194" s="61"/>
      <c r="E1048194"/>
      <c r="F1048194"/>
      <c r="G1048194"/>
      <c r="H1048194"/>
      <c r="I1048194" s="62"/>
      <c r="K1048194"/>
      <c r="L1048194"/>
      <c r="M1048194"/>
    </row>
    <row r="1048195" spans="1:13">
      <c r="A1048195"/>
      <c r="B1048195"/>
      <c r="C1048195"/>
      <c r="D1048195" s="61"/>
      <c r="E1048195"/>
      <c r="F1048195"/>
      <c r="G1048195"/>
      <c r="H1048195"/>
      <c r="I1048195" s="62"/>
      <c r="K1048195"/>
      <c r="L1048195"/>
      <c r="M1048195"/>
    </row>
    <row r="1048196" spans="1:13">
      <c r="A1048196"/>
      <c r="B1048196"/>
      <c r="C1048196"/>
      <c r="D1048196" s="61"/>
      <c r="E1048196"/>
      <c r="F1048196"/>
      <c r="G1048196"/>
      <c r="H1048196"/>
      <c r="I1048196" s="62"/>
      <c r="K1048196"/>
      <c r="L1048196"/>
      <c r="M1048196"/>
    </row>
    <row r="1048197" spans="1:13">
      <c r="A1048197"/>
      <c r="B1048197"/>
      <c r="C1048197"/>
      <c r="D1048197" s="61"/>
      <c r="E1048197"/>
      <c r="F1048197"/>
      <c r="G1048197"/>
      <c r="H1048197"/>
      <c r="I1048197" s="62"/>
      <c r="K1048197"/>
      <c r="L1048197"/>
      <c r="M1048197"/>
    </row>
    <row r="1048198" spans="1:13">
      <c r="A1048198"/>
      <c r="B1048198"/>
      <c r="C1048198"/>
      <c r="D1048198" s="61"/>
      <c r="E1048198"/>
      <c r="F1048198"/>
      <c r="G1048198"/>
      <c r="H1048198"/>
      <c r="I1048198" s="62"/>
      <c r="K1048198"/>
      <c r="L1048198"/>
      <c r="M1048198"/>
    </row>
    <row r="1048199" spans="1:13">
      <c r="A1048199"/>
      <c r="B1048199"/>
      <c r="C1048199"/>
      <c r="D1048199" s="61"/>
      <c r="E1048199"/>
      <c r="F1048199"/>
      <c r="G1048199"/>
      <c r="H1048199"/>
      <c r="I1048199" s="62"/>
      <c r="K1048199"/>
      <c r="L1048199"/>
      <c r="M1048199"/>
    </row>
    <row r="1048200" spans="1:13">
      <c r="A1048200"/>
      <c r="B1048200"/>
      <c r="C1048200"/>
      <c r="D1048200" s="61"/>
      <c r="E1048200"/>
      <c r="F1048200"/>
      <c r="G1048200"/>
      <c r="H1048200"/>
      <c r="I1048200" s="62"/>
      <c r="K1048200"/>
      <c r="L1048200"/>
      <c r="M1048200"/>
    </row>
  </sheetData>
  <autoFilter ref="A1:O189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" sqref="D2"/>
    </sheetView>
  </sheetViews>
  <sheetFormatPr defaultColWidth="8.89166666666667" defaultRowHeight="13.5"/>
  <cols>
    <col min="1" max="1" width="8.775" style="2" customWidth="1"/>
    <col min="2" max="2" width="12.775" style="2" customWidth="1"/>
    <col min="3" max="3" width="12.225" style="2" customWidth="1"/>
    <col min="4" max="4" width="13.3333333333333" style="2" customWidth="1"/>
    <col min="5" max="16384" width="8.89166666666667" style="2"/>
  </cols>
  <sheetData>
    <row r="1" s="1" customFormat="1" ht="28.5" spans="1:4">
      <c r="A1" s="3" t="s">
        <v>655</v>
      </c>
      <c r="B1" s="3" t="s">
        <v>656</v>
      </c>
      <c r="C1" s="3" t="s">
        <v>657</v>
      </c>
      <c r="D1" s="3" t="s">
        <v>658</v>
      </c>
    </row>
    <row r="2" ht="15" spans="1:4">
      <c r="A2" s="4" t="s">
        <v>659</v>
      </c>
      <c r="B2" s="4">
        <v>30</v>
      </c>
      <c r="C2" s="4">
        <v>20</v>
      </c>
      <c r="D2" s="4">
        <v>15</v>
      </c>
    </row>
    <row r="3" ht="15" spans="1:4">
      <c r="A3" s="4" t="s">
        <v>660</v>
      </c>
      <c r="B3" s="4">
        <v>20</v>
      </c>
      <c r="C3" s="4">
        <v>15</v>
      </c>
      <c r="D3" s="4">
        <v>10</v>
      </c>
    </row>
    <row r="4" ht="15" spans="1:4">
      <c r="A4" s="4" t="s">
        <v>661</v>
      </c>
      <c r="B4" s="4">
        <v>10</v>
      </c>
      <c r="C4" s="4">
        <v>8</v>
      </c>
      <c r="D4" s="4">
        <v>5</v>
      </c>
    </row>
    <row r="5" spans="1:10">
      <c r="A5" s="5" t="s">
        <v>662</v>
      </c>
      <c r="B5" s="5"/>
      <c r="C5" s="5"/>
      <c r="D5" s="5"/>
      <c r="E5" s="5"/>
      <c r="F5" s="5"/>
      <c r="G5" s="5"/>
      <c r="H5" s="5"/>
      <c r="I5" s="1"/>
      <c r="J5" s="8"/>
    </row>
    <row r="6" spans="1:10">
      <c r="A6" s="5" t="s">
        <v>663</v>
      </c>
      <c r="B6" s="5"/>
      <c r="C6" s="5"/>
      <c r="D6" s="5"/>
      <c r="E6" s="5"/>
      <c r="F6" s="5"/>
      <c r="G6" s="5"/>
      <c r="H6" s="5"/>
      <c r="I6" s="8"/>
      <c r="J6" s="8"/>
    </row>
    <row r="7" spans="1:10">
      <c r="A7" s="5" t="s">
        <v>664</v>
      </c>
      <c r="B7" s="5"/>
      <c r="C7" s="5"/>
      <c r="D7" s="5"/>
      <c r="E7" s="5"/>
      <c r="F7" s="5"/>
      <c r="G7" s="5"/>
      <c r="H7" s="5"/>
      <c r="I7" s="8"/>
      <c r="J7" s="8"/>
    </row>
    <row r="8" spans="1:10">
      <c r="A8" s="5" t="s">
        <v>665</v>
      </c>
      <c r="B8" s="5"/>
      <c r="C8" s="5"/>
      <c r="D8" s="5"/>
      <c r="E8" s="5"/>
      <c r="F8" s="5"/>
      <c r="G8" s="5"/>
      <c r="H8" s="5"/>
      <c r="I8" s="1"/>
      <c r="J8" s="8"/>
    </row>
    <row r="9" spans="1:10">
      <c r="A9" s="6" t="s">
        <v>666</v>
      </c>
      <c r="B9" s="7"/>
      <c r="C9" s="7"/>
      <c r="D9" s="7"/>
      <c r="E9" s="7"/>
      <c r="F9" s="7"/>
      <c r="G9" s="7"/>
      <c r="H9" s="7"/>
      <c r="I9" s="1"/>
      <c r="J9" s="1"/>
    </row>
    <row r="10" spans="1:8">
      <c r="A10" s="5" t="s">
        <v>667</v>
      </c>
      <c r="B10" s="5"/>
      <c r="C10" s="5"/>
      <c r="D10" s="5"/>
      <c r="E10" s="5"/>
      <c r="F10" s="5"/>
      <c r="G10" s="5"/>
      <c r="H10" s="5"/>
    </row>
  </sheetData>
  <mergeCells count="6">
    <mergeCell ref="A5:H5"/>
    <mergeCell ref="A6:H6"/>
    <mergeCell ref="A7:H7"/>
    <mergeCell ref="A8:H8"/>
    <mergeCell ref="A9:H9"/>
    <mergeCell ref="A10:H1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分门店患教明细</vt:lpstr>
      <vt:lpstr>分门店任务情况及处罚</vt:lpstr>
      <vt:lpstr>分片区任务情况</vt:lpstr>
      <vt:lpstr>分人员加分明细</vt:lpstr>
      <vt:lpstr>奖惩规则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2022-08-04T06:04:00Z</dcterms:created>
  <dcterms:modified xsi:type="dcterms:W3CDTF">2022-11-11T10:19:04Z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4F265F1D69094F8FA6059AD454CE6E2D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