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<sst xmlns="http://schemas.openxmlformats.org/spreadsheetml/2006/main" count="105" uniqueCount="69">
  <si>
    <t>价格调整申请表</t>
  </si>
  <si>
    <t>申请部门：商品部                              申请人：牟鑫阳</t>
  </si>
  <si>
    <t>申报日期：2022年10月21日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</si>
  <si>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</si>
  <si>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</si>
  <si>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</si>
  <si>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</si>
  <si>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</si>
  <si>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</si>
  <si>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</si>
  <si>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</si>
  <si>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</si>
  <si>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</si>
  <si>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</si>
  <si>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</si>
  <si>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</si>
  <si>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</si>
  <si>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</si>
  <si>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</si>
  <si>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</si>
  <si>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</si>
  <si>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</si>
  <si>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哈西奈德溶液</t>
  </si>
  <si>
    <t>0.1%:10ml</t>
  </si>
  <si>
    <t>国药集团三益药业（芜湖）有限公司</t>
  </si>
  <si>
    <t>瓶</t>
  </si>
  <si>
    <t>供货价上涨，毛利不足</t>
  </si>
  <si>
    <t>2022.10.24</t>
  </si>
  <si>
    <t>所有门店</t>
  </si>
  <si>
    <t>鲜人参</t>
  </si>
  <si>
    <t>4支（约300g）</t>
  </si>
  <si>
    <t>通化禧利参业有限公司</t>
  </si>
  <si>
    <t>盒</t>
  </si>
  <si>
    <t>零售价不变</t>
  </si>
  <si>
    <t>新增会员价</t>
  </si>
  <si>
    <t>医用冷敷护理凝胶</t>
  </si>
  <si>
    <t>成人护理型 50g</t>
  </si>
  <si>
    <t>福建省海乐威生物工程有限公司</t>
  </si>
  <si>
    <t>支</t>
  </si>
  <si>
    <t>厂家维价</t>
  </si>
  <si>
    <t>西洋参</t>
  </si>
  <si>
    <t>50gx2盒 薄片/圆片</t>
  </si>
  <si>
    <t>广东康洲药业有限公司</t>
  </si>
  <si>
    <t>毛利不足</t>
  </si>
  <si>
    <t>50gx2盒 薄片/斜片</t>
  </si>
  <si>
    <t>肌苷片</t>
  </si>
  <si>
    <t>0.2gx100片</t>
  </si>
  <si>
    <t>广州白云山制药股份有限公司</t>
  </si>
  <si>
    <t>利福喷丁胶囊</t>
  </si>
  <si>
    <t>0.15gx10粒x2板</t>
  </si>
  <si>
    <t>四川省长征药业股份有限公司</t>
  </si>
  <si>
    <t>市场反馈</t>
  </si>
  <si>
    <t>盐酸特拉唑嗪片</t>
  </si>
  <si>
    <t>2mgx28片</t>
  </si>
  <si>
    <t>上海雅培制药有限公司</t>
  </si>
  <si>
    <t>盐酸舍曲林片</t>
  </si>
  <si>
    <t>50mgx14片</t>
  </si>
  <si>
    <t>成都奥邦药业有限公司</t>
  </si>
  <si>
    <t>氢氯噻嗪片(双克片)</t>
  </si>
  <si>
    <t>25mgx100片</t>
  </si>
  <si>
    <t>云鹏医药集团有限公司</t>
  </si>
  <si>
    <t>麝香祛痛搽剂</t>
  </si>
  <si>
    <t>56ml</t>
  </si>
  <si>
    <t>马应龙药业集团股份有限公司</t>
  </si>
  <si>
    <t>备注：1、以上品种将在下周一（10月24日）执行新零售价，请各门店注意更换价签，以免引起不必要的误会</t>
  </si>
  <si>
    <t>董事长：</t>
  </si>
  <si>
    <t>总经理：</t>
  </si>
  <si>
    <t>采购部：</t>
  </si>
  <si>
    <t>制表时间：2022年10月21日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</si>
</sst>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281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281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256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1610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49270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759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759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492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492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24175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759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759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492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492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2862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127000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42975" y="952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4736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127000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42975" y="952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4736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127000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42975" y="952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4609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7467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127000</xdr:colOff>
      <xdr:row>3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42975" y="952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4609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7467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759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759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486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486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0956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0956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759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759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486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486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0956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759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759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486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486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288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01445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209550</xdr:colOff>
      <xdr:row>3</xdr:row>
      <xdr:rowOff>466090</xdr:rowOff>
    </xdr:to>
    <xdr:sp>
      <xdr:nvSpPr>
        <xdr:cNvPr id="80" name="图片 2"/>
        <xdr:cNvSpPr>
          <a:spLocks noChangeAspect="1"/>
        </xdr:cNvSpPr>
      </xdr:nvSpPr>
      <xdr:spPr>
        <a:xfrm>
          <a:off x="342900" y="11144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480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480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480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480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28165" y="6819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28165" y="6819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25625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14</xdr:row>
      <xdr:rowOff>0</xdr:rowOff>
    </xdr:from>
    <xdr:to>
      <xdr:col>2</xdr:col>
      <xdr:colOff>982345</xdr:colOff>
      <xdr:row>14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16100" y="681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596265</xdr:colOff>
      <xdr:row>14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49270" y="6819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075940" y="681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075940" y="681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49270" y="681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49270" y="681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14</xdr:row>
      <xdr:rowOff>0</xdr:rowOff>
    </xdr:from>
    <xdr:to>
      <xdr:col>3</xdr:col>
      <xdr:colOff>478790</xdr:colOff>
      <xdr:row>14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924175" y="6819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075940" y="681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075940" y="681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49270" y="681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49270" y="681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2862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127000</xdr:colOff>
      <xdr:row>14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42975" y="68199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568960</xdr:colOff>
      <xdr:row>14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047365" y="6819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127000</xdr:colOff>
      <xdr:row>14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42975" y="68199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568960</xdr:colOff>
      <xdr:row>14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047365" y="6819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127000</xdr:colOff>
      <xdr:row>14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42975" y="68199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046095" y="6819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74670" y="681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127000</xdr:colOff>
      <xdr:row>14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42975" y="68199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046095" y="6819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74670" y="681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75940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75940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48635" y="681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48635" y="681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624840</xdr:colOff>
      <xdr:row>14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095625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624840</xdr:colOff>
      <xdr:row>14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095625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75940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75940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48635" y="681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48635" y="681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624840</xdr:colOff>
      <xdr:row>14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095625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75940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075940" y="681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48635" y="681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48635" y="681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28800" y="681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14</xdr:row>
      <xdr:rowOff>0</xdr:rowOff>
    </xdr:from>
    <xdr:to>
      <xdr:col>2</xdr:col>
      <xdr:colOff>516890</xdr:colOff>
      <xdr:row>14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01445" y="6819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295275</xdr:colOff>
      <xdr:row>14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28625" y="68199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48000" y="681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48000" y="681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48000" y="681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048000" y="681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D7" sqref="D7"/>
    </sheetView>
  </sheetViews>
  <sheetFormatPr defaultColWidth="9" defaultRowHeight="13.5"/>
  <cols>
    <col min="1" max="1" width="5.625" customWidth="1"/>
    <col min="2" max="2" width="9.375" customWidth="1"/>
    <col min="3" max="3" width="21.125" customWidth="1"/>
    <col min="4" max="4" width="18.5" customWidth="1"/>
    <col min="5" max="5" width="31.125" customWidth="1"/>
    <col min="6" max="6" width="8.25" customWidth="1"/>
    <col min="7" max="7" width="8.125" customWidth="1"/>
    <col min="8" max="8" width="8.875" customWidth="1"/>
    <col min="12" max="13" width="11.375" customWidth="1"/>
    <col min="17" max="17" width="20.875" customWidth="1"/>
    <col min="18" max="18" width="11.875" customWidth="1"/>
    <col min="19" max="19" width="9.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4" t="s">
        <v>20</v>
      </c>
      <c r="S3" s="9" t="s">
        <v>21</v>
      </c>
    </row>
    <row r="4" ht="42" customHeight="1" spans="1:19">
      <c r="A4" s="10">
        <v>1</v>
      </c>
      <c r="B4" s="11">
        <v>134386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4.8</v>
      </c>
      <c r="H4" s="11">
        <v>8.9</v>
      </c>
      <c r="I4" s="11">
        <v>5.9</v>
      </c>
      <c r="J4" s="11"/>
      <c r="K4" s="11">
        <v>5.9</v>
      </c>
      <c r="L4" s="29">
        <v>12</v>
      </c>
      <c r="M4" s="29"/>
      <c r="N4" s="32">
        <f>(I4-G4)/I4</f>
        <v>0.186440677966102</v>
      </c>
      <c r="O4" s="33">
        <f>(L4-H4)/L4</f>
        <v>0.258333333333333</v>
      </c>
      <c r="P4" s="29">
        <f>L4-I4</f>
        <v>6.1</v>
      </c>
      <c r="Q4" s="11" t="s">
        <v>26</v>
      </c>
      <c r="R4" s="11" t="s">
        <v>27</v>
      </c>
      <c r="S4" s="11" t="s">
        <v>28</v>
      </c>
    </row>
    <row r="5" ht="42" customHeight="1" spans="1:19">
      <c r="A5" s="10">
        <v>2</v>
      </c>
      <c r="B5" s="11">
        <v>252438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135</v>
      </c>
      <c r="H5" s="11">
        <v>135</v>
      </c>
      <c r="I5" s="11">
        <v>270</v>
      </c>
      <c r="J5" s="11"/>
      <c r="K5" s="11"/>
      <c r="L5" s="29" t="s">
        <v>33</v>
      </c>
      <c r="M5" s="29">
        <v>258</v>
      </c>
      <c r="N5" s="32">
        <f>(I5-G5)/I5</f>
        <v>0.5</v>
      </c>
      <c r="O5" s="33"/>
      <c r="P5" s="29"/>
      <c r="Q5" s="11" t="s">
        <v>34</v>
      </c>
      <c r="R5" s="11" t="s">
        <v>27</v>
      </c>
      <c r="S5" s="11" t="s">
        <v>28</v>
      </c>
    </row>
    <row r="6" ht="42" customHeight="1" spans="1:19">
      <c r="A6" s="10">
        <v>3</v>
      </c>
      <c r="B6" s="11">
        <v>206519</v>
      </c>
      <c r="C6" s="11" t="s">
        <v>35</v>
      </c>
      <c r="D6" s="11" t="s">
        <v>36</v>
      </c>
      <c r="E6" s="11" t="s">
        <v>37</v>
      </c>
      <c r="F6" s="11" t="s">
        <v>38</v>
      </c>
      <c r="G6" s="11">
        <v>4</v>
      </c>
      <c r="H6" s="11">
        <v>4</v>
      </c>
      <c r="I6" s="11">
        <v>19.8</v>
      </c>
      <c r="J6" s="11"/>
      <c r="K6" s="11"/>
      <c r="L6" s="29">
        <v>12.8</v>
      </c>
      <c r="M6" s="34"/>
      <c r="N6" s="32">
        <f>(I6-G6)/I6</f>
        <v>0.797979797979798</v>
      </c>
      <c r="O6" s="33">
        <f>(L6-H6)/L6</f>
        <v>0.6875</v>
      </c>
      <c r="P6" s="29">
        <f>L6-I6</f>
        <v>-7</v>
      </c>
      <c r="Q6" s="11" t="s">
        <v>39</v>
      </c>
      <c r="R6" s="11" t="s">
        <v>27</v>
      </c>
      <c r="S6" s="11" t="s">
        <v>28</v>
      </c>
    </row>
    <row r="7" ht="42" customHeight="1" spans="1:19">
      <c r="A7" s="10">
        <v>4</v>
      </c>
      <c r="B7" s="11">
        <v>218778</v>
      </c>
      <c r="C7" s="11" t="s">
        <v>40</v>
      </c>
      <c r="D7" s="11" t="s">
        <v>41</v>
      </c>
      <c r="E7" s="11" t="s">
        <v>42</v>
      </c>
      <c r="F7" s="11" t="s">
        <v>32</v>
      </c>
      <c r="G7" s="11">
        <v>185</v>
      </c>
      <c r="H7" s="11">
        <v>185</v>
      </c>
      <c r="I7" s="11">
        <v>268</v>
      </c>
      <c r="J7" s="11"/>
      <c r="K7" s="11"/>
      <c r="L7" s="29">
        <v>298</v>
      </c>
      <c r="M7" s="34"/>
      <c r="N7" s="32">
        <f t="shared" ref="N7:N12" si="0">(I7-G7)/I7</f>
        <v>0.309701492537313</v>
      </c>
      <c r="O7" s="33">
        <f t="shared" ref="O7:O12" si="1">(L7-H7)/L7</f>
        <v>0.379194630872483</v>
      </c>
      <c r="P7" s="29">
        <f t="shared" ref="P7:P12" si="2">L7-I7</f>
        <v>30</v>
      </c>
      <c r="Q7" s="11" t="s">
        <v>43</v>
      </c>
      <c r="R7" s="11" t="s">
        <v>27</v>
      </c>
      <c r="S7" s="11" t="s">
        <v>28</v>
      </c>
    </row>
    <row r="8" ht="42" customHeight="1" spans="1:19">
      <c r="A8" s="10">
        <v>5</v>
      </c>
      <c r="B8" s="11">
        <v>218775</v>
      </c>
      <c r="C8" s="11" t="s">
        <v>40</v>
      </c>
      <c r="D8" s="11" t="s">
        <v>44</v>
      </c>
      <c r="E8" s="11" t="s">
        <v>42</v>
      </c>
      <c r="F8" s="11" t="s">
        <v>32</v>
      </c>
      <c r="G8" s="11">
        <v>165</v>
      </c>
      <c r="H8" s="11">
        <v>165</v>
      </c>
      <c r="I8" s="11">
        <v>268</v>
      </c>
      <c r="J8" s="11"/>
      <c r="K8" s="11"/>
      <c r="L8" s="29">
        <v>298</v>
      </c>
      <c r="M8" s="34"/>
      <c r="N8" s="32">
        <f t="shared" si="0"/>
        <v>0.384328358208955</v>
      </c>
      <c r="O8" s="33">
        <f t="shared" si="1"/>
        <v>0.446308724832215</v>
      </c>
      <c r="P8" s="29">
        <f t="shared" si="2"/>
        <v>30</v>
      </c>
      <c r="Q8" s="11" t="s">
        <v>43</v>
      </c>
      <c r="R8" s="11" t="s">
        <v>27</v>
      </c>
      <c r="S8" s="11" t="s">
        <v>28</v>
      </c>
    </row>
    <row r="9" ht="42" customHeight="1" spans="1:19">
      <c r="A9" s="10">
        <v>6</v>
      </c>
      <c r="B9" s="11">
        <v>365</v>
      </c>
      <c r="C9" s="11" t="s">
        <v>45</v>
      </c>
      <c r="D9" s="11" t="s">
        <v>46</v>
      </c>
      <c r="E9" s="11" t="s">
        <v>47</v>
      </c>
      <c r="F9" s="11" t="s">
        <v>25</v>
      </c>
      <c r="G9" s="11">
        <v>12.98</v>
      </c>
      <c r="H9" s="11">
        <v>13.58</v>
      </c>
      <c r="I9" s="11">
        <v>14</v>
      </c>
      <c r="J9" s="11"/>
      <c r="K9" s="11"/>
      <c r="L9" s="29">
        <v>15.8</v>
      </c>
      <c r="M9" s="34"/>
      <c r="N9" s="32">
        <f t="shared" si="0"/>
        <v>0.0728571428571428</v>
      </c>
      <c r="O9" s="33">
        <f t="shared" si="1"/>
        <v>0.140506329113924</v>
      </c>
      <c r="P9" s="29">
        <f t="shared" si="2"/>
        <v>1.8</v>
      </c>
      <c r="Q9" s="11" t="s">
        <v>26</v>
      </c>
      <c r="R9" s="11" t="s">
        <v>27</v>
      </c>
      <c r="S9" s="11" t="s">
        <v>28</v>
      </c>
    </row>
    <row r="10" ht="42" customHeight="1" spans="1:19">
      <c r="A10" s="10">
        <v>7</v>
      </c>
      <c r="B10" s="11">
        <v>21772</v>
      </c>
      <c r="C10" s="11" t="s">
        <v>48</v>
      </c>
      <c r="D10" s="11" t="s">
        <v>49</v>
      </c>
      <c r="E10" s="11" t="s">
        <v>50</v>
      </c>
      <c r="F10" s="11" t="s">
        <v>32</v>
      </c>
      <c r="G10" s="11">
        <v>39.7</v>
      </c>
      <c r="H10" s="11">
        <v>39.7</v>
      </c>
      <c r="I10" s="11">
        <v>65</v>
      </c>
      <c r="J10" s="11"/>
      <c r="K10" s="11"/>
      <c r="L10" s="29">
        <v>55</v>
      </c>
      <c r="M10" s="29"/>
      <c r="N10" s="32">
        <f t="shared" si="0"/>
        <v>0.389230769230769</v>
      </c>
      <c r="O10" s="33">
        <f t="shared" si="1"/>
        <v>0.278181818181818</v>
      </c>
      <c r="P10" s="29">
        <f t="shared" si="2"/>
        <v>-10</v>
      </c>
      <c r="Q10" s="11" t="s">
        <v>51</v>
      </c>
      <c r="R10" s="11" t="s">
        <v>27</v>
      </c>
      <c r="S10" s="11" t="s">
        <v>28</v>
      </c>
    </row>
    <row r="11" ht="42" customHeight="1" spans="1:19">
      <c r="A11" s="10">
        <v>8</v>
      </c>
      <c r="B11" s="11">
        <v>17267</v>
      </c>
      <c r="C11" s="11" t="s">
        <v>52</v>
      </c>
      <c r="D11" s="11" t="s">
        <v>53</v>
      </c>
      <c r="E11" s="11" t="s">
        <v>54</v>
      </c>
      <c r="F11" s="11" t="s">
        <v>32</v>
      </c>
      <c r="G11" s="11">
        <v>48.5</v>
      </c>
      <c r="H11" s="11">
        <v>48.5</v>
      </c>
      <c r="I11" s="11">
        <v>75.6</v>
      </c>
      <c r="J11" s="11"/>
      <c r="K11" s="11"/>
      <c r="L11" s="29">
        <v>64.8</v>
      </c>
      <c r="M11" s="34"/>
      <c r="N11" s="32">
        <f t="shared" si="0"/>
        <v>0.358465608465608</v>
      </c>
      <c r="O11" s="33">
        <f t="shared" si="1"/>
        <v>0.251543209876543</v>
      </c>
      <c r="P11" s="29">
        <f t="shared" si="2"/>
        <v>-10.8</v>
      </c>
      <c r="Q11" s="11" t="s">
        <v>51</v>
      </c>
      <c r="R11" s="11" t="s">
        <v>27</v>
      </c>
      <c r="S11" s="11" t="s">
        <v>28</v>
      </c>
    </row>
    <row r="12" ht="42" customHeight="1" spans="1:19">
      <c r="A12" s="10">
        <v>9</v>
      </c>
      <c r="B12" s="11">
        <v>107950</v>
      </c>
      <c r="C12" s="11" t="s">
        <v>55</v>
      </c>
      <c r="D12" s="11" t="s">
        <v>56</v>
      </c>
      <c r="E12" s="11" t="s">
        <v>57</v>
      </c>
      <c r="F12" s="11" t="s">
        <v>32</v>
      </c>
      <c r="G12" s="11">
        <v>8</v>
      </c>
      <c r="H12" s="11">
        <v>13</v>
      </c>
      <c r="I12" s="11">
        <v>54</v>
      </c>
      <c r="J12" s="11"/>
      <c r="K12" s="11"/>
      <c r="L12" s="29">
        <v>28.8</v>
      </c>
      <c r="M12" s="34"/>
      <c r="N12" s="32">
        <f t="shared" si="0"/>
        <v>0.851851851851852</v>
      </c>
      <c r="O12" s="33">
        <f t="shared" si="1"/>
        <v>0.548611111111111</v>
      </c>
      <c r="P12" s="29">
        <f t="shared" si="2"/>
        <v>-25.2</v>
      </c>
      <c r="Q12" s="11" t="s">
        <v>51</v>
      </c>
      <c r="R12" s="11" t="s">
        <v>27</v>
      </c>
      <c r="S12" s="11" t="s">
        <v>28</v>
      </c>
    </row>
    <row r="13" ht="42" customHeight="1" spans="1:19">
      <c r="A13" s="10">
        <v>10</v>
      </c>
      <c r="B13" s="11">
        <v>578</v>
      </c>
      <c r="C13" s="11" t="s">
        <v>58</v>
      </c>
      <c r="D13" s="11" t="s">
        <v>59</v>
      </c>
      <c r="E13" s="11" t="s">
        <v>60</v>
      </c>
      <c r="F13" s="11" t="s">
        <v>25</v>
      </c>
      <c r="G13" s="11">
        <v>2.4</v>
      </c>
      <c r="H13" s="11">
        <v>4.5</v>
      </c>
      <c r="I13" s="11">
        <v>3.8</v>
      </c>
      <c r="J13" s="11"/>
      <c r="K13" s="11"/>
      <c r="L13" s="29">
        <v>6</v>
      </c>
      <c r="M13" s="34"/>
      <c r="N13" s="32">
        <f>(I13-G13)/I13</f>
        <v>0.368421052631579</v>
      </c>
      <c r="O13" s="33">
        <f>(L13-H13)/L13</f>
        <v>0.25</v>
      </c>
      <c r="P13" s="29">
        <f>L13-I13</f>
        <v>2.2</v>
      </c>
      <c r="Q13" s="11" t="s">
        <v>26</v>
      </c>
      <c r="R13" s="11" t="s">
        <v>27</v>
      </c>
      <c r="S13" s="11" t="s">
        <v>28</v>
      </c>
    </row>
    <row r="14" ht="42" customHeight="1" spans="1:19">
      <c r="A14" s="10">
        <v>11</v>
      </c>
      <c r="B14" s="11">
        <v>55822</v>
      </c>
      <c r="C14" s="11" t="s">
        <v>61</v>
      </c>
      <c r="D14" s="11" t="s">
        <v>62</v>
      </c>
      <c r="E14" s="11" t="s">
        <v>63</v>
      </c>
      <c r="F14" s="11" t="s">
        <v>25</v>
      </c>
      <c r="G14" s="11">
        <v>10</v>
      </c>
      <c r="H14" s="11">
        <v>18.5</v>
      </c>
      <c r="I14" s="11">
        <v>19.5</v>
      </c>
      <c r="J14" s="11"/>
      <c r="K14" s="11"/>
      <c r="L14" s="29">
        <v>24.5</v>
      </c>
      <c r="M14" s="34"/>
      <c r="N14" s="32">
        <f>(I14-G14)/I14</f>
        <v>0.487179487179487</v>
      </c>
      <c r="O14" s="33">
        <f>(L14-H14)/L14</f>
        <v>0.244897959183673</v>
      </c>
      <c r="P14" s="29">
        <f>L14-I14</f>
        <v>5</v>
      </c>
      <c r="Q14" s="11" t="s">
        <v>26</v>
      </c>
      <c r="R14" s="11" t="s">
        <v>27</v>
      </c>
      <c r="S14" s="11" t="s">
        <v>28</v>
      </c>
    </row>
    <row r="15" ht="42" customHeight="1" spans="1:19">
      <c r="A15" s="12" t="s">
        <v>64</v>
      </c>
      <c r="B15" s="12"/>
      <c r="C15" s="12"/>
      <c r="D15" s="13"/>
      <c r="E15" s="13"/>
      <c r="F15" s="14"/>
      <c r="G15" s="15"/>
      <c r="H15" s="15"/>
      <c r="I15" s="35"/>
      <c r="J15" s="36"/>
      <c r="K15" s="37"/>
      <c r="L15" s="38"/>
      <c r="M15" s="39"/>
      <c r="N15" s="32"/>
      <c r="O15" s="40"/>
      <c r="P15" s="29"/>
      <c r="Q15" s="45"/>
      <c r="R15" s="46"/>
      <c r="S15" s="47"/>
    </row>
    <row r="16" ht="42" customHeight="1" spans="1:19">
      <c r="A16" s="16"/>
      <c r="B16" s="17" t="s">
        <v>65</v>
      </c>
      <c r="C16" s="13"/>
      <c r="D16" s="8" t="s">
        <v>66</v>
      </c>
      <c r="E16" s="13"/>
      <c r="F16" s="18"/>
      <c r="G16" s="18"/>
      <c r="H16" s="18"/>
      <c r="I16" s="36"/>
      <c r="J16" s="36"/>
      <c r="K16" s="14"/>
      <c r="L16" s="41"/>
      <c r="M16" s="35"/>
      <c r="N16" s="8" t="s">
        <v>67</v>
      </c>
      <c r="O16" s="42"/>
      <c r="P16" s="29"/>
      <c r="Q16" s="45"/>
      <c r="R16" s="8" t="s">
        <v>68</v>
      </c>
      <c r="S16" s="48"/>
    </row>
  </sheetData>
  <mergeCells count="6">
    <mergeCell ref="A1:S1"/>
    <mergeCell ref="A2:E2"/>
    <mergeCell ref="F2:J2"/>
    <mergeCell ref="L2:O2"/>
    <mergeCell ref="P2:S2"/>
    <mergeCell ref="A15:C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2022-10-21T02:57:00Z</dcterms:created>
  <dcterms:modified xsi:type="dcterms:W3CDTF">2022-10-21T09:50:39Z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316D75B6FF3A4D12A66B5A455C02E536</vt:lpwstr>
  </property>
  <property fmtid="{D5CDD505-2E9C-101B-9397-08002B2CF9AE}" pid="3" name="KSOProductBuildVer">
    <vt:lpwstr>2052-11.1.0.12358</vt:lpwstr>
  </property>
</Properties>
</file>