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特价明细!$A$1:$AA$107</definedName>
  </definedNames>
  <calcPr calcId="144525"/>
</workbook>
</file>

<file path=xl/sharedStrings.xml><?xml version="1.0" encoding="utf-8"?>
<sst xmlns="http://schemas.openxmlformats.org/spreadsheetml/2006/main" count="879" uniqueCount="302">
  <si>
    <t>序号</t>
  </si>
  <si>
    <t>货品ID</t>
  </si>
  <si>
    <t>货品名</t>
  </si>
  <si>
    <t>规格</t>
  </si>
  <si>
    <t>单位</t>
  </si>
  <si>
    <t>产地</t>
  </si>
  <si>
    <t>门店ID</t>
  </si>
  <si>
    <t>门店名称</t>
  </si>
  <si>
    <t>进价</t>
  </si>
  <si>
    <t>零售价</t>
  </si>
  <si>
    <t>特价</t>
  </si>
  <si>
    <t>零售毛利率</t>
  </si>
  <si>
    <t>特价毛利率</t>
  </si>
  <si>
    <t>门店类型</t>
  </si>
  <si>
    <t>限购数量</t>
  </si>
  <si>
    <t>会员价</t>
  </si>
  <si>
    <t>前90天销售</t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</si>
  <si>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</si>
  <si>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</si>
  <si>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</si>
  <si>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</si>
  <si>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</si>
  <si>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</si>
  <si>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</si>
  <si>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</si>
  <si>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</si>
  <si>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t>苯磺酸左氨氯地平片</t>
  </si>
  <si>
    <t>2.5mgx7片x2板</t>
  </si>
  <si>
    <t>盒</t>
  </si>
  <si>
    <t>施慧达药业集团有限公司（原吉林省天风制药）</t>
  </si>
  <si>
    <t>四川太极高新区天顺路药店</t>
  </si>
  <si>
    <t>在营</t>
  </si>
  <si>
    <t>超低特价申请</t>
  </si>
  <si>
    <t>硝苯地平缓释片</t>
  </si>
  <si>
    <t>10mgx30片</t>
  </si>
  <si>
    <t>瓶</t>
  </si>
  <si>
    <t>地奥集团成都药业股份有限公司</t>
  </si>
  <si>
    <t>四川太极成都高新区元华二巷药店</t>
  </si>
  <si>
    <t>酒石酸美托洛尔片(倍他乐克)</t>
  </si>
  <si>
    <t>50mgx20片</t>
  </si>
  <si>
    <t>阿斯利康制药有限公司</t>
  </si>
  <si>
    <t>四川太极武侯区双楠路药店</t>
  </si>
  <si>
    <t>四川太极新都区新都街道万和北路药店</t>
  </si>
  <si>
    <t>心元胶囊</t>
  </si>
  <si>
    <t>0.3gx20粒</t>
  </si>
  <si>
    <t>吉泰安(四川)药业有限公司</t>
  </si>
  <si>
    <t>四川太极成华区二环路北四段药店（汇融名城）</t>
  </si>
  <si>
    <t>脑心清片</t>
  </si>
  <si>
    <t>0.41gx36片(薄膜衣)</t>
  </si>
  <si>
    <t>广州白云山和记黄埔中药有限公司(原广州白云山中药厂</t>
  </si>
  <si>
    <t>四川太极成华区云龙南路药店</t>
  </si>
  <si>
    <t>格列喹酮片</t>
  </si>
  <si>
    <t>30mgx60片</t>
  </si>
  <si>
    <t>北京万辉双鹤药业有限责任公司</t>
  </si>
  <si>
    <t>多维元素片（29）</t>
  </si>
  <si>
    <t>60片</t>
  </si>
  <si>
    <t>惠氏制药有限公司</t>
  </si>
  <si>
    <t>四川太极都江堰幸福镇翔凤路药店</t>
  </si>
  <si>
    <t>枸橼酸莫沙必利分散片</t>
  </si>
  <si>
    <t>5mgx20片</t>
  </si>
  <si>
    <t>成都康弘药业集团股份有限公司</t>
  </si>
  <si>
    <t>四川太极武侯区科华北路药店</t>
  </si>
  <si>
    <t>甲巯咪唑片</t>
  </si>
  <si>
    <t>10mgx50片</t>
  </si>
  <si>
    <t>默克制药（江苏）有限公司</t>
  </si>
  <si>
    <t>四川太极金牛区花照壁药店</t>
  </si>
  <si>
    <t>铝碳酸镁片(威地美)</t>
  </si>
  <si>
    <t>0.5gx12片x2板</t>
  </si>
  <si>
    <t>重庆华森制药股份有限公司</t>
  </si>
  <si>
    <t>四川太极青羊区童子街药店</t>
  </si>
  <si>
    <t>依折麦布片</t>
  </si>
  <si>
    <t>杭州默沙东制药有限公司</t>
  </si>
  <si>
    <t>金水宝胶囊</t>
  </si>
  <si>
    <t>0.33gx9粒x8板（OTC）</t>
  </si>
  <si>
    <t>江西金水宝制药有限公司(原：江西济民可信金水宝制药有限公司</t>
  </si>
  <si>
    <t>四川太极青羊区光华西一路药店</t>
  </si>
  <si>
    <t>雷公藤多苷片</t>
  </si>
  <si>
    <t>湖南千金协力药业有限公司（原湖南协力）</t>
  </si>
  <si>
    <t>四川太极高新区锦城大道药店</t>
  </si>
  <si>
    <t>达格列净片</t>
  </si>
  <si>
    <t>10mgx10片x3板</t>
  </si>
  <si>
    <t>四川太极光华药店</t>
  </si>
  <si>
    <t>氯沙坦钾片(缓宁)</t>
  </si>
  <si>
    <t>50mgx7片</t>
  </si>
  <si>
    <t>扬子江药业集团四川海蓉药业有限公司</t>
  </si>
  <si>
    <t>四川太极都江堰市蒲阳路药店</t>
  </si>
  <si>
    <t>阿法骨化醇软胶囊</t>
  </si>
  <si>
    <t>0.25ugx30粒</t>
  </si>
  <si>
    <t>南通华山药业有限公司</t>
  </si>
  <si>
    <t>四川太极金牛区交大路第三药店</t>
  </si>
  <si>
    <t>乌洛托品溶液</t>
  </si>
  <si>
    <t>10ml：40%</t>
  </si>
  <si>
    <t>西施兰(南阳)药业有限公司(原:西施兰联合企业公司)</t>
  </si>
  <si>
    <t>氟哌噻吨美利曲辛片</t>
  </si>
  <si>
    <t>0.5mg：10mgx20片</t>
  </si>
  <si>
    <t>H.Lundbeck A/S</t>
  </si>
  <si>
    <t>四川太极锦江区宏济中路药店</t>
  </si>
  <si>
    <t>需修改价格</t>
  </si>
  <si>
    <t>脂必妥片</t>
  </si>
  <si>
    <t>0.35gx10片x3板</t>
  </si>
  <si>
    <t>成都地奥九泓制药厂</t>
  </si>
  <si>
    <t>四川太极青羊区金祥路药店</t>
  </si>
  <si>
    <t>噻托溴铵粉雾剂</t>
  </si>
  <si>
    <t>18μg(以噻托铵计)x30粒</t>
  </si>
  <si>
    <t>正大天晴药业集团股份有限公司</t>
  </si>
  <si>
    <t>四川太极都江堰奎光路中段药店</t>
  </si>
  <si>
    <t>血糖试纸（葡萄糖氧化酶法）</t>
  </si>
  <si>
    <t>50片（稳豪型）</t>
  </si>
  <si>
    <t>LifeScan  Europe</t>
  </si>
  <si>
    <t>四川太极武侯区佳灵路药店</t>
  </si>
  <si>
    <t>脑心通胶囊</t>
  </si>
  <si>
    <t>0.4gx18粒x2板(新包装)</t>
  </si>
  <si>
    <t>陕西步长制药有限公司(原:咸阳步长制药有限公司)</t>
  </si>
  <si>
    <t>伊曲康唑胶囊(斯皮仁诺)</t>
  </si>
  <si>
    <t>100mgx14粒</t>
  </si>
  <si>
    <t>西安杨森制药有限公司</t>
  </si>
  <si>
    <t>小儿肺热咳喘口服液</t>
  </si>
  <si>
    <t>10mlx6支</t>
  </si>
  <si>
    <t>黑龙江葵花药业股份有限公司</t>
  </si>
  <si>
    <t>恩替卡韦片(博路定)</t>
  </si>
  <si>
    <t>0.5mgx7片</t>
  </si>
  <si>
    <t>中美上海施贵宝制药有限公司</t>
  </si>
  <si>
    <t>注射用胸腺法新</t>
  </si>
  <si>
    <t>1.6mgx2支</t>
  </si>
  <si>
    <t>意大利Pharmacia ltaliaS.P.A</t>
  </si>
  <si>
    <t>四川太极青羊区青龙街药店</t>
  </si>
  <si>
    <t>淘汰</t>
  </si>
  <si>
    <t>多维元素片 （29-Ⅱ）</t>
  </si>
  <si>
    <t>盐酸二甲双胍缓释片</t>
  </si>
  <si>
    <t>0.5gx30片</t>
  </si>
  <si>
    <t>德国Merck KGaA</t>
  </si>
  <si>
    <t>左甲状腺素钠片（优甲乐）</t>
  </si>
  <si>
    <t>50ugx100片</t>
  </si>
  <si>
    <t>人血白蛋白</t>
  </si>
  <si>
    <t>10g（20%50ml）</t>
  </si>
  <si>
    <t>美国杰特贝林生物制品有限公司</t>
  </si>
  <si>
    <t>舒筋健腰丸</t>
  </si>
  <si>
    <t>45gx10瓶</t>
  </si>
  <si>
    <t>广州白云山陈李济药厂有限公司(原广州陈李济药厂)</t>
  </si>
  <si>
    <t>卡马西平片(得理多)</t>
  </si>
  <si>
    <t>200mgx30片</t>
  </si>
  <si>
    <t>北京诺华制药有限公司</t>
  </si>
  <si>
    <t>盐酸坦索罗辛缓释胶囊(哈乐)</t>
  </si>
  <si>
    <t>0.2mgx10粒</t>
  </si>
  <si>
    <t>安斯泰来制药(中国)有限公司</t>
  </si>
  <si>
    <t>格列齐特缓释片(达美康缓释片)</t>
  </si>
  <si>
    <t>30mgx30片</t>
  </si>
  <si>
    <t>施维雅(天津)制药有限公司</t>
  </si>
  <si>
    <t>补肺丸</t>
  </si>
  <si>
    <t>9gx10丸x4板(大蜜丸)</t>
  </si>
  <si>
    <t>甘肃医药集团西峰制药厂</t>
  </si>
  <si>
    <t>振源胶囊</t>
  </si>
  <si>
    <t>0.25gx8粒x3板</t>
  </si>
  <si>
    <t>吉林省集安益盛药业股份有限公司</t>
  </si>
  <si>
    <t>四川太极武侯区丝竹路药店</t>
  </si>
  <si>
    <t>耳聋左慈丸</t>
  </si>
  <si>
    <t>60g</t>
  </si>
  <si>
    <t>上海和黄药业有限公司</t>
  </si>
  <si>
    <t>富马酸比索洛尔片(博苏)</t>
  </si>
  <si>
    <t>5mgx10片</t>
  </si>
  <si>
    <t>袋</t>
  </si>
  <si>
    <t>北京华素制药股份有限公司(原：北京四环医药)</t>
  </si>
  <si>
    <t>四川太极青羊区大石西路药店</t>
  </si>
  <si>
    <t>复方阿胶浆</t>
  </si>
  <si>
    <t>20mlx48支(无蔗糖)(OTC装)</t>
  </si>
  <si>
    <t>东阿阿胶股份有限公司（山东东阿阿胶股份有限公司）</t>
  </si>
  <si>
    <t>普拉洛芬滴眼液</t>
  </si>
  <si>
    <t>5ml:5mg</t>
  </si>
  <si>
    <t>支</t>
  </si>
  <si>
    <t>Senju Pharmaceutical Co.,Ltd.Fukusaki Plant(日本)</t>
  </si>
  <si>
    <t>沙美特罗替卡松粉吸入剂(舒利迭)</t>
  </si>
  <si>
    <t>50ug:500ugx60喷(含准纳器)</t>
  </si>
  <si>
    <t>Glaxo Wellcome Production(法国)</t>
  </si>
  <si>
    <t>四川太极新津县五津镇五津西路二药房</t>
  </si>
  <si>
    <t>格列齐特片(Ⅱ)</t>
  </si>
  <si>
    <t>80mgx60片</t>
  </si>
  <si>
    <t>法国施维雅药厂天津华津制药厂合作生产</t>
  </si>
  <si>
    <t>肾炎康复片</t>
  </si>
  <si>
    <t>0.48gx45片(薄膜衣)</t>
  </si>
  <si>
    <t>天津同仁堂集团股份有限公司</t>
  </si>
  <si>
    <t>盐酸文拉法辛缓释胶囊</t>
  </si>
  <si>
    <t>75mgx14粒</t>
  </si>
  <si>
    <t>盐酸坦索罗辛缓释胶囊</t>
  </si>
  <si>
    <t>0.2mgx7粒</t>
  </si>
  <si>
    <t>杭州康恩贝制药有限公司</t>
  </si>
  <si>
    <t>草酸艾司西酞普兰片</t>
  </si>
  <si>
    <t>10mgx7片</t>
  </si>
  <si>
    <t>蜜炼川贝枇杷膏</t>
  </si>
  <si>
    <t>300ml</t>
  </si>
  <si>
    <t>香港京都念慈庵总厂有限公司</t>
  </si>
  <si>
    <t>四川太极青羊区清江东路三药店</t>
  </si>
  <si>
    <t>头孢克洛干混悬剂</t>
  </si>
  <si>
    <t>125mgx6袋</t>
  </si>
  <si>
    <t/>
  </si>
  <si>
    <t>四川太极大邑晋原街道金巷西街药店</t>
  </si>
  <si>
    <t>百乐眠胶囊</t>
  </si>
  <si>
    <t>0.27gx56粒</t>
  </si>
  <si>
    <t>江苏扬子江药业集团有限公司</t>
  </si>
  <si>
    <t>四川太极大邑县晋原镇内蒙古大道桃源药店</t>
  </si>
  <si>
    <t>通窍鼻炎颗粒</t>
  </si>
  <si>
    <t>2gx15袋</t>
  </si>
  <si>
    <t>成都迪康药业股份有限公司(成都迪康药业有限公司)</t>
  </si>
  <si>
    <t>四川太极大邑县晋原镇潘家街药店</t>
  </si>
  <si>
    <t>醋酸曲安奈德益康唑乳膏</t>
  </si>
  <si>
    <t>15g:0.0165g:0.15g</t>
  </si>
  <si>
    <t>四川太极新都区新繁镇繁江北路药店</t>
  </si>
  <si>
    <t>缬沙坦胶囊</t>
  </si>
  <si>
    <t>80mgx14粒</t>
  </si>
  <si>
    <t>湖南千金湘江药业股份有限公司</t>
  </si>
  <si>
    <t>普瑞巴林胶囊</t>
  </si>
  <si>
    <t>75mgx8粒</t>
  </si>
  <si>
    <t>辉瑞制药有限公司</t>
  </si>
  <si>
    <t>四川太极浆洗街药店</t>
  </si>
  <si>
    <t>氨甲环酸片</t>
  </si>
  <si>
    <t>0.25gx10片x3板</t>
  </si>
  <si>
    <t>上海信谊万象药业有限公司(原:上海延安万象)</t>
  </si>
  <si>
    <t>盐酸二甲双胍缓释片(圣邦杰)</t>
  </si>
  <si>
    <t>山东司邦得制药有限公司(原:山东龙山制药有限公司)</t>
  </si>
  <si>
    <t>四川太极金牛区五福桥东路药店</t>
  </si>
  <si>
    <t>盐酸拉贝洛尔片</t>
  </si>
  <si>
    <t>50mgx15片x2板</t>
  </si>
  <si>
    <t>江苏迪赛诺制药有限公司</t>
  </si>
  <si>
    <t>清喉利咽颗粒</t>
  </si>
  <si>
    <t>5gx18袋(无蔗糖型)</t>
  </si>
  <si>
    <t>桂龙药业(安徽)有限公司</t>
  </si>
  <si>
    <t>四川太极清江东路药店</t>
  </si>
  <si>
    <t>维生素AD滴剂</t>
  </si>
  <si>
    <t>1800单位：600单位×10粒×6板</t>
  </si>
  <si>
    <t>上海东海制药股份有限公司（原上海东海制药股份有限公司东海制药厂）</t>
  </si>
  <si>
    <t>医用外科口罩</t>
  </si>
  <si>
    <t>长方形挂耳17cmx9cm-3Px10只 灭菌级</t>
  </si>
  <si>
    <t>稳健医疗（黄冈）有限公司</t>
  </si>
  <si>
    <t>大枣</t>
  </si>
  <si>
    <t>150g（烘焙羌枣）</t>
  </si>
  <si>
    <t>云南向辉药业有限公司</t>
  </si>
  <si>
    <t>四川太极郫县郫筒镇一环路东南段药店</t>
  </si>
  <si>
    <r>
      <rPr>
        <sz val="10"/>
        <rFont val="宋体"/>
        <charset val="0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0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0"/>
      </rPr>
      <t>金钙尔奇</t>
    </r>
    <r>
      <rPr>
        <sz val="10"/>
        <rFont val="Arial"/>
        <charset val="0"/>
      </rPr>
      <t>D)</t>
    </r>
  </si>
  <si>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片</t>
    </r>
  </si>
  <si>
    <t>四川太极都江堰市永丰街道宝莲路药店</t>
  </si>
  <si>
    <t>四川太极大邑县晋原镇北街药店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</si>
  <si>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</si>
  <si>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四川太极大邑县晋原镇东街药店</t>
  </si>
  <si>
    <t>四川太极大邑县安仁镇千禧街药店</t>
  </si>
  <si>
    <t>四川太极大邑县晋原镇子龙路店</t>
  </si>
  <si>
    <t>四川太极大邑县新场镇文昌街药店</t>
  </si>
  <si>
    <t>四川太极大邑县观音阁街西段店</t>
  </si>
  <si>
    <t>四川太极金带街药店</t>
  </si>
  <si>
    <t>四川太极大邑县晋源镇东壕沟段药店</t>
  </si>
  <si>
    <t>四川太极崇州市崇阳镇蜀州中路药店</t>
  </si>
  <si>
    <t>四川太极崇州中心店</t>
  </si>
  <si>
    <t>金钙尔奇碳酸钙维D3元素片(4)(金钙尔奇D)</t>
  </si>
  <si>
    <t>100片</t>
  </si>
  <si>
    <t>惠氏制药</t>
  </si>
  <si>
    <t>四川太极崇州市崇阳镇尚贤坊街药店</t>
  </si>
  <si>
    <t>10-25万</t>
  </si>
  <si>
    <t>四川太极邛崃市临邛镇洪川小区药店</t>
  </si>
  <si>
    <t>四川太极兴义镇万兴路药店</t>
  </si>
  <si>
    <t>四川太极邛崃市文君街道杏林路药店</t>
  </si>
  <si>
    <t>四川太极大邑县沙渠镇方圆路药店</t>
  </si>
  <si>
    <t>四川太极大邑县晋原镇通达东路五段药店</t>
  </si>
  <si>
    <t>四川太极邛崃市临邛街道涌泉街药店</t>
  </si>
  <si>
    <t>四川太极都江堰景中路店</t>
  </si>
  <si>
    <t>四川太极都江堰聚源镇药店</t>
  </si>
  <si>
    <t>四川太极都江堰市蒲阳镇堰问道西路药店</t>
  </si>
  <si>
    <t>四川太极新津县五津镇武阳西路药店</t>
  </si>
  <si>
    <t>四川太极怀远店</t>
  </si>
  <si>
    <t>四川太极五津西路药店</t>
  </si>
  <si>
    <t>四川太极邛崃市羊安镇永康大道药店</t>
  </si>
  <si>
    <t>四川太极邛崃市临邛镇翠荫街药店</t>
  </si>
  <si>
    <t>四川太极都江堰药店</t>
  </si>
  <si>
    <t>四川太极郫县郫筒镇东大街药店</t>
  </si>
  <si>
    <t>四川太极温江区公平街道江安路药店</t>
  </si>
  <si>
    <t>四川太极邛崃市凤凰大道店</t>
  </si>
  <si>
    <t>5-10万</t>
  </si>
  <si>
    <t>四川太极邛崃中心药店</t>
  </si>
  <si>
    <t>四川太极新津邓双镇岷江店</t>
  </si>
  <si>
    <r>
      <rPr>
        <sz val="10"/>
        <rFont val="宋体"/>
        <charset val="0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0"/>
      </rPr>
      <t>缓宁</t>
    </r>
    <r>
      <rPr>
        <sz val="10"/>
        <rFont val="Arial"/>
        <charset val="0"/>
      </rPr>
      <t>)</t>
    </r>
  </si>
  <si>
    <r>
      <rPr>
        <sz val="10"/>
        <color theme="1"/>
        <rFont val="Arial"/>
        <charset val="134"/>
      </rPr>
      <t>50mgx7</t>
    </r>
    <r>
      <rPr>
        <sz val="10"/>
        <color theme="1"/>
        <rFont val="宋体"/>
        <charset val="134"/>
      </rPr>
      <t>片</t>
    </r>
  </si>
  <si>
    <t>盐酸氨基葡萄糖胶囊</t>
  </si>
  <si>
    <r>
      <rPr>
        <sz val="10"/>
        <color theme="1"/>
        <rFont val="Arial"/>
        <charset val="134"/>
      </rPr>
      <t>0.75gx90</t>
    </r>
    <r>
      <rPr>
        <sz val="10"/>
        <color theme="1"/>
        <rFont val="宋体"/>
        <charset val="134"/>
      </rPr>
      <t>粒</t>
    </r>
  </si>
  <si>
    <t>澳美制药厂</t>
  </si>
  <si>
    <t>蓝芩口服液</t>
  </si>
  <si>
    <t>10mlx12支</t>
  </si>
  <si>
    <t>厂家维价</t>
  </si>
  <si>
    <t>甲钴胺片</t>
  </si>
  <si>
    <t>0.5mgx10片x10板</t>
  </si>
  <si>
    <t>卫材(中国)药业有限公司</t>
  </si>
  <si>
    <t>排毒养颜胶囊</t>
  </si>
  <si>
    <t>0.4gx70粒</t>
  </si>
  <si>
    <t>云南盘龙云海药业集团股份有限公司</t>
  </si>
  <si>
    <t>阿托伐他汀钙片</t>
  </si>
  <si>
    <t>20mgx7片</t>
  </si>
  <si>
    <t>四川太极金牛区沙湾东一路药店</t>
  </si>
  <si>
    <t>星级品种</t>
  </si>
  <si>
    <t>维生素C泡腾片</t>
  </si>
  <si>
    <t>1gx15片（鲜橙口味）</t>
  </si>
  <si>
    <t>联邦制药厂有限公司</t>
  </si>
  <si>
    <t>四川太极金牛区蜀汉路药店</t>
  </si>
  <si>
    <t>复方感冒灵片</t>
  </si>
  <si>
    <t>0.23gx100片(薄膜衣片)</t>
  </si>
  <si>
    <t>广东一力集团制药股份有限公司(广东一力集团制药有限公司)</t>
  </si>
  <si>
    <t>供货价上涨</t>
  </si>
</sst>
</file>

<file path=xl/styles.xml><?xml version="1.0" encoding="utf-8"?>
<styleSheet xmlns="http://schemas.openxmlformats.org/spreadsheetml/2006/main">
  <numFmts count="5">
    <numFmt numFmtId="176" formatCode="yyyy/m/d\ h:mm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0"/>
      <color theme="1"/>
      <name val="Arial"/>
      <charset val="134"/>
    </font>
    <font>
      <sz val="10"/>
      <color rgb="FFFF0000"/>
      <name val="宋体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10" fontId="0" fillId="0" borderId="1" xfId="0" applyNumberForma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10" fontId="4" fillId="0" borderId="1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7"/>
  <sheetViews>
    <sheetView tabSelected="1" workbookViewId="0">
      <selection activeCell="F21" sqref="F21"/>
    </sheetView>
  </sheetViews>
  <sheetFormatPr defaultColWidth="9" defaultRowHeight="13.5"/>
  <cols>
    <col min="1" max="1" width="5.5" customWidth="1"/>
    <col min="3" max="3" width="23.375" customWidth="1"/>
    <col min="4" max="4" width="14.875" customWidth="1"/>
    <col min="5" max="5" width="4.875" customWidth="1"/>
    <col min="6" max="6" width="22.625" customWidth="1"/>
    <col min="8" max="8" width="24.5" customWidth="1"/>
    <col min="11" max="11" width="8.25" customWidth="1"/>
    <col min="12" max="12" width="10.625" customWidth="1"/>
    <col min="13" max="13" width="8.5" customWidth="1"/>
    <col min="14" max="14" width="10.375" customWidth="1"/>
    <col min="18" max="18" width="10.375"/>
    <col min="24" max="24" width="13.375"/>
  </cols>
  <sheetData>
    <row r="1" spans="1:2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9" t="s">
        <v>10</v>
      </c>
      <c r="L1" s="9"/>
      <c r="M1" s="10" t="s">
        <v>11</v>
      </c>
      <c r="N1" s="10" t="s">
        <v>12</v>
      </c>
      <c r="O1" s="2" t="s">
        <v>13</v>
      </c>
      <c r="P1" s="9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17" t="s">
        <v>22</v>
      </c>
      <c r="Y1" s="2" t="s">
        <v>23</v>
      </c>
      <c r="Z1" s="2" t="s">
        <v>24</v>
      </c>
      <c r="AA1" s="2" t="s">
        <v>25</v>
      </c>
    </row>
    <row r="2" spans="1:27">
      <c r="A2" s="3">
        <v>1</v>
      </c>
      <c r="B2" s="4">
        <v>189135</v>
      </c>
      <c r="C2" s="5" t="s">
        <v>26</v>
      </c>
      <c r="D2" s="6" t="s">
        <v>27</v>
      </c>
      <c r="E2" s="6" t="s">
        <v>28</v>
      </c>
      <c r="F2" s="6" t="s">
        <v>29</v>
      </c>
      <c r="G2" s="4">
        <v>115971</v>
      </c>
      <c r="H2" s="4" t="s">
        <v>30</v>
      </c>
      <c r="I2" s="5">
        <v>25</v>
      </c>
      <c r="J2" s="5">
        <v>29.8</v>
      </c>
      <c r="K2" s="11">
        <v>8.9</v>
      </c>
      <c r="L2" s="11"/>
      <c r="M2" s="16">
        <f t="shared" ref="M2:M63" si="0">(J2-I2)/J2</f>
        <v>0.161073825503356</v>
      </c>
      <c r="N2" s="16">
        <f t="shared" ref="N2:N63" si="1">(K2-I2)/K2</f>
        <v>-1.80898876404494</v>
      </c>
      <c r="O2" s="12"/>
      <c r="P2" s="11">
        <v>1</v>
      </c>
      <c r="Q2" s="3"/>
      <c r="R2" s="3">
        <v>21186</v>
      </c>
      <c r="S2" s="3">
        <v>-20.9</v>
      </c>
      <c r="T2" s="12"/>
      <c r="U2" s="3">
        <v>6781</v>
      </c>
      <c r="V2" s="12" t="s">
        <v>31</v>
      </c>
      <c r="W2" s="5" t="s">
        <v>32</v>
      </c>
      <c r="X2" s="18">
        <v>44382.4059837963</v>
      </c>
      <c r="Y2" s="12"/>
      <c r="Z2" s="12"/>
      <c r="AA2" s="12"/>
    </row>
    <row r="3" spans="1:27">
      <c r="A3" s="3">
        <v>2</v>
      </c>
      <c r="B3" s="4">
        <v>2242</v>
      </c>
      <c r="C3" s="5" t="s">
        <v>33</v>
      </c>
      <c r="D3" s="6" t="s">
        <v>34</v>
      </c>
      <c r="E3" s="6" t="s">
        <v>35</v>
      </c>
      <c r="F3" s="6" t="s">
        <v>36</v>
      </c>
      <c r="G3" s="4">
        <v>106485</v>
      </c>
      <c r="H3" s="4" t="s">
        <v>37</v>
      </c>
      <c r="I3" s="5">
        <v>10</v>
      </c>
      <c r="J3" s="5">
        <v>15</v>
      </c>
      <c r="K3" s="11">
        <v>6.5</v>
      </c>
      <c r="L3" s="11"/>
      <c r="M3" s="16">
        <f t="shared" si="0"/>
        <v>0.333333333333333</v>
      </c>
      <c r="N3" s="16">
        <f t="shared" si="1"/>
        <v>-0.538461538461538</v>
      </c>
      <c r="O3" s="12"/>
      <c r="P3" s="11">
        <v>1</v>
      </c>
      <c r="Q3" s="3"/>
      <c r="R3" s="3">
        <v>869</v>
      </c>
      <c r="S3" s="3">
        <v>-8.5</v>
      </c>
      <c r="T3" s="12"/>
      <c r="U3" s="3">
        <v>565</v>
      </c>
      <c r="V3" s="12" t="s">
        <v>31</v>
      </c>
      <c r="W3" s="5" t="s">
        <v>32</v>
      </c>
      <c r="X3" s="18">
        <v>44379.829837963</v>
      </c>
      <c r="Y3" s="12"/>
      <c r="Z3" s="12"/>
      <c r="AA3" s="12"/>
    </row>
    <row r="4" spans="1:27">
      <c r="A4" s="3">
        <v>3</v>
      </c>
      <c r="B4" s="4">
        <v>3885</v>
      </c>
      <c r="C4" s="5" t="s">
        <v>38</v>
      </c>
      <c r="D4" s="6" t="s">
        <v>39</v>
      </c>
      <c r="E4" s="6" t="s">
        <v>28</v>
      </c>
      <c r="F4" s="6" t="s">
        <v>40</v>
      </c>
      <c r="G4" s="4">
        <v>112888</v>
      </c>
      <c r="H4" s="4" t="s">
        <v>41</v>
      </c>
      <c r="I4" s="5">
        <v>11.65</v>
      </c>
      <c r="J4" s="5">
        <v>12</v>
      </c>
      <c r="K4" s="11">
        <v>8</v>
      </c>
      <c r="L4" s="11"/>
      <c r="M4" s="16">
        <f t="shared" si="0"/>
        <v>0.0291666666666666</v>
      </c>
      <c r="N4" s="16">
        <f t="shared" si="1"/>
        <v>-0.45625</v>
      </c>
      <c r="O4" s="12"/>
      <c r="P4" s="11">
        <v>1</v>
      </c>
      <c r="Q4" s="3"/>
      <c r="R4" s="3">
        <v>705</v>
      </c>
      <c r="S4" s="3">
        <v>-4</v>
      </c>
      <c r="T4" s="12"/>
      <c r="U4" s="3">
        <v>862</v>
      </c>
      <c r="V4" s="12" t="s">
        <v>31</v>
      </c>
      <c r="W4" s="5" t="s">
        <v>32</v>
      </c>
      <c r="X4" s="18">
        <v>44382.4550115741</v>
      </c>
      <c r="Y4" s="12"/>
      <c r="Z4" s="12"/>
      <c r="AA4" s="12"/>
    </row>
    <row r="5" spans="1:27">
      <c r="A5" s="3">
        <v>4</v>
      </c>
      <c r="B5" s="4">
        <v>189135</v>
      </c>
      <c r="C5" s="5" t="s">
        <v>26</v>
      </c>
      <c r="D5" s="6" t="s">
        <v>27</v>
      </c>
      <c r="E5" s="6" t="s">
        <v>28</v>
      </c>
      <c r="F5" s="6" t="s">
        <v>29</v>
      </c>
      <c r="G5" s="4">
        <v>107658</v>
      </c>
      <c r="H5" s="4" t="s">
        <v>42</v>
      </c>
      <c r="I5" s="5">
        <v>25</v>
      </c>
      <c r="J5" s="5">
        <v>29.8</v>
      </c>
      <c r="K5" s="11">
        <v>18</v>
      </c>
      <c r="L5" s="11"/>
      <c r="M5" s="16">
        <f t="shared" si="0"/>
        <v>0.161073825503356</v>
      </c>
      <c r="N5" s="16">
        <f t="shared" si="1"/>
        <v>-0.388888888888889</v>
      </c>
      <c r="O5" s="12"/>
      <c r="P5" s="11">
        <v>1</v>
      </c>
      <c r="Q5" s="3"/>
      <c r="R5" s="3">
        <v>21186</v>
      </c>
      <c r="S5" s="3">
        <v>-11.8</v>
      </c>
      <c r="T5" s="12"/>
      <c r="U5" s="3">
        <v>6781</v>
      </c>
      <c r="V5" s="12" t="s">
        <v>31</v>
      </c>
      <c r="W5" s="5" t="s">
        <v>32</v>
      </c>
      <c r="X5" s="18">
        <v>44380.4812731482</v>
      </c>
      <c r="Y5" s="12"/>
      <c r="Z5" s="12"/>
      <c r="AA5" s="12"/>
    </row>
    <row r="6" spans="1:27">
      <c r="A6" s="3">
        <v>5</v>
      </c>
      <c r="B6" s="4">
        <v>10908</v>
      </c>
      <c r="C6" s="5" t="s">
        <v>43</v>
      </c>
      <c r="D6" s="6" t="s">
        <v>44</v>
      </c>
      <c r="E6" s="6" t="s">
        <v>28</v>
      </c>
      <c r="F6" s="6" t="s">
        <v>45</v>
      </c>
      <c r="G6" s="4">
        <v>581</v>
      </c>
      <c r="H6" s="4" t="s">
        <v>46</v>
      </c>
      <c r="I6" s="5">
        <v>23.2</v>
      </c>
      <c r="J6" s="5">
        <v>27.8</v>
      </c>
      <c r="K6" s="11">
        <v>19.8</v>
      </c>
      <c r="L6" s="11"/>
      <c r="M6" s="16">
        <f t="shared" si="0"/>
        <v>0.165467625899281</v>
      </c>
      <c r="N6" s="16">
        <f t="shared" si="1"/>
        <v>-0.171717171717172</v>
      </c>
      <c r="O6" s="12"/>
      <c r="P6" s="11">
        <v>2</v>
      </c>
      <c r="Q6" s="3"/>
      <c r="R6" s="3">
        <v>298</v>
      </c>
      <c r="S6" s="3">
        <v>-8</v>
      </c>
      <c r="T6" s="12"/>
      <c r="U6" s="3">
        <v>385</v>
      </c>
      <c r="V6" s="12" t="s">
        <v>31</v>
      </c>
      <c r="W6" s="5" t="s">
        <v>32</v>
      </c>
      <c r="X6" s="18">
        <v>44376.7120717593</v>
      </c>
      <c r="Y6" s="12"/>
      <c r="Z6" s="12"/>
      <c r="AA6" s="12"/>
    </row>
    <row r="7" spans="1:27">
      <c r="A7" s="3">
        <v>6</v>
      </c>
      <c r="B7" s="4">
        <v>107548</v>
      </c>
      <c r="C7" s="5" t="s">
        <v>47</v>
      </c>
      <c r="D7" s="6" t="s">
        <v>48</v>
      </c>
      <c r="E7" s="6" t="s">
        <v>28</v>
      </c>
      <c r="F7" s="6" t="s">
        <v>49</v>
      </c>
      <c r="G7" s="4">
        <v>113023</v>
      </c>
      <c r="H7" s="4" t="s">
        <v>50</v>
      </c>
      <c r="I7" s="5">
        <v>31</v>
      </c>
      <c r="J7" s="5">
        <v>42.5</v>
      </c>
      <c r="K7" s="11">
        <v>27</v>
      </c>
      <c r="L7" s="11"/>
      <c r="M7" s="16">
        <f t="shared" si="0"/>
        <v>0.270588235294118</v>
      </c>
      <c r="N7" s="16">
        <f t="shared" si="1"/>
        <v>-0.148148148148148</v>
      </c>
      <c r="O7" s="12"/>
      <c r="P7" s="11">
        <v>2</v>
      </c>
      <c r="Q7" s="3"/>
      <c r="R7" s="3">
        <v>768</v>
      </c>
      <c r="S7" s="3">
        <v>-15.5</v>
      </c>
      <c r="T7" s="12"/>
      <c r="U7" s="3">
        <v>559</v>
      </c>
      <c r="V7" s="12" t="s">
        <v>31</v>
      </c>
      <c r="W7" s="5" t="s">
        <v>32</v>
      </c>
      <c r="X7" s="18">
        <v>44374.3468055556</v>
      </c>
      <c r="Y7" s="12"/>
      <c r="Z7" s="12"/>
      <c r="AA7" s="12"/>
    </row>
    <row r="8" spans="1:27">
      <c r="A8" s="3">
        <v>7</v>
      </c>
      <c r="B8" s="4">
        <v>3126</v>
      </c>
      <c r="C8" s="5" t="s">
        <v>51</v>
      </c>
      <c r="D8" s="6" t="s">
        <v>52</v>
      </c>
      <c r="E8" s="6" t="s">
        <v>35</v>
      </c>
      <c r="F8" s="6" t="s">
        <v>53</v>
      </c>
      <c r="G8" s="4">
        <v>106485</v>
      </c>
      <c r="H8" s="4" t="s">
        <v>37</v>
      </c>
      <c r="I8" s="5">
        <v>62</v>
      </c>
      <c r="J8" s="5">
        <v>68</v>
      </c>
      <c r="K8" s="11">
        <v>55</v>
      </c>
      <c r="L8" s="11"/>
      <c r="M8" s="16">
        <f t="shared" si="0"/>
        <v>0.0882352941176471</v>
      </c>
      <c r="N8" s="16">
        <f t="shared" si="1"/>
        <v>-0.127272727272727</v>
      </c>
      <c r="O8" s="12"/>
      <c r="P8" s="11">
        <v>2</v>
      </c>
      <c r="Q8" s="3"/>
      <c r="R8" s="3">
        <v>243</v>
      </c>
      <c r="S8" s="3">
        <v>-13</v>
      </c>
      <c r="T8" s="12"/>
      <c r="U8" s="3">
        <v>295</v>
      </c>
      <c r="V8" s="12" t="s">
        <v>31</v>
      </c>
      <c r="W8" s="5" t="s">
        <v>32</v>
      </c>
      <c r="X8" s="18">
        <v>44383.4511226852</v>
      </c>
      <c r="Y8" s="12"/>
      <c r="Z8" s="12"/>
      <c r="AA8" s="12"/>
    </row>
    <row r="9" spans="1:27">
      <c r="A9" s="3">
        <v>8</v>
      </c>
      <c r="B9" s="4">
        <v>10969</v>
      </c>
      <c r="C9" s="5" t="s">
        <v>54</v>
      </c>
      <c r="D9" s="6" t="s">
        <v>55</v>
      </c>
      <c r="E9" s="6" t="s">
        <v>35</v>
      </c>
      <c r="F9" s="6" t="s">
        <v>56</v>
      </c>
      <c r="G9" s="4">
        <v>706</v>
      </c>
      <c r="H9" s="4" t="s">
        <v>57</v>
      </c>
      <c r="I9" s="5">
        <v>71.87</v>
      </c>
      <c r="J9" s="5">
        <v>102.03</v>
      </c>
      <c r="K9" s="11">
        <v>66</v>
      </c>
      <c r="L9" s="11"/>
      <c r="M9" s="16">
        <f t="shared" si="0"/>
        <v>0.295599333529354</v>
      </c>
      <c r="N9" s="16">
        <f t="shared" si="1"/>
        <v>-0.088939393939394</v>
      </c>
      <c r="O9" s="12"/>
      <c r="P9" s="11">
        <v>2</v>
      </c>
      <c r="Q9" s="3"/>
      <c r="R9" s="3">
        <v>287</v>
      </c>
      <c r="S9" s="3">
        <v>-36.03</v>
      </c>
      <c r="T9" s="12"/>
      <c r="U9" s="3">
        <v>353</v>
      </c>
      <c r="V9" s="12" t="s">
        <v>31</v>
      </c>
      <c r="W9" s="5" t="s">
        <v>32</v>
      </c>
      <c r="X9" s="18">
        <v>44379.70625</v>
      </c>
      <c r="Y9" s="12"/>
      <c r="Z9" s="12"/>
      <c r="AA9" s="12"/>
    </row>
    <row r="10" spans="1:27">
      <c r="A10" s="3">
        <v>9</v>
      </c>
      <c r="B10" s="4">
        <v>55963</v>
      </c>
      <c r="C10" s="5" t="s">
        <v>58</v>
      </c>
      <c r="D10" s="6" t="s">
        <v>59</v>
      </c>
      <c r="E10" s="6" t="s">
        <v>28</v>
      </c>
      <c r="F10" s="6" t="s">
        <v>60</v>
      </c>
      <c r="G10" s="4">
        <v>116919</v>
      </c>
      <c r="H10" s="4" t="s">
        <v>61</v>
      </c>
      <c r="I10" s="5">
        <v>20.63</v>
      </c>
      <c r="J10" s="5">
        <v>25</v>
      </c>
      <c r="K10" s="11">
        <v>19</v>
      </c>
      <c r="L10" s="11"/>
      <c r="M10" s="16">
        <f t="shared" si="0"/>
        <v>0.1748</v>
      </c>
      <c r="N10" s="16">
        <f t="shared" si="1"/>
        <v>-0.0857894736842105</v>
      </c>
      <c r="O10" s="12"/>
      <c r="P10" s="11">
        <v>2</v>
      </c>
      <c r="Q10" s="3"/>
      <c r="R10" s="3">
        <v>647</v>
      </c>
      <c r="S10" s="3">
        <v>-6</v>
      </c>
      <c r="T10" s="12"/>
      <c r="U10" s="3">
        <v>431</v>
      </c>
      <c r="V10" s="12" t="s">
        <v>31</v>
      </c>
      <c r="W10" s="5" t="s">
        <v>32</v>
      </c>
      <c r="X10" s="18">
        <v>44381.4018287037</v>
      </c>
      <c r="Y10" s="12"/>
      <c r="Z10" s="12"/>
      <c r="AA10" s="12"/>
    </row>
    <row r="11" spans="1:27">
      <c r="A11" s="3">
        <v>10</v>
      </c>
      <c r="B11" s="4">
        <v>23730</v>
      </c>
      <c r="C11" s="5" t="s">
        <v>62</v>
      </c>
      <c r="D11" s="6" t="s">
        <v>63</v>
      </c>
      <c r="E11" s="6" t="s">
        <v>28</v>
      </c>
      <c r="F11" s="6" t="s">
        <v>64</v>
      </c>
      <c r="G11" s="4">
        <v>111219</v>
      </c>
      <c r="H11" s="4" t="s">
        <v>65</v>
      </c>
      <c r="I11" s="5">
        <v>27.5</v>
      </c>
      <c r="J11" s="5">
        <v>33.1</v>
      </c>
      <c r="K11" s="11">
        <v>25.8</v>
      </c>
      <c r="L11" s="11"/>
      <c r="M11" s="16">
        <f t="shared" si="0"/>
        <v>0.169184290030212</v>
      </c>
      <c r="N11" s="16">
        <f t="shared" si="1"/>
        <v>-0.065891472868217</v>
      </c>
      <c r="O11" s="12"/>
      <c r="P11" s="11">
        <v>1</v>
      </c>
      <c r="Q11" s="3"/>
      <c r="R11" s="3">
        <v>501</v>
      </c>
      <c r="S11" s="3">
        <v>-7.3</v>
      </c>
      <c r="T11" s="12"/>
      <c r="U11" s="3">
        <v>376</v>
      </c>
      <c r="V11" s="12" t="s">
        <v>31</v>
      </c>
      <c r="W11" s="5" t="s">
        <v>32</v>
      </c>
      <c r="X11" s="18">
        <v>44370.8490393519</v>
      </c>
      <c r="Y11" s="12"/>
      <c r="Z11" s="12"/>
      <c r="AA11" s="12"/>
    </row>
    <row r="12" spans="1:27">
      <c r="A12" s="3">
        <v>11</v>
      </c>
      <c r="B12" s="4">
        <v>47501</v>
      </c>
      <c r="C12" s="5" t="s">
        <v>66</v>
      </c>
      <c r="D12" s="6" t="s">
        <v>67</v>
      </c>
      <c r="E12" s="6" t="s">
        <v>28</v>
      </c>
      <c r="F12" s="6" t="s">
        <v>68</v>
      </c>
      <c r="G12" s="4">
        <v>102935</v>
      </c>
      <c r="H12" s="4" t="s">
        <v>69</v>
      </c>
      <c r="I12" s="5">
        <v>16.3</v>
      </c>
      <c r="J12" s="5">
        <v>19.8</v>
      </c>
      <c r="K12" s="11">
        <v>15.3</v>
      </c>
      <c r="L12" s="11"/>
      <c r="M12" s="16">
        <f t="shared" si="0"/>
        <v>0.176767676767677</v>
      </c>
      <c r="N12" s="16">
        <f t="shared" si="1"/>
        <v>-0.065359477124183</v>
      </c>
      <c r="O12" s="12"/>
      <c r="P12" s="11">
        <v>2</v>
      </c>
      <c r="Q12" s="3"/>
      <c r="R12" s="3">
        <v>353</v>
      </c>
      <c r="S12" s="3">
        <v>-4.5</v>
      </c>
      <c r="T12" s="12"/>
      <c r="U12" s="3">
        <v>392</v>
      </c>
      <c r="V12" s="12" t="s">
        <v>31</v>
      </c>
      <c r="W12" s="5" t="s">
        <v>32</v>
      </c>
      <c r="X12" s="18">
        <v>44373.7669097222</v>
      </c>
      <c r="Y12" s="12"/>
      <c r="Z12" s="12"/>
      <c r="AA12" s="12"/>
    </row>
    <row r="13" spans="1:27">
      <c r="A13" s="3">
        <v>12</v>
      </c>
      <c r="B13" s="4">
        <v>200075</v>
      </c>
      <c r="C13" s="5" t="s">
        <v>70</v>
      </c>
      <c r="D13" s="6" t="s">
        <v>34</v>
      </c>
      <c r="E13" s="6" t="s">
        <v>28</v>
      </c>
      <c r="F13" s="6" t="s">
        <v>71</v>
      </c>
      <c r="G13" s="4">
        <v>112888</v>
      </c>
      <c r="H13" s="4" t="s">
        <v>41</v>
      </c>
      <c r="I13" s="5">
        <v>195.36</v>
      </c>
      <c r="J13" s="5">
        <v>226</v>
      </c>
      <c r="K13" s="11">
        <v>190</v>
      </c>
      <c r="L13" s="11"/>
      <c r="M13" s="16">
        <f t="shared" si="0"/>
        <v>0.135575221238938</v>
      </c>
      <c r="N13" s="16">
        <f t="shared" si="1"/>
        <v>-0.0282105263157895</v>
      </c>
      <c r="O13" s="12"/>
      <c r="P13" s="11">
        <v>2</v>
      </c>
      <c r="Q13" s="3"/>
      <c r="R13" s="3">
        <v>130</v>
      </c>
      <c r="S13" s="3">
        <v>-36</v>
      </c>
      <c r="T13" s="12"/>
      <c r="U13" s="3">
        <v>140</v>
      </c>
      <c r="V13" s="12" t="s">
        <v>31</v>
      </c>
      <c r="W13" s="5" t="s">
        <v>32</v>
      </c>
      <c r="X13" s="18">
        <v>44378.4455555556</v>
      </c>
      <c r="Y13" s="12"/>
      <c r="Z13" s="12"/>
      <c r="AA13" s="12"/>
    </row>
    <row r="14" spans="1:27">
      <c r="A14" s="3">
        <v>13</v>
      </c>
      <c r="B14" s="4">
        <v>173136</v>
      </c>
      <c r="C14" s="5" t="s">
        <v>72</v>
      </c>
      <c r="D14" s="6" t="s">
        <v>73</v>
      </c>
      <c r="E14" s="6" t="s">
        <v>28</v>
      </c>
      <c r="F14" s="6" t="s">
        <v>74</v>
      </c>
      <c r="G14" s="4">
        <v>113833</v>
      </c>
      <c r="H14" s="4" t="s">
        <v>75</v>
      </c>
      <c r="I14" s="5">
        <v>38.76</v>
      </c>
      <c r="J14" s="5">
        <v>68</v>
      </c>
      <c r="K14" s="11">
        <v>38</v>
      </c>
      <c r="L14" s="11"/>
      <c r="M14" s="16">
        <f t="shared" si="0"/>
        <v>0.43</v>
      </c>
      <c r="N14" s="16">
        <f t="shared" si="1"/>
        <v>-0.0199999999999999</v>
      </c>
      <c r="O14" s="12"/>
      <c r="P14" s="11">
        <v>2</v>
      </c>
      <c r="Q14" s="3">
        <v>66</v>
      </c>
      <c r="R14" s="3">
        <v>579</v>
      </c>
      <c r="S14" s="3">
        <v>-30</v>
      </c>
      <c r="T14" s="3">
        <f>K14-Q14</f>
        <v>-28</v>
      </c>
      <c r="U14" s="3">
        <v>1091</v>
      </c>
      <c r="V14" s="12" t="s">
        <v>31</v>
      </c>
      <c r="W14" s="5" t="s">
        <v>32</v>
      </c>
      <c r="X14" s="18">
        <v>44373.3998032407</v>
      </c>
      <c r="Y14" s="12"/>
      <c r="Z14" s="12"/>
      <c r="AA14" s="12"/>
    </row>
    <row r="15" spans="1:27">
      <c r="A15" s="3">
        <v>14</v>
      </c>
      <c r="B15" s="4">
        <v>522</v>
      </c>
      <c r="C15" s="5" t="s">
        <v>76</v>
      </c>
      <c r="D15" s="6" t="s">
        <v>63</v>
      </c>
      <c r="E15" s="6" t="s">
        <v>35</v>
      </c>
      <c r="F15" s="6" t="s">
        <v>77</v>
      </c>
      <c r="G15" s="4">
        <v>571</v>
      </c>
      <c r="H15" s="4" t="s">
        <v>78</v>
      </c>
      <c r="I15" s="5">
        <v>15</v>
      </c>
      <c r="J15" s="5">
        <v>18</v>
      </c>
      <c r="K15" s="11">
        <v>14.8</v>
      </c>
      <c r="L15" s="11"/>
      <c r="M15" s="16">
        <f t="shared" si="0"/>
        <v>0.166666666666667</v>
      </c>
      <c r="N15" s="16">
        <f t="shared" si="1"/>
        <v>-0.0135135135135135</v>
      </c>
      <c r="O15" s="12"/>
      <c r="P15" s="11">
        <v>2</v>
      </c>
      <c r="Q15" s="3"/>
      <c r="R15" s="3">
        <v>276</v>
      </c>
      <c r="S15" s="3">
        <v>-3.2</v>
      </c>
      <c r="T15" s="12"/>
      <c r="U15" s="3">
        <v>306</v>
      </c>
      <c r="V15" s="12" t="s">
        <v>31</v>
      </c>
      <c r="W15" s="5" t="s">
        <v>32</v>
      </c>
      <c r="X15" s="18">
        <v>44370.6289814815</v>
      </c>
      <c r="Y15" s="12"/>
      <c r="Z15" s="12"/>
      <c r="AA15" s="12"/>
    </row>
    <row r="16" spans="1:27">
      <c r="A16" s="3">
        <v>15</v>
      </c>
      <c r="B16" s="4">
        <v>196639</v>
      </c>
      <c r="C16" s="5" t="s">
        <v>79</v>
      </c>
      <c r="D16" s="6" t="s">
        <v>80</v>
      </c>
      <c r="E16" s="6" t="s">
        <v>28</v>
      </c>
      <c r="F16" s="6" t="s">
        <v>40</v>
      </c>
      <c r="G16" s="4">
        <v>343</v>
      </c>
      <c r="H16" s="4" t="s">
        <v>81</v>
      </c>
      <c r="I16" s="5">
        <v>130.8</v>
      </c>
      <c r="J16" s="5">
        <v>144.66</v>
      </c>
      <c r="K16" s="11">
        <v>130</v>
      </c>
      <c r="L16" s="11"/>
      <c r="M16" s="16">
        <f t="shared" si="0"/>
        <v>0.0958108668602239</v>
      </c>
      <c r="N16" s="16">
        <f t="shared" si="1"/>
        <v>-0.00615384615384624</v>
      </c>
      <c r="O16" s="12"/>
      <c r="P16" s="11">
        <v>2</v>
      </c>
      <c r="Q16" s="3"/>
      <c r="R16" s="3">
        <v>1149</v>
      </c>
      <c r="S16" s="3">
        <v>-14.66</v>
      </c>
      <c r="T16" s="12"/>
      <c r="U16" s="3">
        <v>1380</v>
      </c>
      <c r="V16" s="12" t="s">
        <v>31</v>
      </c>
      <c r="W16" s="5" t="s">
        <v>32</v>
      </c>
      <c r="X16" s="18">
        <v>44382.8433680556</v>
      </c>
      <c r="Y16" s="12"/>
      <c r="Z16" s="12"/>
      <c r="AA16" s="12"/>
    </row>
    <row r="17" spans="1:27">
      <c r="A17" s="3">
        <v>16</v>
      </c>
      <c r="B17" s="4">
        <v>69284</v>
      </c>
      <c r="C17" s="5" t="s">
        <v>82</v>
      </c>
      <c r="D17" s="6" t="s">
        <v>83</v>
      </c>
      <c r="E17" s="6" t="s">
        <v>28</v>
      </c>
      <c r="F17" s="6" t="s">
        <v>84</v>
      </c>
      <c r="G17" s="4">
        <v>738</v>
      </c>
      <c r="H17" s="4" t="s">
        <v>85</v>
      </c>
      <c r="I17" s="5">
        <v>27.59</v>
      </c>
      <c r="J17" s="5">
        <v>38.9</v>
      </c>
      <c r="K17" s="11">
        <v>27.5</v>
      </c>
      <c r="L17" s="11"/>
      <c r="M17" s="16">
        <f t="shared" si="0"/>
        <v>0.290745501285347</v>
      </c>
      <c r="N17" s="16">
        <f t="shared" si="1"/>
        <v>-0.00327272727272727</v>
      </c>
      <c r="O17" s="12"/>
      <c r="P17" s="11">
        <v>2</v>
      </c>
      <c r="Q17" s="3">
        <v>36.5</v>
      </c>
      <c r="R17" s="3">
        <v>785</v>
      </c>
      <c r="S17" s="3">
        <v>-11.4</v>
      </c>
      <c r="T17" s="3">
        <f>K17-Q17</f>
        <v>-9</v>
      </c>
      <c r="U17" s="3">
        <v>840</v>
      </c>
      <c r="V17" s="12" t="s">
        <v>31</v>
      </c>
      <c r="W17" s="5" t="s">
        <v>32</v>
      </c>
      <c r="X17" s="18">
        <v>44382.9088773148</v>
      </c>
      <c r="Y17" s="12"/>
      <c r="Z17" s="12"/>
      <c r="AA17" s="12"/>
    </row>
    <row r="18" spans="1:27">
      <c r="A18" s="3">
        <v>17</v>
      </c>
      <c r="B18" s="4">
        <v>88771</v>
      </c>
      <c r="C18" s="5" t="s">
        <v>86</v>
      </c>
      <c r="D18" s="6" t="s">
        <v>87</v>
      </c>
      <c r="E18" s="6" t="s">
        <v>28</v>
      </c>
      <c r="F18" s="6" t="s">
        <v>88</v>
      </c>
      <c r="G18" s="4">
        <v>726</v>
      </c>
      <c r="H18" s="4" t="s">
        <v>89</v>
      </c>
      <c r="I18" s="5">
        <v>19</v>
      </c>
      <c r="J18" s="5">
        <v>45</v>
      </c>
      <c r="K18" s="11">
        <v>19</v>
      </c>
      <c r="L18" s="11"/>
      <c r="M18" s="16">
        <f t="shared" si="0"/>
        <v>0.577777777777778</v>
      </c>
      <c r="N18" s="16">
        <f t="shared" si="1"/>
        <v>0</v>
      </c>
      <c r="O18" s="12"/>
      <c r="P18" s="11">
        <v>3</v>
      </c>
      <c r="Q18" s="3"/>
      <c r="R18" s="3">
        <v>484</v>
      </c>
      <c r="S18" s="3">
        <v>-26</v>
      </c>
      <c r="T18" s="12"/>
      <c r="U18" s="3">
        <v>805</v>
      </c>
      <c r="V18" s="12" t="s">
        <v>31</v>
      </c>
      <c r="W18" s="5" t="s">
        <v>32</v>
      </c>
      <c r="X18" s="18">
        <v>44371.7341550926</v>
      </c>
      <c r="Y18" s="12"/>
      <c r="Z18" s="12"/>
      <c r="AA18" s="12"/>
    </row>
    <row r="19" spans="1:27">
      <c r="A19" s="3">
        <v>18</v>
      </c>
      <c r="B19" s="4">
        <v>862</v>
      </c>
      <c r="C19" s="5" t="s">
        <v>90</v>
      </c>
      <c r="D19" s="6" t="s">
        <v>91</v>
      </c>
      <c r="E19" s="6" t="s">
        <v>35</v>
      </c>
      <c r="F19" s="6" t="s">
        <v>92</v>
      </c>
      <c r="G19" s="4">
        <v>113833</v>
      </c>
      <c r="H19" s="4" t="s">
        <v>75</v>
      </c>
      <c r="I19" s="5">
        <v>6.98</v>
      </c>
      <c r="J19" s="5">
        <v>9</v>
      </c>
      <c r="K19" s="11">
        <v>7</v>
      </c>
      <c r="L19" s="11"/>
      <c r="M19" s="16">
        <f t="shared" si="0"/>
        <v>0.224444444444444</v>
      </c>
      <c r="N19" s="16">
        <f t="shared" si="1"/>
        <v>0.0028571428571428</v>
      </c>
      <c r="O19" s="12"/>
      <c r="P19" s="11">
        <v>3</v>
      </c>
      <c r="Q19" s="3"/>
      <c r="R19" s="3">
        <v>1590</v>
      </c>
      <c r="S19" s="3">
        <v>-2</v>
      </c>
      <c r="T19" s="12"/>
      <c r="U19" s="3">
        <v>798</v>
      </c>
      <c r="V19" s="12" t="s">
        <v>31</v>
      </c>
      <c r="W19" s="5" t="s">
        <v>32</v>
      </c>
      <c r="X19" s="18">
        <v>44373.3991898148</v>
      </c>
      <c r="Y19" s="12"/>
      <c r="Z19" s="12"/>
      <c r="AA19" s="12"/>
    </row>
    <row r="20" s="19" customFormat="1" spans="1:27">
      <c r="A20" s="3">
        <v>19</v>
      </c>
      <c r="B20" s="21">
        <v>14001</v>
      </c>
      <c r="C20" s="22" t="s">
        <v>93</v>
      </c>
      <c r="D20" s="23" t="s">
        <v>94</v>
      </c>
      <c r="E20" s="23" t="s">
        <v>28</v>
      </c>
      <c r="F20" s="23" t="s">
        <v>95</v>
      </c>
      <c r="G20" s="21">
        <v>116482</v>
      </c>
      <c r="H20" s="21" t="s">
        <v>96</v>
      </c>
      <c r="I20" s="22">
        <v>51.2</v>
      </c>
      <c r="J20" s="22">
        <v>62.5</v>
      </c>
      <c r="K20" s="26">
        <v>52</v>
      </c>
      <c r="L20" s="27" t="s">
        <v>97</v>
      </c>
      <c r="M20" s="28">
        <f t="shared" si="0"/>
        <v>0.1808</v>
      </c>
      <c r="N20" s="28">
        <f t="shared" si="1"/>
        <v>0.0153846153846153</v>
      </c>
      <c r="O20" s="29"/>
      <c r="P20" s="26">
        <v>1</v>
      </c>
      <c r="Q20" s="31"/>
      <c r="R20" s="31">
        <v>630</v>
      </c>
      <c r="S20" s="31">
        <v>-10.5</v>
      </c>
      <c r="T20" s="29"/>
      <c r="U20" s="31">
        <v>467</v>
      </c>
      <c r="V20" s="29" t="s">
        <v>31</v>
      </c>
      <c r="W20" s="22" t="s">
        <v>32</v>
      </c>
      <c r="X20" s="32">
        <v>44378.4215856481</v>
      </c>
      <c r="Y20" s="29"/>
      <c r="Z20" s="29"/>
      <c r="AA20" s="29"/>
    </row>
    <row r="21" spans="1:27">
      <c r="A21" s="3">
        <v>20</v>
      </c>
      <c r="B21" s="4">
        <v>9917</v>
      </c>
      <c r="C21" s="5" t="s">
        <v>98</v>
      </c>
      <c r="D21" s="6" t="s">
        <v>99</v>
      </c>
      <c r="E21" s="6" t="s">
        <v>28</v>
      </c>
      <c r="F21" s="6" t="s">
        <v>100</v>
      </c>
      <c r="G21" s="4">
        <v>118951</v>
      </c>
      <c r="H21" s="4" t="s">
        <v>101</v>
      </c>
      <c r="I21" s="5">
        <v>8.3</v>
      </c>
      <c r="J21" s="5">
        <v>10</v>
      </c>
      <c r="K21" s="11">
        <v>8.5</v>
      </c>
      <c r="L21" s="11"/>
      <c r="M21" s="16">
        <f t="shared" si="0"/>
        <v>0.17</v>
      </c>
      <c r="N21" s="16">
        <f t="shared" si="1"/>
        <v>0.0235294117647058</v>
      </c>
      <c r="O21" s="12"/>
      <c r="P21" s="11">
        <v>2</v>
      </c>
      <c r="Q21" s="3"/>
      <c r="R21" s="3">
        <v>207</v>
      </c>
      <c r="S21" s="3">
        <v>-1.5</v>
      </c>
      <c r="T21" s="12"/>
      <c r="U21" s="3">
        <v>332</v>
      </c>
      <c r="V21" s="12" t="s">
        <v>31</v>
      </c>
      <c r="W21" s="5" t="s">
        <v>32</v>
      </c>
      <c r="X21" s="18">
        <v>44372.7752893519</v>
      </c>
      <c r="Y21" s="12"/>
      <c r="Z21" s="12"/>
      <c r="AA21" s="12"/>
    </row>
    <row r="22" spans="1:27">
      <c r="A22" s="3">
        <v>21</v>
      </c>
      <c r="B22" s="4">
        <v>159753</v>
      </c>
      <c r="C22" s="5" t="s">
        <v>102</v>
      </c>
      <c r="D22" s="6" t="s">
        <v>103</v>
      </c>
      <c r="E22" s="6" t="s">
        <v>28</v>
      </c>
      <c r="F22" s="6" t="s">
        <v>104</v>
      </c>
      <c r="G22" s="4">
        <v>704</v>
      </c>
      <c r="H22" s="4" t="s">
        <v>105</v>
      </c>
      <c r="I22" s="5">
        <v>194.33</v>
      </c>
      <c r="J22" s="5">
        <v>209</v>
      </c>
      <c r="K22" s="11">
        <v>200</v>
      </c>
      <c r="L22" s="11"/>
      <c r="M22" s="16">
        <f t="shared" si="0"/>
        <v>0.0701913875598086</v>
      </c>
      <c r="N22" s="16">
        <f t="shared" si="1"/>
        <v>0.0283499999999999</v>
      </c>
      <c r="O22" s="12"/>
      <c r="P22" s="11">
        <v>2</v>
      </c>
      <c r="Q22" s="3"/>
      <c r="R22" s="3">
        <v>377</v>
      </c>
      <c r="S22" s="3">
        <v>-9</v>
      </c>
      <c r="T22" s="12"/>
      <c r="U22" s="3">
        <v>683</v>
      </c>
      <c r="V22" s="12" t="s">
        <v>31</v>
      </c>
      <c r="W22" s="5" t="s">
        <v>32</v>
      </c>
      <c r="X22" s="18">
        <v>44382.3994675926</v>
      </c>
      <c r="Y22" s="12"/>
      <c r="Z22" s="12"/>
      <c r="AA22" s="12"/>
    </row>
    <row r="23" spans="1:27">
      <c r="A23" s="3">
        <v>22</v>
      </c>
      <c r="B23" s="4">
        <v>180334</v>
      </c>
      <c r="C23" s="5" t="s">
        <v>106</v>
      </c>
      <c r="D23" s="6" t="s">
        <v>107</v>
      </c>
      <c r="E23" s="6" t="s">
        <v>28</v>
      </c>
      <c r="F23" s="6" t="s">
        <v>108</v>
      </c>
      <c r="G23" s="4">
        <v>102565</v>
      </c>
      <c r="H23" s="4" t="s">
        <v>109</v>
      </c>
      <c r="I23" s="5">
        <v>194.25</v>
      </c>
      <c r="J23" s="5">
        <v>259</v>
      </c>
      <c r="K23" s="11">
        <v>200</v>
      </c>
      <c r="L23" s="11"/>
      <c r="M23" s="16">
        <f t="shared" si="0"/>
        <v>0.25</v>
      </c>
      <c r="N23" s="16">
        <f t="shared" si="1"/>
        <v>0.02875</v>
      </c>
      <c r="O23" s="12"/>
      <c r="P23" s="11">
        <v>3</v>
      </c>
      <c r="Q23" s="3"/>
      <c r="R23" s="3">
        <v>156.5</v>
      </c>
      <c r="S23" s="3">
        <v>-59</v>
      </c>
      <c r="T23" s="12"/>
      <c r="U23" s="3">
        <v>147.5</v>
      </c>
      <c r="V23" s="12" t="s">
        <v>31</v>
      </c>
      <c r="W23" s="5" t="s">
        <v>32</v>
      </c>
      <c r="X23" s="18">
        <v>44370.6692592593</v>
      </c>
      <c r="Y23" s="12"/>
      <c r="Z23" s="12"/>
      <c r="AA23" s="12"/>
    </row>
    <row r="24" spans="1:27">
      <c r="A24" s="3">
        <v>23</v>
      </c>
      <c r="B24" s="4">
        <v>1239</v>
      </c>
      <c r="C24" s="5" t="s">
        <v>110</v>
      </c>
      <c r="D24" s="6" t="s">
        <v>111</v>
      </c>
      <c r="E24" s="6" t="s">
        <v>28</v>
      </c>
      <c r="F24" s="6" t="s">
        <v>112</v>
      </c>
      <c r="G24" s="4">
        <v>571</v>
      </c>
      <c r="H24" s="4" t="s">
        <v>78</v>
      </c>
      <c r="I24" s="5">
        <v>25.73</v>
      </c>
      <c r="J24" s="5">
        <v>28</v>
      </c>
      <c r="K24" s="11">
        <v>26.5</v>
      </c>
      <c r="L24" s="11"/>
      <c r="M24" s="16">
        <f t="shared" si="0"/>
        <v>0.0810714285714286</v>
      </c>
      <c r="N24" s="16">
        <f t="shared" si="1"/>
        <v>0.0290566037735849</v>
      </c>
      <c r="O24" s="12"/>
      <c r="P24" s="11">
        <v>2</v>
      </c>
      <c r="Q24" s="3"/>
      <c r="R24" s="3">
        <v>1934</v>
      </c>
      <c r="S24" s="3">
        <v>-1.5</v>
      </c>
      <c r="T24" s="12"/>
      <c r="U24" s="3">
        <v>1096</v>
      </c>
      <c r="V24" s="12" t="s">
        <v>31</v>
      </c>
      <c r="W24" s="5" t="s">
        <v>32</v>
      </c>
      <c r="X24" s="18">
        <v>44375.8124074074</v>
      </c>
      <c r="Y24" s="12"/>
      <c r="Z24" s="12"/>
      <c r="AA24" s="12"/>
    </row>
    <row r="25" s="19" customFormat="1" spans="1:27">
      <c r="A25" s="3">
        <v>24</v>
      </c>
      <c r="B25" s="21">
        <v>120</v>
      </c>
      <c r="C25" s="22" t="s">
        <v>113</v>
      </c>
      <c r="D25" s="23" t="s">
        <v>114</v>
      </c>
      <c r="E25" s="23" t="s">
        <v>28</v>
      </c>
      <c r="F25" s="23" t="s">
        <v>115</v>
      </c>
      <c r="G25" s="21">
        <v>726</v>
      </c>
      <c r="H25" s="21" t="s">
        <v>89</v>
      </c>
      <c r="I25" s="22">
        <v>113.52</v>
      </c>
      <c r="J25" s="22">
        <v>127</v>
      </c>
      <c r="K25" s="26">
        <v>119</v>
      </c>
      <c r="L25" s="27" t="s">
        <v>97</v>
      </c>
      <c r="M25" s="28">
        <f t="shared" si="0"/>
        <v>0.106141732283465</v>
      </c>
      <c r="N25" s="28">
        <f t="shared" si="1"/>
        <v>0.0460504201680673</v>
      </c>
      <c r="O25" s="29"/>
      <c r="P25" s="26">
        <v>2</v>
      </c>
      <c r="Q25" s="31"/>
      <c r="R25" s="31">
        <v>582</v>
      </c>
      <c r="S25" s="31">
        <v>-8</v>
      </c>
      <c r="T25" s="29"/>
      <c r="U25" s="31">
        <v>338</v>
      </c>
      <c r="V25" s="29" t="s">
        <v>31</v>
      </c>
      <c r="W25" s="22" t="s">
        <v>32</v>
      </c>
      <c r="X25" s="32">
        <v>44380.6706712963</v>
      </c>
      <c r="Y25" s="29"/>
      <c r="Z25" s="29"/>
      <c r="AA25" s="29"/>
    </row>
    <row r="26" spans="1:27">
      <c r="A26" s="3">
        <v>25</v>
      </c>
      <c r="B26" s="4">
        <v>14381</v>
      </c>
      <c r="C26" s="5" t="s">
        <v>116</v>
      </c>
      <c r="D26" s="6" t="s">
        <v>117</v>
      </c>
      <c r="E26" s="6" t="s">
        <v>28</v>
      </c>
      <c r="F26" s="6" t="s">
        <v>118</v>
      </c>
      <c r="G26" s="4">
        <v>116482</v>
      </c>
      <c r="H26" s="4" t="s">
        <v>96</v>
      </c>
      <c r="I26" s="5">
        <v>23.8</v>
      </c>
      <c r="J26" s="5">
        <v>30</v>
      </c>
      <c r="K26" s="11">
        <v>25</v>
      </c>
      <c r="L26" s="11"/>
      <c r="M26" s="16">
        <f t="shared" si="0"/>
        <v>0.206666666666667</v>
      </c>
      <c r="N26" s="16">
        <f t="shared" si="1"/>
        <v>0.048</v>
      </c>
      <c r="O26" s="12"/>
      <c r="P26" s="11">
        <v>3</v>
      </c>
      <c r="Q26" s="3"/>
      <c r="R26" s="3">
        <v>480</v>
      </c>
      <c r="S26" s="3">
        <v>-5</v>
      </c>
      <c r="T26" s="12"/>
      <c r="U26" s="3">
        <v>379</v>
      </c>
      <c r="V26" s="12" t="s">
        <v>31</v>
      </c>
      <c r="W26" s="5" t="s">
        <v>32</v>
      </c>
      <c r="X26" s="18">
        <v>44378.8311689815</v>
      </c>
      <c r="Y26" s="12"/>
      <c r="Z26" s="12"/>
      <c r="AA26" s="12"/>
    </row>
    <row r="27" spans="1:27">
      <c r="A27" s="3">
        <v>26</v>
      </c>
      <c r="B27" s="4">
        <v>39234</v>
      </c>
      <c r="C27" s="5" t="s">
        <v>119</v>
      </c>
      <c r="D27" s="6" t="s">
        <v>120</v>
      </c>
      <c r="E27" s="6" t="s">
        <v>28</v>
      </c>
      <c r="F27" s="6" t="s">
        <v>121</v>
      </c>
      <c r="G27" s="4">
        <v>726</v>
      </c>
      <c r="H27" s="4" t="s">
        <v>89</v>
      </c>
      <c r="I27" s="5">
        <v>137.8</v>
      </c>
      <c r="J27" s="5">
        <v>195</v>
      </c>
      <c r="K27" s="11">
        <v>145</v>
      </c>
      <c r="L27" s="11"/>
      <c r="M27" s="16">
        <f t="shared" si="0"/>
        <v>0.293333333333333</v>
      </c>
      <c r="N27" s="16">
        <f t="shared" si="1"/>
        <v>0.049655172413793</v>
      </c>
      <c r="O27" s="12"/>
      <c r="P27" s="11">
        <v>2</v>
      </c>
      <c r="Q27" s="3"/>
      <c r="R27" s="3">
        <v>367</v>
      </c>
      <c r="S27" s="3">
        <v>-50</v>
      </c>
      <c r="T27" s="12"/>
      <c r="U27" s="3">
        <v>358</v>
      </c>
      <c r="V27" s="12" t="s">
        <v>31</v>
      </c>
      <c r="W27" s="5" t="s">
        <v>32</v>
      </c>
      <c r="X27" s="18">
        <v>44381.4878819444</v>
      </c>
      <c r="Y27" s="12"/>
      <c r="Z27" s="12"/>
      <c r="AA27" s="12"/>
    </row>
    <row r="28" spans="1:27">
      <c r="A28" s="3">
        <v>27</v>
      </c>
      <c r="B28" s="4">
        <v>133289</v>
      </c>
      <c r="C28" s="5" t="s">
        <v>122</v>
      </c>
      <c r="D28" s="6" t="s">
        <v>123</v>
      </c>
      <c r="E28" s="6" t="s">
        <v>28</v>
      </c>
      <c r="F28" s="6" t="s">
        <v>124</v>
      </c>
      <c r="G28" s="4">
        <v>114685</v>
      </c>
      <c r="H28" s="4" t="s">
        <v>125</v>
      </c>
      <c r="I28" s="5">
        <v>929.6</v>
      </c>
      <c r="J28" s="5">
        <v>1098</v>
      </c>
      <c r="K28" s="11">
        <v>980</v>
      </c>
      <c r="L28" s="11"/>
      <c r="M28" s="16">
        <f t="shared" si="0"/>
        <v>0.153369763205829</v>
      </c>
      <c r="N28" s="16">
        <f t="shared" si="1"/>
        <v>0.0514285714285714</v>
      </c>
      <c r="O28" s="12"/>
      <c r="P28" s="11">
        <v>3</v>
      </c>
      <c r="Q28" s="3"/>
      <c r="R28" s="3">
        <v>2</v>
      </c>
      <c r="S28" s="3">
        <v>-118</v>
      </c>
      <c r="T28" s="12"/>
      <c r="U28" s="3">
        <v>5</v>
      </c>
      <c r="V28" s="12" t="s">
        <v>126</v>
      </c>
      <c r="W28" s="5" t="s">
        <v>32</v>
      </c>
      <c r="X28" s="18">
        <v>44376.7282638889</v>
      </c>
      <c r="Y28" s="12"/>
      <c r="Z28" s="12"/>
      <c r="AA28" s="12"/>
    </row>
    <row r="29" spans="1:27">
      <c r="A29" s="3">
        <v>28</v>
      </c>
      <c r="B29" s="4">
        <v>10968</v>
      </c>
      <c r="C29" s="5" t="s">
        <v>127</v>
      </c>
      <c r="D29" s="6" t="s">
        <v>55</v>
      </c>
      <c r="E29" s="6" t="s">
        <v>35</v>
      </c>
      <c r="F29" s="6" t="s">
        <v>56</v>
      </c>
      <c r="G29" s="4">
        <v>113023</v>
      </c>
      <c r="H29" s="4" t="s">
        <v>50</v>
      </c>
      <c r="I29" s="5">
        <v>71</v>
      </c>
      <c r="J29" s="5">
        <v>107.93</v>
      </c>
      <c r="K29" s="11">
        <v>75</v>
      </c>
      <c r="L29" s="11"/>
      <c r="M29" s="16">
        <f t="shared" si="0"/>
        <v>0.342166218845548</v>
      </c>
      <c r="N29" s="16">
        <f t="shared" si="1"/>
        <v>0.0533333333333333</v>
      </c>
      <c r="O29" s="12"/>
      <c r="P29" s="11">
        <v>3</v>
      </c>
      <c r="Q29" s="3"/>
      <c r="R29" s="3">
        <v>129</v>
      </c>
      <c r="S29" s="3">
        <v>-32.93</v>
      </c>
      <c r="T29" s="12"/>
      <c r="U29" s="3">
        <v>324</v>
      </c>
      <c r="V29" s="12" t="s">
        <v>31</v>
      </c>
      <c r="W29" s="5" t="s">
        <v>32</v>
      </c>
      <c r="X29" s="18">
        <v>44377.6341087963</v>
      </c>
      <c r="Y29" s="12"/>
      <c r="Z29" s="12"/>
      <c r="AA29" s="12"/>
    </row>
    <row r="30" spans="1:27">
      <c r="A30" s="3">
        <v>29</v>
      </c>
      <c r="B30" s="4">
        <v>185260</v>
      </c>
      <c r="C30" s="5" t="s">
        <v>128</v>
      </c>
      <c r="D30" s="6" t="s">
        <v>129</v>
      </c>
      <c r="E30" s="6" t="s">
        <v>28</v>
      </c>
      <c r="F30" s="6" t="s">
        <v>130</v>
      </c>
      <c r="G30" s="4">
        <v>106485</v>
      </c>
      <c r="H30" s="4" t="s">
        <v>37</v>
      </c>
      <c r="I30" s="5">
        <v>43.5</v>
      </c>
      <c r="J30" s="5">
        <v>54.5</v>
      </c>
      <c r="K30" s="11">
        <v>46</v>
      </c>
      <c r="L30" s="11"/>
      <c r="M30" s="16">
        <f t="shared" si="0"/>
        <v>0.201834862385321</v>
      </c>
      <c r="N30" s="16">
        <f t="shared" si="1"/>
        <v>0.0543478260869565</v>
      </c>
      <c r="O30" s="12"/>
      <c r="P30" s="11">
        <v>2</v>
      </c>
      <c r="Q30" s="3"/>
      <c r="R30" s="3">
        <v>860</v>
      </c>
      <c r="S30" s="3">
        <v>-8.5</v>
      </c>
      <c r="T30" s="12"/>
      <c r="U30" s="3">
        <v>640</v>
      </c>
      <c r="V30" s="12" t="s">
        <v>31</v>
      </c>
      <c r="W30" s="5" t="s">
        <v>32</v>
      </c>
      <c r="X30" s="18">
        <v>44384.3630671296</v>
      </c>
      <c r="Y30" s="12"/>
      <c r="Z30" s="12"/>
      <c r="AA30" s="12"/>
    </row>
    <row r="31" spans="1:27">
      <c r="A31" s="3">
        <v>30</v>
      </c>
      <c r="B31" s="4">
        <v>179288</v>
      </c>
      <c r="C31" s="5" t="s">
        <v>131</v>
      </c>
      <c r="D31" s="6" t="s">
        <v>132</v>
      </c>
      <c r="E31" s="6" t="s">
        <v>28</v>
      </c>
      <c r="F31" s="6" t="s">
        <v>64</v>
      </c>
      <c r="G31" s="4">
        <v>102565</v>
      </c>
      <c r="H31" s="4" t="s">
        <v>109</v>
      </c>
      <c r="I31" s="5">
        <v>28.07</v>
      </c>
      <c r="J31" s="5">
        <v>36</v>
      </c>
      <c r="K31" s="11">
        <v>29.8</v>
      </c>
      <c r="L31" s="11"/>
      <c r="M31" s="16">
        <f t="shared" si="0"/>
        <v>0.220277777777778</v>
      </c>
      <c r="N31" s="16">
        <f t="shared" si="1"/>
        <v>0.0580536912751678</v>
      </c>
      <c r="O31" s="12"/>
      <c r="P31" s="11">
        <v>2</v>
      </c>
      <c r="Q31" s="3"/>
      <c r="R31" s="3">
        <v>973</v>
      </c>
      <c r="S31" s="3">
        <v>-6.2</v>
      </c>
      <c r="T31" s="12"/>
      <c r="U31" s="3">
        <v>931</v>
      </c>
      <c r="V31" s="12" t="s">
        <v>31</v>
      </c>
      <c r="W31" s="5" t="s">
        <v>32</v>
      </c>
      <c r="X31" s="18">
        <v>44378.4802083333</v>
      </c>
      <c r="Y31" s="12"/>
      <c r="Z31" s="12"/>
      <c r="AA31" s="12"/>
    </row>
    <row r="32" spans="1:27">
      <c r="A32" s="3">
        <v>31</v>
      </c>
      <c r="B32" s="4">
        <v>212786</v>
      </c>
      <c r="C32" s="5" t="s">
        <v>133</v>
      </c>
      <c r="D32" s="6" t="s">
        <v>134</v>
      </c>
      <c r="E32" s="6" t="s">
        <v>35</v>
      </c>
      <c r="F32" s="6" t="s">
        <v>135</v>
      </c>
      <c r="G32" s="4">
        <v>343</v>
      </c>
      <c r="H32" s="4" t="s">
        <v>81</v>
      </c>
      <c r="I32" s="5">
        <v>350</v>
      </c>
      <c r="J32" s="5">
        <v>460</v>
      </c>
      <c r="K32" s="11">
        <v>375</v>
      </c>
      <c r="L32" s="11"/>
      <c r="M32" s="16">
        <f t="shared" si="0"/>
        <v>0.239130434782609</v>
      </c>
      <c r="N32" s="16">
        <f t="shared" si="1"/>
        <v>0.0666666666666667</v>
      </c>
      <c r="O32" s="12"/>
      <c r="P32" s="11">
        <v>3</v>
      </c>
      <c r="Q32" s="3"/>
      <c r="R32" s="3">
        <v>561</v>
      </c>
      <c r="S32" s="3">
        <v>-85</v>
      </c>
      <c r="T32" s="12"/>
      <c r="U32" s="3">
        <v>1899</v>
      </c>
      <c r="V32" s="12" t="s">
        <v>31</v>
      </c>
      <c r="W32" s="5" t="s">
        <v>32</v>
      </c>
      <c r="X32" s="18">
        <v>44376.6044444444</v>
      </c>
      <c r="Y32" s="12"/>
      <c r="Z32" s="12"/>
      <c r="AA32" s="12"/>
    </row>
    <row r="33" spans="1:27">
      <c r="A33" s="3">
        <v>32</v>
      </c>
      <c r="B33" s="4">
        <v>130589</v>
      </c>
      <c r="C33" s="5" t="s">
        <v>136</v>
      </c>
      <c r="D33" s="6" t="s">
        <v>137</v>
      </c>
      <c r="E33" s="6" t="s">
        <v>28</v>
      </c>
      <c r="F33" s="6" t="s">
        <v>138</v>
      </c>
      <c r="G33" s="4">
        <v>112888</v>
      </c>
      <c r="H33" s="4" t="s">
        <v>41</v>
      </c>
      <c r="I33" s="5">
        <v>733.32</v>
      </c>
      <c r="J33" s="5">
        <v>890</v>
      </c>
      <c r="K33" s="11">
        <v>788</v>
      </c>
      <c r="L33" s="11"/>
      <c r="M33" s="16">
        <f t="shared" si="0"/>
        <v>0.176044943820225</v>
      </c>
      <c r="N33" s="16">
        <f t="shared" si="1"/>
        <v>0.0693908629441624</v>
      </c>
      <c r="O33" s="12"/>
      <c r="P33" s="11">
        <v>2</v>
      </c>
      <c r="Q33" s="3"/>
      <c r="R33" s="3">
        <v>127</v>
      </c>
      <c r="S33" s="3">
        <v>-102</v>
      </c>
      <c r="T33" s="12"/>
      <c r="U33" s="3">
        <v>273</v>
      </c>
      <c r="V33" s="12" t="s">
        <v>31</v>
      </c>
      <c r="W33" s="5" t="s">
        <v>32</v>
      </c>
      <c r="X33" s="18">
        <v>44376.4060300926</v>
      </c>
      <c r="Y33" s="12"/>
      <c r="Z33" s="12"/>
      <c r="AA33" s="12"/>
    </row>
    <row r="34" spans="1:27">
      <c r="A34" s="3">
        <v>33</v>
      </c>
      <c r="B34" s="4">
        <v>20332</v>
      </c>
      <c r="C34" s="5" t="s">
        <v>139</v>
      </c>
      <c r="D34" s="6" t="s">
        <v>140</v>
      </c>
      <c r="E34" s="6" t="s">
        <v>28</v>
      </c>
      <c r="F34" s="6" t="s">
        <v>141</v>
      </c>
      <c r="G34" s="4">
        <v>704</v>
      </c>
      <c r="H34" s="4" t="s">
        <v>105</v>
      </c>
      <c r="I34" s="5">
        <v>24.82</v>
      </c>
      <c r="J34" s="5">
        <v>31.3</v>
      </c>
      <c r="K34" s="11">
        <v>27</v>
      </c>
      <c r="L34" s="11"/>
      <c r="M34" s="16">
        <f t="shared" si="0"/>
        <v>0.20702875399361</v>
      </c>
      <c r="N34" s="16">
        <f t="shared" si="1"/>
        <v>0.0807407407407407</v>
      </c>
      <c r="O34" s="12"/>
      <c r="P34" s="11">
        <v>2</v>
      </c>
      <c r="Q34" s="3"/>
      <c r="R34" s="3">
        <v>433</v>
      </c>
      <c r="S34" s="3">
        <v>-4.3</v>
      </c>
      <c r="T34" s="12"/>
      <c r="U34" s="3">
        <v>470</v>
      </c>
      <c r="V34" s="12" t="s">
        <v>31</v>
      </c>
      <c r="W34" s="5" t="s">
        <v>32</v>
      </c>
      <c r="X34" s="18">
        <v>44382.4515856481</v>
      </c>
      <c r="Y34" s="12"/>
      <c r="Z34" s="12"/>
      <c r="AA34" s="12"/>
    </row>
    <row r="35" spans="1:27">
      <c r="A35" s="3">
        <v>34</v>
      </c>
      <c r="B35" s="4">
        <v>17379</v>
      </c>
      <c r="C35" s="5" t="s">
        <v>142</v>
      </c>
      <c r="D35" s="6" t="s">
        <v>143</v>
      </c>
      <c r="E35" s="6" t="s">
        <v>28</v>
      </c>
      <c r="F35" s="6" t="s">
        <v>144</v>
      </c>
      <c r="G35" s="4">
        <v>571</v>
      </c>
      <c r="H35" s="4" t="s">
        <v>78</v>
      </c>
      <c r="I35" s="5">
        <v>48.2</v>
      </c>
      <c r="J35" s="5">
        <v>60.8</v>
      </c>
      <c r="K35" s="11">
        <v>52.5</v>
      </c>
      <c r="L35" s="11"/>
      <c r="M35" s="16">
        <f t="shared" si="0"/>
        <v>0.207236842105263</v>
      </c>
      <c r="N35" s="16">
        <f t="shared" si="1"/>
        <v>0.0819047619047619</v>
      </c>
      <c r="O35" s="12"/>
      <c r="P35" s="11">
        <v>2</v>
      </c>
      <c r="Q35" s="3"/>
      <c r="R35" s="3">
        <v>1542</v>
      </c>
      <c r="S35" s="3">
        <v>-8.3</v>
      </c>
      <c r="T35" s="12"/>
      <c r="U35" s="3">
        <v>1040</v>
      </c>
      <c r="V35" s="12" t="s">
        <v>31</v>
      </c>
      <c r="W35" s="5" t="s">
        <v>32</v>
      </c>
      <c r="X35" s="18">
        <v>44383.6346296296</v>
      </c>
      <c r="Y35" s="12"/>
      <c r="Z35" s="12"/>
      <c r="AA35" s="12"/>
    </row>
    <row r="36" spans="1:27">
      <c r="A36" s="3">
        <v>35</v>
      </c>
      <c r="B36" s="4">
        <v>30332</v>
      </c>
      <c r="C36" s="5" t="s">
        <v>145</v>
      </c>
      <c r="D36" s="6" t="s">
        <v>146</v>
      </c>
      <c r="E36" s="6" t="s">
        <v>28</v>
      </c>
      <c r="F36" s="6" t="s">
        <v>147</v>
      </c>
      <c r="G36" s="4">
        <v>704</v>
      </c>
      <c r="H36" s="4" t="s">
        <v>105</v>
      </c>
      <c r="I36" s="5">
        <v>41.25</v>
      </c>
      <c r="J36" s="5">
        <v>52</v>
      </c>
      <c r="K36" s="11">
        <v>45</v>
      </c>
      <c r="L36" s="11"/>
      <c r="M36" s="16">
        <f t="shared" si="0"/>
        <v>0.206730769230769</v>
      </c>
      <c r="N36" s="16">
        <f t="shared" si="1"/>
        <v>0.0833333333333333</v>
      </c>
      <c r="O36" s="12"/>
      <c r="P36" s="11">
        <v>2</v>
      </c>
      <c r="Q36" s="3"/>
      <c r="R36" s="3">
        <v>729</v>
      </c>
      <c r="S36" s="3">
        <v>-7</v>
      </c>
      <c r="T36" s="12"/>
      <c r="U36" s="3">
        <v>445</v>
      </c>
      <c r="V36" s="12" t="s">
        <v>31</v>
      </c>
      <c r="W36" s="5" t="s">
        <v>32</v>
      </c>
      <c r="X36" s="18">
        <v>44378.5811458333</v>
      </c>
      <c r="Y36" s="12"/>
      <c r="Z36" s="12"/>
      <c r="AA36" s="12"/>
    </row>
    <row r="37" spans="1:27">
      <c r="A37" s="3">
        <v>36</v>
      </c>
      <c r="B37" s="4">
        <v>148289</v>
      </c>
      <c r="C37" s="5" t="s">
        <v>148</v>
      </c>
      <c r="D37" s="6" t="s">
        <v>149</v>
      </c>
      <c r="E37" s="6" t="s">
        <v>28</v>
      </c>
      <c r="F37" s="6" t="s">
        <v>150</v>
      </c>
      <c r="G37" s="4">
        <v>704</v>
      </c>
      <c r="H37" s="4" t="s">
        <v>105</v>
      </c>
      <c r="I37" s="5">
        <v>253</v>
      </c>
      <c r="J37" s="5">
        <v>298</v>
      </c>
      <c r="K37" s="11">
        <v>278</v>
      </c>
      <c r="L37" s="11"/>
      <c r="M37" s="16">
        <f t="shared" si="0"/>
        <v>0.151006711409396</v>
      </c>
      <c r="N37" s="16">
        <f t="shared" si="1"/>
        <v>0.0899280575539568</v>
      </c>
      <c r="O37" s="12"/>
      <c r="P37" s="11">
        <v>2</v>
      </c>
      <c r="Q37" s="3"/>
      <c r="R37" s="3">
        <v>241</v>
      </c>
      <c r="S37" s="3">
        <v>-20</v>
      </c>
      <c r="T37" s="12"/>
      <c r="U37" s="3">
        <v>317</v>
      </c>
      <c r="V37" s="12" t="s">
        <v>31</v>
      </c>
      <c r="W37" s="5" t="s">
        <v>32</v>
      </c>
      <c r="X37" s="18">
        <v>44381.6268634259</v>
      </c>
      <c r="Y37" s="12"/>
      <c r="Z37" s="12"/>
      <c r="AA37" s="12"/>
    </row>
    <row r="38" spans="1:27">
      <c r="A38" s="3">
        <v>37</v>
      </c>
      <c r="B38" s="4">
        <v>10344</v>
      </c>
      <c r="C38" s="5" t="s">
        <v>151</v>
      </c>
      <c r="D38" s="6" t="s">
        <v>152</v>
      </c>
      <c r="E38" s="6" t="s">
        <v>28</v>
      </c>
      <c r="F38" s="6" t="s">
        <v>153</v>
      </c>
      <c r="G38" s="4">
        <v>106865</v>
      </c>
      <c r="H38" s="4" t="s">
        <v>154</v>
      </c>
      <c r="I38" s="5">
        <v>25.3</v>
      </c>
      <c r="J38" s="5">
        <v>35.9</v>
      </c>
      <c r="K38" s="11">
        <v>28</v>
      </c>
      <c r="L38" s="11"/>
      <c r="M38" s="16">
        <f t="shared" si="0"/>
        <v>0.295264623955432</v>
      </c>
      <c r="N38" s="16">
        <f t="shared" si="1"/>
        <v>0.0964285714285714</v>
      </c>
      <c r="O38" s="12"/>
      <c r="P38" s="11">
        <v>2</v>
      </c>
      <c r="Q38" s="3"/>
      <c r="R38" s="3">
        <v>142</v>
      </c>
      <c r="S38" s="3">
        <v>-7.9</v>
      </c>
      <c r="T38" s="12"/>
      <c r="U38" s="3">
        <v>270</v>
      </c>
      <c r="V38" s="12" t="s">
        <v>31</v>
      </c>
      <c r="W38" s="5" t="s">
        <v>32</v>
      </c>
      <c r="X38" s="18">
        <v>44370.7847106481</v>
      </c>
      <c r="Y38" s="12"/>
      <c r="Z38" s="12"/>
      <c r="AA38" s="12"/>
    </row>
    <row r="39" spans="1:27">
      <c r="A39" s="3">
        <v>38</v>
      </c>
      <c r="B39" s="4">
        <v>212786</v>
      </c>
      <c r="C39" s="5" t="s">
        <v>133</v>
      </c>
      <c r="D39" s="6" t="s">
        <v>134</v>
      </c>
      <c r="E39" s="6" t="s">
        <v>35</v>
      </c>
      <c r="F39" s="6" t="s">
        <v>135</v>
      </c>
      <c r="G39" s="4">
        <v>111219</v>
      </c>
      <c r="H39" s="4" t="s">
        <v>65</v>
      </c>
      <c r="I39" s="5">
        <v>350</v>
      </c>
      <c r="J39" s="5">
        <v>460</v>
      </c>
      <c r="K39" s="11">
        <v>391</v>
      </c>
      <c r="L39" s="11"/>
      <c r="M39" s="16">
        <f t="shared" si="0"/>
        <v>0.239130434782609</v>
      </c>
      <c r="N39" s="16">
        <f t="shared" si="1"/>
        <v>0.104859335038363</v>
      </c>
      <c r="O39" s="12"/>
      <c r="P39" s="11">
        <v>3</v>
      </c>
      <c r="Q39" s="3"/>
      <c r="R39" s="3">
        <v>561</v>
      </c>
      <c r="S39" s="3">
        <v>-69</v>
      </c>
      <c r="T39" s="12"/>
      <c r="U39" s="3">
        <v>1899</v>
      </c>
      <c r="V39" s="12" t="s">
        <v>31</v>
      </c>
      <c r="W39" s="5" t="s">
        <v>32</v>
      </c>
      <c r="X39" s="18">
        <v>44370.7590509259</v>
      </c>
      <c r="Y39" s="12"/>
      <c r="Z39" s="12"/>
      <c r="AA39" s="12"/>
    </row>
    <row r="40" spans="1:27">
      <c r="A40" s="3">
        <v>39</v>
      </c>
      <c r="B40" s="4">
        <v>39353</v>
      </c>
      <c r="C40" s="5" t="s">
        <v>155</v>
      </c>
      <c r="D40" s="6" t="s">
        <v>156</v>
      </c>
      <c r="E40" s="6" t="s">
        <v>35</v>
      </c>
      <c r="F40" s="6" t="s">
        <v>157</v>
      </c>
      <c r="G40" s="4">
        <v>738</v>
      </c>
      <c r="H40" s="4" t="s">
        <v>85</v>
      </c>
      <c r="I40" s="5">
        <v>8</v>
      </c>
      <c r="J40" s="5">
        <v>16.8</v>
      </c>
      <c r="K40" s="11">
        <v>9</v>
      </c>
      <c r="L40" s="11"/>
      <c r="M40" s="16">
        <f t="shared" si="0"/>
        <v>0.523809523809524</v>
      </c>
      <c r="N40" s="16">
        <f t="shared" si="1"/>
        <v>0.111111111111111</v>
      </c>
      <c r="O40" s="12"/>
      <c r="P40" s="11">
        <v>2</v>
      </c>
      <c r="Q40" s="3"/>
      <c r="R40" s="3">
        <v>88</v>
      </c>
      <c r="S40" s="3">
        <v>-7.8</v>
      </c>
      <c r="T40" s="12"/>
      <c r="U40" s="3">
        <v>184</v>
      </c>
      <c r="V40" s="12" t="s">
        <v>31</v>
      </c>
      <c r="W40" s="5" t="s">
        <v>32</v>
      </c>
      <c r="X40" s="18">
        <v>44370.8646412037</v>
      </c>
      <c r="Y40" s="12"/>
      <c r="Z40" s="12"/>
      <c r="AA40" s="12"/>
    </row>
    <row r="41" spans="1:27">
      <c r="A41" s="3">
        <v>40</v>
      </c>
      <c r="B41" s="4">
        <v>10430</v>
      </c>
      <c r="C41" s="5" t="s">
        <v>158</v>
      </c>
      <c r="D41" s="6" t="s">
        <v>159</v>
      </c>
      <c r="E41" s="6" t="s">
        <v>160</v>
      </c>
      <c r="F41" s="6" t="s">
        <v>161</v>
      </c>
      <c r="G41" s="4">
        <v>570</v>
      </c>
      <c r="H41" s="4" t="s">
        <v>162</v>
      </c>
      <c r="I41" s="5">
        <v>13.6</v>
      </c>
      <c r="J41" s="5">
        <v>18.4</v>
      </c>
      <c r="K41" s="11">
        <v>15.3</v>
      </c>
      <c r="L41" s="11"/>
      <c r="M41" s="16">
        <f t="shared" si="0"/>
        <v>0.260869565217391</v>
      </c>
      <c r="N41" s="16">
        <f t="shared" si="1"/>
        <v>0.111111111111111</v>
      </c>
      <c r="O41" s="12"/>
      <c r="P41" s="11">
        <v>3</v>
      </c>
      <c r="Q41" s="3"/>
      <c r="R41" s="3">
        <v>730</v>
      </c>
      <c r="S41" s="3">
        <v>-3.1</v>
      </c>
      <c r="T41" s="12"/>
      <c r="U41" s="3">
        <v>582</v>
      </c>
      <c r="V41" s="12" t="s">
        <v>31</v>
      </c>
      <c r="W41" s="5" t="s">
        <v>32</v>
      </c>
      <c r="X41" s="18">
        <v>44381.4003356481</v>
      </c>
      <c r="Y41" s="12"/>
      <c r="Z41" s="12"/>
      <c r="AA41" s="12"/>
    </row>
    <row r="42" spans="1:27">
      <c r="A42" s="3">
        <v>41</v>
      </c>
      <c r="B42" s="4">
        <v>74899</v>
      </c>
      <c r="C42" s="5" t="s">
        <v>163</v>
      </c>
      <c r="D42" s="6" t="s">
        <v>164</v>
      </c>
      <c r="E42" s="6" t="s">
        <v>28</v>
      </c>
      <c r="F42" s="6" t="s">
        <v>165</v>
      </c>
      <c r="G42" s="4">
        <v>112888</v>
      </c>
      <c r="H42" s="4" t="s">
        <v>41</v>
      </c>
      <c r="I42" s="5">
        <v>235</v>
      </c>
      <c r="J42" s="5">
        <v>499</v>
      </c>
      <c r="K42" s="11">
        <v>269</v>
      </c>
      <c r="L42" s="11"/>
      <c r="M42" s="16">
        <f t="shared" si="0"/>
        <v>0.529058116232465</v>
      </c>
      <c r="N42" s="16">
        <f t="shared" si="1"/>
        <v>0.12639405204461</v>
      </c>
      <c r="O42" s="12"/>
      <c r="P42" s="11">
        <v>3</v>
      </c>
      <c r="Q42" s="3"/>
      <c r="R42" s="3">
        <v>331</v>
      </c>
      <c r="S42" s="3">
        <v>-230</v>
      </c>
      <c r="T42" s="12"/>
      <c r="U42" s="3">
        <v>346</v>
      </c>
      <c r="V42" s="12" t="s">
        <v>31</v>
      </c>
      <c r="W42" s="5" t="s">
        <v>32</v>
      </c>
      <c r="X42" s="18">
        <v>44379.3992939815</v>
      </c>
      <c r="Y42" s="12"/>
      <c r="Z42" s="12"/>
      <c r="AA42" s="12"/>
    </row>
    <row r="43" spans="1:27">
      <c r="A43" s="3">
        <v>42</v>
      </c>
      <c r="B43" s="4">
        <v>50399</v>
      </c>
      <c r="C43" s="5" t="s">
        <v>166</v>
      </c>
      <c r="D43" s="6" t="s">
        <v>167</v>
      </c>
      <c r="E43" s="6" t="s">
        <v>168</v>
      </c>
      <c r="F43" s="6" t="s">
        <v>169</v>
      </c>
      <c r="G43" s="4">
        <v>116919</v>
      </c>
      <c r="H43" s="4" t="s">
        <v>61</v>
      </c>
      <c r="I43" s="5">
        <v>33</v>
      </c>
      <c r="J43" s="5">
        <v>45.8</v>
      </c>
      <c r="K43" s="11">
        <v>38</v>
      </c>
      <c r="L43" s="11"/>
      <c r="M43" s="16">
        <f t="shared" si="0"/>
        <v>0.279475982532751</v>
      </c>
      <c r="N43" s="16">
        <f t="shared" si="1"/>
        <v>0.131578947368421</v>
      </c>
      <c r="O43" s="12"/>
      <c r="P43" s="11">
        <v>2</v>
      </c>
      <c r="Q43" s="3"/>
      <c r="R43" s="3">
        <v>486</v>
      </c>
      <c r="S43" s="3">
        <v>-7.8</v>
      </c>
      <c r="T43" s="12"/>
      <c r="U43" s="3">
        <v>341</v>
      </c>
      <c r="V43" s="12" t="s">
        <v>31</v>
      </c>
      <c r="W43" s="5" t="s">
        <v>32</v>
      </c>
      <c r="X43" s="18">
        <v>44379.426412037</v>
      </c>
      <c r="Y43" s="12"/>
      <c r="Z43" s="12"/>
      <c r="AA43" s="12"/>
    </row>
    <row r="44" spans="1:27">
      <c r="A44" s="3">
        <v>43</v>
      </c>
      <c r="B44" s="4">
        <v>49706</v>
      </c>
      <c r="C44" s="5" t="s">
        <v>170</v>
      </c>
      <c r="D44" s="6" t="s">
        <v>171</v>
      </c>
      <c r="E44" s="6" t="s">
        <v>28</v>
      </c>
      <c r="F44" s="6" t="s">
        <v>172</v>
      </c>
      <c r="G44" s="4">
        <v>108656</v>
      </c>
      <c r="H44" s="4" t="s">
        <v>173</v>
      </c>
      <c r="I44" s="5">
        <v>300.7</v>
      </c>
      <c r="J44" s="5">
        <v>383</v>
      </c>
      <c r="K44" s="11">
        <v>348</v>
      </c>
      <c r="L44" s="11"/>
      <c r="M44" s="16">
        <f t="shared" si="0"/>
        <v>0.214882506527415</v>
      </c>
      <c r="N44" s="16">
        <f t="shared" si="1"/>
        <v>0.135919540229885</v>
      </c>
      <c r="O44" s="12"/>
      <c r="P44" s="11">
        <v>2</v>
      </c>
      <c r="Q44" s="3"/>
      <c r="R44" s="3">
        <v>218</v>
      </c>
      <c r="S44" s="3">
        <v>-35</v>
      </c>
      <c r="T44" s="12"/>
      <c r="U44" s="3">
        <v>158</v>
      </c>
      <c r="V44" s="12" t="s">
        <v>31</v>
      </c>
      <c r="W44" s="5" t="s">
        <v>32</v>
      </c>
      <c r="X44" s="18">
        <v>44371.6794791667</v>
      </c>
      <c r="Y44" s="12"/>
      <c r="Z44" s="12"/>
      <c r="AA44" s="12"/>
    </row>
    <row r="45" spans="1:27">
      <c r="A45" s="3">
        <v>44</v>
      </c>
      <c r="B45" s="4">
        <v>397</v>
      </c>
      <c r="C45" s="5" t="s">
        <v>174</v>
      </c>
      <c r="D45" s="6" t="s">
        <v>175</v>
      </c>
      <c r="E45" s="6" t="s">
        <v>28</v>
      </c>
      <c r="F45" s="6" t="s">
        <v>176</v>
      </c>
      <c r="G45" s="4">
        <v>102935</v>
      </c>
      <c r="H45" s="4" t="s">
        <v>69</v>
      </c>
      <c r="I45" s="5">
        <v>54</v>
      </c>
      <c r="J45" s="5">
        <v>75</v>
      </c>
      <c r="K45" s="11">
        <v>65.9</v>
      </c>
      <c r="L45" s="11"/>
      <c r="M45" s="16">
        <f t="shared" si="0"/>
        <v>0.28</v>
      </c>
      <c r="N45" s="16">
        <f t="shared" si="1"/>
        <v>0.180576631259484</v>
      </c>
      <c r="O45" s="12"/>
      <c r="P45" s="11">
        <v>2</v>
      </c>
      <c r="Q45" s="3"/>
      <c r="R45" s="3">
        <v>242</v>
      </c>
      <c r="S45" s="3">
        <v>-9.09999999999999</v>
      </c>
      <c r="T45" s="12"/>
      <c r="U45" s="3">
        <v>307</v>
      </c>
      <c r="V45" s="12" t="s">
        <v>31</v>
      </c>
      <c r="W45" s="5" t="s">
        <v>32</v>
      </c>
      <c r="X45" s="18">
        <v>44373.6505324074</v>
      </c>
      <c r="Y45" s="12"/>
      <c r="Z45" s="12"/>
      <c r="AA45" s="12"/>
    </row>
    <row r="46" spans="1:27">
      <c r="A46" s="3">
        <v>45</v>
      </c>
      <c r="B46" s="4">
        <v>49889</v>
      </c>
      <c r="C46" s="5" t="s">
        <v>177</v>
      </c>
      <c r="D46" s="6" t="s">
        <v>178</v>
      </c>
      <c r="E46" s="6" t="s">
        <v>35</v>
      </c>
      <c r="F46" s="6" t="s">
        <v>179</v>
      </c>
      <c r="G46" s="4">
        <v>102935</v>
      </c>
      <c r="H46" s="4" t="s">
        <v>69</v>
      </c>
      <c r="I46" s="5">
        <v>22.5</v>
      </c>
      <c r="J46" s="5">
        <v>30</v>
      </c>
      <c r="K46" s="11">
        <v>28.5</v>
      </c>
      <c r="L46" s="11"/>
      <c r="M46" s="16">
        <f t="shared" si="0"/>
        <v>0.25</v>
      </c>
      <c r="N46" s="16">
        <f t="shared" si="1"/>
        <v>0.210526315789474</v>
      </c>
      <c r="O46" s="12"/>
      <c r="P46" s="11">
        <v>2</v>
      </c>
      <c r="Q46" s="3"/>
      <c r="R46" s="3">
        <v>460</v>
      </c>
      <c r="S46" s="3">
        <v>-1.5</v>
      </c>
      <c r="T46" s="12"/>
      <c r="U46" s="3">
        <v>440</v>
      </c>
      <c r="V46" s="12" t="s">
        <v>31</v>
      </c>
      <c r="W46" s="5" t="s">
        <v>32</v>
      </c>
      <c r="X46" s="18">
        <v>44377.701724537</v>
      </c>
      <c r="Y46" s="12"/>
      <c r="Z46" s="12"/>
      <c r="AA46" s="12"/>
    </row>
    <row r="47" spans="1:27">
      <c r="A47" s="3">
        <v>46</v>
      </c>
      <c r="B47" s="4">
        <v>49342</v>
      </c>
      <c r="C47" s="5" t="s">
        <v>180</v>
      </c>
      <c r="D47" s="6" t="s">
        <v>181</v>
      </c>
      <c r="E47" s="6" t="s">
        <v>28</v>
      </c>
      <c r="F47" s="6" t="s">
        <v>56</v>
      </c>
      <c r="G47" s="4">
        <v>343</v>
      </c>
      <c r="H47" s="4" t="s">
        <v>81</v>
      </c>
      <c r="I47" s="5">
        <v>78.8</v>
      </c>
      <c r="J47" s="5">
        <v>138</v>
      </c>
      <c r="K47" s="11">
        <v>100</v>
      </c>
      <c r="L47" s="11"/>
      <c r="M47" s="16">
        <f t="shared" si="0"/>
        <v>0.428985507246377</v>
      </c>
      <c r="N47" s="16">
        <f t="shared" si="1"/>
        <v>0.212</v>
      </c>
      <c r="O47" s="12"/>
      <c r="P47" s="11">
        <v>3</v>
      </c>
      <c r="Q47" s="3"/>
      <c r="R47" s="3">
        <v>197</v>
      </c>
      <c r="S47" s="3">
        <v>-38</v>
      </c>
      <c r="T47" s="12"/>
      <c r="U47" s="3">
        <v>156</v>
      </c>
      <c r="V47" s="12" t="s">
        <v>31</v>
      </c>
      <c r="W47" s="5" t="s">
        <v>32</v>
      </c>
      <c r="X47" s="18">
        <v>44379.5688657407</v>
      </c>
      <c r="Y47" s="12"/>
      <c r="Z47" s="12"/>
      <c r="AA47" s="12"/>
    </row>
    <row r="48" spans="1:27">
      <c r="A48" s="3">
        <v>47</v>
      </c>
      <c r="B48" s="4">
        <v>176713</v>
      </c>
      <c r="C48" s="5" t="s">
        <v>182</v>
      </c>
      <c r="D48" s="6" t="s">
        <v>183</v>
      </c>
      <c r="E48" s="6" t="s">
        <v>28</v>
      </c>
      <c r="F48" s="6" t="s">
        <v>184</v>
      </c>
      <c r="G48" s="4">
        <v>570</v>
      </c>
      <c r="H48" s="4" t="s">
        <v>162</v>
      </c>
      <c r="I48" s="5">
        <v>11</v>
      </c>
      <c r="J48" s="5">
        <v>28</v>
      </c>
      <c r="K48" s="11">
        <v>14</v>
      </c>
      <c r="L48" s="11"/>
      <c r="M48" s="16">
        <f t="shared" si="0"/>
        <v>0.607142857142857</v>
      </c>
      <c r="N48" s="16">
        <f t="shared" si="1"/>
        <v>0.214285714285714</v>
      </c>
      <c r="O48" s="12"/>
      <c r="P48" s="11">
        <v>2</v>
      </c>
      <c r="Q48" s="3"/>
      <c r="R48" s="3">
        <v>151</v>
      </c>
      <c r="S48" s="3">
        <v>-14</v>
      </c>
      <c r="T48" s="12"/>
      <c r="U48" s="3">
        <v>577</v>
      </c>
      <c r="V48" s="12" t="s">
        <v>31</v>
      </c>
      <c r="W48" s="5" t="s">
        <v>32</v>
      </c>
      <c r="X48" s="18">
        <v>44377.7815856481</v>
      </c>
      <c r="Y48" s="12"/>
      <c r="Z48" s="12"/>
      <c r="AA48" s="12"/>
    </row>
    <row r="49" spans="1:27">
      <c r="A49" s="3">
        <v>48</v>
      </c>
      <c r="B49" s="4">
        <v>193877</v>
      </c>
      <c r="C49" s="5" t="s">
        <v>185</v>
      </c>
      <c r="D49" s="6" t="s">
        <v>186</v>
      </c>
      <c r="E49" s="6" t="s">
        <v>28</v>
      </c>
      <c r="F49" s="6" t="s">
        <v>95</v>
      </c>
      <c r="G49" s="4">
        <v>738</v>
      </c>
      <c r="H49" s="4" t="s">
        <v>85</v>
      </c>
      <c r="I49" s="5">
        <v>81.13</v>
      </c>
      <c r="J49" s="5">
        <v>117</v>
      </c>
      <c r="K49" s="11">
        <v>105</v>
      </c>
      <c r="L49" s="11"/>
      <c r="M49" s="16">
        <f t="shared" si="0"/>
        <v>0.306581196581197</v>
      </c>
      <c r="N49" s="16">
        <f t="shared" si="1"/>
        <v>0.227333333333333</v>
      </c>
      <c r="O49" s="12"/>
      <c r="P49" s="11">
        <v>2</v>
      </c>
      <c r="Q49" s="3"/>
      <c r="R49" s="3">
        <v>260</v>
      </c>
      <c r="S49" s="3">
        <v>-12</v>
      </c>
      <c r="T49" s="12"/>
      <c r="U49" s="3">
        <v>236</v>
      </c>
      <c r="V49" s="12" t="s">
        <v>31</v>
      </c>
      <c r="W49" s="5" t="s">
        <v>32</v>
      </c>
      <c r="X49" s="18">
        <v>44380.8758101852</v>
      </c>
      <c r="Y49" s="12"/>
      <c r="Z49" s="12"/>
      <c r="AA49" s="12"/>
    </row>
    <row r="50" spans="1:27">
      <c r="A50" s="3">
        <v>49</v>
      </c>
      <c r="B50" s="4">
        <v>1860</v>
      </c>
      <c r="C50" s="5" t="s">
        <v>187</v>
      </c>
      <c r="D50" s="6" t="s">
        <v>188</v>
      </c>
      <c r="E50" s="6" t="s">
        <v>35</v>
      </c>
      <c r="F50" s="6" t="s">
        <v>189</v>
      </c>
      <c r="G50" s="4">
        <v>347</v>
      </c>
      <c r="H50" s="4" t="s">
        <v>190</v>
      </c>
      <c r="I50" s="5">
        <v>36.7</v>
      </c>
      <c r="J50" s="5">
        <v>56.22</v>
      </c>
      <c r="K50" s="11">
        <v>48</v>
      </c>
      <c r="L50" s="11"/>
      <c r="M50" s="16">
        <f t="shared" si="0"/>
        <v>0.347207399501957</v>
      </c>
      <c r="N50" s="16">
        <f t="shared" si="1"/>
        <v>0.235416666666667</v>
      </c>
      <c r="O50" s="12"/>
      <c r="P50" s="11">
        <v>3</v>
      </c>
      <c r="Q50" s="3"/>
      <c r="R50" s="3">
        <v>1158</v>
      </c>
      <c r="S50" s="3">
        <v>-8.22</v>
      </c>
      <c r="T50" s="12"/>
      <c r="U50" s="3">
        <v>862</v>
      </c>
      <c r="V50" s="12" t="s">
        <v>31</v>
      </c>
      <c r="W50" s="5" t="s">
        <v>32</v>
      </c>
      <c r="X50" s="18">
        <v>44382.7943634259</v>
      </c>
      <c r="Y50" s="12"/>
      <c r="Z50" s="12"/>
      <c r="AA50" s="12"/>
    </row>
    <row r="51" spans="1:27">
      <c r="A51" s="3">
        <v>50</v>
      </c>
      <c r="B51" s="4">
        <v>17230</v>
      </c>
      <c r="C51" s="5" t="s">
        <v>191</v>
      </c>
      <c r="D51" s="6" t="s">
        <v>192</v>
      </c>
      <c r="E51" s="6" t="s">
        <v>28</v>
      </c>
      <c r="F51" s="6" t="s">
        <v>193</v>
      </c>
      <c r="G51" s="4">
        <v>117637</v>
      </c>
      <c r="H51" s="4" t="s">
        <v>194</v>
      </c>
      <c r="I51" s="5">
        <v>19</v>
      </c>
      <c r="J51" s="5">
        <v>25.8</v>
      </c>
      <c r="K51" s="11">
        <v>24.9</v>
      </c>
      <c r="L51" s="11"/>
      <c r="M51" s="16">
        <f t="shared" si="0"/>
        <v>0.263565891472868</v>
      </c>
      <c r="N51" s="16">
        <f t="shared" si="1"/>
        <v>0.236947791164659</v>
      </c>
      <c r="O51" s="12"/>
      <c r="P51" s="11">
        <v>3</v>
      </c>
      <c r="Q51" s="3"/>
      <c r="R51" s="3">
        <v>2586</v>
      </c>
      <c r="S51" s="3">
        <v>-0.900000000000002</v>
      </c>
      <c r="T51" s="12"/>
      <c r="U51" s="3">
        <v>1040</v>
      </c>
      <c r="V51" s="12" t="s">
        <v>31</v>
      </c>
      <c r="W51" s="5" t="s">
        <v>32</v>
      </c>
      <c r="X51" s="18">
        <v>44382.5279398148</v>
      </c>
      <c r="Y51" s="12"/>
      <c r="Z51" s="12"/>
      <c r="AA51" s="12"/>
    </row>
    <row r="52" spans="1:27">
      <c r="A52" s="3">
        <v>51</v>
      </c>
      <c r="B52" s="4">
        <v>186545</v>
      </c>
      <c r="C52" s="5" t="s">
        <v>195</v>
      </c>
      <c r="D52" s="6" t="s">
        <v>196</v>
      </c>
      <c r="E52" s="6" t="s">
        <v>35</v>
      </c>
      <c r="F52" s="6" t="s">
        <v>197</v>
      </c>
      <c r="G52" s="4">
        <v>746</v>
      </c>
      <c r="H52" s="4" t="s">
        <v>198</v>
      </c>
      <c r="I52" s="5">
        <v>70.04</v>
      </c>
      <c r="J52" s="5">
        <v>112</v>
      </c>
      <c r="K52" s="11">
        <v>95</v>
      </c>
      <c r="L52" s="11"/>
      <c r="M52" s="16">
        <f t="shared" si="0"/>
        <v>0.374642857142857</v>
      </c>
      <c r="N52" s="16">
        <f t="shared" si="1"/>
        <v>0.262736842105263</v>
      </c>
      <c r="O52" s="12"/>
      <c r="P52" s="11">
        <v>3</v>
      </c>
      <c r="Q52" s="3"/>
      <c r="R52" s="3">
        <v>807</v>
      </c>
      <c r="S52" s="3">
        <v>-17</v>
      </c>
      <c r="T52" s="12"/>
      <c r="U52" s="3">
        <v>632</v>
      </c>
      <c r="V52" s="12" t="s">
        <v>31</v>
      </c>
      <c r="W52" s="5" t="s">
        <v>32</v>
      </c>
      <c r="X52" s="18">
        <v>44375.4623032407</v>
      </c>
      <c r="Y52" s="12"/>
      <c r="Z52" s="12"/>
      <c r="AA52" s="12"/>
    </row>
    <row r="53" spans="1:27">
      <c r="A53" s="3">
        <v>52</v>
      </c>
      <c r="B53" s="4">
        <v>161196</v>
      </c>
      <c r="C53" s="5" t="s">
        <v>199</v>
      </c>
      <c r="D53" s="6" t="s">
        <v>200</v>
      </c>
      <c r="E53" s="6" t="s">
        <v>28</v>
      </c>
      <c r="F53" s="6" t="s">
        <v>201</v>
      </c>
      <c r="G53" s="4">
        <v>104533</v>
      </c>
      <c r="H53" s="4" t="s">
        <v>202</v>
      </c>
      <c r="I53" s="5">
        <v>16</v>
      </c>
      <c r="J53" s="5">
        <v>42</v>
      </c>
      <c r="K53" s="11">
        <v>23</v>
      </c>
      <c r="L53" s="11"/>
      <c r="M53" s="16">
        <f t="shared" si="0"/>
        <v>0.619047619047619</v>
      </c>
      <c r="N53" s="16">
        <f t="shared" si="1"/>
        <v>0.304347826086957</v>
      </c>
      <c r="O53" s="12"/>
      <c r="P53" s="11">
        <v>2</v>
      </c>
      <c r="Q53" s="3"/>
      <c r="R53" s="3">
        <v>1273</v>
      </c>
      <c r="S53" s="3">
        <v>-19</v>
      </c>
      <c r="T53" s="12"/>
      <c r="U53" s="3">
        <v>449</v>
      </c>
      <c r="V53" s="12" t="s">
        <v>31</v>
      </c>
      <c r="W53" s="5" t="s">
        <v>32</v>
      </c>
      <c r="X53" s="18">
        <v>44382.6458680556</v>
      </c>
      <c r="Y53" s="12"/>
      <c r="Z53" s="12"/>
      <c r="AA53" s="12"/>
    </row>
    <row r="54" spans="1:27">
      <c r="A54" s="3">
        <v>53</v>
      </c>
      <c r="B54" s="4">
        <v>17387</v>
      </c>
      <c r="C54" s="5" t="s">
        <v>203</v>
      </c>
      <c r="D54" s="6" t="s">
        <v>204</v>
      </c>
      <c r="E54" s="6" t="s">
        <v>168</v>
      </c>
      <c r="F54" s="6" t="s">
        <v>197</v>
      </c>
      <c r="G54" s="4">
        <v>730</v>
      </c>
      <c r="H54" s="4" t="s">
        <v>205</v>
      </c>
      <c r="I54" s="5">
        <v>9.71</v>
      </c>
      <c r="J54" s="5">
        <v>18</v>
      </c>
      <c r="K54" s="11">
        <v>14</v>
      </c>
      <c r="L54" s="11"/>
      <c r="M54" s="16">
        <f t="shared" si="0"/>
        <v>0.460555555555555</v>
      </c>
      <c r="N54" s="16">
        <f t="shared" si="1"/>
        <v>0.306428571428571</v>
      </c>
      <c r="O54" s="12"/>
      <c r="P54" s="11">
        <v>3</v>
      </c>
      <c r="Q54" s="3"/>
      <c r="R54" s="3">
        <v>900</v>
      </c>
      <c r="S54" s="3">
        <v>-4</v>
      </c>
      <c r="T54" s="12"/>
      <c r="U54" s="3">
        <v>609</v>
      </c>
      <c r="V54" s="12" t="s">
        <v>31</v>
      </c>
      <c r="W54" s="5" t="s">
        <v>32</v>
      </c>
      <c r="X54" s="18">
        <v>44372.7119907407</v>
      </c>
      <c r="Y54" s="12"/>
      <c r="Z54" s="12"/>
      <c r="AA54" s="12"/>
    </row>
    <row r="55" spans="1:27">
      <c r="A55" s="3">
        <v>54</v>
      </c>
      <c r="B55" s="4">
        <v>109792</v>
      </c>
      <c r="C55" s="5" t="s">
        <v>206</v>
      </c>
      <c r="D55" s="6" t="s">
        <v>207</v>
      </c>
      <c r="E55" s="6" t="s">
        <v>28</v>
      </c>
      <c r="F55" s="6" t="s">
        <v>208</v>
      </c>
      <c r="G55" s="4">
        <v>117637</v>
      </c>
      <c r="H55" s="4" t="s">
        <v>194</v>
      </c>
      <c r="I55" s="5">
        <v>12.8</v>
      </c>
      <c r="J55" s="5">
        <v>35</v>
      </c>
      <c r="K55" s="11">
        <v>19</v>
      </c>
      <c r="L55" s="11"/>
      <c r="M55" s="16">
        <f t="shared" si="0"/>
        <v>0.634285714285714</v>
      </c>
      <c r="N55" s="16">
        <f t="shared" si="1"/>
        <v>0.326315789473684</v>
      </c>
      <c r="O55" s="12"/>
      <c r="P55" s="11">
        <v>3</v>
      </c>
      <c r="Q55" s="3"/>
      <c r="R55" s="3">
        <v>588</v>
      </c>
      <c r="S55" s="3">
        <v>-16</v>
      </c>
      <c r="T55" s="12"/>
      <c r="U55" s="3">
        <v>601</v>
      </c>
      <c r="V55" s="12" t="s">
        <v>31</v>
      </c>
      <c r="W55" s="5" t="s">
        <v>32</v>
      </c>
      <c r="X55" s="18">
        <v>44371.6198726852</v>
      </c>
      <c r="Y55" s="12"/>
      <c r="Z55" s="12"/>
      <c r="AA55" s="12"/>
    </row>
    <row r="56" spans="1:27">
      <c r="A56" s="3">
        <v>55</v>
      </c>
      <c r="B56" s="4">
        <v>121223</v>
      </c>
      <c r="C56" s="5" t="s">
        <v>209</v>
      </c>
      <c r="D56" s="6" t="s">
        <v>210</v>
      </c>
      <c r="E56" s="6" t="s">
        <v>28</v>
      </c>
      <c r="F56" s="6" t="s">
        <v>211</v>
      </c>
      <c r="G56" s="4">
        <v>337</v>
      </c>
      <c r="H56" s="4" t="s">
        <v>212</v>
      </c>
      <c r="I56" s="5">
        <v>58.04</v>
      </c>
      <c r="J56" s="5">
        <v>94</v>
      </c>
      <c r="K56" s="11">
        <v>88</v>
      </c>
      <c r="L56" s="11"/>
      <c r="M56" s="16">
        <f t="shared" si="0"/>
        <v>0.382553191489362</v>
      </c>
      <c r="N56" s="16">
        <f t="shared" si="1"/>
        <v>0.340454545454545</v>
      </c>
      <c r="O56" s="12"/>
      <c r="P56" s="11">
        <v>2</v>
      </c>
      <c r="Q56" s="3"/>
      <c r="R56" s="3">
        <v>705</v>
      </c>
      <c r="S56" s="3">
        <v>-6</v>
      </c>
      <c r="T56" s="12"/>
      <c r="U56" s="3">
        <v>466</v>
      </c>
      <c r="V56" s="12" t="s">
        <v>31</v>
      </c>
      <c r="W56" s="5" t="s">
        <v>32</v>
      </c>
      <c r="X56" s="18">
        <v>44380.526724537</v>
      </c>
      <c r="Y56" s="12"/>
      <c r="Z56" s="12"/>
      <c r="AA56" s="12"/>
    </row>
    <row r="57" spans="1:27">
      <c r="A57" s="3">
        <v>56</v>
      </c>
      <c r="B57" s="4">
        <v>109325</v>
      </c>
      <c r="C57" s="5" t="s">
        <v>213</v>
      </c>
      <c r="D57" s="6" t="s">
        <v>214</v>
      </c>
      <c r="E57" s="6" t="s">
        <v>28</v>
      </c>
      <c r="F57" s="6" t="s">
        <v>215</v>
      </c>
      <c r="G57" s="4">
        <v>114685</v>
      </c>
      <c r="H57" s="4" t="s">
        <v>125</v>
      </c>
      <c r="I57" s="5">
        <v>75.6</v>
      </c>
      <c r="J57" s="5">
        <v>179</v>
      </c>
      <c r="K57" s="11">
        <v>120</v>
      </c>
      <c r="L57" s="11"/>
      <c r="M57" s="16">
        <f t="shared" si="0"/>
        <v>0.577653631284916</v>
      </c>
      <c r="N57" s="16">
        <f t="shared" si="1"/>
        <v>0.37</v>
      </c>
      <c r="O57" s="12"/>
      <c r="P57" s="11">
        <v>3</v>
      </c>
      <c r="Q57" s="3"/>
      <c r="R57" s="3">
        <v>243</v>
      </c>
      <c r="S57" s="3">
        <v>-59</v>
      </c>
      <c r="T57" s="12"/>
      <c r="U57" s="3">
        <v>153</v>
      </c>
      <c r="V57" s="12" t="s">
        <v>31</v>
      </c>
      <c r="W57" s="5" t="s">
        <v>32</v>
      </c>
      <c r="X57" s="18">
        <v>44371.5343981481</v>
      </c>
      <c r="Y57" s="12"/>
      <c r="Z57" s="12"/>
      <c r="AA57" s="12"/>
    </row>
    <row r="58" spans="1:27">
      <c r="A58" s="3">
        <v>57</v>
      </c>
      <c r="B58" s="4">
        <v>113448</v>
      </c>
      <c r="C58" s="5" t="s">
        <v>216</v>
      </c>
      <c r="D58" s="6" t="s">
        <v>129</v>
      </c>
      <c r="E58" s="6" t="s">
        <v>35</v>
      </c>
      <c r="F58" s="6" t="s">
        <v>217</v>
      </c>
      <c r="G58" s="4">
        <v>112415</v>
      </c>
      <c r="H58" s="4" t="s">
        <v>218</v>
      </c>
      <c r="I58" s="5">
        <v>5.4</v>
      </c>
      <c r="J58" s="5">
        <v>12</v>
      </c>
      <c r="K58" s="11">
        <v>9</v>
      </c>
      <c r="L58" s="11"/>
      <c r="M58" s="16">
        <f t="shared" si="0"/>
        <v>0.55</v>
      </c>
      <c r="N58" s="16">
        <f t="shared" si="1"/>
        <v>0.4</v>
      </c>
      <c r="O58" s="12"/>
      <c r="P58" s="11">
        <v>3</v>
      </c>
      <c r="Q58" s="3"/>
      <c r="R58" s="3">
        <v>1327</v>
      </c>
      <c r="S58" s="3">
        <v>-3</v>
      </c>
      <c r="T58" s="12"/>
      <c r="U58" s="3">
        <v>546</v>
      </c>
      <c r="V58" s="12" t="s">
        <v>31</v>
      </c>
      <c r="W58" s="5" t="s">
        <v>32</v>
      </c>
      <c r="X58" s="18">
        <v>44371.8618981481</v>
      </c>
      <c r="Y58" s="12"/>
      <c r="Z58" s="12"/>
      <c r="AA58" s="12"/>
    </row>
    <row r="59" spans="1:27">
      <c r="A59" s="3">
        <v>58</v>
      </c>
      <c r="B59" s="4">
        <v>181036</v>
      </c>
      <c r="C59" s="5" t="s">
        <v>219</v>
      </c>
      <c r="D59" s="6" t="s">
        <v>220</v>
      </c>
      <c r="E59" s="6" t="s">
        <v>28</v>
      </c>
      <c r="F59" s="6" t="s">
        <v>221</v>
      </c>
      <c r="G59" s="4">
        <v>111219</v>
      </c>
      <c r="H59" s="4" t="s">
        <v>65</v>
      </c>
      <c r="I59" s="5">
        <v>23</v>
      </c>
      <c r="J59" s="5">
        <v>39.5</v>
      </c>
      <c r="K59" s="11">
        <v>38.5</v>
      </c>
      <c r="L59" s="11"/>
      <c r="M59" s="16">
        <f t="shared" si="0"/>
        <v>0.417721518987342</v>
      </c>
      <c r="N59" s="16">
        <f t="shared" si="1"/>
        <v>0.402597402597403</v>
      </c>
      <c r="O59" s="12"/>
      <c r="P59" s="11">
        <v>2</v>
      </c>
      <c r="Q59" s="3"/>
      <c r="R59" s="3">
        <v>108</v>
      </c>
      <c r="S59" s="3">
        <v>-1</v>
      </c>
      <c r="T59" s="12"/>
      <c r="U59" s="3">
        <v>95</v>
      </c>
      <c r="V59" s="12" t="s">
        <v>31</v>
      </c>
      <c r="W59" s="5" t="s">
        <v>32</v>
      </c>
      <c r="X59" s="18">
        <v>44370.8764351852</v>
      </c>
      <c r="Y59" s="12"/>
      <c r="Z59" s="12"/>
      <c r="AA59" s="12"/>
    </row>
    <row r="60" s="19" customFormat="1" spans="1:27">
      <c r="A60" s="3">
        <v>59</v>
      </c>
      <c r="B60" s="21">
        <v>166009</v>
      </c>
      <c r="C60" s="22" t="s">
        <v>222</v>
      </c>
      <c r="D60" s="23" t="s">
        <v>223</v>
      </c>
      <c r="E60" s="23" t="s">
        <v>28</v>
      </c>
      <c r="F60" s="23" t="s">
        <v>224</v>
      </c>
      <c r="G60" s="21">
        <v>357</v>
      </c>
      <c r="H60" s="21" t="s">
        <v>225</v>
      </c>
      <c r="I60" s="22">
        <v>32.5</v>
      </c>
      <c r="J60" s="22">
        <v>68</v>
      </c>
      <c r="K60" s="26">
        <v>59.8</v>
      </c>
      <c r="L60" s="27" t="s">
        <v>97</v>
      </c>
      <c r="M60" s="28">
        <f t="shared" si="0"/>
        <v>0.522058823529412</v>
      </c>
      <c r="N60" s="28">
        <f t="shared" si="1"/>
        <v>0.456521739130435</v>
      </c>
      <c r="O60" s="29"/>
      <c r="P60" s="26">
        <v>2</v>
      </c>
      <c r="Q60" s="31">
        <v>63</v>
      </c>
      <c r="R60" s="31">
        <v>598</v>
      </c>
      <c r="S60" s="31">
        <v>-8.2</v>
      </c>
      <c r="T60" s="31">
        <v>-3.2</v>
      </c>
      <c r="U60" s="31">
        <v>521</v>
      </c>
      <c r="V60" s="29" t="s">
        <v>31</v>
      </c>
      <c r="W60" s="22" t="s">
        <v>32</v>
      </c>
      <c r="X60" s="32">
        <v>44373.7647222222</v>
      </c>
      <c r="Y60" s="29"/>
      <c r="Z60" s="29"/>
      <c r="AA60" s="29"/>
    </row>
    <row r="61" spans="1:27">
      <c r="A61" s="3">
        <v>60</v>
      </c>
      <c r="B61" s="4">
        <v>169668</v>
      </c>
      <c r="C61" s="5" t="s">
        <v>226</v>
      </c>
      <c r="D61" s="6" t="s">
        <v>227</v>
      </c>
      <c r="E61" s="6" t="s">
        <v>28</v>
      </c>
      <c r="F61" s="6" t="s">
        <v>228</v>
      </c>
      <c r="G61" s="4">
        <v>343</v>
      </c>
      <c r="H61" s="4" t="s">
        <v>81</v>
      </c>
      <c r="I61" s="5">
        <v>34.8</v>
      </c>
      <c r="J61" s="5">
        <v>87</v>
      </c>
      <c r="K61" s="11">
        <v>65</v>
      </c>
      <c r="L61" s="11"/>
      <c r="M61" s="16">
        <f t="shared" si="0"/>
        <v>0.6</v>
      </c>
      <c r="N61" s="16">
        <f t="shared" si="1"/>
        <v>0.464615384615385</v>
      </c>
      <c r="O61" s="12"/>
      <c r="P61" s="11">
        <v>3</v>
      </c>
      <c r="Q61" s="3"/>
      <c r="R61" s="3">
        <v>2132</v>
      </c>
      <c r="S61" s="3">
        <v>-22</v>
      </c>
      <c r="T61" s="12"/>
      <c r="U61" s="3">
        <v>1688</v>
      </c>
      <c r="V61" s="12" t="s">
        <v>31</v>
      </c>
      <c r="W61" s="5" t="s">
        <v>32</v>
      </c>
      <c r="X61" s="18">
        <v>44376.6038078704</v>
      </c>
      <c r="Y61" s="12"/>
      <c r="Z61" s="12"/>
      <c r="AA61" s="12"/>
    </row>
    <row r="62" spans="1:27">
      <c r="A62" s="3">
        <v>61</v>
      </c>
      <c r="B62" s="4">
        <v>186196</v>
      </c>
      <c r="C62" s="5" t="s">
        <v>229</v>
      </c>
      <c r="D62" s="6" t="s">
        <v>230</v>
      </c>
      <c r="E62" s="6" t="s">
        <v>160</v>
      </c>
      <c r="F62" s="6" t="s">
        <v>231</v>
      </c>
      <c r="G62" s="4">
        <v>571</v>
      </c>
      <c r="H62" s="4" t="s">
        <v>78</v>
      </c>
      <c r="I62" s="5">
        <v>4.5</v>
      </c>
      <c r="J62" s="5">
        <v>15.8</v>
      </c>
      <c r="K62" s="11">
        <v>8.9</v>
      </c>
      <c r="L62" s="11"/>
      <c r="M62" s="16">
        <f t="shared" si="0"/>
        <v>0.715189873417722</v>
      </c>
      <c r="N62" s="16">
        <f t="shared" si="1"/>
        <v>0.49438202247191</v>
      </c>
      <c r="O62" s="12"/>
      <c r="P62" s="11">
        <v>3</v>
      </c>
      <c r="Q62" s="3"/>
      <c r="R62" s="3">
        <v>315</v>
      </c>
      <c r="S62" s="3">
        <v>-6.9</v>
      </c>
      <c r="T62" s="12"/>
      <c r="U62" s="3">
        <v>87</v>
      </c>
      <c r="V62" s="12" t="s">
        <v>31</v>
      </c>
      <c r="W62" s="5" t="s">
        <v>32</v>
      </c>
      <c r="X62" s="18">
        <v>44376.8108912037</v>
      </c>
      <c r="Y62" s="12"/>
      <c r="Z62" s="12"/>
      <c r="AA62" s="12"/>
    </row>
    <row r="63" spans="1:27">
      <c r="A63" s="3">
        <v>62</v>
      </c>
      <c r="B63" s="4">
        <v>191389</v>
      </c>
      <c r="C63" s="5" t="s">
        <v>232</v>
      </c>
      <c r="D63" s="6" t="s">
        <v>233</v>
      </c>
      <c r="E63" s="6" t="s">
        <v>35</v>
      </c>
      <c r="F63" s="6" t="s">
        <v>234</v>
      </c>
      <c r="G63" s="4">
        <v>747</v>
      </c>
      <c r="H63" s="4" t="s">
        <v>235</v>
      </c>
      <c r="I63" s="5">
        <v>5</v>
      </c>
      <c r="J63" s="5">
        <v>21.8</v>
      </c>
      <c r="K63" s="11">
        <v>9.9</v>
      </c>
      <c r="L63" s="11"/>
      <c r="M63" s="16">
        <f t="shared" si="0"/>
        <v>0.770642201834862</v>
      </c>
      <c r="N63" s="16">
        <f t="shared" si="1"/>
        <v>0.494949494949495</v>
      </c>
      <c r="O63" s="12"/>
      <c r="P63" s="11">
        <v>3</v>
      </c>
      <c r="Q63" s="3">
        <v>19.8</v>
      </c>
      <c r="R63" s="3">
        <v>51.026692</v>
      </c>
      <c r="S63" s="3">
        <v>-11.9</v>
      </c>
      <c r="T63" s="3">
        <f>K63-Q63</f>
        <v>-9.9</v>
      </c>
      <c r="U63" s="3">
        <v>176</v>
      </c>
      <c r="V63" s="12" t="s">
        <v>126</v>
      </c>
      <c r="W63" s="5" t="s">
        <v>32</v>
      </c>
      <c r="X63" s="18">
        <v>44381.3759375</v>
      </c>
      <c r="Y63" s="12"/>
      <c r="Z63" s="12"/>
      <c r="AA63" s="12"/>
    </row>
    <row r="64" spans="1:27">
      <c r="A64" s="3">
        <v>63</v>
      </c>
      <c r="B64" s="4">
        <v>137250</v>
      </c>
      <c r="C64" s="24" t="s">
        <v>236</v>
      </c>
      <c r="D64" s="25" t="s">
        <v>237</v>
      </c>
      <c r="E64" s="5" t="s">
        <v>28</v>
      </c>
      <c r="F64" s="5" t="s">
        <v>56</v>
      </c>
      <c r="G64" s="4">
        <v>704</v>
      </c>
      <c r="H64" s="24" t="s">
        <v>105</v>
      </c>
      <c r="I64" s="5">
        <v>105.71</v>
      </c>
      <c r="J64" s="5">
        <v>187.25</v>
      </c>
      <c r="K64" s="11">
        <v>121</v>
      </c>
      <c r="L64" s="11"/>
      <c r="M64" s="30">
        <v>0.435460614152203</v>
      </c>
      <c r="N64" s="30">
        <v>0.126363636363636</v>
      </c>
      <c r="O64" s="5"/>
      <c r="P64" s="11">
        <v>2</v>
      </c>
      <c r="Q64" s="5"/>
      <c r="R64" s="5">
        <v>3307</v>
      </c>
      <c r="S64" s="7">
        <v>-66.25</v>
      </c>
      <c r="T64" s="7"/>
      <c r="U64" s="5">
        <v>778</v>
      </c>
      <c r="V64" s="5" t="s">
        <v>31</v>
      </c>
      <c r="W64" s="5" t="s">
        <v>32</v>
      </c>
      <c r="X64" s="18">
        <v>44366.7432638889</v>
      </c>
      <c r="Y64" s="12"/>
      <c r="Z64" s="12"/>
      <c r="AA64" s="12"/>
    </row>
    <row r="65" spans="1:27">
      <c r="A65" s="3">
        <v>64</v>
      </c>
      <c r="B65" s="4">
        <v>137250</v>
      </c>
      <c r="C65" s="24" t="s">
        <v>236</v>
      </c>
      <c r="D65" s="25" t="s">
        <v>237</v>
      </c>
      <c r="E65" s="5" t="s">
        <v>28</v>
      </c>
      <c r="F65" s="5" t="s">
        <v>56</v>
      </c>
      <c r="G65" s="4">
        <v>738</v>
      </c>
      <c r="H65" s="24" t="s">
        <v>85</v>
      </c>
      <c r="I65" s="5">
        <v>105.71</v>
      </c>
      <c r="J65" s="5">
        <v>187.25</v>
      </c>
      <c r="K65" s="11">
        <v>121</v>
      </c>
      <c r="L65" s="11"/>
      <c r="M65" s="30">
        <v>0.435460614152203</v>
      </c>
      <c r="N65" s="30">
        <v>0.126363636363636</v>
      </c>
      <c r="O65" s="5"/>
      <c r="P65" s="11">
        <v>2</v>
      </c>
      <c r="Q65" s="5"/>
      <c r="R65" s="5">
        <v>3307</v>
      </c>
      <c r="S65" s="7">
        <v>-66.25</v>
      </c>
      <c r="T65" s="7"/>
      <c r="U65" s="5">
        <v>778</v>
      </c>
      <c r="V65" s="5" t="s">
        <v>31</v>
      </c>
      <c r="W65" s="5" t="s">
        <v>32</v>
      </c>
      <c r="X65" s="18">
        <v>44365.8479513889</v>
      </c>
      <c r="Y65" s="12"/>
      <c r="Z65" s="12"/>
      <c r="AA65" s="12"/>
    </row>
    <row r="66" spans="1:27">
      <c r="A66" s="3">
        <v>65</v>
      </c>
      <c r="B66" s="4">
        <v>137250</v>
      </c>
      <c r="C66" s="24" t="s">
        <v>236</v>
      </c>
      <c r="D66" s="25" t="s">
        <v>237</v>
      </c>
      <c r="E66" s="5" t="s">
        <v>28</v>
      </c>
      <c r="F66" s="5" t="s">
        <v>56</v>
      </c>
      <c r="G66" s="4">
        <v>110378</v>
      </c>
      <c r="H66" s="24" t="s">
        <v>238</v>
      </c>
      <c r="I66" s="5">
        <v>105.71</v>
      </c>
      <c r="J66" s="5">
        <v>187.25</v>
      </c>
      <c r="K66" s="11">
        <v>123</v>
      </c>
      <c r="L66" s="11"/>
      <c r="M66" s="30">
        <v>0.435460614152203</v>
      </c>
      <c r="N66" s="30">
        <v>0.140569105691057</v>
      </c>
      <c r="O66" s="5"/>
      <c r="P66" s="11">
        <v>2</v>
      </c>
      <c r="Q66" s="5"/>
      <c r="R66" s="5">
        <v>3307</v>
      </c>
      <c r="S66" s="7">
        <v>-64.25</v>
      </c>
      <c r="T66" s="7"/>
      <c r="U66" s="5">
        <v>778</v>
      </c>
      <c r="V66" s="5" t="s">
        <v>31</v>
      </c>
      <c r="W66" s="5" t="s">
        <v>32</v>
      </c>
      <c r="X66" s="18">
        <v>44367.6566666667</v>
      </c>
      <c r="Y66" s="12"/>
      <c r="Z66" s="12"/>
      <c r="AA66" s="12"/>
    </row>
    <row r="67" spans="1:27">
      <c r="A67" s="3">
        <v>66</v>
      </c>
      <c r="B67" s="4">
        <v>137250</v>
      </c>
      <c r="C67" s="24" t="s">
        <v>236</v>
      </c>
      <c r="D67" s="25" t="s">
        <v>237</v>
      </c>
      <c r="E67" s="5" t="s">
        <v>28</v>
      </c>
      <c r="F67" s="5" t="s">
        <v>56</v>
      </c>
      <c r="G67" s="4">
        <v>706</v>
      </c>
      <c r="H67" s="24" t="s">
        <v>57</v>
      </c>
      <c r="I67" s="5">
        <v>105.71</v>
      </c>
      <c r="J67" s="5">
        <v>187.25</v>
      </c>
      <c r="K67" s="11">
        <v>123</v>
      </c>
      <c r="L67" s="11"/>
      <c r="M67" s="30">
        <v>0.435460614152203</v>
      </c>
      <c r="N67" s="30">
        <v>0.140569105691057</v>
      </c>
      <c r="O67" s="5"/>
      <c r="P67" s="11">
        <v>3</v>
      </c>
      <c r="Q67" s="5"/>
      <c r="R67" s="5">
        <v>3307</v>
      </c>
      <c r="S67" s="7">
        <v>-64.25</v>
      </c>
      <c r="T67" s="7"/>
      <c r="U67" s="5">
        <v>778</v>
      </c>
      <c r="V67" s="5" t="s">
        <v>31</v>
      </c>
      <c r="W67" s="5" t="s">
        <v>32</v>
      </c>
      <c r="X67" s="18">
        <v>44360.7830439815</v>
      </c>
      <c r="Y67" s="12"/>
      <c r="Z67" s="12"/>
      <c r="AA67" s="12"/>
    </row>
    <row r="68" spans="1:27">
      <c r="A68" s="3">
        <v>67</v>
      </c>
      <c r="B68" s="4">
        <v>137250</v>
      </c>
      <c r="C68" s="24" t="s">
        <v>236</v>
      </c>
      <c r="D68" s="25" t="s">
        <v>237</v>
      </c>
      <c r="E68" s="5" t="s">
        <v>28</v>
      </c>
      <c r="F68" s="5" t="s">
        <v>56</v>
      </c>
      <c r="G68" s="4">
        <v>117637</v>
      </c>
      <c r="H68" s="24" t="s">
        <v>194</v>
      </c>
      <c r="I68" s="5">
        <v>105.71</v>
      </c>
      <c r="J68" s="5">
        <v>187.25</v>
      </c>
      <c r="K68" s="11">
        <v>125</v>
      </c>
      <c r="L68" s="11"/>
      <c r="M68" s="30">
        <v>0.435460614152203</v>
      </c>
      <c r="N68" s="30">
        <v>0.15432</v>
      </c>
      <c r="O68" s="5"/>
      <c r="P68" s="11">
        <v>3</v>
      </c>
      <c r="Q68" s="5"/>
      <c r="R68" s="5">
        <v>3307</v>
      </c>
      <c r="S68" s="7">
        <v>-62.25</v>
      </c>
      <c r="T68" s="7"/>
      <c r="U68" s="5">
        <v>778</v>
      </c>
      <c r="V68" s="5" t="s">
        <v>31</v>
      </c>
      <c r="W68" s="5" t="s">
        <v>32</v>
      </c>
      <c r="X68" s="18">
        <v>44365.6591666667</v>
      </c>
      <c r="Y68" s="12"/>
      <c r="Z68" s="12"/>
      <c r="AA68" s="12"/>
    </row>
    <row r="69" spans="1:27">
      <c r="A69" s="3">
        <v>68</v>
      </c>
      <c r="B69" s="4">
        <v>137250</v>
      </c>
      <c r="C69" s="24" t="s">
        <v>236</v>
      </c>
      <c r="D69" s="25" t="s">
        <v>237</v>
      </c>
      <c r="E69" s="5" t="s">
        <v>28</v>
      </c>
      <c r="F69" s="5" t="s">
        <v>56</v>
      </c>
      <c r="G69" s="4">
        <v>107728</v>
      </c>
      <c r="H69" s="24" t="s">
        <v>239</v>
      </c>
      <c r="I69" s="5">
        <v>105.71</v>
      </c>
      <c r="J69" s="5">
        <v>187.25</v>
      </c>
      <c r="K69" s="11">
        <v>125</v>
      </c>
      <c r="L69" s="11"/>
      <c r="M69" s="30">
        <v>0.435460614152203</v>
      </c>
      <c r="N69" s="30">
        <v>0.15432</v>
      </c>
      <c r="O69" s="5"/>
      <c r="P69" s="11">
        <v>3</v>
      </c>
      <c r="Q69" s="5"/>
      <c r="R69" s="5">
        <v>3307</v>
      </c>
      <c r="S69" s="7">
        <v>-62.25</v>
      </c>
      <c r="T69" s="7"/>
      <c r="U69" s="5">
        <v>778</v>
      </c>
      <c r="V69" s="5" t="s">
        <v>31</v>
      </c>
      <c r="W69" s="5" t="s">
        <v>32</v>
      </c>
      <c r="X69" s="18">
        <v>44366.4359259259</v>
      </c>
      <c r="Y69" s="12"/>
      <c r="Z69" s="12"/>
      <c r="AA69" s="12"/>
    </row>
    <row r="70" spans="1:27">
      <c r="A70" s="3">
        <v>69</v>
      </c>
      <c r="B70" s="4">
        <v>137250</v>
      </c>
      <c r="C70" s="24" t="s">
        <v>236</v>
      </c>
      <c r="D70" s="25" t="s">
        <v>237</v>
      </c>
      <c r="E70" s="5" t="s">
        <v>28</v>
      </c>
      <c r="F70" s="5" t="s">
        <v>56</v>
      </c>
      <c r="G70" s="4">
        <v>104428</v>
      </c>
      <c r="H70" s="24" t="s">
        <v>240</v>
      </c>
      <c r="I70" s="5">
        <v>105.71</v>
      </c>
      <c r="J70" s="5">
        <v>187.25</v>
      </c>
      <c r="K70" s="11">
        <v>125</v>
      </c>
      <c r="L70" s="11"/>
      <c r="M70" s="30">
        <v>0.435460614152203</v>
      </c>
      <c r="N70" s="30">
        <v>0.15432</v>
      </c>
      <c r="O70" s="5"/>
      <c r="P70" s="11">
        <v>2</v>
      </c>
      <c r="Q70" s="5"/>
      <c r="R70" s="5">
        <v>3307</v>
      </c>
      <c r="S70" s="7">
        <v>-62.25</v>
      </c>
      <c r="T70" s="7"/>
      <c r="U70" s="5">
        <v>778</v>
      </c>
      <c r="V70" s="5" t="s">
        <v>31</v>
      </c>
      <c r="W70" s="5" t="s">
        <v>32</v>
      </c>
      <c r="X70" s="18">
        <v>44367.9111111111</v>
      </c>
      <c r="Y70" s="12"/>
      <c r="Z70" s="12"/>
      <c r="AA70" s="12"/>
    </row>
    <row r="71" spans="1:27">
      <c r="A71" s="3">
        <v>70</v>
      </c>
      <c r="B71" s="4">
        <v>137250</v>
      </c>
      <c r="C71" s="24" t="s">
        <v>236</v>
      </c>
      <c r="D71" s="25" t="s">
        <v>237</v>
      </c>
      <c r="E71" s="5" t="s">
        <v>28</v>
      </c>
      <c r="F71" s="5" t="s">
        <v>56</v>
      </c>
      <c r="G71" s="4">
        <v>748</v>
      </c>
      <c r="H71" s="24" t="s">
        <v>241</v>
      </c>
      <c r="I71" s="5">
        <v>105.71</v>
      </c>
      <c r="J71" s="5">
        <v>187.25</v>
      </c>
      <c r="K71" s="11">
        <v>125</v>
      </c>
      <c r="L71" s="11"/>
      <c r="M71" s="30">
        <v>0.435460614152203</v>
      </c>
      <c r="N71" s="30">
        <v>0.15432</v>
      </c>
      <c r="O71" s="5"/>
      <c r="P71" s="11">
        <v>3</v>
      </c>
      <c r="Q71" s="5"/>
      <c r="R71" s="5">
        <v>3307</v>
      </c>
      <c r="S71" s="7">
        <v>-62.25</v>
      </c>
      <c r="T71" s="7"/>
      <c r="U71" s="5">
        <v>778</v>
      </c>
      <c r="V71" s="5" t="s">
        <v>31</v>
      </c>
      <c r="W71" s="5" t="s">
        <v>32</v>
      </c>
      <c r="X71" s="18">
        <v>44364.8558333333</v>
      </c>
      <c r="Y71" s="12"/>
      <c r="Z71" s="12"/>
      <c r="AA71" s="12"/>
    </row>
    <row r="72" spans="1:27">
      <c r="A72" s="3">
        <v>71</v>
      </c>
      <c r="B72" s="4">
        <v>137250</v>
      </c>
      <c r="C72" s="24" t="s">
        <v>236</v>
      </c>
      <c r="D72" s="25" t="s">
        <v>237</v>
      </c>
      <c r="E72" s="5" t="s">
        <v>28</v>
      </c>
      <c r="F72" s="5" t="s">
        <v>56</v>
      </c>
      <c r="G72" s="4">
        <v>594</v>
      </c>
      <c r="H72" s="24" t="s">
        <v>242</v>
      </c>
      <c r="I72" s="5">
        <v>105.71</v>
      </c>
      <c r="J72" s="5">
        <v>187.25</v>
      </c>
      <c r="K72" s="11">
        <v>128</v>
      </c>
      <c r="L72" s="11"/>
      <c r="M72" s="30">
        <v>0.435460614152203</v>
      </c>
      <c r="N72" s="30">
        <v>0.174140625</v>
      </c>
      <c r="O72" s="5"/>
      <c r="P72" s="11">
        <v>3</v>
      </c>
      <c r="Q72" s="5"/>
      <c r="R72" s="5">
        <v>3307</v>
      </c>
      <c r="S72" s="7">
        <v>-59.25</v>
      </c>
      <c r="T72" s="7"/>
      <c r="U72" s="5">
        <v>778</v>
      </c>
      <c r="V72" s="5" t="s">
        <v>31</v>
      </c>
      <c r="W72" s="5" t="s">
        <v>32</v>
      </c>
      <c r="X72" s="18">
        <v>44366.7555787037</v>
      </c>
      <c r="Y72" s="12"/>
      <c r="Z72" s="12"/>
      <c r="AA72" s="12"/>
    </row>
    <row r="73" spans="1:27">
      <c r="A73" s="3">
        <v>72</v>
      </c>
      <c r="B73" s="4">
        <v>137250</v>
      </c>
      <c r="C73" s="24" t="s">
        <v>236</v>
      </c>
      <c r="D73" s="25" t="s">
        <v>237</v>
      </c>
      <c r="E73" s="5" t="s">
        <v>28</v>
      </c>
      <c r="F73" s="5" t="s">
        <v>56</v>
      </c>
      <c r="G73" s="4">
        <v>539</v>
      </c>
      <c r="H73" s="24" t="s">
        <v>243</v>
      </c>
      <c r="I73" s="5">
        <v>105.71</v>
      </c>
      <c r="J73" s="5">
        <v>187.25</v>
      </c>
      <c r="K73" s="11">
        <v>128</v>
      </c>
      <c r="L73" s="11"/>
      <c r="M73" s="30">
        <v>0.435460614152203</v>
      </c>
      <c r="N73" s="30">
        <v>0.174140625</v>
      </c>
      <c r="O73" s="5"/>
      <c r="P73" s="11">
        <v>3</v>
      </c>
      <c r="Q73" s="5"/>
      <c r="R73" s="5">
        <v>3307</v>
      </c>
      <c r="S73" s="7">
        <v>-59.25</v>
      </c>
      <c r="T73" s="7"/>
      <c r="U73" s="5">
        <v>778</v>
      </c>
      <c r="V73" s="5" t="s">
        <v>31</v>
      </c>
      <c r="W73" s="5" t="s">
        <v>32</v>
      </c>
      <c r="X73" s="18">
        <v>44364.8109490741</v>
      </c>
      <c r="Y73" s="12"/>
      <c r="Z73" s="12"/>
      <c r="AA73" s="12"/>
    </row>
    <row r="74" spans="1:27">
      <c r="A74" s="3">
        <v>73</v>
      </c>
      <c r="B74" s="4">
        <v>137250</v>
      </c>
      <c r="C74" s="24" t="s">
        <v>236</v>
      </c>
      <c r="D74" s="25" t="s">
        <v>237</v>
      </c>
      <c r="E74" s="5" t="s">
        <v>28</v>
      </c>
      <c r="F74" s="5" t="s">
        <v>56</v>
      </c>
      <c r="G74" s="4">
        <v>720</v>
      </c>
      <c r="H74" s="24" t="s">
        <v>244</v>
      </c>
      <c r="I74" s="5">
        <v>105.71</v>
      </c>
      <c r="J74" s="5">
        <v>187.25</v>
      </c>
      <c r="K74" s="11">
        <v>128</v>
      </c>
      <c r="L74" s="11"/>
      <c r="M74" s="30">
        <v>0.435460614152203</v>
      </c>
      <c r="N74" s="30">
        <v>0.174140625</v>
      </c>
      <c r="O74" s="5"/>
      <c r="P74" s="11">
        <v>3</v>
      </c>
      <c r="Q74" s="5"/>
      <c r="R74" s="5">
        <v>3307</v>
      </c>
      <c r="S74" s="7">
        <v>-59.25</v>
      </c>
      <c r="T74" s="7"/>
      <c r="U74" s="5">
        <v>778</v>
      </c>
      <c r="V74" s="5" t="s">
        <v>31</v>
      </c>
      <c r="W74" s="5" t="s">
        <v>32</v>
      </c>
      <c r="X74" s="18">
        <v>44366.5572337963</v>
      </c>
      <c r="Y74" s="12"/>
      <c r="Z74" s="12"/>
      <c r="AA74" s="12"/>
    </row>
    <row r="75" spans="1:27">
      <c r="A75" s="3">
        <v>74</v>
      </c>
      <c r="B75" s="4">
        <v>137250</v>
      </c>
      <c r="C75" s="24" t="s">
        <v>236</v>
      </c>
      <c r="D75" s="25" t="s">
        <v>237</v>
      </c>
      <c r="E75" s="5" t="s">
        <v>28</v>
      </c>
      <c r="F75" s="5" t="s">
        <v>56</v>
      </c>
      <c r="G75" s="4">
        <v>104533</v>
      </c>
      <c r="H75" s="24" t="s">
        <v>202</v>
      </c>
      <c r="I75" s="5">
        <v>105.71</v>
      </c>
      <c r="J75" s="5">
        <v>187.25</v>
      </c>
      <c r="K75" s="11">
        <v>128</v>
      </c>
      <c r="L75" s="11"/>
      <c r="M75" s="30">
        <v>0.435460614152203</v>
      </c>
      <c r="N75" s="30">
        <v>0.174140625</v>
      </c>
      <c r="O75" s="5"/>
      <c r="P75" s="11">
        <v>3</v>
      </c>
      <c r="Q75" s="5"/>
      <c r="R75" s="5">
        <v>3307</v>
      </c>
      <c r="S75" s="7">
        <v>-59.25</v>
      </c>
      <c r="T75" s="7"/>
      <c r="U75" s="5">
        <v>778</v>
      </c>
      <c r="V75" s="5" t="s">
        <v>31</v>
      </c>
      <c r="W75" s="5" t="s">
        <v>32</v>
      </c>
      <c r="X75" s="18">
        <v>44360.8053125</v>
      </c>
      <c r="Y75" s="12"/>
      <c r="Z75" s="12"/>
      <c r="AA75" s="12"/>
    </row>
    <row r="76" spans="1:27">
      <c r="A76" s="3">
        <v>75</v>
      </c>
      <c r="B76" s="4">
        <v>137250</v>
      </c>
      <c r="C76" s="24" t="s">
        <v>236</v>
      </c>
      <c r="D76" s="25" t="s">
        <v>237</v>
      </c>
      <c r="E76" s="5" t="s">
        <v>28</v>
      </c>
      <c r="F76" s="5" t="s">
        <v>56</v>
      </c>
      <c r="G76" s="4">
        <v>730</v>
      </c>
      <c r="H76" s="24" t="s">
        <v>205</v>
      </c>
      <c r="I76" s="5">
        <v>105.71</v>
      </c>
      <c r="J76" s="5">
        <v>187.25</v>
      </c>
      <c r="K76" s="11">
        <v>128</v>
      </c>
      <c r="L76" s="11"/>
      <c r="M76" s="30">
        <v>0.435460614152203</v>
      </c>
      <c r="N76" s="30">
        <v>0.174140625</v>
      </c>
      <c r="O76" s="5"/>
      <c r="P76" s="11">
        <v>2</v>
      </c>
      <c r="Q76" s="5"/>
      <c r="R76" s="5">
        <v>3307</v>
      </c>
      <c r="S76" s="7">
        <v>-59.25</v>
      </c>
      <c r="T76" s="7"/>
      <c r="U76" s="5">
        <v>778</v>
      </c>
      <c r="V76" s="5" t="s">
        <v>31</v>
      </c>
      <c r="W76" s="5" t="s">
        <v>32</v>
      </c>
      <c r="X76" s="18">
        <v>44361.5214351852</v>
      </c>
      <c r="Y76" s="12"/>
      <c r="Z76" s="12"/>
      <c r="AA76" s="12"/>
    </row>
    <row r="77" spans="1:27">
      <c r="A77" s="3">
        <v>76</v>
      </c>
      <c r="B77" s="4">
        <v>137250</v>
      </c>
      <c r="C77" s="24" t="s">
        <v>236</v>
      </c>
      <c r="D77" s="25" t="s">
        <v>237</v>
      </c>
      <c r="E77" s="5" t="s">
        <v>28</v>
      </c>
      <c r="F77" s="5" t="s">
        <v>56</v>
      </c>
      <c r="G77" s="4">
        <v>117923</v>
      </c>
      <c r="H77" s="24" t="s">
        <v>245</v>
      </c>
      <c r="I77" s="5">
        <v>105.71</v>
      </c>
      <c r="J77" s="5">
        <v>187.25</v>
      </c>
      <c r="K77" s="11">
        <v>128</v>
      </c>
      <c r="L77" s="11"/>
      <c r="M77" s="30">
        <v>0.435460614152203</v>
      </c>
      <c r="N77" s="30">
        <v>0.174140625</v>
      </c>
      <c r="O77" s="5"/>
      <c r="P77" s="11">
        <v>3</v>
      </c>
      <c r="Q77" s="5"/>
      <c r="R77" s="5">
        <v>3307</v>
      </c>
      <c r="S77" s="7">
        <v>-59.25</v>
      </c>
      <c r="T77" s="7"/>
      <c r="U77" s="5">
        <v>778</v>
      </c>
      <c r="V77" s="5" t="s">
        <v>31</v>
      </c>
      <c r="W77" s="5" t="s">
        <v>32</v>
      </c>
      <c r="X77" s="18">
        <v>44363.6343865741</v>
      </c>
      <c r="Y77" s="12"/>
      <c r="Z77" s="12"/>
      <c r="AA77" s="12"/>
    </row>
    <row r="78" spans="1:27">
      <c r="A78" s="3">
        <v>77</v>
      </c>
      <c r="B78" s="4">
        <v>137250</v>
      </c>
      <c r="C78" s="24" t="s">
        <v>236</v>
      </c>
      <c r="D78" s="25" t="s">
        <v>237</v>
      </c>
      <c r="E78" s="5" t="s">
        <v>28</v>
      </c>
      <c r="F78" s="5" t="s">
        <v>56</v>
      </c>
      <c r="G78" s="4">
        <v>367</v>
      </c>
      <c r="H78" s="24" t="s">
        <v>246</v>
      </c>
      <c r="I78" s="5">
        <v>105.71</v>
      </c>
      <c r="J78" s="5">
        <v>187.25</v>
      </c>
      <c r="K78" s="11">
        <v>128</v>
      </c>
      <c r="L78" s="11"/>
      <c r="M78" s="30">
        <v>0.435460614152203</v>
      </c>
      <c r="N78" s="30">
        <v>0.174140625</v>
      </c>
      <c r="O78" s="5"/>
      <c r="P78" s="11">
        <v>2</v>
      </c>
      <c r="Q78" s="5"/>
      <c r="R78" s="5">
        <v>3307</v>
      </c>
      <c r="S78" s="7">
        <v>-59.25</v>
      </c>
      <c r="T78" s="7"/>
      <c r="U78" s="5">
        <v>778</v>
      </c>
      <c r="V78" s="5" t="s">
        <v>31</v>
      </c>
      <c r="W78" s="5" t="s">
        <v>32</v>
      </c>
      <c r="X78" s="18">
        <v>44366.4931018519</v>
      </c>
      <c r="Y78" s="12"/>
      <c r="Z78" s="12"/>
      <c r="AA78" s="12"/>
    </row>
    <row r="79" spans="1:27">
      <c r="A79" s="3">
        <v>78</v>
      </c>
      <c r="B79" s="4">
        <v>137250</v>
      </c>
      <c r="C79" s="24" t="s">
        <v>236</v>
      </c>
      <c r="D79" s="25" t="s">
        <v>237</v>
      </c>
      <c r="E79" s="5" t="s">
        <v>28</v>
      </c>
      <c r="F79" s="5" t="s">
        <v>56</v>
      </c>
      <c r="G79" s="4">
        <v>549</v>
      </c>
      <c r="H79" s="24" t="s">
        <v>247</v>
      </c>
      <c r="I79" s="5">
        <v>105.71</v>
      </c>
      <c r="J79" s="5">
        <v>187.25</v>
      </c>
      <c r="K79" s="11">
        <v>128</v>
      </c>
      <c r="L79" s="11"/>
      <c r="M79" s="30">
        <v>0.435460614152203</v>
      </c>
      <c r="N79" s="30">
        <v>0.174140625</v>
      </c>
      <c r="O79" s="5"/>
      <c r="P79" s="11">
        <v>3</v>
      </c>
      <c r="Q79" s="5"/>
      <c r="R79" s="5">
        <v>3307</v>
      </c>
      <c r="S79" s="7">
        <v>-59.25</v>
      </c>
      <c r="T79" s="7"/>
      <c r="U79" s="5">
        <v>778</v>
      </c>
      <c r="V79" s="5" t="s">
        <v>31</v>
      </c>
      <c r="W79" s="5" t="s">
        <v>32</v>
      </c>
      <c r="X79" s="18">
        <v>44364.4962152778</v>
      </c>
      <c r="Y79" s="12"/>
      <c r="Z79" s="12"/>
      <c r="AA79" s="12"/>
    </row>
    <row r="80" spans="1:27">
      <c r="A80" s="3">
        <v>79</v>
      </c>
      <c r="B80" s="4">
        <v>137250</v>
      </c>
      <c r="C80" s="24" t="s">
        <v>236</v>
      </c>
      <c r="D80" s="25" t="s">
        <v>237</v>
      </c>
      <c r="E80" s="5" t="s">
        <v>28</v>
      </c>
      <c r="F80" s="5" t="s">
        <v>56</v>
      </c>
      <c r="G80" s="4">
        <v>104838</v>
      </c>
      <c r="H80" s="24" t="s">
        <v>248</v>
      </c>
      <c r="I80" s="5">
        <v>105.71</v>
      </c>
      <c r="J80" s="5">
        <v>187.25</v>
      </c>
      <c r="K80" s="11">
        <v>128</v>
      </c>
      <c r="L80" s="11"/>
      <c r="M80" s="30">
        <v>0.435460614152203</v>
      </c>
      <c r="N80" s="30">
        <v>0.174140625</v>
      </c>
      <c r="O80" s="5"/>
      <c r="P80" s="11">
        <v>2</v>
      </c>
      <c r="Q80" s="5"/>
      <c r="R80" s="5">
        <v>3307</v>
      </c>
      <c r="S80" s="7">
        <v>-59.25</v>
      </c>
      <c r="T80" s="7"/>
      <c r="U80" s="5">
        <v>778</v>
      </c>
      <c r="V80" s="5" t="s">
        <v>31</v>
      </c>
      <c r="W80" s="5" t="s">
        <v>32</v>
      </c>
      <c r="X80" s="18">
        <v>44363.4447337963</v>
      </c>
      <c r="Y80" s="12"/>
      <c r="Z80" s="12"/>
      <c r="AA80" s="12"/>
    </row>
    <row r="81" spans="1:27">
      <c r="A81" s="3">
        <v>80</v>
      </c>
      <c r="B81" s="4">
        <v>137250</v>
      </c>
      <c r="C81" s="24" t="s">
        <v>236</v>
      </c>
      <c r="D81" s="25" t="s">
        <v>237</v>
      </c>
      <c r="E81" s="5" t="s">
        <v>28</v>
      </c>
      <c r="F81" s="5" t="s">
        <v>56</v>
      </c>
      <c r="G81" s="4">
        <v>747</v>
      </c>
      <c r="H81" s="24" t="s">
        <v>235</v>
      </c>
      <c r="I81" s="5">
        <v>105.71</v>
      </c>
      <c r="J81" s="5">
        <v>187.25</v>
      </c>
      <c r="K81" s="11">
        <v>129</v>
      </c>
      <c r="L81" s="11"/>
      <c r="M81" s="30">
        <v>0.435460614152203</v>
      </c>
      <c r="N81" s="30">
        <v>0.180542635658915</v>
      </c>
      <c r="O81" s="5"/>
      <c r="P81" s="11">
        <v>2</v>
      </c>
      <c r="Q81" s="5"/>
      <c r="R81" s="5">
        <v>3307</v>
      </c>
      <c r="S81" s="7">
        <v>-58.25</v>
      </c>
      <c r="T81" s="7"/>
      <c r="U81" s="5">
        <v>778</v>
      </c>
      <c r="V81" s="5" t="s">
        <v>31</v>
      </c>
      <c r="W81" s="5" t="s">
        <v>32</v>
      </c>
      <c r="X81" s="18">
        <v>44365.7697222222</v>
      </c>
      <c r="Y81" s="12"/>
      <c r="Z81" s="12"/>
      <c r="AA81" s="12"/>
    </row>
    <row r="82" spans="1:27">
      <c r="A82" s="3">
        <v>81</v>
      </c>
      <c r="B82" s="4">
        <v>137250</v>
      </c>
      <c r="C82" s="24" t="s">
        <v>236</v>
      </c>
      <c r="D82" s="25" t="s">
        <v>237</v>
      </c>
      <c r="E82" s="5" t="s">
        <v>28</v>
      </c>
      <c r="F82" s="5" t="s">
        <v>56</v>
      </c>
      <c r="G82" s="4">
        <v>52</v>
      </c>
      <c r="H82" s="24" t="s">
        <v>249</v>
      </c>
      <c r="I82" s="5">
        <v>105.71</v>
      </c>
      <c r="J82" s="5">
        <v>187.25</v>
      </c>
      <c r="K82" s="11">
        <v>130</v>
      </c>
      <c r="L82" s="11"/>
      <c r="M82" s="30">
        <v>0.435460614152203</v>
      </c>
      <c r="N82" s="30">
        <v>0.186846153846154</v>
      </c>
      <c r="O82" s="5"/>
      <c r="P82" s="11">
        <v>3</v>
      </c>
      <c r="Q82" s="5"/>
      <c r="R82" s="5">
        <v>3307</v>
      </c>
      <c r="S82" s="7">
        <v>-57.25</v>
      </c>
      <c r="T82" s="7"/>
      <c r="U82" s="5">
        <v>778</v>
      </c>
      <c r="V82" s="5" t="s">
        <v>31</v>
      </c>
      <c r="W82" s="5" t="s">
        <v>32</v>
      </c>
      <c r="X82" s="18">
        <v>44359.6684027778</v>
      </c>
      <c r="Y82" s="12"/>
      <c r="Z82" s="12"/>
      <c r="AA82" s="12"/>
    </row>
    <row r="83" ht="14.25" spans="1:27">
      <c r="A83" s="3">
        <v>82</v>
      </c>
      <c r="B83" s="33">
        <v>137250</v>
      </c>
      <c r="C83" s="33" t="s">
        <v>250</v>
      </c>
      <c r="D83" s="33" t="s">
        <v>251</v>
      </c>
      <c r="E83" s="33" t="s">
        <v>28</v>
      </c>
      <c r="F83" s="4" t="s">
        <v>252</v>
      </c>
      <c r="G83" s="4">
        <v>754</v>
      </c>
      <c r="H83" s="4" t="s">
        <v>253</v>
      </c>
      <c r="I83" s="36">
        <v>100.68</v>
      </c>
      <c r="J83" s="36">
        <v>187.15</v>
      </c>
      <c r="K83" s="11">
        <v>128</v>
      </c>
      <c r="L83" s="11"/>
      <c r="M83" s="37">
        <v>0.462035800160299</v>
      </c>
      <c r="N83" s="37">
        <v>0.2134375</v>
      </c>
      <c r="O83" s="36" t="s">
        <v>254</v>
      </c>
      <c r="P83" s="11">
        <v>3</v>
      </c>
      <c r="Q83" s="36"/>
      <c r="R83" s="36">
        <v>3591</v>
      </c>
      <c r="S83" s="36">
        <v>-59.15</v>
      </c>
      <c r="T83" s="36"/>
      <c r="U83" s="36">
        <v>1286</v>
      </c>
      <c r="V83" s="36" t="s">
        <v>31</v>
      </c>
      <c r="W83" s="1" t="s">
        <v>32</v>
      </c>
      <c r="X83" s="18">
        <v>44335.6626041667</v>
      </c>
      <c r="Y83" s="12"/>
      <c r="Z83" s="12"/>
      <c r="AA83" s="12"/>
    </row>
    <row r="84" spans="1:27">
      <c r="A84" s="3">
        <v>83</v>
      </c>
      <c r="B84" s="4">
        <v>137250</v>
      </c>
      <c r="C84" s="24" t="s">
        <v>236</v>
      </c>
      <c r="D84" s="25" t="s">
        <v>237</v>
      </c>
      <c r="E84" s="5" t="s">
        <v>28</v>
      </c>
      <c r="F84" s="5" t="s">
        <v>56</v>
      </c>
      <c r="G84" s="4">
        <v>721</v>
      </c>
      <c r="H84" s="24" t="s">
        <v>255</v>
      </c>
      <c r="I84" s="5">
        <v>105.71</v>
      </c>
      <c r="J84" s="5">
        <v>187.25</v>
      </c>
      <c r="K84" s="11">
        <v>138</v>
      </c>
      <c r="L84" s="11"/>
      <c r="M84" s="30">
        <v>0.435460614152203</v>
      </c>
      <c r="N84" s="30">
        <v>0.233985507246377</v>
      </c>
      <c r="O84" s="5"/>
      <c r="P84" s="11">
        <v>3</v>
      </c>
      <c r="Q84" s="5"/>
      <c r="R84" s="5">
        <v>3307</v>
      </c>
      <c r="S84" s="7">
        <v>-49.25</v>
      </c>
      <c r="T84" s="7"/>
      <c r="U84" s="5">
        <v>778</v>
      </c>
      <c r="V84" s="5" t="s">
        <v>31</v>
      </c>
      <c r="W84" s="5" t="s">
        <v>32</v>
      </c>
      <c r="X84" s="18">
        <v>44367.5061342593</v>
      </c>
      <c r="Y84" s="12"/>
      <c r="Z84" s="12"/>
      <c r="AA84" s="12"/>
    </row>
    <row r="85" spans="1:27">
      <c r="A85" s="3">
        <v>84</v>
      </c>
      <c r="B85" s="4">
        <v>137250</v>
      </c>
      <c r="C85" s="24" t="s">
        <v>236</v>
      </c>
      <c r="D85" s="25" t="s">
        <v>237</v>
      </c>
      <c r="E85" s="5" t="s">
        <v>28</v>
      </c>
      <c r="F85" s="5" t="s">
        <v>56</v>
      </c>
      <c r="G85" s="4">
        <v>371</v>
      </c>
      <c r="H85" s="24" t="s">
        <v>256</v>
      </c>
      <c r="I85" s="5">
        <v>105.71</v>
      </c>
      <c r="J85" s="5">
        <v>187.25</v>
      </c>
      <c r="K85" s="11">
        <v>138</v>
      </c>
      <c r="L85" s="11"/>
      <c r="M85" s="30">
        <v>0.435460614152203</v>
      </c>
      <c r="N85" s="30">
        <v>0.233985507246377</v>
      </c>
      <c r="O85" s="5"/>
      <c r="P85" s="11">
        <v>2</v>
      </c>
      <c r="Q85" s="5"/>
      <c r="R85" s="5">
        <v>3307</v>
      </c>
      <c r="S85" s="7">
        <v>-49.25</v>
      </c>
      <c r="T85" s="7"/>
      <c r="U85" s="5">
        <v>778</v>
      </c>
      <c r="V85" s="5" t="s">
        <v>31</v>
      </c>
      <c r="W85" s="5" t="s">
        <v>32</v>
      </c>
      <c r="X85" s="18">
        <v>44365.6232175926</v>
      </c>
      <c r="Y85" s="12"/>
      <c r="Z85" s="12"/>
      <c r="AA85" s="12"/>
    </row>
    <row r="86" spans="1:27">
      <c r="A86" s="3">
        <v>85</v>
      </c>
      <c r="B86" s="4">
        <v>137250</v>
      </c>
      <c r="C86" s="24" t="s">
        <v>236</v>
      </c>
      <c r="D86" s="25" t="s">
        <v>237</v>
      </c>
      <c r="E86" s="5" t="s">
        <v>28</v>
      </c>
      <c r="F86" s="5" t="s">
        <v>56</v>
      </c>
      <c r="G86" s="4">
        <v>111400</v>
      </c>
      <c r="H86" s="24" t="s">
        <v>257</v>
      </c>
      <c r="I86" s="5">
        <v>105.71</v>
      </c>
      <c r="J86" s="5">
        <v>187.25</v>
      </c>
      <c r="K86" s="11">
        <v>138</v>
      </c>
      <c r="L86" s="11"/>
      <c r="M86" s="30">
        <v>0.435460614152203</v>
      </c>
      <c r="N86" s="30">
        <v>0.233985507246377</v>
      </c>
      <c r="O86" s="5"/>
      <c r="P86" s="11">
        <v>3</v>
      </c>
      <c r="Q86" s="5"/>
      <c r="R86" s="5">
        <v>3307</v>
      </c>
      <c r="S86" s="7">
        <v>-49.25</v>
      </c>
      <c r="T86" s="7"/>
      <c r="U86" s="5">
        <v>778</v>
      </c>
      <c r="V86" s="5" t="s">
        <v>31</v>
      </c>
      <c r="W86" s="5" t="s">
        <v>32</v>
      </c>
      <c r="X86" s="18">
        <v>44359.6774652778</v>
      </c>
      <c r="Y86" s="12"/>
      <c r="Z86" s="12"/>
      <c r="AA86" s="12"/>
    </row>
    <row r="87" spans="1:27">
      <c r="A87" s="3">
        <v>86</v>
      </c>
      <c r="B87" s="4">
        <v>137250</v>
      </c>
      <c r="C87" s="24" t="s">
        <v>236</v>
      </c>
      <c r="D87" s="25" t="s">
        <v>237</v>
      </c>
      <c r="E87" s="5" t="s">
        <v>28</v>
      </c>
      <c r="F87" s="5" t="s">
        <v>56</v>
      </c>
      <c r="G87" s="4">
        <v>746</v>
      </c>
      <c r="H87" s="24" t="s">
        <v>198</v>
      </c>
      <c r="I87" s="5">
        <v>105.71</v>
      </c>
      <c r="J87" s="5">
        <v>187.25</v>
      </c>
      <c r="K87" s="11">
        <v>138</v>
      </c>
      <c r="L87" s="11"/>
      <c r="M87" s="30">
        <v>0.435460614152203</v>
      </c>
      <c r="N87" s="30">
        <v>0.233985507246377</v>
      </c>
      <c r="O87" s="5"/>
      <c r="P87" s="11">
        <v>3</v>
      </c>
      <c r="Q87" s="5"/>
      <c r="R87" s="5">
        <v>3307</v>
      </c>
      <c r="S87" s="7">
        <v>-49.25</v>
      </c>
      <c r="T87" s="7"/>
      <c r="U87" s="5">
        <v>778</v>
      </c>
      <c r="V87" s="5" t="s">
        <v>31</v>
      </c>
      <c r="W87" s="5" t="s">
        <v>32</v>
      </c>
      <c r="X87" s="18">
        <v>44360.4128240741</v>
      </c>
      <c r="Y87" s="12"/>
      <c r="Z87" s="12"/>
      <c r="AA87" s="12"/>
    </row>
    <row r="88" spans="1:27">
      <c r="A88" s="3">
        <v>87</v>
      </c>
      <c r="B88" s="4">
        <v>137250</v>
      </c>
      <c r="C88" s="24" t="s">
        <v>236</v>
      </c>
      <c r="D88" s="25" t="s">
        <v>237</v>
      </c>
      <c r="E88" s="5" t="s">
        <v>28</v>
      </c>
      <c r="F88" s="5" t="s">
        <v>56</v>
      </c>
      <c r="G88" s="4">
        <v>716</v>
      </c>
      <c r="H88" s="24" t="s">
        <v>258</v>
      </c>
      <c r="I88" s="5">
        <v>105.71</v>
      </c>
      <c r="J88" s="5">
        <v>187.25</v>
      </c>
      <c r="K88" s="11">
        <v>138</v>
      </c>
      <c r="L88" s="11"/>
      <c r="M88" s="30">
        <v>0.435460614152203</v>
      </c>
      <c r="N88" s="30">
        <v>0.233985507246377</v>
      </c>
      <c r="O88" s="5"/>
      <c r="P88" s="11">
        <v>3</v>
      </c>
      <c r="Q88" s="5"/>
      <c r="R88" s="5">
        <v>3307</v>
      </c>
      <c r="S88" s="7">
        <v>-49.25</v>
      </c>
      <c r="T88" s="7"/>
      <c r="U88" s="5">
        <v>778</v>
      </c>
      <c r="V88" s="5" t="s">
        <v>31</v>
      </c>
      <c r="W88" s="5" t="s">
        <v>32</v>
      </c>
      <c r="X88" s="18">
        <v>44362.8636342593</v>
      </c>
      <c r="Y88" s="12"/>
      <c r="Z88" s="12"/>
      <c r="AA88" s="12"/>
    </row>
    <row r="89" spans="1:27">
      <c r="A89" s="3">
        <v>88</v>
      </c>
      <c r="B89" s="4">
        <v>137250</v>
      </c>
      <c r="C89" s="24" t="s">
        <v>236</v>
      </c>
      <c r="D89" s="25" t="s">
        <v>237</v>
      </c>
      <c r="E89" s="5" t="s">
        <v>28</v>
      </c>
      <c r="F89" s="5" t="s">
        <v>56</v>
      </c>
      <c r="G89" s="4">
        <v>717</v>
      </c>
      <c r="H89" s="24" t="s">
        <v>259</v>
      </c>
      <c r="I89" s="5">
        <v>105.71</v>
      </c>
      <c r="J89" s="5">
        <v>187.25</v>
      </c>
      <c r="K89" s="11">
        <v>138</v>
      </c>
      <c r="L89" s="11"/>
      <c r="M89" s="30">
        <v>0.435460614152203</v>
      </c>
      <c r="N89" s="30">
        <v>0.233985507246377</v>
      </c>
      <c r="O89" s="5"/>
      <c r="P89" s="11">
        <v>2</v>
      </c>
      <c r="Q89" s="5"/>
      <c r="R89" s="5">
        <v>3307</v>
      </c>
      <c r="S89" s="7">
        <v>-49.25</v>
      </c>
      <c r="T89" s="7"/>
      <c r="U89" s="5">
        <v>778</v>
      </c>
      <c r="V89" s="5" t="s">
        <v>31</v>
      </c>
      <c r="W89" s="5" t="s">
        <v>32</v>
      </c>
      <c r="X89" s="18">
        <v>44363.7575231481</v>
      </c>
      <c r="Y89" s="12"/>
      <c r="Z89" s="12"/>
      <c r="AA89" s="12"/>
    </row>
    <row r="90" spans="1:27">
      <c r="A90" s="3">
        <v>89</v>
      </c>
      <c r="B90" s="4">
        <v>137250</v>
      </c>
      <c r="C90" s="24" t="s">
        <v>236</v>
      </c>
      <c r="D90" s="25" t="s">
        <v>237</v>
      </c>
      <c r="E90" s="5" t="s">
        <v>28</v>
      </c>
      <c r="F90" s="5" t="s">
        <v>56</v>
      </c>
      <c r="G90" s="4">
        <v>111064</v>
      </c>
      <c r="H90" s="24" t="s">
        <v>260</v>
      </c>
      <c r="I90" s="5">
        <v>105.71</v>
      </c>
      <c r="J90" s="5">
        <v>187.25</v>
      </c>
      <c r="K90" s="11">
        <v>138</v>
      </c>
      <c r="L90" s="11"/>
      <c r="M90" s="30">
        <v>0.435460614152203</v>
      </c>
      <c r="N90" s="30">
        <v>0.233985507246377</v>
      </c>
      <c r="O90" s="5"/>
      <c r="P90" s="11">
        <v>2</v>
      </c>
      <c r="Q90" s="5"/>
      <c r="R90" s="5">
        <v>3307</v>
      </c>
      <c r="S90" s="7">
        <v>-49.25</v>
      </c>
      <c r="T90" s="7"/>
      <c r="U90" s="5">
        <v>778</v>
      </c>
      <c r="V90" s="5" t="s">
        <v>31</v>
      </c>
      <c r="W90" s="5" t="s">
        <v>32</v>
      </c>
      <c r="X90" s="18">
        <v>44365.7614351852</v>
      </c>
      <c r="Y90" s="12"/>
      <c r="Z90" s="12"/>
      <c r="AA90" s="12"/>
    </row>
    <row r="91" spans="1:27">
      <c r="A91" s="3">
        <v>90</v>
      </c>
      <c r="B91" s="4">
        <v>137250</v>
      </c>
      <c r="C91" s="24" t="s">
        <v>236</v>
      </c>
      <c r="D91" s="25" t="s">
        <v>237</v>
      </c>
      <c r="E91" s="5" t="s">
        <v>28</v>
      </c>
      <c r="F91" s="5" t="s">
        <v>56</v>
      </c>
      <c r="G91" s="4">
        <v>587</v>
      </c>
      <c r="H91" s="24" t="s">
        <v>261</v>
      </c>
      <c r="I91" s="5">
        <v>105.71</v>
      </c>
      <c r="J91" s="5">
        <v>187.25</v>
      </c>
      <c r="K91" s="11">
        <v>140</v>
      </c>
      <c r="L91" s="11"/>
      <c r="M91" s="30">
        <v>0.435460614152203</v>
      </c>
      <c r="N91" s="30">
        <v>0.244928571428571</v>
      </c>
      <c r="O91" s="5"/>
      <c r="P91" s="11">
        <v>3</v>
      </c>
      <c r="Q91" s="5"/>
      <c r="R91" s="5">
        <v>3307</v>
      </c>
      <c r="S91" s="7">
        <v>-47.25</v>
      </c>
      <c r="T91" s="7"/>
      <c r="U91" s="5">
        <v>778</v>
      </c>
      <c r="V91" s="5" t="s">
        <v>31</v>
      </c>
      <c r="W91" s="5" t="s">
        <v>32</v>
      </c>
      <c r="X91" s="18">
        <v>44363.5392939815</v>
      </c>
      <c r="Y91" s="12"/>
      <c r="Z91" s="12"/>
      <c r="AA91" s="12"/>
    </row>
    <row r="92" spans="1:27">
      <c r="A92" s="3">
        <v>91</v>
      </c>
      <c r="B92" s="4">
        <v>137250</v>
      </c>
      <c r="C92" s="24" t="s">
        <v>236</v>
      </c>
      <c r="D92" s="25" t="s">
        <v>237</v>
      </c>
      <c r="E92" s="5" t="s">
        <v>28</v>
      </c>
      <c r="F92" s="5" t="s">
        <v>56</v>
      </c>
      <c r="G92" s="4">
        <v>713</v>
      </c>
      <c r="H92" s="24" t="s">
        <v>262</v>
      </c>
      <c r="I92" s="5">
        <v>105.71</v>
      </c>
      <c r="J92" s="5">
        <v>187.25</v>
      </c>
      <c r="K92" s="11">
        <v>140</v>
      </c>
      <c r="L92" s="11"/>
      <c r="M92" s="30">
        <v>0.435460614152203</v>
      </c>
      <c r="N92" s="30">
        <v>0.244928571428571</v>
      </c>
      <c r="O92" s="5"/>
      <c r="P92" s="11">
        <v>2</v>
      </c>
      <c r="Q92" s="5"/>
      <c r="R92" s="5">
        <v>3307</v>
      </c>
      <c r="S92" s="7">
        <v>-47.25</v>
      </c>
      <c r="T92" s="7"/>
      <c r="U92" s="5">
        <v>778</v>
      </c>
      <c r="V92" s="5" t="s">
        <v>31</v>
      </c>
      <c r="W92" s="5" t="s">
        <v>32</v>
      </c>
      <c r="X92" s="18">
        <v>44365.8573726852</v>
      </c>
      <c r="Y92" s="12"/>
      <c r="Z92" s="12"/>
      <c r="AA92" s="12"/>
    </row>
    <row r="93" spans="1:27">
      <c r="A93" s="3">
        <v>92</v>
      </c>
      <c r="B93" s="4">
        <v>137250</v>
      </c>
      <c r="C93" s="24" t="s">
        <v>236</v>
      </c>
      <c r="D93" s="25" t="s">
        <v>237</v>
      </c>
      <c r="E93" s="5" t="s">
        <v>28</v>
      </c>
      <c r="F93" s="5" t="s">
        <v>56</v>
      </c>
      <c r="G93" s="4">
        <v>710</v>
      </c>
      <c r="H93" s="24" t="s">
        <v>263</v>
      </c>
      <c r="I93" s="5">
        <v>105.71</v>
      </c>
      <c r="J93" s="5">
        <v>187.25</v>
      </c>
      <c r="K93" s="11">
        <v>145</v>
      </c>
      <c r="L93" s="11"/>
      <c r="M93" s="30">
        <v>0.435460614152203</v>
      </c>
      <c r="N93" s="30">
        <v>0.270965517241379</v>
      </c>
      <c r="O93" s="5"/>
      <c r="P93" s="11">
        <v>3</v>
      </c>
      <c r="Q93" s="5"/>
      <c r="R93" s="5">
        <v>3307</v>
      </c>
      <c r="S93" s="7">
        <v>-42.25</v>
      </c>
      <c r="T93" s="7"/>
      <c r="U93" s="5">
        <v>778</v>
      </c>
      <c r="V93" s="5" t="s">
        <v>31</v>
      </c>
      <c r="W93" s="5" t="s">
        <v>32</v>
      </c>
      <c r="X93" s="18">
        <v>44365.7465046296</v>
      </c>
      <c r="Y93" s="12"/>
      <c r="Z93" s="12"/>
      <c r="AA93" s="12"/>
    </row>
    <row r="94" spans="1:27">
      <c r="A94" s="3">
        <v>93</v>
      </c>
      <c r="B94" s="4">
        <v>137250</v>
      </c>
      <c r="C94" s="24" t="s">
        <v>236</v>
      </c>
      <c r="D94" s="25" t="s">
        <v>237</v>
      </c>
      <c r="E94" s="5" t="s">
        <v>28</v>
      </c>
      <c r="F94" s="5" t="s">
        <v>56</v>
      </c>
      <c r="G94" s="4">
        <v>102567</v>
      </c>
      <c r="H94" s="24" t="s">
        <v>264</v>
      </c>
      <c r="I94" s="5">
        <v>105.71</v>
      </c>
      <c r="J94" s="5">
        <v>187.25</v>
      </c>
      <c r="K94" s="11">
        <v>148</v>
      </c>
      <c r="L94" s="11"/>
      <c r="M94" s="30">
        <v>0.435460614152203</v>
      </c>
      <c r="N94" s="30">
        <v>0.285743243243243</v>
      </c>
      <c r="O94" s="5"/>
      <c r="P94" s="11">
        <v>2</v>
      </c>
      <c r="Q94" s="5"/>
      <c r="R94" s="5">
        <v>3307</v>
      </c>
      <c r="S94" s="7">
        <v>-39.25</v>
      </c>
      <c r="T94" s="7"/>
      <c r="U94" s="5">
        <v>778</v>
      </c>
      <c r="V94" s="5" t="s">
        <v>31</v>
      </c>
      <c r="W94" s="5" t="s">
        <v>32</v>
      </c>
      <c r="X94" s="18">
        <v>44368.7109953704</v>
      </c>
      <c r="Y94" s="12"/>
      <c r="Z94" s="12"/>
      <c r="AA94" s="12"/>
    </row>
    <row r="95" spans="1:27">
      <c r="A95" s="3">
        <v>94</v>
      </c>
      <c r="B95" s="4">
        <v>137250</v>
      </c>
      <c r="C95" s="24" t="s">
        <v>236</v>
      </c>
      <c r="D95" s="25" t="s">
        <v>237</v>
      </c>
      <c r="E95" s="5" t="s">
        <v>28</v>
      </c>
      <c r="F95" s="5" t="s">
        <v>56</v>
      </c>
      <c r="G95" s="4">
        <v>54</v>
      </c>
      <c r="H95" s="24" t="s">
        <v>265</v>
      </c>
      <c r="I95" s="5">
        <v>105.71</v>
      </c>
      <c r="J95" s="5">
        <v>187.25</v>
      </c>
      <c r="K95" s="11">
        <v>148</v>
      </c>
      <c r="L95" s="11"/>
      <c r="M95" s="30">
        <v>0.435460614152203</v>
      </c>
      <c r="N95" s="30">
        <v>0.285743243243243</v>
      </c>
      <c r="O95" s="5"/>
      <c r="P95" s="11">
        <v>2</v>
      </c>
      <c r="Q95" s="5"/>
      <c r="R95" s="5">
        <v>3307</v>
      </c>
      <c r="S95" s="7">
        <v>-39.25</v>
      </c>
      <c r="T95" s="7"/>
      <c r="U95" s="5">
        <v>778</v>
      </c>
      <c r="V95" s="5" t="s">
        <v>31</v>
      </c>
      <c r="W95" s="5" t="s">
        <v>32</v>
      </c>
      <c r="X95" s="18">
        <v>44367.9019907407</v>
      </c>
      <c r="Y95" s="12"/>
      <c r="Z95" s="12"/>
      <c r="AA95" s="12"/>
    </row>
    <row r="96" spans="1:27">
      <c r="A96" s="3">
        <v>95</v>
      </c>
      <c r="B96" s="4">
        <v>137250</v>
      </c>
      <c r="C96" s="24" t="s">
        <v>236</v>
      </c>
      <c r="D96" s="25" t="s">
        <v>237</v>
      </c>
      <c r="E96" s="5" t="s">
        <v>28</v>
      </c>
      <c r="F96" s="5" t="s">
        <v>56</v>
      </c>
      <c r="G96" s="4">
        <v>385</v>
      </c>
      <c r="H96" s="24" t="s">
        <v>266</v>
      </c>
      <c r="I96" s="5">
        <v>105.71</v>
      </c>
      <c r="J96" s="5">
        <v>187.25</v>
      </c>
      <c r="K96" s="11">
        <v>148</v>
      </c>
      <c r="L96" s="11"/>
      <c r="M96" s="30">
        <v>0.435460614152203</v>
      </c>
      <c r="N96" s="30">
        <v>0.285743243243243</v>
      </c>
      <c r="O96" s="5"/>
      <c r="P96" s="11">
        <v>2</v>
      </c>
      <c r="Q96" s="5"/>
      <c r="R96" s="5">
        <v>3307</v>
      </c>
      <c r="S96" s="7">
        <v>-39.25</v>
      </c>
      <c r="T96" s="7"/>
      <c r="U96" s="5">
        <v>778</v>
      </c>
      <c r="V96" s="5" t="s">
        <v>31</v>
      </c>
      <c r="W96" s="5" t="s">
        <v>32</v>
      </c>
      <c r="X96" s="18">
        <v>44366.7175115741</v>
      </c>
      <c r="Y96" s="12"/>
      <c r="Z96" s="12"/>
      <c r="AA96" s="12"/>
    </row>
    <row r="97" spans="1:27">
      <c r="A97" s="3">
        <v>96</v>
      </c>
      <c r="B97" s="4">
        <v>137250</v>
      </c>
      <c r="C97" s="24" t="s">
        <v>236</v>
      </c>
      <c r="D97" s="25" t="s">
        <v>237</v>
      </c>
      <c r="E97" s="5" t="s">
        <v>28</v>
      </c>
      <c r="F97" s="5" t="s">
        <v>56</v>
      </c>
      <c r="G97" s="4">
        <v>108656</v>
      </c>
      <c r="H97" s="24" t="s">
        <v>173</v>
      </c>
      <c r="I97" s="5">
        <v>105.71</v>
      </c>
      <c r="J97" s="5">
        <v>187.25</v>
      </c>
      <c r="K97" s="11">
        <v>148</v>
      </c>
      <c r="L97" s="11"/>
      <c r="M97" s="30">
        <v>0.435460614152203</v>
      </c>
      <c r="N97" s="30">
        <v>0.285743243243243</v>
      </c>
      <c r="O97" s="5"/>
      <c r="P97" s="11">
        <v>3</v>
      </c>
      <c r="Q97" s="5"/>
      <c r="R97" s="5">
        <v>3307</v>
      </c>
      <c r="S97" s="7">
        <v>-39.25</v>
      </c>
      <c r="T97" s="7"/>
      <c r="U97" s="5">
        <v>778</v>
      </c>
      <c r="V97" s="5" t="s">
        <v>31</v>
      </c>
      <c r="W97" s="5" t="s">
        <v>32</v>
      </c>
      <c r="X97" s="18">
        <v>44360.7197222222</v>
      </c>
      <c r="Y97" s="12"/>
      <c r="Z97" s="12"/>
      <c r="AA97" s="12"/>
    </row>
    <row r="98" spans="1:27">
      <c r="A98" s="3">
        <v>97</v>
      </c>
      <c r="B98" s="4">
        <v>137250</v>
      </c>
      <c r="C98" s="24" t="s">
        <v>236</v>
      </c>
      <c r="D98" s="25" t="s">
        <v>237</v>
      </c>
      <c r="E98" s="5" t="s">
        <v>28</v>
      </c>
      <c r="F98" s="5" t="s">
        <v>56</v>
      </c>
      <c r="G98" s="4">
        <v>732</v>
      </c>
      <c r="H98" s="24" t="s">
        <v>267</v>
      </c>
      <c r="I98" s="5">
        <v>105.71</v>
      </c>
      <c r="J98" s="5">
        <v>187.25</v>
      </c>
      <c r="K98" s="11">
        <v>148</v>
      </c>
      <c r="L98" s="11"/>
      <c r="M98" s="30">
        <v>0.435460614152203</v>
      </c>
      <c r="N98" s="30">
        <v>0.285743243243243</v>
      </c>
      <c r="O98" s="5"/>
      <c r="P98" s="11">
        <v>2</v>
      </c>
      <c r="Q98" s="5"/>
      <c r="R98" s="5">
        <v>3307</v>
      </c>
      <c r="S98" s="7">
        <v>-39.25</v>
      </c>
      <c r="T98" s="7"/>
      <c r="U98" s="5">
        <v>778</v>
      </c>
      <c r="V98" s="5" t="s">
        <v>31</v>
      </c>
      <c r="W98" s="5" t="s">
        <v>32</v>
      </c>
      <c r="X98" s="18">
        <v>44363.4705208333</v>
      </c>
      <c r="Y98" s="12"/>
      <c r="Z98" s="12"/>
      <c r="AA98" s="12"/>
    </row>
    <row r="99" spans="1:27">
      <c r="A99" s="3">
        <v>98</v>
      </c>
      <c r="B99" s="4">
        <v>137250</v>
      </c>
      <c r="C99" s="24" t="s">
        <v>236</v>
      </c>
      <c r="D99" s="25" t="s">
        <v>237</v>
      </c>
      <c r="E99" s="5" t="s">
        <v>28</v>
      </c>
      <c r="F99" s="5" t="s">
        <v>56</v>
      </c>
      <c r="G99" s="4">
        <v>102564</v>
      </c>
      <c r="H99" s="24" t="s">
        <v>268</v>
      </c>
      <c r="I99" s="5">
        <v>105.71</v>
      </c>
      <c r="J99" s="5">
        <v>187.25</v>
      </c>
      <c r="K99" s="11">
        <v>148</v>
      </c>
      <c r="L99" s="11"/>
      <c r="M99" s="30">
        <v>0.435460614152203</v>
      </c>
      <c r="N99" s="30">
        <v>0.285743243243243</v>
      </c>
      <c r="O99" s="5"/>
      <c r="P99" s="11">
        <v>2</v>
      </c>
      <c r="Q99" s="5"/>
      <c r="R99" s="5">
        <v>3307</v>
      </c>
      <c r="S99" s="7">
        <v>-39.25</v>
      </c>
      <c r="T99" s="7"/>
      <c r="U99" s="5">
        <v>778</v>
      </c>
      <c r="V99" s="5" t="s">
        <v>31</v>
      </c>
      <c r="W99" s="5" t="s">
        <v>32</v>
      </c>
      <c r="X99" s="18">
        <v>44364.4282523148</v>
      </c>
      <c r="Y99" s="12"/>
      <c r="Z99" s="12"/>
      <c r="AA99" s="12"/>
    </row>
    <row r="100" spans="1:27">
      <c r="A100" s="3">
        <v>99</v>
      </c>
      <c r="B100" s="4">
        <v>137250</v>
      </c>
      <c r="C100" s="24" t="s">
        <v>236</v>
      </c>
      <c r="D100" s="25" t="s">
        <v>237</v>
      </c>
      <c r="E100" s="5" t="s">
        <v>28</v>
      </c>
      <c r="F100" s="5" t="s">
        <v>56</v>
      </c>
      <c r="G100" s="4">
        <v>351</v>
      </c>
      <c r="H100" s="24" t="s">
        <v>269</v>
      </c>
      <c r="I100" s="5">
        <v>105.71</v>
      </c>
      <c r="J100" s="5">
        <v>187.25</v>
      </c>
      <c r="K100" s="11">
        <v>150</v>
      </c>
      <c r="L100" s="11"/>
      <c r="M100" s="30">
        <v>0.435460614152203</v>
      </c>
      <c r="N100" s="30">
        <v>0.295266666666667</v>
      </c>
      <c r="O100" s="5"/>
      <c r="P100" s="11">
        <v>2</v>
      </c>
      <c r="Q100" s="5"/>
      <c r="R100" s="5">
        <v>3307</v>
      </c>
      <c r="S100" s="7">
        <v>-37.25</v>
      </c>
      <c r="T100" s="7"/>
      <c r="U100" s="5">
        <v>778</v>
      </c>
      <c r="V100" s="5" t="s">
        <v>31</v>
      </c>
      <c r="W100" s="5" t="s">
        <v>32</v>
      </c>
      <c r="X100" s="18">
        <v>44363.3977083333</v>
      </c>
      <c r="Y100" s="12"/>
      <c r="Z100" s="12"/>
      <c r="AA100" s="12"/>
    </row>
    <row r="101" spans="1:27">
      <c r="A101" s="3">
        <v>100</v>
      </c>
      <c r="B101" s="4">
        <v>137250</v>
      </c>
      <c r="C101" s="24" t="s">
        <v>236</v>
      </c>
      <c r="D101" s="25" t="s">
        <v>237</v>
      </c>
      <c r="E101" s="5" t="s">
        <v>28</v>
      </c>
      <c r="F101" s="5" t="s">
        <v>56</v>
      </c>
      <c r="G101" s="4">
        <v>572</v>
      </c>
      <c r="H101" s="24" t="s">
        <v>270</v>
      </c>
      <c r="I101" s="5">
        <v>105.71</v>
      </c>
      <c r="J101" s="5">
        <v>187.25</v>
      </c>
      <c r="K101" s="11">
        <v>152</v>
      </c>
      <c r="L101" s="11"/>
      <c r="M101" s="30">
        <v>0.435460614152203</v>
      </c>
      <c r="N101" s="30">
        <v>0.304539473684211</v>
      </c>
      <c r="O101" s="5"/>
      <c r="P101" s="11">
        <v>3</v>
      </c>
      <c r="Q101" s="5"/>
      <c r="R101" s="5">
        <v>3307</v>
      </c>
      <c r="S101" s="7">
        <v>-35.25</v>
      </c>
      <c r="T101" s="7"/>
      <c r="U101" s="5">
        <v>778</v>
      </c>
      <c r="V101" s="5" t="s">
        <v>31</v>
      </c>
      <c r="W101" s="5" t="s">
        <v>32</v>
      </c>
      <c r="X101" s="18">
        <v>44366.4483449074</v>
      </c>
      <c r="Y101" s="12"/>
      <c r="Z101" s="12"/>
      <c r="AA101" s="12"/>
    </row>
    <row r="102" spans="1:27">
      <c r="A102" s="3">
        <v>101</v>
      </c>
      <c r="B102" s="4">
        <v>137250</v>
      </c>
      <c r="C102" s="24" t="s">
        <v>236</v>
      </c>
      <c r="D102" s="25" t="s">
        <v>237</v>
      </c>
      <c r="E102" s="5" t="s">
        <v>28</v>
      </c>
      <c r="F102" s="5" t="s">
        <v>56</v>
      </c>
      <c r="G102" s="4">
        <v>101453</v>
      </c>
      <c r="H102" s="24" t="s">
        <v>271</v>
      </c>
      <c r="I102" s="5">
        <v>105.71</v>
      </c>
      <c r="J102" s="5">
        <v>187.25</v>
      </c>
      <c r="K102" s="11">
        <v>155</v>
      </c>
      <c r="L102" s="11"/>
      <c r="M102" s="30">
        <v>0.435460614152203</v>
      </c>
      <c r="N102" s="30">
        <v>0.318</v>
      </c>
      <c r="O102" s="5"/>
      <c r="P102" s="11">
        <v>2</v>
      </c>
      <c r="Q102" s="5"/>
      <c r="R102" s="5">
        <v>3307</v>
      </c>
      <c r="S102" s="7">
        <v>-32.25</v>
      </c>
      <c r="T102" s="7"/>
      <c r="U102" s="5">
        <v>778</v>
      </c>
      <c r="V102" s="5" t="s">
        <v>31</v>
      </c>
      <c r="W102" s="5" t="s">
        <v>32</v>
      </c>
      <c r="X102" s="18">
        <v>44367.6823842593</v>
      </c>
      <c r="Y102" s="12"/>
      <c r="Z102" s="12"/>
      <c r="AA102" s="12"/>
    </row>
    <row r="103" ht="14.25" spans="1:27">
      <c r="A103" s="3">
        <v>102</v>
      </c>
      <c r="B103" s="4">
        <v>137250</v>
      </c>
      <c r="C103" s="4" t="s">
        <v>250</v>
      </c>
      <c r="D103" s="4" t="s">
        <v>251</v>
      </c>
      <c r="E103" s="4" t="s">
        <v>28</v>
      </c>
      <c r="F103" s="4" t="s">
        <v>252</v>
      </c>
      <c r="G103" s="4">
        <v>591</v>
      </c>
      <c r="H103" s="34" t="s">
        <v>272</v>
      </c>
      <c r="I103" s="36">
        <v>100.68</v>
      </c>
      <c r="J103" s="36">
        <v>174.11</v>
      </c>
      <c r="K103" s="11">
        <v>150</v>
      </c>
      <c r="L103" s="11"/>
      <c r="M103" s="37">
        <v>0.421744873930274</v>
      </c>
      <c r="N103" s="37">
        <v>0.3288</v>
      </c>
      <c r="O103" s="36" t="s">
        <v>273</v>
      </c>
      <c r="P103" s="11">
        <v>2</v>
      </c>
      <c r="Q103" s="36"/>
      <c r="R103" s="36">
        <v>3694</v>
      </c>
      <c r="S103" s="36">
        <v>-24.11</v>
      </c>
      <c r="T103" s="36"/>
      <c r="U103" s="36">
        <v>1319</v>
      </c>
      <c r="V103" s="36" t="s">
        <v>31</v>
      </c>
      <c r="W103" s="4" t="s">
        <v>32</v>
      </c>
      <c r="X103" s="18">
        <v>44310.4220949074</v>
      </c>
      <c r="Y103" s="12"/>
      <c r="Z103" s="12"/>
      <c r="AA103" s="12"/>
    </row>
    <row r="104" spans="1:27">
      <c r="A104" s="3">
        <v>103</v>
      </c>
      <c r="B104" s="4">
        <v>137250</v>
      </c>
      <c r="C104" s="24" t="s">
        <v>236</v>
      </c>
      <c r="D104" s="25" t="s">
        <v>237</v>
      </c>
      <c r="E104" s="5" t="s">
        <v>28</v>
      </c>
      <c r="F104" s="5" t="s">
        <v>56</v>
      </c>
      <c r="G104" s="4">
        <v>341</v>
      </c>
      <c r="H104" s="24" t="s">
        <v>274</v>
      </c>
      <c r="I104" s="5">
        <v>105.71</v>
      </c>
      <c r="J104" s="5">
        <v>187.25</v>
      </c>
      <c r="K104" s="11">
        <v>158</v>
      </c>
      <c r="L104" s="11"/>
      <c r="M104" s="30">
        <v>0.435460614152203</v>
      </c>
      <c r="N104" s="30">
        <v>0.330949367088608</v>
      </c>
      <c r="O104" s="5"/>
      <c r="P104" s="11">
        <v>2</v>
      </c>
      <c r="Q104" s="5"/>
      <c r="R104" s="5">
        <v>3307</v>
      </c>
      <c r="S104" s="7">
        <v>-29.25</v>
      </c>
      <c r="T104" s="7"/>
      <c r="U104" s="5">
        <v>778</v>
      </c>
      <c r="V104" s="5" t="s">
        <v>31</v>
      </c>
      <c r="W104" s="5" t="s">
        <v>32</v>
      </c>
      <c r="X104" s="18">
        <v>44350.8624652778</v>
      </c>
      <c r="Y104" s="12"/>
      <c r="Z104" s="12"/>
      <c r="AA104" s="12"/>
    </row>
    <row r="105" spans="1:27">
      <c r="A105" s="15">
        <v>104</v>
      </c>
      <c r="B105" s="4">
        <v>137250</v>
      </c>
      <c r="C105" s="24" t="s">
        <v>236</v>
      </c>
      <c r="D105" s="35" t="s">
        <v>237</v>
      </c>
      <c r="E105" s="7" t="s">
        <v>28</v>
      </c>
      <c r="F105" s="7" t="s">
        <v>56</v>
      </c>
      <c r="G105" s="4">
        <v>514</v>
      </c>
      <c r="H105" s="24" t="s">
        <v>275</v>
      </c>
      <c r="I105" s="7">
        <v>105.71</v>
      </c>
      <c r="J105" s="7">
        <v>187.25</v>
      </c>
      <c r="K105" s="11">
        <v>160</v>
      </c>
      <c r="L105" s="11"/>
      <c r="M105" s="38">
        <v>0.435460614152203</v>
      </c>
      <c r="N105" s="38">
        <v>0.3393125</v>
      </c>
      <c r="O105" s="7"/>
      <c r="P105" s="11">
        <v>2</v>
      </c>
      <c r="Q105" s="7"/>
      <c r="R105" s="7">
        <v>3307</v>
      </c>
      <c r="S105" s="7">
        <v>-27.25</v>
      </c>
      <c r="T105" s="7"/>
      <c r="U105" s="7">
        <v>778</v>
      </c>
      <c r="V105" s="7" t="s">
        <v>31</v>
      </c>
      <c r="W105" s="7" t="s">
        <v>32</v>
      </c>
      <c r="X105" s="18">
        <v>44359.6277430556</v>
      </c>
      <c r="Y105" s="14"/>
      <c r="Z105" s="14"/>
      <c r="AA105" s="14"/>
    </row>
    <row r="106" s="20" customFormat="1" spans="1:27">
      <c r="A106" s="15">
        <v>105</v>
      </c>
      <c r="B106" s="4">
        <v>69284</v>
      </c>
      <c r="C106" s="24" t="s">
        <v>276</v>
      </c>
      <c r="D106" s="35" t="s">
        <v>277</v>
      </c>
      <c r="E106" s="7" t="s">
        <v>28</v>
      </c>
      <c r="F106" s="7" t="s">
        <v>84</v>
      </c>
      <c r="G106" s="4">
        <v>367</v>
      </c>
      <c r="H106" s="24" t="s">
        <v>246</v>
      </c>
      <c r="I106" s="7">
        <v>26.5</v>
      </c>
      <c r="J106" s="7">
        <v>38.9</v>
      </c>
      <c r="K106" s="11">
        <v>23</v>
      </c>
      <c r="L106" s="38"/>
      <c r="M106" s="38">
        <v>0.318766066838046</v>
      </c>
      <c r="N106" s="38">
        <v>-0.152173913043478</v>
      </c>
      <c r="O106" s="7"/>
      <c r="P106" s="11">
        <v>2</v>
      </c>
      <c r="Q106" s="7">
        <v>36.5</v>
      </c>
      <c r="R106" s="7">
        <v>766</v>
      </c>
      <c r="S106" s="7">
        <v>-15.9</v>
      </c>
      <c r="T106" s="7">
        <v>-13.5</v>
      </c>
      <c r="U106" s="7">
        <v>622</v>
      </c>
      <c r="V106" s="7" t="s">
        <v>31</v>
      </c>
      <c r="W106" s="7" t="s">
        <v>32</v>
      </c>
      <c r="X106" s="18">
        <v>44366.4841435185</v>
      </c>
      <c r="Y106" s="14"/>
      <c r="Z106" s="14"/>
      <c r="AA106" s="14"/>
    </row>
    <row r="107" spans="1:27">
      <c r="A107" s="15">
        <v>106</v>
      </c>
      <c r="B107" s="4">
        <v>203191</v>
      </c>
      <c r="C107" s="24" t="s">
        <v>278</v>
      </c>
      <c r="D107" s="35" t="s">
        <v>279</v>
      </c>
      <c r="E107" s="7" t="s">
        <v>28</v>
      </c>
      <c r="F107" s="7" t="s">
        <v>280</v>
      </c>
      <c r="G107" s="4">
        <v>367</v>
      </c>
      <c r="H107" s="24" t="s">
        <v>246</v>
      </c>
      <c r="I107" s="7">
        <v>92.72</v>
      </c>
      <c r="J107" s="7">
        <v>298</v>
      </c>
      <c r="K107" s="11">
        <v>149</v>
      </c>
      <c r="L107" s="38"/>
      <c r="M107" s="38">
        <v>0.688859060402685</v>
      </c>
      <c r="N107" s="38">
        <v>0.377718120805369</v>
      </c>
      <c r="O107" s="7"/>
      <c r="P107" s="11">
        <v>2</v>
      </c>
      <c r="Q107" s="7"/>
      <c r="R107" s="7">
        <v>2296</v>
      </c>
      <c r="S107" s="7">
        <v>-149</v>
      </c>
      <c r="T107" s="7"/>
      <c r="U107" s="7">
        <v>642</v>
      </c>
      <c r="V107" s="7" t="s">
        <v>31</v>
      </c>
      <c r="W107" s="7" t="s">
        <v>32</v>
      </c>
      <c r="X107" s="18">
        <v>44366.4987268519</v>
      </c>
      <c r="Y107" s="14"/>
      <c r="Z107" s="14"/>
      <c r="AA107" s="1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C6" sqref="$A6:$XFD6"/>
    </sheetView>
  </sheetViews>
  <sheetFormatPr defaultColWidth="9" defaultRowHeight="13.5"/>
  <cols>
    <col min="1" max="1" width="5" customWidth="1"/>
    <col min="2" max="2" width="5.75" customWidth="1"/>
    <col min="3" max="3" width="21.625" customWidth="1"/>
    <col min="4" max="4" width="13.375" customWidth="1"/>
    <col min="5" max="5" width="4.75" customWidth="1"/>
    <col min="23" max="23" width="14" customWidth="1"/>
    <col min="24" max="24" width="13" customWidth="1"/>
  </cols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9" t="s">
        <v>10</v>
      </c>
      <c r="L1" s="10" t="s">
        <v>11</v>
      </c>
      <c r="M1" s="10" t="s">
        <v>12</v>
      </c>
      <c r="N1" s="2" t="s">
        <v>13</v>
      </c>
      <c r="O1" s="9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22</v>
      </c>
      <c r="X1" s="2" t="s">
        <v>23</v>
      </c>
      <c r="Y1" s="2" t="s">
        <v>24</v>
      </c>
      <c r="Z1" s="2" t="s">
        <v>25</v>
      </c>
    </row>
    <row r="2" spans="1:26">
      <c r="A2" s="3">
        <v>1</v>
      </c>
      <c r="B2" s="4">
        <v>67579</v>
      </c>
      <c r="C2" s="5" t="s">
        <v>281</v>
      </c>
      <c r="D2" s="6" t="s">
        <v>282</v>
      </c>
      <c r="E2" s="6" t="s">
        <v>28</v>
      </c>
      <c r="F2" s="6" t="s">
        <v>197</v>
      </c>
      <c r="G2" s="4">
        <v>571</v>
      </c>
      <c r="H2" s="4" t="s">
        <v>78</v>
      </c>
      <c r="I2" s="5">
        <v>27.81</v>
      </c>
      <c r="J2" s="5">
        <v>49.8</v>
      </c>
      <c r="K2" s="11">
        <v>38</v>
      </c>
      <c r="L2" s="12"/>
      <c r="M2" s="12"/>
      <c r="N2" s="12"/>
      <c r="O2" s="11">
        <v>2</v>
      </c>
      <c r="P2" s="3"/>
      <c r="Q2" s="3">
        <v>6194</v>
      </c>
      <c r="R2" s="3">
        <v>-11.8</v>
      </c>
      <c r="S2" s="12"/>
      <c r="T2" s="3">
        <v>2997</v>
      </c>
      <c r="U2" s="12" t="s">
        <v>31</v>
      </c>
      <c r="V2" s="5" t="s">
        <v>32</v>
      </c>
      <c r="W2" s="18">
        <v>44374.8383680556</v>
      </c>
      <c r="X2" s="12" t="s">
        <v>283</v>
      </c>
      <c r="Y2" s="12"/>
      <c r="Z2" s="12"/>
    </row>
    <row r="3" spans="1:26">
      <c r="A3" s="3">
        <v>2</v>
      </c>
      <c r="B3" s="4">
        <v>17261</v>
      </c>
      <c r="C3" s="5" t="s">
        <v>284</v>
      </c>
      <c r="D3" s="6" t="s">
        <v>285</v>
      </c>
      <c r="E3" s="6" t="s">
        <v>28</v>
      </c>
      <c r="F3" s="6" t="s">
        <v>286</v>
      </c>
      <c r="G3" s="4">
        <v>343</v>
      </c>
      <c r="H3" s="4" t="s">
        <v>81</v>
      </c>
      <c r="I3" s="5">
        <v>83.5</v>
      </c>
      <c r="J3" s="5">
        <v>165</v>
      </c>
      <c r="K3" s="11">
        <v>148</v>
      </c>
      <c r="L3" s="12"/>
      <c r="M3" s="12"/>
      <c r="N3" s="12"/>
      <c r="O3" s="11">
        <v>5</v>
      </c>
      <c r="P3" s="3"/>
      <c r="Q3" s="3">
        <v>787</v>
      </c>
      <c r="R3" s="3">
        <v>-17</v>
      </c>
      <c r="S3" s="12"/>
      <c r="T3" s="3">
        <v>519</v>
      </c>
      <c r="U3" s="12" t="s">
        <v>31</v>
      </c>
      <c r="V3" s="5" t="s">
        <v>32</v>
      </c>
      <c r="W3" s="18">
        <v>44379.6633564815</v>
      </c>
      <c r="X3" s="12" t="s">
        <v>283</v>
      </c>
      <c r="Y3" s="12"/>
      <c r="Z3" s="12"/>
    </row>
    <row r="4" spans="1:26">
      <c r="A4" s="3">
        <v>3</v>
      </c>
      <c r="B4" s="4">
        <v>113344</v>
      </c>
      <c r="C4" s="5" t="s">
        <v>287</v>
      </c>
      <c r="D4" s="6" t="s">
        <v>288</v>
      </c>
      <c r="E4" s="6" t="s">
        <v>28</v>
      </c>
      <c r="F4" s="6" t="s">
        <v>289</v>
      </c>
      <c r="G4" s="4">
        <v>571</v>
      </c>
      <c r="H4" s="4" t="s">
        <v>78</v>
      </c>
      <c r="I4" s="5">
        <v>92.5</v>
      </c>
      <c r="J4" s="5">
        <v>159</v>
      </c>
      <c r="K4" s="11">
        <v>99</v>
      </c>
      <c r="L4" s="12"/>
      <c r="M4" s="12"/>
      <c r="N4" s="12"/>
      <c r="O4" s="11">
        <v>2</v>
      </c>
      <c r="P4" s="3"/>
      <c r="Q4" s="3">
        <v>249</v>
      </c>
      <c r="R4" s="3">
        <v>-60</v>
      </c>
      <c r="S4" s="12"/>
      <c r="T4" s="3">
        <v>306</v>
      </c>
      <c r="U4" s="12" t="s">
        <v>31</v>
      </c>
      <c r="V4" s="5" t="s">
        <v>32</v>
      </c>
      <c r="W4" s="18">
        <v>44370.7462268519</v>
      </c>
      <c r="X4" s="12" t="s">
        <v>283</v>
      </c>
      <c r="Y4" s="12"/>
      <c r="Z4" s="12"/>
    </row>
    <row r="5" spans="1:26">
      <c r="A5" s="3">
        <v>4</v>
      </c>
      <c r="B5" s="4">
        <v>40989</v>
      </c>
      <c r="C5" s="5" t="s">
        <v>290</v>
      </c>
      <c r="D5" s="6" t="s">
        <v>291</v>
      </c>
      <c r="E5" s="6" t="s">
        <v>28</v>
      </c>
      <c r="F5" s="6" t="s">
        <v>211</v>
      </c>
      <c r="G5" s="4">
        <v>112888</v>
      </c>
      <c r="H5" s="4" t="s">
        <v>41</v>
      </c>
      <c r="I5" s="5">
        <v>41.41</v>
      </c>
      <c r="J5" s="5">
        <v>45.23</v>
      </c>
      <c r="K5" s="11">
        <v>39</v>
      </c>
      <c r="L5" s="12"/>
      <c r="M5" s="12"/>
      <c r="N5" s="12"/>
      <c r="O5" s="11">
        <v>5</v>
      </c>
      <c r="P5" s="3"/>
      <c r="Q5" s="3">
        <v>1167</v>
      </c>
      <c r="R5" s="3">
        <v>-6.23</v>
      </c>
      <c r="S5" s="12"/>
      <c r="T5" s="3">
        <v>896</v>
      </c>
      <c r="U5" s="12" t="s">
        <v>31</v>
      </c>
      <c r="V5" s="5" t="s">
        <v>32</v>
      </c>
      <c r="W5" s="18">
        <v>44382.3656365741</v>
      </c>
      <c r="X5" s="12" t="s">
        <v>283</v>
      </c>
      <c r="Y5" s="12"/>
      <c r="Z5" s="12"/>
    </row>
    <row r="6" spans="1:26">
      <c r="A6" s="3">
        <v>5</v>
      </c>
      <c r="B6" s="4">
        <v>137250</v>
      </c>
      <c r="C6" s="7" t="s">
        <v>250</v>
      </c>
      <c r="D6" s="8" t="s">
        <v>251</v>
      </c>
      <c r="E6" s="8" t="s">
        <v>28</v>
      </c>
      <c r="F6" s="8" t="s">
        <v>56</v>
      </c>
      <c r="G6" s="4">
        <v>118151</v>
      </c>
      <c r="H6" s="4" t="s">
        <v>292</v>
      </c>
      <c r="I6" s="7">
        <v>105.71</v>
      </c>
      <c r="J6" s="7">
        <v>187.25</v>
      </c>
      <c r="K6" s="11">
        <v>118</v>
      </c>
      <c r="L6" s="13">
        <v>0.435460614152203</v>
      </c>
      <c r="M6" s="13">
        <v>0.104152542372881</v>
      </c>
      <c r="N6" s="14"/>
      <c r="O6" s="11">
        <v>2</v>
      </c>
      <c r="P6" s="15"/>
      <c r="Q6" s="15">
        <v>2968</v>
      </c>
      <c r="R6" s="15">
        <v>-69.25</v>
      </c>
      <c r="S6" s="14"/>
      <c r="T6" s="15">
        <v>1471</v>
      </c>
      <c r="U6" s="14" t="s">
        <v>31</v>
      </c>
      <c r="V6" s="7" t="s">
        <v>32</v>
      </c>
      <c r="W6" s="18">
        <v>44371.6271412037</v>
      </c>
      <c r="X6" s="12"/>
      <c r="Y6" s="12" t="s">
        <v>293</v>
      </c>
      <c r="Z6" s="12"/>
    </row>
    <row r="7" spans="1:26">
      <c r="A7" s="3">
        <v>6</v>
      </c>
      <c r="B7" s="4">
        <v>67665</v>
      </c>
      <c r="C7" s="7" t="s">
        <v>294</v>
      </c>
      <c r="D7" s="8" t="s">
        <v>295</v>
      </c>
      <c r="E7" s="8" t="s">
        <v>28</v>
      </c>
      <c r="F7" s="8" t="s">
        <v>296</v>
      </c>
      <c r="G7" s="4">
        <v>105267</v>
      </c>
      <c r="H7" s="4" t="s">
        <v>297</v>
      </c>
      <c r="I7" s="7">
        <v>17.65</v>
      </c>
      <c r="J7" s="7">
        <v>39.8</v>
      </c>
      <c r="K7" s="11">
        <v>25</v>
      </c>
      <c r="L7" s="13">
        <v>0.556532663316583</v>
      </c>
      <c r="M7" s="13">
        <v>0.294</v>
      </c>
      <c r="N7" s="14"/>
      <c r="O7" s="11">
        <v>5</v>
      </c>
      <c r="P7" s="15"/>
      <c r="Q7" s="15">
        <v>1152</v>
      </c>
      <c r="R7" s="15">
        <v>-14.8</v>
      </c>
      <c r="S7" s="14"/>
      <c r="T7" s="15">
        <v>997</v>
      </c>
      <c r="U7" s="14" t="s">
        <v>31</v>
      </c>
      <c r="V7" s="7" t="s">
        <v>32</v>
      </c>
      <c r="W7" s="18">
        <v>44377.7378935185</v>
      </c>
      <c r="X7" s="12"/>
      <c r="Y7" s="12" t="s">
        <v>293</v>
      </c>
      <c r="Z7" s="12"/>
    </row>
    <row r="8" spans="1:26">
      <c r="A8" s="3">
        <v>7</v>
      </c>
      <c r="B8" s="4">
        <v>63251</v>
      </c>
      <c r="C8" s="5" t="s">
        <v>298</v>
      </c>
      <c r="D8" s="6" t="s">
        <v>299</v>
      </c>
      <c r="E8" s="6" t="s">
        <v>35</v>
      </c>
      <c r="F8" s="6" t="s">
        <v>300</v>
      </c>
      <c r="G8" s="4">
        <v>706</v>
      </c>
      <c r="H8" s="4" t="s">
        <v>57</v>
      </c>
      <c r="I8" s="5">
        <v>5</v>
      </c>
      <c r="J8" s="5">
        <v>8</v>
      </c>
      <c r="K8" s="11">
        <v>5</v>
      </c>
      <c r="L8" s="16">
        <f t="shared" ref="L8:L11" si="0">(J8-I8)/J8</f>
        <v>0.375</v>
      </c>
      <c r="M8" s="16">
        <f t="shared" ref="M8:M11" si="1">(K8-I8)/K8</f>
        <v>0</v>
      </c>
      <c r="N8" s="12"/>
      <c r="O8" s="11">
        <v>2</v>
      </c>
      <c r="P8" s="3"/>
      <c r="Q8" s="3">
        <v>333</v>
      </c>
      <c r="R8" s="3">
        <v>-3</v>
      </c>
      <c r="S8" s="12"/>
      <c r="T8" s="3">
        <v>328</v>
      </c>
      <c r="U8" s="12" t="s">
        <v>31</v>
      </c>
      <c r="V8" s="5" t="s">
        <v>32</v>
      </c>
      <c r="W8" s="18">
        <v>44377.3822916667</v>
      </c>
      <c r="X8" s="12" t="s">
        <v>301</v>
      </c>
      <c r="Y8" s="12"/>
      <c r="Z8" s="12"/>
    </row>
    <row r="9" spans="1:26">
      <c r="A9" s="3">
        <v>8</v>
      </c>
      <c r="B9" s="4">
        <v>63251</v>
      </c>
      <c r="C9" s="5" t="s">
        <v>298</v>
      </c>
      <c r="D9" s="6" t="s">
        <v>299</v>
      </c>
      <c r="E9" s="6" t="s">
        <v>35</v>
      </c>
      <c r="F9" s="6" t="s">
        <v>300</v>
      </c>
      <c r="G9" s="4">
        <v>738</v>
      </c>
      <c r="H9" s="4" t="s">
        <v>85</v>
      </c>
      <c r="I9" s="5">
        <v>5</v>
      </c>
      <c r="J9" s="5">
        <v>8</v>
      </c>
      <c r="K9" s="11">
        <v>5</v>
      </c>
      <c r="L9" s="16">
        <f t="shared" si="0"/>
        <v>0.375</v>
      </c>
      <c r="M9" s="16">
        <f t="shared" si="1"/>
        <v>0</v>
      </c>
      <c r="N9" s="12"/>
      <c r="O9" s="11">
        <v>3</v>
      </c>
      <c r="P9" s="3"/>
      <c r="Q9" s="3">
        <v>333</v>
      </c>
      <c r="R9" s="3">
        <v>-3</v>
      </c>
      <c r="S9" s="12"/>
      <c r="T9" s="3">
        <v>328</v>
      </c>
      <c r="U9" s="12" t="s">
        <v>31</v>
      </c>
      <c r="V9" s="5" t="s">
        <v>32</v>
      </c>
      <c r="W9" s="18">
        <v>44377.5220717593</v>
      </c>
      <c r="X9" s="12" t="s">
        <v>301</v>
      </c>
      <c r="Y9" s="12"/>
      <c r="Z9" s="12"/>
    </row>
    <row r="10" spans="1:26">
      <c r="A10" s="3">
        <v>9</v>
      </c>
      <c r="B10" s="4">
        <v>63251</v>
      </c>
      <c r="C10" s="5" t="s">
        <v>298</v>
      </c>
      <c r="D10" s="6" t="s">
        <v>299</v>
      </c>
      <c r="E10" s="6" t="s">
        <v>35</v>
      </c>
      <c r="F10" s="6" t="s">
        <v>300</v>
      </c>
      <c r="G10" s="4">
        <v>351</v>
      </c>
      <c r="H10" s="4" t="s">
        <v>269</v>
      </c>
      <c r="I10" s="5">
        <v>5</v>
      </c>
      <c r="J10" s="5">
        <v>8</v>
      </c>
      <c r="K10" s="11">
        <v>5</v>
      </c>
      <c r="L10" s="16">
        <f t="shared" si="0"/>
        <v>0.375</v>
      </c>
      <c r="M10" s="16">
        <f t="shared" si="1"/>
        <v>0</v>
      </c>
      <c r="N10" s="12"/>
      <c r="O10" s="11">
        <v>2</v>
      </c>
      <c r="P10" s="3"/>
      <c r="Q10" s="3">
        <v>333</v>
      </c>
      <c r="R10" s="3">
        <v>-3</v>
      </c>
      <c r="S10" s="12"/>
      <c r="T10" s="3">
        <v>328</v>
      </c>
      <c r="U10" s="12" t="s">
        <v>31</v>
      </c>
      <c r="V10" s="5" t="s">
        <v>32</v>
      </c>
      <c r="W10" s="18">
        <v>44377.5427546296</v>
      </c>
      <c r="X10" s="12" t="s">
        <v>301</v>
      </c>
      <c r="Y10" s="12"/>
      <c r="Z10" s="12"/>
    </row>
    <row r="11" spans="1:26">
      <c r="A11" s="3">
        <v>10</v>
      </c>
      <c r="B11" s="4">
        <v>63251</v>
      </c>
      <c r="C11" s="5" t="s">
        <v>298</v>
      </c>
      <c r="D11" s="6" t="s">
        <v>299</v>
      </c>
      <c r="E11" s="6" t="s">
        <v>35</v>
      </c>
      <c r="F11" s="6" t="s">
        <v>300</v>
      </c>
      <c r="G11" s="4">
        <v>587</v>
      </c>
      <c r="H11" s="4" t="s">
        <v>261</v>
      </c>
      <c r="I11" s="5">
        <v>5</v>
      </c>
      <c r="J11" s="5">
        <v>8</v>
      </c>
      <c r="K11" s="11">
        <v>5</v>
      </c>
      <c r="L11" s="16">
        <f t="shared" si="0"/>
        <v>0.375</v>
      </c>
      <c r="M11" s="16">
        <f t="shared" si="1"/>
        <v>0</v>
      </c>
      <c r="N11" s="12"/>
      <c r="O11" s="11">
        <v>3</v>
      </c>
      <c r="P11" s="3"/>
      <c r="Q11" s="3">
        <v>333</v>
      </c>
      <c r="R11" s="3">
        <v>-3</v>
      </c>
      <c r="S11" s="12"/>
      <c r="T11" s="3">
        <v>328</v>
      </c>
      <c r="U11" s="12" t="s">
        <v>31</v>
      </c>
      <c r="V11" s="5" t="s">
        <v>32</v>
      </c>
      <c r="W11" s="18">
        <v>44377.5657291667</v>
      </c>
      <c r="X11" s="12" t="s">
        <v>301</v>
      </c>
      <c r="Y11" s="12"/>
      <c r="Z11" s="1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2021-07-07T01:47:00Z</dcterms:created>
  <dcterms:modified xsi:type="dcterms:W3CDTF">2021-07-08T08:51:46Z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