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附表1-7月品牌月活动内容及品种明细（鲁南、桐君阁）" sheetId="1" r:id="rId1"/>
    <sheet name="附表2-7月品牌月门店任务（鲁南、桐君阁）" sheetId="2" r:id="rId2"/>
    <sheet name="附表3-中智门店任务和奖励金额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<sst xmlns="http://schemas.openxmlformats.org/spreadsheetml/2006/main" count="1134" uniqueCount="412">
  <si>
    <t>序号</t>
  </si>
  <si>
    <t>货品ID</t>
  </si>
  <si>
    <t>品名</t>
  </si>
  <si>
    <t>规格</t>
  </si>
  <si>
    <t>消费者优惠活动</t>
  </si>
  <si>
    <t>挂金奖励</t>
  </si>
  <si>
    <t>零售价</t>
  </si>
  <si>
    <t>备注（活动类型）</t>
  </si>
  <si>
    <t>采购员名字</t>
  </si>
  <si>
    <t>奥利司他胶囊OTC</t>
  </si>
  <si>
    <t>60mg*24粒</t>
  </si>
  <si>
    <t>买二得四</t>
  </si>
  <si>
    <t xml:space="preserve">1、单盒10元；                           2、买二得四，奖励35元/组；                   3、门店月累计销售每满10盒赠送1盒原品奥利司他胶囊（注：活动结束后由厂家单独配发）；                                   4、消费者一次购买两套送小金牛挂件一个或李宁牌电子跳绳，（销售后联系厂家：王朋18702858805）。   。                                        5、消费者一次购买三套送多功能电火锅。（销售后联系厂家：王朋18702858805）。   </t>
  </si>
  <si>
    <t>7月品牌月-鲁南制药</t>
  </si>
  <si>
    <t>何玉英</t>
  </si>
  <si>
    <t>安神补脑液OTC</t>
  </si>
  <si>
    <t>10ml*20支</t>
  </si>
  <si>
    <t>买三得四</t>
  </si>
  <si>
    <t>2元/盒</t>
  </si>
  <si>
    <t>人参固本口服液OTC</t>
  </si>
  <si>
    <t>10ml*14支</t>
  </si>
  <si>
    <t>买一得二</t>
  </si>
  <si>
    <t>30元/组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</si>
  <si>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</si>
  <si>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</si>
  <si>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</si>
  <si>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</si>
  <si>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</si>
  <si>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</si>
  <si>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</si>
  <si>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</si>
  <si>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15g*6袋</t>
  </si>
  <si>
    <t>银黄含化片OTC</t>
  </si>
  <si>
    <t>24片/袋</t>
  </si>
  <si>
    <t>小儿消积止咳口服液</t>
  </si>
  <si>
    <t>10mlx10支</t>
  </si>
  <si>
    <t>两盒立减15元</t>
  </si>
  <si>
    <t>盐酸布替萘芬喷剂</t>
  </si>
  <si>
    <t>10ml：0.1g/10g：0.1g</t>
  </si>
  <si>
    <t>买喷剂赠乳膏（乳膏id：91335）</t>
  </si>
  <si>
    <t>3元/组</t>
  </si>
  <si>
    <t>枸橼酸莫沙必利片</t>
  </si>
  <si>
    <t>5mgx24片</t>
  </si>
  <si>
    <t>盐酸西替利嗪片OTC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</si>
  <si>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</si>
  <si>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</si>
  <si>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</si>
  <si>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</si>
  <si>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</si>
  <si>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</si>
  <si>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</si>
  <si>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</si>
  <si>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</si>
  <si>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</si>
  <si>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</si>
  <si>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</si>
  <si>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</si>
  <si>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</si>
  <si>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</si>
  <si>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</si>
  <si>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</si>
  <si>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</si>
  <si>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</si>
  <si>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</si>
  <si>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</si>
  <si>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</si>
  <si>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</si>
  <si>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</si>
  <si>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</si>
  <si>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</si>
  <si>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</si>
  <si>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</si>
  <si>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</si>
  <si>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</si>
  <si>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</si>
  <si>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</si>
  <si>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</si>
  <si>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</si>
  <si>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</si>
  <si>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</si>
  <si>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</si>
  <si>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</si>
  <si>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</si>
  <si>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</si>
  <si>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</si>
  <si>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</si>
  <si>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</si>
  <si>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</si>
  <si>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</si>
  <si>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</si>
  <si>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</si>
  <si>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</si>
  <si>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</si>
  <si>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</si>
  <si>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</si>
  <si>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</si>
  <si>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</si>
  <si>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</si>
  <si>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</si>
  <si>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</si>
  <si>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</si>
  <si>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</si>
  <si>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</si>
  <si>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40mg*28片</t>
  </si>
  <si>
    <t>单硝酸异山梨酯片(鲁南欣康)</t>
  </si>
  <si>
    <t>20mg*36片</t>
  </si>
  <si>
    <t>安宫牛黄丸</t>
  </si>
  <si>
    <t>每丸重3g;1丸/盒x2盒</t>
  </si>
  <si>
    <t>买2得3（注意：赠品联系厂家：周璇 18981808016 )</t>
  </si>
  <si>
    <t>80元/盒</t>
  </si>
  <si>
    <t>7月品牌月-太极桐君阁药厂</t>
  </si>
  <si>
    <t>侯月</t>
  </si>
  <si>
    <t>蚕蛾公补片</t>
  </si>
  <si>
    <t>0.23x24片(糖衣)</t>
  </si>
  <si>
    <t>买1得2（得原品）</t>
  </si>
  <si>
    <t>7元/盒</t>
  </si>
  <si>
    <t>0.23gx72片</t>
  </si>
  <si>
    <t>21元/盒</t>
  </si>
  <si>
    <t>强力天麻杜仲丸</t>
  </si>
  <si>
    <t>0.25gx36丸x6板(水蜜丸)</t>
  </si>
  <si>
    <t>买5得6（得原品）</t>
  </si>
  <si>
    <t>0.25gx36粒x2板</t>
  </si>
  <si>
    <t>2元/盒、买5得6疗程销售奖励15元/组</t>
  </si>
  <si>
    <t>还少丹</t>
  </si>
  <si>
    <t>9gx20袋（20丸重1克）</t>
  </si>
  <si>
    <t>买2得3（得原品）</t>
  </si>
  <si>
    <t>30元/盒</t>
  </si>
  <si>
    <t>9gx18丸（大蜜丸）</t>
  </si>
  <si>
    <t>50元/盒</t>
  </si>
  <si>
    <t>驱虫消食片</t>
  </si>
  <si>
    <t>0.4gx12片x2板</t>
  </si>
  <si>
    <t>/</t>
  </si>
  <si>
    <t>4元/盒</t>
  </si>
  <si>
    <t>复方黄连素片</t>
  </si>
  <si>
    <t>30mgx12片x2板(糖衣片)</t>
  </si>
  <si>
    <t>复方鱼腥草片</t>
  </si>
  <si>
    <t>12片x3板</t>
  </si>
  <si>
    <t>桔贝合剂</t>
  </si>
  <si>
    <t>100ml</t>
  </si>
  <si>
    <t>5元/盒</t>
  </si>
  <si>
    <t>黄连上清丸</t>
  </si>
  <si>
    <t>6gx10袋(浓缩丸)</t>
  </si>
  <si>
    <t>沉香化气片</t>
  </si>
  <si>
    <t>0.5gx12片x2板</t>
  </si>
  <si>
    <t>买3得4（得原品）</t>
  </si>
  <si>
    <t>柏子养心丸</t>
  </si>
  <si>
    <t>60g</t>
  </si>
  <si>
    <t>板蓝根颗粒</t>
  </si>
  <si>
    <t>10gx20袋</t>
  </si>
  <si>
    <t>保和丸</t>
  </si>
  <si>
    <t>6gx10袋</t>
  </si>
  <si>
    <t>拨云退翳丸</t>
  </si>
  <si>
    <t>6gx10袋(水蜜丸)</t>
  </si>
  <si>
    <t>参苏感冒片</t>
  </si>
  <si>
    <t>川贝止咳糖浆</t>
  </si>
  <si>
    <t>100ml(塑瓶)</t>
  </si>
  <si>
    <t>穿龙骨刺片</t>
  </si>
  <si>
    <t>0.5gx72片(薄膜衣)</t>
  </si>
  <si>
    <t>防风通圣丸</t>
  </si>
  <si>
    <t>6gx10袋(水丸)</t>
  </si>
  <si>
    <t>风寒咳嗽颗粒</t>
  </si>
  <si>
    <t>5gx6袋</t>
  </si>
  <si>
    <t>复方百部止咳糖浆</t>
  </si>
  <si>
    <t>120ml</t>
  </si>
  <si>
    <t>复方板蓝根颗粒</t>
  </si>
  <si>
    <t>15gx20袋</t>
  </si>
  <si>
    <t>复方穿心莲片</t>
  </si>
  <si>
    <t>12片x2板(糖衣片)</t>
  </si>
  <si>
    <t>复方熊胆薄荷含片</t>
  </si>
  <si>
    <t>8片x2板</t>
  </si>
  <si>
    <t>桂附地黄丸</t>
  </si>
  <si>
    <t>6gx20袋</t>
  </si>
  <si>
    <t>归脾片</t>
  </si>
  <si>
    <t>0.45gx15片x3板</t>
  </si>
  <si>
    <t>喉症丸</t>
  </si>
  <si>
    <t>60粒x2支</t>
  </si>
  <si>
    <t>槐角丸</t>
  </si>
  <si>
    <t>降脂灵片</t>
  </si>
  <si>
    <t>0.25gx100片</t>
  </si>
  <si>
    <t>精制银翘解毒片</t>
  </si>
  <si>
    <t>12片x2板</t>
  </si>
  <si>
    <t>九味羌活丸</t>
  </si>
  <si>
    <t>6gx6袋</t>
  </si>
  <si>
    <t>六味地黄丸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</si>
  <si>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</si>
  <si>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</si>
  <si>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</si>
  <si>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</si>
  <si>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</si>
  <si>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</si>
  <si>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</si>
  <si>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</si>
  <si>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</si>
  <si>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</si>
  <si>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</si>
  <si>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</si>
  <si>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</si>
  <si>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</si>
  <si>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>15gx10袋</t>
  </si>
  <si>
    <t>舒筋活血片</t>
  </si>
  <si>
    <t>0.3gx12片x4板</t>
  </si>
  <si>
    <t>天麻丸</t>
  </si>
  <si>
    <t>天王补心丸</t>
  </si>
  <si>
    <t>乌鸡白凤丸</t>
  </si>
  <si>
    <t>夏桑菊颗粒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</si>
  <si>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</si>
  <si>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</si>
  <si>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</si>
  <si>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</si>
  <si>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</si>
  <si>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</si>
  <si>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</si>
  <si>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</si>
  <si>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</si>
  <si>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</si>
  <si>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一清颗粒</t>
  </si>
  <si>
    <t>7.5gx12袋</t>
  </si>
  <si>
    <t>知柏地黄丸</t>
  </si>
  <si>
    <t>止咳片</t>
  </si>
  <si>
    <t>0.3gx15片x3板(糖衣)</t>
  </si>
  <si>
    <t>锁阳固精丸</t>
  </si>
  <si>
    <t>健脾糕片</t>
  </si>
  <si>
    <t>0.5gx15片x4板</t>
  </si>
  <si>
    <t>门店ID</t>
  </si>
  <si>
    <t>门店名称</t>
  </si>
  <si>
    <t>鲁南制药品牌月</t>
  </si>
  <si>
    <t>太极桐君阁药厂品牌月</t>
  </si>
  <si>
    <t>门店任务金额（元）</t>
  </si>
  <si>
    <t>A.组内排名奖励：第一名：500元/店
                   第二名：400元/店
                   第三名：300元/店
B:其余完成基数任务门店奖励：200元/店
以上奖励均需在完成基数任务的情况下参与</t>
  </si>
  <si>
    <t>片区</t>
  </si>
  <si>
    <t>太极桐君阁药厂PK分组</t>
  </si>
  <si>
    <t>（门店任务金额（元）</t>
  </si>
  <si>
    <t>四川太极旗舰店</t>
  </si>
  <si>
    <t>旗舰片区</t>
  </si>
  <si>
    <t>第1组</t>
  </si>
  <si>
    <t>四川太极浆洗街药店</t>
  </si>
  <si>
    <t>城中片区</t>
  </si>
  <si>
    <t>成都成汉太极大药房有限公司</t>
  </si>
  <si>
    <t>四川太极邛崃中心药店</t>
  </si>
  <si>
    <t>城郊一片</t>
  </si>
  <si>
    <t>四川太极西部店</t>
  </si>
  <si>
    <t>西门片区</t>
  </si>
  <si>
    <t>四川太极光华药店</t>
  </si>
  <si>
    <t>四川太极成华区华油路药店</t>
  </si>
  <si>
    <t>北门片区</t>
  </si>
  <si>
    <t>四川太极五津西路药店</t>
  </si>
  <si>
    <t>新津片区</t>
  </si>
  <si>
    <t>四川太极新都区新繁镇繁江北路药店</t>
  </si>
  <si>
    <t>四川太极高新区紫薇东路药店</t>
  </si>
  <si>
    <t>四川太极武侯区科华街药店</t>
  </si>
  <si>
    <t>第2组</t>
  </si>
  <si>
    <t>四川太极邛崃市临邛镇洪川小区药店</t>
  </si>
  <si>
    <t>四川太极怀远店</t>
  </si>
  <si>
    <t>城郊二片</t>
  </si>
  <si>
    <t>四川太极青羊区十二桥药店</t>
  </si>
  <si>
    <t>四川太极成华区华泰路药店</t>
  </si>
  <si>
    <t>东南片区</t>
  </si>
  <si>
    <t>四川太极光华村街药店</t>
  </si>
  <si>
    <t>四川太极新都区马超东路店</t>
  </si>
  <si>
    <t>四川太极新津邓双镇岷江店</t>
  </si>
  <si>
    <t>四川太极大邑县沙渠镇方圆路药店</t>
  </si>
  <si>
    <t>四川太极高新区新下街药店</t>
  </si>
  <si>
    <t>四川太极新乐中街药店</t>
  </si>
  <si>
    <t>第3组</t>
  </si>
  <si>
    <t>四川太极锦江区榕声路店</t>
  </si>
  <si>
    <t>四川太极高新区锦城大道药店</t>
  </si>
  <si>
    <t xml:space="preserve">四川太极崇州市崇阳镇永康东路药店 </t>
  </si>
  <si>
    <t>四川太极青羊区童子街药店</t>
  </si>
  <si>
    <t>四川太极青羊区北东街店</t>
  </si>
  <si>
    <t>四川太极崇州市崇阳镇尚贤坊街药店</t>
  </si>
  <si>
    <t>四川太极金牛区交大路第三药店</t>
  </si>
  <si>
    <t>四川太极都江堰市蒲阳路药店</t>
  </si>
  <si>
    <t>四川太极高新区大源北街药店</t>
  </si>
  <si>
    <t>四川太极都江堰景中路店</t>
  </si>
  <si>
    <t>第4组</t>
  </si>
  <si>
    <t>四川太极成华区万科路药店</t>
  </si>
  <si>
    <t>四川太极金带街药店</t>
  </si>
  <si>
    <t>四川太极成华区云龙南路药店</t>
  </si>
  <si>
    <t>四川太极都江堰幸福镇翔凤路药店</t>
  </si>
  <si>
    <t>四川太极都江堰药店</t>
  </si>
  <si>
    <t>四川太极成华区羊子山西路药店（兴元华盛）</t>
  </si>
  <si>
    <t>四川太极锦江区观音桥街药店</t>
  </si>
  <si>
    <t>四川太极成华区华康路药店</t>
  </si>
  <si>
    <t>四川太极邛崃市临邛镇翠荫街药店</t>
  </si>
  <si>
    <t>四川太极枣子巷药店</t>
  </si>
  <si>
    <t>第5组</t>
  </si>
  <si>
    <t>四川太极三江店</t>
  </si>
  <si>
    <t>四川太极温江区公平街道江安路药店</t>
  </si>
  <si>
    <t>四川太极武侯区顺和街店</t>
  </si>
  <si>
    <t>四川太极成华区金马河路药店</t>
  </si>
  <si>
    <t>四川太极金牛区蜀汉路药店</t>
  </si>
  <si>
    <t>四川太极邛崃市临邛镇长安大道药店</t>
  </si>
  <si>
    <t>四川太极大邑县晋原镇内蒙古大道桃源药店</t>
  </si>
  <si>
    <t>四川太极双林路药店</t>
  </si>
  <si>
    <t>四川太极新都区新都街道万和北路药店</t>
  </si>
  <si>
    <t>四川太极清江东路药店</t>
  </si>
  <si>
    <t>第6组</t>
  </si>
  <si>
    <t>四川太极锦江区梨花街药店</t>
  </si>
  <si>
    <t>四川太极青羊区光华北五路药店</t>
  </si>
  <si>
    <t>四川太极金牛区花照壁药店</t>
  </si>
  <si>
    <t>四川太极金丝街药店</t>
  </si>
  <si>
    <t>四川太极土龙路药店</t>
  </si>
  <si>
    <t>四川太极成华区西林一街药店</t>
  </si>
  <si>
    <t>四川太极大邑县安仁镇千禧街药店</t>
  </si>
  <si>
    <t>四川太极通盈街药店</t>
  </si>
  <si>
    <t>四川太极新园大道药店</t>
  </si>
  <si>
    <t>四川太极武侯区航中街药店</t>
  </si>
  <si>
    <t>第7组</t>
  </si>
  <si>
    <t>四川太极大邑县新场镇文昌街药店</t>
  </si>
  <si>
    <t>四川太极高新天久北巷药店</t>
  </si>
  <si>
    <t>四川太极成华杉板桥南一路店</t>
  </si>
  <si>
    <t>四川太极青羊区贝森北路药店</t>
  </si>
  <si>
    <t>四川太极武侯区大悦路药店</t>
  </si>
  <si>
    <t>四川太极金牛区银河北街药店</t>
  </si>
  <si>
    <t>四川太极武侯区佳灵路药店</t>
  </si>
  <si>
    <t>四川太极崇州中心店</t>
  </si>
  <si>
    <t>四川太极都江堰市蒲阳镇堰问道西路药店</t>
  </si>
  <si>
    <t>四川太极都江堰奎光路中段药店</t>
  </si>
  <si>
    <t>第8组</t>
  </si>
  <si>
    <t>四川太极武侯区逸都路药店</t>
  </si>
  <si>
    <t>四川太极成华区崔家店路药店</t>
  </si>
  <si>
    <t>四川太极大邑县晋源镇东壕沟段药店</t>
  </si>
  <si>
    <t>四川太极大邑县晋原镇通达东路五段药店</t>
  </si>
  <si>
    <t>四川太极都江堰聚源镇药店</t>
  </si>
  <si>
    <t>四川太极兴义镇万兴路药店</t>
  </si>
  <si>
    <t>四川太极双流县西航港街道锦华路一段药店</t>
  </si>
  <si>
    <t>四川太极锦江区劼人路药店</t>
  </si>
  <si>
    <t>四川太极成华区二环路北四段药店（汇融名城）</t>
  </si>
  <si>
    <t>四川太极邛崃市羊安镇永康大道药店</t>
  </si>
  <si>
    <t>第9组</t>
  </si>
  <si>
    <t>四川太极沙河源药店</t>
  </si>
  <si>
    <t>四川太极大邑县晋原镇东街药店</t>
  </si>
  <si>
    <t>四川太极郫县郫筒镇东大街药店</t>
  </si>
  <si>
    <t>四川太极成华区万宇路药店</t>
  </si>
  <si>
    <t>四川太极锦江区水杉街药店</t>
  </si>
  <si>
    <t>四川太极高新区天顺路药店</t>
  </si>
  <si>
    <t>四川太极崇州市崇阳镇蜀州中路药店</t>
  </si>
  <si>
    <t>四川太极武侯区倪家桥路药店</t>
  </si>
  <si>
    <t>四川太极青羊区蜀辉路药店</t>
  </si>
  <si>
    <t>四川太极金牛区黄苑东街药店</t>
  </si>
  <si>
    <t>第10组</t>
  </si>
  <si>
    <t>四川太极大邑县晋原镇潘家街药店</t>
  </si>
  <si>
    <t>四川太极锦江区柳翠路药店</t>
  </si>
  <si>
    <t>四川太极红星店</t>
  </si>
  <si>
    <t>四川太极青羊区清江东路三药店</t>
  </si>
  <si>
    <t>四川太极锦江区庆云南街药店</t>
  </si>
  <si>
    <t>四川太极青羊区青龙街药店</t>
  </si>
  <si>
    <t>四川太极邛崃市文君街道杏林路药店</t>
  </si>
  <si>
    <t>四川太极青羊区大石西路药店</t>
  </si>
  <si>
    <t>四川太极金牛区五福桥东路药店</t>
  </si>
  <si>
    <t>四川太极人民中路店</t>
  </si>
  <si>
    <t>第11组</t>
  </si>
  <si>
    <t>四川太极大邑县晋原镇子龙路店</t>
  </si>
  <si>
    <t>四川太极金牛区银沙路药店</t>
  </si>
  <si>
    <t>四川太极新津县五津镇五津西路二药房</t>
  </si>
  <si>
    <t>四川太极郫县郫筒镇一环路东南段药店</t>
  </si>
  <si>
    <t>四川太极锦江区静沙南路药店</t>
  </si>
  <si>
    <t>四川太极金牛区金沙路药店</t>
  </si>
  <si>
    <t>四川太极成华区龙潭西路药店</t>
  </si>
  <si>
    <t>四川太极大邑县晋原镇北街药店</t>
  </si>
  <si>
    <t>四川太极武侯区丝竹路药店</t>
  </si>
  <si>
    <t>四川太极成华区培华东路药店</t>
  </si>
  <si>
    <t>第12组</t>
  </si>
  <si>
    <t>四川太极金牛区花照壁中横街药店</t>
  </si>
  <si>
    <t>四川太极双流区东升街道三强西路药店</t>
  </si>
  <si>
    <t>四川太极成华区东昌路一药店</t>
  </si>
  <si>
    <t>四川太极武侯区双楠路药店</t>
  </si>
  <si>
    <t>四川太极温江店</t>
  </si>
  <si>
    <t>四川太极高新区中和公济桥路药店</t>
  </si>
  <si>
    <t>四川太极大药房连锁有限公司武侯区聚萃街药店</t>
  </si>
  <si>
    <t>四川太极都江堰市永丰街道宝莲路药店</t>
  </si>
  <si>
    <t>四川太极高新区中和大道药店</t>
  </si>
  <si>
    <t>四川太极成都高新区元华二巷药店</t>
  </si>
  <si>
    <t>第13组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</si>
  <si>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</si>
  <si>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</si>
  <si>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</si>
  <si>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</si>
  <si>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</si>
  <si>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四川太极高新区剑南大道药店</t>
  </si>
  <si>
    <t>四川太极青羊区光华西一路药店</t>
  </si>
  <si>
    <t>四川太极锦江区宏济中路药店</t>
  </si>
  <si>
    <t>四川太极武侯区科华北路药店</t>
  </si>
  <si>
    <t>四川太极青羊区经一路药店</t>
  </si>
  <si>
    <t>第14组</t>
  </si>
  <si>
    <t>四川太极金牛区沙湾东一路药店</t>
  </si>
  <si>
    <t>四川太极高新区泰和二街药店</t>
  </si>
  <si>
    <t>四川太极成华区水碾河路药店</t>
  </si>
  <si>
    <t>四川太极武侯区长寿路药店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</si>
  <si>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</si>
  <si>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</si>
  <si>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</si>
  <si>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</si>
  <si>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合计</t>
  </si>
  <si>
    <r>
      <rPr>
        <b/>
        <sz val="14"/>
        <rFont val="Arial"/>
        <charset val="0"/>
      </rPr>
      <t>2021</t>
    </r>
    <r>
      <rPr>
        <b/>
        <sz val="14"/>
        <rFont val="宋体"/>
        <charset val="134"/>
      </rPr>
      <t>年</t>
    </r>
    <r>
      <rPr>
        <b/>
        <sz val="14"/>
        <rFont val="Arial"/>
        <charset val="0"/>
      </rPr>
      <t>7</t>
    </r>
    <r>
      <rPr>
        <b/>
        <sz val="14"/>
        <rFont val="宋体"/>
        <charset val="134"/>
      </rPr>
      <t>月中智系列各店任务指标和奖励金额</t>
    </r>
  </si>
  <si>
    <r>
      <rPr>
        <b/>
        <sz val="11"/>
        <color rgb="FF0070C0"/>
        <rFont val="宋体"/>
        <charset val="0"/>
      </rPr>
      <t>1、中智系列品种原毛利段提成6%不变（随工资发放）；2、完成下表任务按对应奖励金额追加发放（注意：追加奖励金额活动结束后在太极营运部晒单群发放）；3、片区完成率</t>
    </r>
    <r>
      <rPr>
        <b/>
        <sz val="11"/>
        <color rgb="FF0070C0"/>
        <rFont val="Arial"/>
        <charset val="0"/>
      </rPr>
      <t>≥</t>
    </r>
    <r>
      <rPr>
        <b/>
        <sz val="11"/>
        <color rgb="FF0070C0"/>
        <rFont val="宋体"/>
        <charset val="0"/>
      </rPr>
      <t xml:space="preserve">80%，片区经理奖励400元（在太极营运部晒单群发放）；                 </t>
    </r>
    <r>
      <rPr>
        <b/>
        <sz val="11"/>
        <color rgb="FFFF0000"/>
        <rFont val="宋体"/>
        <charset val="0"/>
      </rPr>
      <t xml:space="preserve">                           特别说明：超额完成任务的门店按对应奖励发放（举例：你门店任务20罐，实际完成30罐，奖励按100元发放）；</t>
    </r>
  </si>
  <si>
    <t>片区名称</t>
  </si>
  <si>
    <t>7月任务指标</t>
  </si>
  <si>
    <t>门店达成奖励</t>
  </si>
  <si>
    <t>武侯区聚萃街药店</t>
  </si>
  <si>
    <t>小计</t>
  </si>
  <si>
    <t>城郊二片区</t>
  </si>
  <si>
    <t>静沙南路店</t>
  </si>
  <si>
    <t>宏济中路店</t>
  </si>
  <si>
    <t>天顺路店</t>
  </si>
  <si>
    <t>科华北路店</t>
  </si>
  <si>
    <t>长寿路店</t>
  </si>
  <si>
    <t>四川太极高新区民丰大道西段药店</t>
  </si>
  <si>
    <t>泰和二街店</t>
  </si>
  <si>
    <t>经一路店</t>
  </si>
  <si>
    <t>花照壁中横路店</t>
  </si>
  <si>
    <t>沙湾东一路店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</si>
</sst>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Arial"/>
      <charset val="0"/>
    </font>
    <font>
      <b/>
      <sz val="11"/>
      <color rgb="FF0070C0"/>
      <name val="宋体"/>
      <charset val="0"/>
    </font>
    <font>
      <b/>
      <sz val="11"/>
      <color rgb="FFFF0000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34"/>
    </font>
    <font>
      <b/>
      <sz val="11"/>
      <color rgb="FF0070C0"/>
      <name val="Arial"/>
      <charset val="0"/>
    </font>
    <font>
      <b/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19" borderId="11" applyNumberFormat="0" applyAlignment="0" applyProtection="0">
      <alignment vertical="center"/>
    </xf>
    <xf numFmtId="0" fontId="42" fillId="19" borderId="6" applyNumberFormat="0" applyAlignment="0" applyProtection="0">
      <alignment vertical="center"/>
    </xf>
    <xf numFmtId="0" fontId="35" fillId="15" borderId="8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ChromeCoreDownloads\&#38468;&#20214;-2021&#24180;7&#26376;&#20013;&#26234;&#31995;&#21015;&#21697;&#31181;&#21508;&#24215;&#20219;&#21153;&#25351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月活动政策"/>
    </sheetNames>
    <sheetDataSet>
      <sheetData sheetId="0" refreshError="1">
        <row r="7">
          <cell r="B7" t="str">
            <v>门店ID</v>
          </cell>
          <cell r="C7" t="str">
            <v>门店名称</v>
          </cell>
          <cell r="D7" t="str">
            <v>片区名称</v>
          </cell>
          <cell r="E7" t="str">
            <v>7月任务指标</v>
          </cell>
          <cell r="F7" t="str">
            <v>门店达成奖励</v>
          </cell>
        </row>
        <row r="8">
          <cell r="B8">
            <v>307</v>
          </cell>
          <cell r="C8" t="str">
            <v>四川太极旗舰店</v>
          </cell>
          <cell r="D8" t="str">
            <v>旗舰片区</v>
          </cell>
          <cell r="E8">
            <v>200</v>
          </cell>
          <cell r="F8">
            <v>500</v>
          </cell>
        </row>
        <row r="9">
          <cell r="B9">
            <v>750</v>
          </cell>
          <cell r="C9" t="str">
            <v>成都成汉太极大药房有限公司</v>
          </cell>
          <cell r="D9" t="str">
            <v>旗舰片区</v>
          </cell>
          <cell r="E9">
            <v>200</v>
          </cell>
          <cell r="F9">
            <v>500</v>
          </cell>
        </row>
        <row r="10">
          <cell r="B10">
            <v>337</v>
          </cell>
          <cell r="C10" t="str">
            <v>四川太极浆洗街药店</v>
          </cell>
          <cell r="D10" t="str">
            <v>城中片区</v>
          </cell>
          <cell r="E10">
            <v>100</v>
          </cell>
          <cell r="F10">
            <v>300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城郊一片区</v>
          </cell>
          <cell r="E11">
            <v>100</v>
          </cell>
          <cell r="F11">
            <v>300</v>
          </cell>
        </row>
        <row r="12">
          <cell r="B12">
            <v>730</v>
          </cell>
          <cell r="C12" t="str">
            <v>四川太极新都区新繁镇繁江北路药店</v>
          </cell>
          <cell r="D12" t="str">
            <v>北门片区</v>
          </cell>
          <cell r="E12">
            <v>100</v>
          </cell>
          <cell r="F12">
            <v>300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东南片区</v>
          </cell>
          <cell r="E13">
            <v>50</v>
          </cell>
          <cell r="F13">
            <v>200</v>
          </cell>
        </row>
        <row r="14">
          <cell r="B14">
            <v>581</v>
          </cell>
          <cell r="C14" t="str">
            <v>四川太极成华区二环路北四段药店（汇融名城）</v>
          </cell>
          <cell r="D14" t="str">
            <v>北门片区</v>
          </cell>
          <cell r="E14">
            <v>50</v>
          </cell>
          <cell r="F14">
            <v>200</v>
          </cell>
        </row>
        <row r="15">
          <cell r="B15">
            <v>709</v>
          </cell>
          <cell r="C15" t="str">
            <v>四川太极新都区马超东路店</v>
          </cell>
          <cell r="D15" t="str">
            <v>北门片区</v>
          </cell>
          <cell r="E15">
            <v>50</v>
          </cell>
          <cell r="F15">
            <v>200</v>
          </cell>
        </row>
        <row r="16">
          <cell r="B16">
            <v>582</v>
          </cell>
          <cell r="C16" t="str">
            <v>四川太极青羊区十二桥药店</v>
          </cell>
          <cell r="D16" t="str">
            <v>西门片区</v>
          </cell>
          <cell r="E16">
            <v>30</v>
          </cell>
          <cell r="F16">
            <v>100</v>
          </cell>
        </row>
        <row r="17">
          <cell r="B17">
            <v>585</v>
          </cell>
          <cell r="C17" t="str">
            <v>四川太极成华区羊子山西路药店（兴元华盛）</v>
          </cell>
          <cell r="D17" t="str">
            <v>北门片区</v>
          </cell>
          <cell r="E17">
            <v>100</v>
          </cell>
          <cell r="F17">
            <v>300</v>
          </cell>
        </row>
        <row r="18">
          <cell r="B18">
            <v>571</v>
          </cell>
          <cell r="C18" t="str">
            <v>四川太极高新区民丰大道西段药店</v>
          </cell>
          <cell r="D18" t="str">
            <v>东南片区</v>
          </cell>
          <cell r="E18">
            <v>50</v>
          </cell>
          <cell r="F18">
            <v>200</v>
          </cell>
        </row>
        <row r="19">
          <cell r="B19">
            <v>387</v>
          </cell>
          <cell r="C19" t="str">
            <v>四川太极新乐中街药店</v>
          </cell>
          <cell r="D19" t="str">
            <v>东南片区</v>
          </cell>
          <cell r="E19">
            <v>50</v>
          </cell>
          <cell r="F19">
            <v>200</v>
          </cell>
        </row>
        <row r="20">
          <cell r="B20">
            <v>578</v>
          </cell>
          <cell r="C20" t="str">
            <v>四川太极成华区华油路药店</v>
          </cell>
          <cell r="D20" t="str">
            <v>城中片区</v>
          </cell>
          <cell r="E20">
            <v>30</v>
          </cell>
          <cell r="F20">
            <v>100</v>
          </cell>
        </row>
        <row r="21">
          <cell r="B21">
            <v>517</v>
          </cell>
          <cell r="C21" t="str">
            <v>四川太极青羊区北东街店</v>
          </cell>
          <cell r="D21" t="str">
            <v>城中片区</v>
          </cell>
          <cell r="E21">
            <v>30</v>
          </cell>
          <cell r="F21">
            <v>100</v>
          </cell>
        </row>
        <row r="22">
          <cell r="B22">
            <v>546</v>
          </cell>
          <cell r="C22" t="str">
            <v>四川太极锦江区榕声路店</v>
          </cell>
          <cell r="D22" t="str">
            <v>东南片区</v>
          </cell>
          <cell r="E22">
            <v>30</v>
          </cell>
          <cell r="F22">
            <v>100</v>
          </cell>
        </row>
        <row r="23">
          <cell r="B23">
            <v>102934</v>
          </cell>
          <cell r="C23" t="str">
            <v>四川太极金牛区银河北街药店</v>
          </cell>
          <cell r="D23" t="str">
            <v>西门片区</v>
          </cell>
          <cell r="E23">
            <v>30</v>
          </cell>
          <cell r="F23">
            <v>100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西门片区</v>
          </cell>
          <cell r="E24">
            <v>50</v>
          </cell>
          <cell r="F24">
            <v>200</v>
          </cell>
        </row>
        <row r="25">
          <cell r="B25">
            <v>343</v>
          </cell>
          <cell r="C25" t="str">
            <v>四川太极光华药店</v>
          </cell>
          <cell r="D25" t="str">
            <v>西门片区</v>
          </cell>
          <cell r="E25">
            <v>100</v>
          </cell>
          <cell r="F25">
            <v>300</v>
          </cell>
        </row>
        <row r="26">
          <cell r="B26">
            <v>707</v>
          </cell>
          <cell r="C26" t="str">
            <v>四川太极成华区万科路药店</v>
          </cell>
          <cell r="D26" t="str">
            <v>东南片区</v>
          </cell>
          <cell r="E26">
            <v>30</v>
          </cell>
          <cell r="F26">
            <v>100</v>
          </cell>
        </row>
        <row r="27">
          <cell r="B27">
            <v>54</v>
          </cell>
          <cell r="C27" t="str">
            <v>四川太极怀远店</v>
          </cell>
          <cell r="D27" t="str">
            <v>城郊二片区</v>
          </cell>
          <cell r="E27">
            <v>50</v>
          </cell>
          <cell r="F27">
            <v>200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北门片区</v>
          </cell>
          <cell r="E28">
            <v>30</v>
          </cell>
          <cell r="F28">
            <v>100</v>
          </cell>
        </row>
        <row r="29">
          <cell r="B29">
            <v>514</v>
          </cell>
          <cell r="C29" t="str">
            <v>四川太极新津邓双镇岷江店</v>
          </cell>
          <cell r="D29" t="str">
            <v>城郊一片区</v>
          </cell>
          <cell r="E29">
            <v>30</v>
          </cell>
          <cell r="F29">
            <v>100</v>
          </cell>
        </row>
        <row r="30">
          <cell r="B30">
            <v>513</v>
          </cell>
          <cell r="C30" t="str">
            <v>四川太极武侯区顺和街店</v>
          </cell>
          <cell r="D30" t="str">
            <v>北门片区</v>
          </cell>
          <cell r="E30">
            <v>50</v>
          </cell>
          <cell r="F30">
            <v>200</v>
          </cell>
        </row>
        <row r="31">
          <cell r="B31">
            <v>349</v>
          </cell>
          <cell r="C31" t="str">
            <v>四川太极人民中路店</v>
          </cell>
          <cell r="D31" t="str">
            <v>城中片区</v>
          </cell>
          <cell r="E31">
            <v>30</v>
          </cell>
          <cell r="F31">
            <v>100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东南片区</v>
          </cell>
          <cell r="E32">
            <v>30</v>
          </cell>
          <cell r="F32">
            <v>100</v>
          </cell>
        </row>
        <row r="33">
          <cell r="B33">
            <v>365</v>
          </cell>
          <cell r="C33" t="str">
            <v>四川太极光华村街药店</v>
          </cell>
          <cell r="D33" t="str">
            <v>西门片区</v>
          </cell>
          <cell r="E33">
            <v>30</v>
          </cell>
          <cell r="F33">
            <v>100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东南片区</v>
          </cell>
          <cell r="E34">
            <v>30</v>
          </cell>
          <cell r="F34">
            <v>100</v>
          </cell>
        </row>
        <row r="35">
          <cell r="B35">
            <v>308</v>
          </cell>
          <cell r="C35" t="str">
            <v>四川太极红星店</v>
          </cell>
          <cell r="D35" t="str">
            <v>城中片区</v>
          </cell>
          <cell r="E35">
            <v>30</v>
          </cell>
          <cell r="F35">
            <v>100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东南片区</v>
          </cell>
          <cell r="E36">
            <v>30</v>
          </cell>
          <cell r="F36">
            <v>100</v>
          </cell>
        </row>
        <row r="37">
          <cell r="B37">
            <v>391</v>
          </cell>
          <cell r="C37" t="str">
            <v>四川太极金丝街药店</v>
          </cell>
          <cell r="D37" t="str">
            <v>城中片区</v>
          </cell>
          <cell r="E37">
            <v>30</v>
          </cell>
          <cell r="F37">
            <v>100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城中片区</v>
          </cell>
          <cell r="E38">
            <v>30</v>
          </cell>
          <cell r="F38">
            <v>100</v>
          </cell>
        </row>
        <row r="39">
          <cell r="B39">
            <v>379</v>
          </cell>
          <cell r="C39" t="str">
            <v>四川太极土龙路药店</v>
          </cell>
          <cell r="D39" t="str">
            <v>西门片区</v>
          </cell>
          <cell r="E39">
            <v>30</v>
          </cell>
          <cell r="F39">
            <v>100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  <cell r="E40">
            <v>30</v>
          </cell>
          <cell r="F40">
            <v>100</v>
          </cell>
        </row>
        <row r="41">
          <cell r="B41">
            <v>351</v>
          </cell>
          <cell r="C41" t="str">
            <v>四川太极都江堰药店</v>
          </cell>
          <cell r="D41" t="str">
            <v>城郊二片区</v>
          </cell>
          <cell r="E41">
            <v>20</v>
          </cell>
          <cell r="F41">
            <v>80</v>
          </cell>
        </row>
        <row r="42">
          <cell r="B42">
            <v>511</v>
          </cell>
          <cell r="C42" t="str">
            <v>四川太极成华杉板桥南一路店</v>
          </cell>
          <cell r="D42" t="str">
            <v>城中片区</v>
          </cell>
          <cell r="E42">
            <v>30</v>
          </cell>
          <cell r="F42">
            <v>100</v>
          </cell>
        </row>
        <row r="43">
          <cell r="B43">
            <v>373</v>
          </cell>
          <cell r="C43" t="str">
            <v>四川太极通盈街药店</v>
          </cell>
          <cell r="D43" t="str">
            <v>城中片区</v>
          </cell>
          <cell r="E43">
            <v>50</v>
          </cell>
          <cell r="F43">
            <v>200</v>
          </cell>
        </row>
        <row r="44">
          <cell r="B44">
            <v>742</v>
          </cell>
          <cell r="C44" t="str">
            <v>四川太极锦江区庆云南街药店</v>
          </cell>
          <cell r="D44" t="str">
            <v>旗舰片区</v>
          </cell>
          <cell r="E44">
            <v>30</v>
          </cell>
          <cell r="F44">
            <v>100</v>
          </cell>
        </row>
        <row r="45">
          <cell r="B45">
            <v>329</v>
          </cell>
          <cell r="C45" t="str">
            <v>四川太极温江店</v>
          </cell>
          <cell r="D45" t="str">
            <v>城郊二片区</v>
          </cell>
          <cell r="E45">
            <v>30</v>
          </cell>
          <cell r="F45">
            <v>100</v>
          </cell>
        </row>
        <row r="46">
          <cell r="B46">
            <v>56</v>
          </cell>
          <cell r="C46" t="str">
            <v>四川太极三江店</v>
          </cell>
          <cell r="D46" t="str">
            <v>城郊二片区</v>
          </cell>
          <cell r="E46">
            <v>30</v>
          </cell>
          <cell r="F46">
            <v>100</v>
          </cell>
        </row>
        <row r="47">
          <cell r="B47">
            <v>106569</v>
          </cell>
          <cell r="C47" t="str">
            <v>四川太极武侯区大悦路药店</v>
          </cell>
          <cell r="D47" t="str">
            <v>北门片区</v>
          </cell>
          <cell r="E47">
            <v>30</v>
          </cell>
          <cell r="F47">
            <v>100</v>
          </cell>
        </row>
        <row r="48">
          <cell r="B48">
            <v>105751</v>
          </cell>
          <cell r="C48" t="str">
            <v>四川太极高新区新下街药店</v>
          </cell>
          <cell r="D48" t="str">
            <v>东南片区</v>
          </cell>
          <cell r="E48">
            <v>30</v>
          </cell>
          <cell r="F48">
            <v>100</v>
          </cell>
        </row>
        <row r="49">
          <cell r="B49">
            <v>104428</v>
          </cell>
          <cell r="C49" t="str">
            <v>四川太极崇州市崇阳镇永康东路药店 </v>
          </cell>
          <cell r="D49" t="str">
            <v>城郊二片区</v>
          </cell>
          <cell r="E49">
            <v>30</v>
          </cell>
          <cell r="F49">
            <v>100</v>
          </cell>
        </row>
        <row r="50">
          <cell r="B50">
            <v>101453</v>
          </cell>
          <cell r="C50" t="str">
            <v>四川太极温江区公平街道江安路药店</v>
          </cell>
          <cell r="D50" t="str">
            <v>城郊二片区</v>
          </cell>
          <cell r="E50">
            <v>30</v>
          </cell>
          <cell r="F50">
            <v>100</v>
          </cell>
        </row>
        <row r="51">
          <cell r="B51">
            <v>355</v>
          </cell>
          <cell r="C51" t="str">
            <v>四川太极双林路药店</v>
          </cell>
          <cell r="D51" t="str">
            <v>城中片区</v>
          </cell>
          <cell r="E51">
            <v>20</v>
          </cell>
          <cell r="F51">
            <v>80</v>
          </cell>
        </row>
        <row r="52">
          <cell r="B52">
            <v>359</v>
          </cell>
          <cell r="C52" t="str">
            <v>四川太极枣子巷药店</v>
          </cell>
          <cell r="D52" t="str">
            <v>西门片区</v>
          </cell>
          <cell r="E52">
            <v>20</v>
          </cell>
          <cell r="F52">
            <v>80</v>
          </cell>
        </row>
        <row r="53">
          <cell r="B53">
            <v>357</v>
          </cell>
          <cell r="C53" t="str">
            <v>四川太极清江东路药店</v>
          </cell>
          <cell r="D53" t="str">
            <v>西门片区</v>
          </cell>
          <cell r="E53">
            <v>30</v>
          </cell>
          <cell r="F53">
            <v>100</v>
          </cell>
        </row>
        <row r="54">
          <cell r="B54">
            <v>598</v>
          </cell>
          <cell r="C54" t="str">
            <v>四川太极锦江区水杉街药店</v>
          </cell>
          <cell r="D54" t="str">
            <v>东南片区</v>
          </cell>
          <cell r="E54">
            <v>20</v>
          </cell>
          <cell r="F54">
            <v>80</v>
          </cell>
        </row>
        <row r="55">
          <cell r="B55">
            <v>107658</v>
          </cell>
          <cell r="C55" t="str">
            <v>四川太极新都区新都街道万和北路药店</v>
          </cell>
          <cell r="D55" t="str">
            <v>北门片区</v>
          </cell>
          <cell r="E55">
            <v>30</v>
          </cell>
          <cell r="F55">
            <v>100</v>
          </cell>
        </row>
        <row r="56">
          <cell r="B56">
            <v>111219</v>
          </cell>
          <cell r="C56" t="str">
            <v>四川太极金牛区花照壁药店</v>
          </cell>
          <cell r="D56" t="str">
            <v>西门片区</v>
          </cell>
          <cell r="E56">
            <v>20</v>
          </cell>
          <cell r="F56">
            <v>80</v>
          </cell>
        </row>
        <row r="57">
          <cell r="B57">
            <v>106066</v>
          </cell>
          <cell r="C57" t="str">
            <v>四川太极锦江区梨花街药店</v>
          </cell>
          <cell r="D57" t="str">
            <v>旗舰片区</v>
          </cell>
          <cell r="E57">
            <v>50</v>
          </cell>
          <cell r="F57">
            <v>200</v>
          </cell>
        </row>
        <row r="58">
          <cell r="B58">
            <v>385</v>
          </cell>
          <cell r="C58" t="str">
            <v>四川太极五津西路药店</v>
          </cell>
          <cell r="D58" t="str">
            <v>城郊一片区</v>
          </cell>
          <cell r="E58">
            <v>30</v>
          </cell>
          <cell r="F58">
            <v>100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  <cell r="E59">
            <v>20</v>
          </cell>
          <cell r="F59">
            <v>80</v>
          </cell>
        </row>
        <row r="60">
          <cell r="B60">
            <v>103199</v>
          </cell>
          <cell r="C60" t="str">
            <v>四川太极成华区西林一街药店</v>
          </cell>
          <cell r="D60" t="str">
            <v>北门片区</v>
          </cell>
          <cell r="E60">
            <v>30</v>
          </cell>
          <cell r="F60">
            <v>100</v>
          </cell>
        </row>
        <row r="61">
          <cell r="B61">
            <v>103639</v>
          </cell>
          <cell r="C61" t="str">
            <v>四川太极成华区金马河路药店</v>
          </cell>
          <cell r="D61" t="str">
            <v>东南片区</v>
          </cell>
          <cell r="E61">
            <v>20</v>
          </cell>
          <cell r="F61">
            <v>80</v>
          </cell>
        </row>
        <row r="62">
          <cell r="B62">
            <v>721</v>
          </cell>
          <cell r="C62" t="str">
            <v>四川太极邛崃市临邛镇洪川小区药店</v>
          </cell>
          <cell r="D62" t="str">
            <v>城郊一片区</v>
          </cell>
          <cell r="E62">
            <v>20</v>
          </cell>
          <cell r="F62">
            <v>80</v>
          </cell>
        </row>
        <row r="63">
          <cell r="B63">
            <v>367</v>
          </cell>
          <cell r="C63" t="str">
            <v>四川太极金带街药店</v>
          </cell>
          <cell r="D63" t="str">
            <v>城郊二片区</v>
          </cell>
          <cell r="E63">
            <v>20</v>
          </cell>
          <cell r="F63">
            <v>80</v>
          </cell>
        </row>
        <row r="64">
          <cell r="B64">
            <v>105267</v>
          </cell>
          <cell r="C64" t="str">
            <v>四川太极金牛区蜀汉路药店</v>
          </cell>
          <cell r="D64" t="str">
            <v>西门片区</v>
          </cell>
          <cell r="E64">
            <v>50</v>
          </cell>
          <cell r="F64">
            <v>200</v>
          </cell>
        </row>
        <row r="65">
          <cell r="B65">
            <v>745</v>
          </cell>
          <cell r="C65" t="str">
            <v>四川太极金牛区金沙路药店</v>
          </cell>
          <cell r="D65" t="str">
            <v>西门片区</v>
          </cell>
          <cell r="E65">
            <v>20</v>
          </cell>
          <cell r="F65">
            <v>80</v>
          </cell>
        </row>
        <row r="66">
          <cell r="B66">
            <v>105910</v>
          </cell>
          <cell r="C66" t="str">
            <v>四川太极高新区紫薇东路药店</v>
          </cell>
          <cell r="D66" t="str">
            <v>东南片区</v>
          </cell>
          <cell r="E66">
            <v>30</v>
          </cell>
          <cell r="F66">
            <v>100</v>
          </cell>
        </row>
        <row r="67">
          <cell r="B67">
            <v>545</v>
          </cell>
          <cell r="C67" t="str">
            <v>四川太极龙潭西路店</v>
          </cell>
          <cell r="D67" t="str">
            <v>东南片区</v>
          </cell>
          <cell r="E67">
            <v>20</v>
          </cell>
          <cell r="F67">
            <v>80</v>
          </cell>
        </row>
        <row r="68">
          <cell r="B68">
            <v>114685</v>
          </cell>
          <cell r="C68" t="str">
            <v>三医院店</v>
          </cell>
          <cell r="D68" t="str">
            <v>城中片区</v>
          </cell>
          <cell r="E68">
            <v>30</v>
          </cell>
          <cell r="F68">
            <v>100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  <cell r="E69">
            <v>30</v>
          </cell>
          <cell r="F69">
            <v>100</v>
          </cell>
        </row>
        <row r="70">
          <cell r="B70">
            <v>102935</v>
          </cell>
          <cell r="C70" t="str">
            <v>四川太极青羊区童子街药店</v>
          </cell>
          <cell r="D70" t="str">
            <v>城中片区</v>
          </cell>
          <cell r="E70">
            <v>30</v>
          </cell>
          <cell r="F70">
            <v>100</v>
          </cell>
        </row>
        <row r="71">
          <cell r="B71">
            <v>747</v>
          </cell>
          <cell r="C71" t="str">
            <v>四川太极郫县郫筒镇一环路东南段药店</v>
          </cell>
          <cell r="D71" t="str">
            <v>城中片区</v>
          </cell>
          <cell r="E71">
            <v>30</v>
          </cell>
          <cell r="F71">
            <v>100</v>
          </cell>
        </row>
        <row r="72">
          <cell r="B72">
            <v>311</v>
          </cell>
          <cell r="C72" t="str">
            <v>四川太极西部店</v>
          </cell>
          <cell r="D72" t="str">
            <v>西门片区</v>
          </cell>
          <cell r="E72">
            <v>20</v>
          </cell>
          <cell r="F72">
            <v>80</v>
          </cell>
        </row>
        <row r="73">
          <cell r="B73">
            <v>570</v>
          </cell>
          <cell r="C73" t="str">
            <v>四川太极青羊区大石西路药店</v>
          </cell>
          <cell r="D73" t="str">
            <v>西门片区</v>
          </cell>
          <cell r="E73">
            <v>20</v>
          </cell>
          <cell r="F73">
            <v>80</v>
          </cell>
        </row>
        <row r="74">
          <cell r="B74">
            <v>573</v>
          </cell>
          <cell r="C74" t="str">
            <v>四川太极双流县西航港街道锦华路一段药店</v>
          </cell>
          <cell r="D74" t="str">
            <v>东南片区</v>
          </cell>
          <cell r="E74">
            <v>20</v>
          </cell>
          <cell r="F74">
            <v>80</v>
          </cell>
        </row>
        <row r="75">
          <cell r="B75">
            <v>106865</v>
          </cell>
          <cell r="C75" t="str">
            <v>四川太极武侯区丝竹路药店</v>
          </cell>
          <cell r="D75" t="str">
            <v>旗舰片区</v>
          </cell>
          <cell r="E75">
            <v>30</v>
          </cell>
          <cell r="F75">
            <v>100</v>
          </cell>
        </row>
        <row r="76">
          <cell r="B76">
            <v>704</v>
          </cell>
          <cell r="C76" t="str">
            <v>四川太极都江堰奎光路中段药店</v>
          </cell>
          <cell r="D76" t="str">
            <v>城郊二片区</v>
          </cell>
          <cell r="E76">
            <v>30</v>
          </cell>
          <cell r="F76">
            <v>100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>城郊一片区</v>
          </cell>
          <cell r="E77">
            <v>30</v>
          </cell>
          <cell r="F77">
            <v>100</v>
          </cell>
        </row>
        <row r="78">
          <cell r="B78">
            <v>112888</v>
          </cell>
          <cell r="C78" t="str">
            <v>四川太极武侯区双楠路药店</v>
          </cell>
          <cell r="D78" t="str">
            <v>西门片区</v>
          </cell>
          <cell r="E78">
            <v>20</v>
          </cell>
          <cell r="F78">
            <v>80</v>
          </cell>
        </row>
        <row r="79">
          <cell r="B79">
            <v>102479</v>
          </cell>
          <cell r="C79" t="str">
            <v>四川太极锦江区劼人路药店</v>
          </cell>
          <cell r="D79" t="str">
            <v>城中片区</v>
          </cell>
          <cell r="E79">
            <v>20</v>
          </cell>
          <cell r="F79">
            <v>80</v>
          </cell>
        </row>
        <row r="80">
          <cell r="B80">
            <v>710</v>
          </cell>
          <cell r="C80" t="str">
            <v>四川太极都江堰市蒲阳镇堰问道西路药店</v>
          </cell>
          <cell r="D80" t="str">
            <v>城郊二片区</v>
          </cell>
          <cell r="E80">
            <v>20</v>
          </cell>
          <cell r="F80">
            <v>80</v>
          </cell>
        </row>
        <row r="81">
          <cell r="B81">
            <v>108277</v>
          </cell>
          <cell r="C81" t="str">
            <v>四川太极金牛区银沙路药店</v>
          </cell>
          <cell r="D81" t="str">
            <v>西门片区</v>
          </cell>
          <cell r="E81">
            <v>20</v>
          </cell>
          <cell r="F81">
            <v>80</v>
          </cell>
        </row>
        <row r="82">
          <cell r="B82">
            <v>371</v>
          </cell>
          <cell r="C82" t="str">
            <v>四川太极兴义镇万兴路药店</v>
          </cell>
          <cell r="D82" t="str">
            <v>城郊一片区</v>
          </cell>
          <cell r="E82">
            <v>20</v>
          </cell>
          <cell r="F82">
            <v>80</v>
          </cell>
        </row>
        <row r="83">
          <cell r="B83">
            <v>572</v>
          </cell>
          <cell r="C83" t="str">
            <v>四川太极郫县郫筒镇东大街药店</v>
          </cell>
          <cell r="D83" t="str">
            <v>城中片区</v>
          </cell>
          <cell r="E83">
            <v>20</v>
          </cell>
          <cell r="F83">
            <v>80</v>
          </cell>
        </row>
        <row r="84">
          <cell r="B84">
            <v>108656</v>
          </cell>
          <cell r="C84" t="str">
            <v>四川太极新津县五津镇五津西路二药房</v>
          </cell>
          <cell r="D84" t="str">
            <v>城郊一片区</v>
          </cell>
          <cell r="E84">
            <v>20</v>
          </cell>
          <cell r="F84">
            <v>80</v>
          </cell>
        </row>
        <row r="85">
          <cell r="B85">
            <v>754</v>
          </cell>
          <cell r="C85" t="str">
            <v>四川太极崇州市崇阳镇尚贤坊街药店</v>
          </cell>
          <cell r="D85" t="str">
            <v>城郊二片区</v>
          </cell>
          <cell r="E85">
            <v>20</v>
          </cell>
          <cell r="F85">
            <v>80</v>
          </cell>
        </row>
        <row r="86">
          <cell r="B86">
            <v>740</v>
          </cell>
          <cell r="C86" t="str">
            <v>四川太极成华区华康路药店</v>
          </cell>
          <cell r="D86" t="str">
            <v>东南片区</v>
          </cell>
          <cell r="E86">
            <v>20</v>
          </cell>
          <cell r="F86">
            <v>80</v>
          </cell>
        </row>
        <row r="87">
          <cell r="B87">
            <v>105396</v>
          </cell>
          <cell r="C87" t="str">
            <v>四川太极武侯区航中街药店</v>
          </cell>
          <cell r="D87" t="str">
            <v>东南片区</v>
          </cell>
          <cell r="E87">
            <v>30</v>
          </cell>
          <cell r="F87">
            <v>100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城郊二片区</v>
          </cell>
          <cell r="E88">
            <v>30</v>
          </cell>
          <cell r="F88">
            <v>100</v>
          </cell>
        </row>
        <row r="89">
          <cell r="B89">
            <v>339</v>
          </cell>
          <cell r="C89" t="str">
            <v>四川太极沙河源药店</v>
          </cell>
          <cell r="D89" t="str">
            <v>西门片区</v>
          </cell>
          <cell r="E89">
            <v>30</v>
          </cell>
          <cell r="F89">
            <v>100</v>
          </cell>
        </row>
        <row r="90">
          <cell r="B90">
            <v>743</v>
          </cell>
          <cell r="C90" t="str">
            <v>四川太极成华区万宇路药店</v>
          </cell>
          <cell r="D90" t="str">
            <v>东南片区</v>
          </cell>
          <cell r="E90">
            <v>20</v>
          </cell>
          <cell r="F90">
            <v>80</v>
          </cell>
        </row>
        <row r="91">
          <cell r="B91">
            <v>106399</v>
          </cell>
          <cell r="C91" t="str">
            <v>四川太极青羊区蜀辉路药店</v>
          </cell>
          <cell r="D91" t="str">
            <v>北门片区</v>
          </cell>
          <cell r="E91">
            <v>20</v>
          </cell>
          <cell r="F91">
            <v>80</v>
          </cell>
        </row>
        <row r="92">
          <cell r="B92">
            <v>104838</v>
          </cell>
          <cell r="C92" t="str">
            <v>四川太极崇州市崇阳镇蜀州中路药店</v>
          </cell>
          <cell r="D92" t="str">
            <v>城郊二片区</v>
          </cell>
          <cell r="E92">
            <v>20</v>
          </cell>
          <cell r="F92">
            <v>80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  <cell r="E93">
            <v>20</v>
          </cell>
          <cell r="F93">
            <v>80</v>
          </cell>
        </row>
        <row r="94">
          <cell r="B94">
            <v>347</v>
          </cell>
          <cell r="C94" t="str">
            <v>四川太极清江东路2药店</v>
          </cell>
          <cell r="D94" t="str">
            <v>西门片区</v>
          </cell>
          <cell r="E94">
            <v>20</v>
          </cell>
          <cell r="F94">
            <v>80</v>
          </cell>
        </row>
        <row r="95">
          <cell r="B95">
            <v>733</v>
          </cell>
          <cell r="C95" t="str">
            <v>四川太极双流区东升街道三强西路药店</v>
          </cell>
          <cell r="D95" t="str">
            <v>东南片区</v>
          </cell>
          <cell r="E95">
            <v>20</v>
          </cell>
          <cell r="F95">
            <v>80</v>
          </cell>
        </row>
        <row r="96">
          <cell r="B96">
            <v>104430</v>
          </cell>
          <cell r="C96" t="str">
            <v>四川太极高新区中和大道药店</v>
          </cell>
          <cell r="D96" t="str">
            <v>东南片区</v>
          </cell>
          <cell r="E96">
            <v>20</v>
          </cell>
          <cell r="F96">
            <v>80</v>
          </cell>
        </row>
        <row r="97">
          <cell r="B97">
            <v>106485</v>
          </cell>
          <cell r="C97" t="str">
            <v>四川太极成都高新区元华二巷药店</v>
          </cell>
          <cell r="D97" t="str">
            <v>东南片区</v>
          </cell>
          <cell r="E97">
            <v>20</v>
          </cell>
          <cell r="F97">
            <v>80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>城郊一片区</v>
          </cell>
          <cell r="E98">
            <v>20</v>
          </cell>
          <cell r="F98">
            <v>80</v>
          </cell>
        </row>
        <row r="99">
          <cell r="B99">
            <v>587</v>
          </cell>
          <cell r="C99" t="str">
            <v>四川太极都江堰景中路店</v>
          </cell>
          <cell r="D99" t="str">
            <v>城郊二片区</v>
          </cell>
          <cell r="E99">
            <v>20</v>
          </cell>
          <cell r="F99">
            <v>80</v>
          </cell>
        </row>
        <row r="100">
          <cell r="B100">
            <v>752</v>
          </cell>
          <cell r="C100" t="str">
            <v>武侯区聚萃街药店</v>
          </cell>
          <cell r="D100" t="str">
            <v>北门片区</v>
          </cell>
          <cell r="E100">
            <v>20</v>
          </cell>
          <cell r="F100">
            <v>80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城郊一片区</v>
          </cell>
          <cell r="E101">
            <v>20</v>
          </cell>
          <cell r="F101">
            <v>80</v>
          </cell>
        </row>
        <row r="102">
          <cell r="B102">
            <v>723</v>
          </cell>
          <cell r="C102" t="str">
            <v>四川太极锦江区柳翠路药店</v>
          </cell>
          <cell r="D102" t="str">
            <v>城中片区</v>
          </cell>
          <cell r="E102">
            <v>20</v>
          </cell>
          <cell r="F102">
            <v>80</v>
          </cell>
        </row>
        <row r="103">
          <cell r="B103">
            <v>706</v>
          </cell>
          <cell r="C103" t="str">
            <v>四川太极都江堰幸福镇翔凤路药店</v>
          </cell>
          <cell r="D103" t="str">
            <v>城郊二片区</v>
          </cell>
          <cell r="E103">
            <v>20</v>
          </cell>
          <cell r="F103">
            <v>80</v>
          </cell>
        </row>
        <row r="104">
          <cell r="B104">
            <v>106568</v>
          </cell>
          <cell r="C104" t="str">
            <v>四川太极高新区中和公济桥路药店</v>
          </cell>
          <cell r="D104" t="str">
            <v>东南片区</v>
          </cell>
          <cell r="E104">
            <v>20</v>
          </cell>
          <cell r="F104">
            <v>80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北门片区</v>
          </cell>
          <cell r="E105">
            <v>20</v>
          </cell>
          <cell r="F105">
            <v>80</v>
          </cell>
        </row>
        <row r="106">
          <cell r="B106">
            <v>113023</v>
          </cell>
          <cell r="C106" t="str">
            <v>四川太极成华区云龙南路药店</v>
          </cell>
          <cell r="D106" t="str">
            <v>城中片区</v>
          </cell>
          <cell r="E106">
            <v>20</v>
          </cell>
          <cell r="F106">
            <v>80</v>
          </cell>
        </row>
        <row r="107">
          <cell r="B107">
            <v>102565</v>
          </cell>
          <cell r="C107" t="str">
            <v>四川太极武侯区佳灵路药店</v>
          </cell>
          <cell r="D107" t="str">
            <v>北门片区</v>
          </cell>
          <cell r="E107">
            <v>20</v>
          </cell>
          <cell r="F107">
            <v>80</v>
          </cell>
        </row>
        <row r="108">
          <cell r="B108">
            <v>104429</v>
          </cell>
          <cell r="C108" t="str">
            <v>四川太极武侯区大华街药店</v>
          </cell>
          <cell r="D108" t="str">
            <v>北门片区</v>
          </cell>
          <cell r="E108">
            <v>20</v>
          </cell>
          <cell r="F108">
            <v>80</v>
          </cell>
        </row>
        <row r="109">
          <cell r="B109">
            <v>102567</v>
          </cell>
          <cell r="C109" t="str">
            <v>四川太极新津县五津镇武阳西路药店</v>
          </cell>
          <cell r="D109" t="str">
            <v>城郊一片区</v>
          </cell>
          <cell r="E109">
            <v>20</v>
          </cell>
          <cell r="F109">
            <v>80</v>
          </cell>
        </row>
        <row r="110">
          <cell r="B110">
            <v>111400</v>
          </cell>
          <cell r="C110" t="str">
            <v>四川太极邛崃市文君街道杏林路药店</v>
          </cell>
          <cell r="D110" t="str">
            <v>城郊一片区</v>
          </cell>
          <cell r="E110">
            <v>20</v>
          </cell>
          <cell r="F110">
            <v>80</v>
          </cell>
        </row>
        <row r="111">
          <cell r="B111">
            <v>111064</v>
          </cell>
          <cell r="C111" t="str">
            <v>四川太极邛崃市临邛街道涌泉街药店</v>
          </cell>
          <cell r="D111" t="str">
            <v>城郊一片区</v>
          </cell>
          <cell r="E111">
            <v>20</v>
          </cell>
          <cell r="F111">
            <v>80</v>
          </cell>
        </row>
        <row r="112">
          <cell r="B112">
            <v>112415</v>
          </cell>
          <cell r="C112" t="str">
            <v>四川太极金牛区五福桥东路药店</v>
          </cell>
          <cell r="D112" t="str">
            <v>西门片区</v>
          </cell>
          <cell r="E112">
            <v>20</v>
          </cell>
          <cell r="F112">
            <v>80</v>
          </cell>
        </row>
        <row r="113">
          <cell r="B113">
            <v>377</v>
          </cell>
          <cell r="C113" t="str">
            <v>四川太极新园大道药店</v>
          </cell>
          <cell r="D113" t="str">
            <v>东南片区</v>
          </cell>
          <cell r="E113">
            <v>20</v>
          </cell>
          <cell r="F113">
            <v>80</v>
          </cell>
        </row>
        <row r="114">
          <cell r="B114">
            <v>114286</v>
          </cell>
          <cell r="C114" t="str">
            <v>光华北五路</v>
          </cell>
          <cell r="D114" t="str">
            <v>西门片区</v>
          </cell>
          <cell r="E114">
            <v>20</v>
          </cell>
          <cell r="F114">
            <v>80</v>
          </cell>
        </row>
        <row r="115">
          <cell r="B115">
            <v>753</v>
          </cell>
          <cell r="C115" t="str">
            <v>四川太极锦江区合欢树街药店</v>
          </cell>
          <cell r="D115" t="str">
            <v>东南片区</v>
          </cell>
          <cell r="E115">
            <v>20</v>
          </cell>
          <cell r="F115">
            <v>80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城郊二片区</v>
          </cell>
          <cell r="E116">
            <v>20</v>
          </cell>
          <cell r="F116">
            <v>80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城郊二片区</v>
          </cell>
          <cell r="E117">
            <v>20</v>
          </cell>
          <cell r="F117">
            <v>80</v>
          </cell>
        </row>
        <row r="118">
          <cell r="B118">
            <v>113008</v>
          </cell>
          <cell r="C118" t="str">
            <v>四川太极高新区南华巷药店</v>
          </cell>
          <cell r="D118" t="str">
            <v>东南片区</v>
          </cell>
          <cell r="E118">
            <v>20</v>
          </cell>
          <cell r="F118">
            <v>80</v>
          </cell>
        </row>
        <row r="119">
          <cell r="B119">
            <v>113298</v>
          </cell>
          <cell r="C119" t="str">
            <v>四川太极武侯区逸都路药店</v>
          </cell>
          <cell r="D119" t="str">
            <v>西门片区</v>
          </cell>
          <cell r="E119">
            <v>20</v>
          </cell>
          <cell r="F119">
            <v>80</v>
          </cell>
        </row>
        <row r="120">
          <cell r="B120">
            <v>113299</v>
          </cell>
          <cell r="C120" t="str">
            <v>四川太极武侯区倪家桥路药店</v>
          </cell>
          <cell r="D120" t="str">
            <v>城中片区</v>
          </cell>
          <cell r="E120">
            <v>20</v>
          </cell>
          <cell r="F120">
            <v>80</v>
          </cell>
        </row>
        <row r="121">
          <cell r="B121">
            <v>113833</v>
          </cell>
          <cell r="C121" t="str">
            <v>四川太极青羊区光华西一路药店</v>
          </cell>
          <cell r="D121" t="str">
            <v>西门片区</v>
          </cell>
          <cell r="E121">
            <v>20</v>
          </cell>
          <cell r="F121">
            <v>80</v>
          </cell>
        </row>
        <row r="122">
          <cell r="B122">
            <v>114069</v>
          </cell>
          <cell r="C122" t="str">
            <v>四川太极高新区剑南大道药店</v>
          </cell>
          <cell r="D122" t="str">
            <v>东南片区</v>
          </cell>
          <cell r="E122">
            <v>20</v>
          </cell>
          <cell r="F122">
            <v>80</v>
          </cell>
        </row>
        <row r="123">
          <cell r="B123">
            <v>114844</v>
          </cell>
          <cell r="C123" t="str">
            <v>培华路店</v>
          </cell>
          <cell r="D123" t="str">
            <v>城中片区</v>
          </cell>
          <cell r="E123">
            <v>20</v>
          </cell>
          <cell r="F123">
            <v>80</v>
          </cell>
        </row>
        <row r="124">
          <cell r="B124">
            <v>115971</v>
          </cell>
          <cell r="C124" t="str">
            <v>四川太极高新区天顺路药店</v>
          </cell>
          <cell r="D124" t="str">
            <v>东南片区</v>
          </cell>
          <cell r="E124">
            <v>20</v>
          </cell>
          <cell r="F124">
            <v>80</v>
          </cell>
        </row>
        <row r="125">
          <cell r="B125">
            <v>116482</v>
          </cell>
          <cell r="C125" t="str">
            <v>四川太极锦江区宏济中路药店</v>
          </cell>
          <cell r="D125" t="str">
            <v>城中片区</v>
          </cell>
          <cell r="E125">
            <v>20</v>
          </cell>
          <cell r="F125">
            <v>80</v>
          </cell>
        </row>
        <row r="126">
          <cell r="B126">
            <v>116919</v>
          </cell>
          <cell r="C126" t="str">
            <v>四川太极武侯区科华北路药店</v>
          </cell>
          <cell r="D126" t="str">
            <v>东南片区</v>
          </cell>
          <cell r="E126">
            <v>20</v>
          </cell>
          <cell r="F126">
            <v>80</v>
          </cell>
        </row>
        <row r="127">
          <cell r="B127">
            <v>116773</v>
          </cell>
          <cell r="C127" t="str">
            <v>经一路店</v>
          </cell>
          <cell r="D127" t="str">
            <v>西门片区</v>
          </cell>
          <cell r="E127">
            <v>20</v>
          </cell>
          <cell r="F127">
            <v>80</v>
          </cell>
        </row>
        <row r="128">
          <cell r="B128">
            <v>117184</v>
          </cell>
          <cell r="C128" t="str">
            <v>静沙南路药店</v>
          </cell>
          <cell r="D128" t="str">
            <v>城中片区</v>
          </cell>
          <cell r="E128">
            <v>20</v>
          </cell>
          <cell r="F128">
            <v>80</v>
          </cell>
        </row>
        <row r="129">
          <cell r="B129">
            <v>117310</v>
          </cell>
          <cell r="C129" t="str">
            <v>长寿路店</v>
          </cell>
          <cell r="D129" t="str">
            <v>东南片区</v>
          </cell>
          <cell r="E129">
            <v>20</v>
          </cell>
          <cell r="F129">
            <v>80</v>
          </cell>
        </row>
        <row r="130">
          <cell r="B130">
            <v>117491</v>
          </cell>
          <cell r="C130" t="str">
            <v>花照壁中横路店</v>
          </cell>
          <cell r="D130" t="str">
            <v>西门片区</v>
          </cell>
          <cell r="E130">
            <v>20</v>
          </cell>
          <cell r="F130">
            <v>80</v>
          </cell>
        </row>
        <row r="131">
          <cell r="B131">
            <v>118074</v>
          </cell>
          <cell r="C131" t="str">
            <v>太和二街</v>
          </cell>
          <cell r="D131" t="str">
            <v>东南片区</v>
          </cell>
          <cell r="E131">
            <v>20</v>
          </cell>
          <cell r="F131">
            <v>80</v>
          </cell>
        </row>
        <row r="132">
          <cell r="B132">
            <v>118151</v>
          </cell>
          <cell r="C132" t="str">
            <v>沙湾路店</v>
          </cell>
          <cell r="D132" t="str">
            <v>西门片区</v>
          </cell>
          <cell r="E132">
            <v>20</v>
          </cell>
          <cell r="F132">
            <v>80</v>
          </cell>
        </row>
        <row r="133">
          <cell r="B133" t="str">
            <v>合计</v>
          </cell>
        </row>
        <row r="133">
          <cell r="E133">
            <v>4000</v>
          </cell>
          <cell r="F133">
            <v>14080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"/>
  <sheetViews>
    <sheetView tabSelected="1" topLeftCell="A59" workbookViewId="0">
      <selection activeCell="F86" sqref="F86"/>
    </sheetView>
  </sheetViews>
  <sheetFormatPr defaultColWidth="9" defaultRowHeight="12"/>
  <cols>
    <col min="1" max="1" width="4.625" style="32" customWidth="1"/>
    <col min="2" max="2" width="7.5" style="32" customWidth="1"/>
    <col min="3" max="3" width="18.625" style="32" customWidth="1"/>
    <col min="4" max="4" width="20.375" style="32" customWidth="1"/>
    <col min="5" max="5" width="22.375" style="32" customWidth="1"/>
    <col min="6" max="6" width="23.125" style="32" customWidth="1"/>
    <col min="7" max="7" width="7.125" style="32" customWidth="1"/>
    <col min="8" max="8" width="21.875" style="32" customWidth="1"/>
    <col min="9" max="9" width="10.875" style="32" customWidth="1"/>
    <col min="10" max="29" width="9" style="32"/>
    <col min="30" max="16382" width="3.375" style="32"/>
    <col min="16383" max="16384" width="9" style="32"/>
  </cols>
  <sheetData>
    <row r="1" s="31" customFormat="1" ht="29" customHeight="1" spans="1:9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6" t="s">
        <v>7</v>
      </c>
      <c r="I1" s="46" t="s">
        <v>8</v>
      </c>
    </row>
    <row r="2" s="32" customFormat="1" ht="156" spans="1:9">
      <c r="A2" s="37">
        <v>1</v>
      </c>
      <c r="B2" s="37">
        <v>165176</v>
      </c>
      <c r="C2" s="37" t="s">
        <v>9</v>
      </c>
      <c r="D2" s="37" t="s">
        <v>10</v>
      </c>
      <c r="E2" s="37" t="s">
        <v>11</v>
      </c>
      <c r="F2" s="37" t="s">
        <v>12</v>
      </c>
      <c r="G2" s="37">
        <v>288</v>
      </c>
      <c r="H2" s="38" t="s">
        <v>13</v>
      </c>
      <c r="I2" s="38" t="s">
        <v>14</v>
      </c>
    </row>
    <row r="3" s="32" customFormat="1" customHeight="1" spans="1:9">
      <c r="A3" s="37">
        <v>2</v>
      </c>
      <c r="B3" s="37">
        <v>168283</v>
      </c>
      <c r="C3" s="37" t="s">
        <v>15</v>
      </c>
      <c r="D3" s="37" t="s">
        <v>16</v>
      </c>
      <c r="E3" s="37" t="s">
        <v>17</v>
      </c>
      <c r="F3" s="37" t="s">
        <v>18</v>
      </c>
      <c r="G3" s="37">
        <v>42</v>
      </c>
      <c r="H3" s="38" t="s">
        <v>13</v>
      </c>
      <c r="I3" s="38" t="s">
        <v>14</v>
      </c>
    </row>
    <row r="4" s="32" customFormat="1" customHeight="1" spans="1:9">
      <c r="A4" s="37">
        <v>3</v>
      </c>
      <c r="B4" s="39">
        <v>190363</v>
      </c>
      <c r="C4" s="37" t="s">
        <v>19</v>
      </c>
      <c r="D4" s="37" t="s">
        <v>20</v>
      </c>
      <c r="E4" s="37" t="s">
        <v>21</v>
      </c>
      <c r="F4" s="37" t="s">
        <v>22</v>
      </c>
      <c r="G4" s="37">
        <v>298</v>
      </c>
      <c r="H4" s="38" t="s">
        <v>13</v>
      </c>
      <c r="I4" s="38" t="s">
        <v>14</v>
      </c>
    </row>
    <row r="5" s="32" customFormat="1" customHeight="1" spans="1:9">
      <c r="A5" s="37">
        <v>4</v>
      </c>
      <c r="B5" s="39">
        <v>188540</v>
      </c>
      <c r="C5" s="39" t="s">
        <v>23</v>
      </c>
      <c r="D5" s="39" t="s">
        <v>24</v>
      </c>
      <c r="E5" s="37" t="s">
        <v>25</v>
      </c>
      <c r="F5" s="37" t="s">
        <v>26</v>
      </c>
      <c r="G5" s="37">
        <v>45</v>
      </c>
      <c r="H5" s="38" t="s">
        <v>13</v>
      </c>
      <c r="I5" s="38" t="s">
        <v>14</v>
      </c>
    </row>
    <row r="6" s="32" customFormat="1" customHeight="1" spans="1:9">
      <c r="A6" s="37">
        <v>5</v>
      </c>
      <c r="B6" s="37">
        <v>182767</v>
      </c>
      <c r="C6" s="37" t="s">
        <v>27</v>
      </c>
      <c r="D6" s="37" t="s">
        <v>28</v>
      </c>
      <c r="E6" s="37" t="s">
        <v>25</v>
      </c>
      <c r="F6" s="37" t="s">
        <v>18</v>
      </c>
      <c r="G6" s="37">
        <v>28</v>
      </c>
      <c r="H6" s="38" t="s">
        <v>13</v>
      </c>
      <c r="I6" s="38" t="s">
        <v>14</v>
      </c>
    </row>
    <row r="7" s="32" customFormat="1" customHeight="1" spans="1:9">
      <c r="A7" s="37">
        <v>6</v>
      </c>
      <c r="B7" s="37">
        <v>180867</v>
      </c>
      <c r="C7" s="37" t="s">
        <v>29</v>
      </c>
      <c r="D7" s="37" t="s">
        <v>30</v>
      </c>
      <c r="E7" s="37" t="s">
        <v>25</v>
      </c>
      <c r="F7" s="40" t="s">
        <v>18</v>
      </c>
      <c r="G7" s="37">
        <v>46</v>
      </c>
      <c r="H7" s="38" t="s">
        <v>13</v>
      </c>
      <c r="I7" s="38" t="s">
        <v>14</v>
      </c>
    </row>
    <row r="8" s="32" customFormat="1" customHeight="1" spans="1:9">
      <c r="A8" s="37">
        <v>7</v>
      </c>
      <c r="B8" s="37">
        <v>213778</v>
      </c>
      <c r="C8" s="37" t="s">
        <v>29</v>
      </c>
      <c r="D8" s="37" t="s">
        <v>31</v>
      </c>
      <c r="E8" s="37" t="s">
        <v>25</v>
      </c>
      <c r="F8" s="40" t="s">
        <v>18</v>
      </c>
      <c r="G8" s="37">
        <v>34.2</v>
      </c>
      <c r="H8" s="38" t="s">
        <v>13</v>
      </c>
      <c r="I8" s="38" t="s">
        <v>14</v>
      </c>
    </row>
    <row r="9" s="32" customFormat="1" customHeight="1" spans="1:9">
      <c r="A9" s="37">
        <v>8</v>
      </c>
      <c r="B9" s="37">
        <v>55863</v>
      </c>
      <c r="C9" s="37" t="s">
        <v>32</v>
      </c>
      <c r="D9" s="37" t="s">
        <v>33</v>
      </c>
      <c r="E9" s="37"/>
      <c r="F9" s="37" t="s">
        <v>18</v>
      </c>
      <c r="G9" s="37">
        <v>26</v>
      </c>
      <c r="H9" s="38" t="s">
        <v>13</v>
      </c>
      <c r="I9" s="38" t="s">
        <v>14</v>
      </c>
    </row>
    <row r="10" s="32" customFormat="1" customHeight="1" spans="1:9">
      <c r="A10" s="37">
        <v>9</v>
      </c>
      <c r="B10" s="37">
        <v>175826</v>
      </c>
      <c r="C10" s="37" t="s">
        <v>34</v>
      </c>
      <c r="D10" s="37" t="s">
        <v>35</v>
      </c>
      <c r="E10" s="37" t="s">
        <v>36</v>
      </c>
      <c r="F10" s="37"/>
      <c r="G10" s="37">
        <v>49.5</v>
      </c>
      <c r="H10" s="38" t="s">
        <v>13</v>
      </c>
      <c r="I10" s="38" t="s">
        <v>14</v>
      </c>
    </row>
    <row r="11" s="32" customFormat="1" customHeight="1" spans="1:9">
      <c r="A11" s="37">
        <v>10</v>
      </c>
      <c r="B11" s="37">
        <v>181045</v>
      </c>
      <c r="C11" s="37" t="s">
        <v>37</v>
      </c>
      <c r="D11" s="37" t="s">
        <v>38</v>
      </c>
      <c r="E11" s="37" t="s">
        <v>39</v>
      </c>
      <c r="F11" s="37" t="s">
        <v>40</v>
      </c>
      <c r="G11" s="37">
        <v>27</v>
      </c>
      <c r="H11" s="38" t="s">
        <v>13</v>
      </c>
      <c r="I11" s="38" t="s">
        <v>14</v>
      </c>
    </row>
    <row r="12" s="32" customFormat="1" customHeight="1" spans="1:9">
      <c r="A12" s="37">
        <v>11</v>
      </c>
      <c r="B12" s="37">
        <v>13752</v>
      </c>
      <c r="C12" s="37" t="s">
        <v>41</v>
      </c>
      <c r="D12" s="37" t="s">
        <v>42</v>
      </c>
      <c r="E12" s="37" t="s">
        <v>25</v>
      </c>
      <c r="F12" s="37"/>
      <c r="G12" s="37">
        <v>24</v>
      </c>
      <c r="H12" s="38" t="s">
        <v>13</v>
      </c>
      <c r="I12" s="38" t="s">
        <v>14</v>
      </c>
    </row>
    <row r="13" s="32" customFormat="1" customHeight="1" spans="1:9">
      <c r="A13" s="37">
        <v>12</v>
      </c>
      <c r="B13" s="37">
        <v>77997</v>
      </c>
      <c r="C13" s="37" t="s">
        <v>43</v>
      </c>
      <c r="D13" s="37" t="s">
        <v>44</v>
      </c>
      <c r="E13" s="37" t="s">
        <v>25</v>
      </c>
      <c r="F13" s="37"/>
      <c r="G13" s="37">
        <v>24</v>
      </c>
      <c r="H13" s="38" t="s">
        <v>13</v>
      </c>
      <c r="I13" s="38" t="s">
        <v>14</v>
      </c>
    </row>
    <row r="14" s="32" customFormat="1" customHeight="1" spans="1:9">
      <c r="A14" s="37">
        <v>13</v>
      </c>
      <c r="B14" s="37">
        <v>166044</v>
      </c>
      <c r="C14" s="37" t="s">
        <v>45</v>
      </c>
      <c r="D14" s="37" t="s">
        <v>46</v>
      </c>
      <c r="E14" s="37" t="s">
        <v>25</v>
      </c>
      <c r="F14" s="37"/>
      <c r="G14" s="37">
        <v>36</v>
      </c>
      <c r="H14" s="38" t="s">
        <v>13</v>
      </c>
      <c r="I14" s="38" t="s">
        <v>14</v>
      </c>
    </row>
    <row r="15" s="32" customFormat="1" customHeight="1" spans="1:9">
      <c r="A15" s="37">
        <v>14</v>
      </c>
      <c r="B15" s="39">
        <v>191090</v>
      </c>
      <c r="C15" s="40" t="s">
        <v>47</v>
      </c>
      <c r="D15" s="40" t="s">
        <v>48</v>
      </c>
      <c r="E15" s="37" t="s">
        <v>25</v>
      </c>
      <c r="F15" s="37"/>
      <c r="G15" s="37">
        <v>36</v>
      </c>
      <c r="H15" s="38" t="s">
        <v>13</v>
      </c>
      <c r="I15" s="38" t="s">
        <v>14</v>
      </c>
    </row>
    <row r="16" s="32" customFormat="1" customHeight="1" spans="1:9">
      <c r="A16" s="37">
        <v>15</v>
      </c>
      <c r="B16" s="37">
        <v>173316</v>
      </c>
      <c r="C16" s="37" t="s">
        <v>49</v>
      </c>
      <c r="D16" s="37" t="s">
        <v>50</v>
      </c>
      <c r="E16" s="37" t="s">
        <v>51</v>
      </c>
      <c r="F16" s="37"/>
      <c r="G16" s="37">
        <v>58</v>
      </c>
      <c r="H16" s="38" t="s">
        <v>13</v>
      </c>
      <c r="I16" s="38" t="s">
        <v>14</v>
      </c>
    </row>
    <row r="17" s="32" customFormat="1" customHeight="1" spans="1:9">
      <c r="A17" s="37">
        <v>16</v>
      </c>
      <c r="B17" s="37">
        <v>173315</v>
      </c>
      <c r="C17" s="37" t="s">
        <v>52</v>
      </c>
      <c r="D17" s="37" t="s">
        <v>53</v>
      </c>
      <c r="E17" s="37" t="s">
        <v>51</v>
      </c>
      <c r="F17" s="37"/>
      <c r="G17" s="37">
        <v>58</v>
      </c>
      <c r="H17" s="38" t="s">
        <v>13</v>
      </c>
      <c r="I17" s="38" t="s">
        <v>14</v>
      </c>
    </row>
    <row r="18" s="32" customFormat="1" customHeight="1" spans="1:9">
      <c r="A18" s="37">
        <v>17</v>
      </c>
      <c r="B18" s="37">
        <v>194351</v>
      </c>
      <c r="C18" s="39" t="s">
        <v>54</v>
      </c>
      <c r="D18" s="39" t="s">
        <v>55</v>
      </c>
      <c r="E18" s="37" t="s">
        <v>21</v>
      </c>
      <c r="F18" s="37" t="s">
        <v>18</v>
      </c>
      <c r="G18" s="37">
        <v>29.5</v>
      </c>
      <c r="H18" s="38" t="s">
        <v>13</v>
      </c>
      <c r="I18" s="38" t="s">
        <v>14</v>
      </c>
    </row>
    <row r="19" s="32" customFormat="1" customHeight="1" spans="1:9">
      <c r="A19" s="37">
        <v>18</v>
      </c>
      <c r="B19" s="39">
        <v>181862</v>
      </c>
      <c r="C19" s="39" t="s">
        <v>56</v>
      </c>
      <c r="D19" s="39" t="s">
        <v>57</v>
      </c>
      <c r="E19" s="37" t="s">
        <v>51</v>
      </c>
      <c r="F19" s="37"/>
      <c r="G19" s="37">
        <v>30.9</v>
      </c>
      <c r="H19" s="38" t="s">
        <v>13</v>
      </c>
      <c r="I19" s="38" t="s">
        <v>14</v>
      </c>
    </row>
    <row r="20" s="32" customFormat="1" customHeight="1" spans="1:9">
      <c r="A20" s="37">
        <v>19</v>
      </c>
      <c r="B20" s="37">
        <v>120113</v>
      </c>
      <c r="C20" s="37" t="s">
        <v>58</v>
      </c>
      <c r="D20" s="37" t="s">
        <v>59</v>
      </c>
      <c r="E20" s="37" t="s">
        <v>51</v>
      </c>
      <c r="F20" s="37"/>
      <c r="G20" s="37">
        <v>46</v>
      </c>
      <c r="H20" s="38" t="s">
        <v>13</v>
      </c>
      <c r="I20" s="38" t="s">
        <v>14</v>
      </c>
    </row>
    <row r="21" s="32" customFormat="1" customHeight="1" spans="1:9">
      <c r="A21" s="37">
        <v>20</v>
      </c>
      <c r="B21" s="37">
        <v>116985</v>
      </c>
      <c r="C21" s="37" t="s">
        <v>60</v>
      </c>
      <c r="D21" s="40" t="s">
        <v>61</v>
      </c>
      <c r="E21" s="37" t="s">
        <v>51</v>
      </c>
      <c r="F21" s="37"/>
      <c r="G21" s="37">
        <v>59</v>
      </c>
      <c r="H21" s="38" t="s">
        <v>13</v>
      </c>
      <c r="I21" s="38" t="s">
        <v>14</v>
      </c>
    </row>
    <row r="22" s="32" customFormat="1" customHeight="1" spans="1:9">
      <c r="A22" s="37">
        <v>21</v>
      </c>
      <c r="B22" s="37">
        <v>173317</v>
      </c>
      <c r="C22" s="37" t="s">
        <v>62</v>
      </c>
      <c r="D22" s="37" t="s">
        <v>63</v>
      </c>
      <c r="E22" s="37" t="s">
        <v>21</v>
      </c>
      <c r="F22" s="37"/>
      <c r="G22" s="37">
        <v>62.5</v>
      </c>
      <c r="H22" s="38" t="s">
        <v>13</v>
      </c>
      <c r="I22" s="38" t="s">
        <v>14</v>
      </c>
    </row>
    <row r="23" s="32" customFormat="1" customHeight="1" spans="1:9">
      <c r="A23" s="37">
        <v>22</v>
      </c>
      <c r="B23" s="37">
        <v>163152</v>
      </c>
      <c r="C23" s="37" t="s">
        <v>64</v>
      </c>
      <c r="D23" s="37" t="s">
        <v>65</v>
      </c>
      <c r="E23" s="37" t="s">
        <v>17</v>
      </c>
      <c r="F23" s="37"/>
      <c r="G23" s="37">
        <v>29</v>
      </c>
      <c r="H23" s="38" t="s">
        <v>13</v>
      </c>
      <c r="I23" s="38" t="s">
        <v>14</v>
      </c>
    </row>
    <row r="24" s="32" customFormat="1" customHeight="1" spans="1:9">
      <c r="A24" s="37">
        <v>23</v>
      </c>
      <c r="B24" s="37">
        <v>44201</v>
      </c>
      <c r="C24" s="37" t="s">
        <v>66</v>
      </c>
      <c r="D24" s="37" t="s">
        <v>67</v>
      </c>
      <c r="E24" s="37" t="s">
        <v>17</v>
      </c>
      <c r="F24" s="37"/>
      <c r="G24" s="37">
        <v>25</v>
      </c>
      <c r="H24" s="38" t="s">
        <v>13</v>
      </c>
      <c r="I24" s="38" t="s">
        <v>14</v>
      </c>
    </row>
    <row r="25" s="32" customFormat="1" customHeight="1" spans="1:9">
      <c r="A25" s="37">
        <v>24</v>
      </c>
      <c r="B25" s="39">
        <v>187348</v>
      </c>
      <c r="C25" s="39" t="s">
        <v>68</v>
      </c>
      <c r="D25" s="39" t="s">
        <v>69</v>
      </c>
      <c r="E25" s="37" t="s">
        <v>17</v>
      </c>
      <c r="F25" s="37"/>
      <c r="G25" s="37">
        <v>26</v>
      </c>
      <c r="H25" s="38" t="s">
        <v>13</v>
      </c>
      <c r="I25" s="38" t="s">
        <v>14</v>
      </c>
    </row>
    <row r="26" s="32" customFormat="1" customHeight="1" spans="1:9">
      <c r="A26" s="37">
        <v>25</v>
      </c>
      <c r="B26" s="37">
        <v>174650</v>
      </c>
      <c r="C26" s="37" t="s">
        <v>70</v>
      </c>
      <c r="D26" s="37" t="s">
        <v>71</v>
      </c>
      <c r="E26" s="37" t="s">
        <v>72</v>
      </c>
      <c r="F26" s="37"/>
      <c r="G26" s="37">
        <v>59</v>
      </c>
      <c r="H26" s="38" t="s">
        <v>13</v>
      </c>
      <c r="I26" s="38" t="s">
        <v>14</v>
      </c>
    </row>
    <row r="27" s="32" customFormat="1" customHeight="1" spans="1:9">
      <c r="A27" s="37">
        <v>26</v>
      </c>
      <c r="B27" s="39">
        <v>191089</v>
      </c>
      <c r="C27" s="40" t="s">
        <v>73</v>
      </c>
      <c r="D27" s="37" t="s">
        <v>74</v>
      </c>
      <c r="E27" s="37" t="s">
        <v>21</v>
      </c>
      <c r="F27" s="37"/>
      <c r="G27" s="37">
        <v>528</v>
      </c>
      <c r="H27" s="38" t="s">
        <v>13</v>
      </c>
      <c r="I27" s="38" t="s">
        <v>14</v>
      </c>
    </row>
    <row r="28" s="32" customFormat="1" customHeight="1" spans="1:9">
      <c r="A28" s="37">
        <v>27</v>
      </c>
      <c r="B28" s="37">
        <v>205309</v>
      </c>
      <c r="C28" s="37" t="s">
        <v>75</v>
      </c>
      <c r="D28" s="37" t="s">
        <v>76</v>
      </c>
      <c r="E28" s="37" t="s">
        <v>21</v>
      </c>
      <c r="F28" s="37"/>
      <c r="G28" s="37">
        <v>430</v>
      </c>
      <c r="H28" s="38" t="s">
        <v>13</v>
      </c>
      <c r="I28" s="38" t="s">
        <v>14</v>
      </c>
    </row>
    <row r="29" s="32" customFormat="1" customHeight="1" spans="1:9">
      <c r="A29" s="37">
        <v>28</v>
      </c>
      <c r="B29" s="37">
        <v>131917</v>
      </c>
      <c r="C29" s="37" t="s">
        <v>77</v>
      </c>
      <c r="D29" s="37" t="s">
        <v>78</v>
      </c>
      <c r="E29" s="37" t="s">
        <v>79</v>
      </c>
      <c r="F29" s="37"/>
      <c r="G29" s="37">
        <v>55</v>
      </c>
      <c r="H29" s="38" t="s">
        <v>13</v>
      </c>
      <c r="I29" s="38" t="s">
        <v>14</v>
      </c>
    </row>
    <row r="30" s="32" customFormat="1" customHeight="1" spans="1:9">
      <c r="A30" s="37">
        <v>29</v>
      </c>
      <c r="B30" s="39">
        <v>189849</v>
      </c>
      <c r="C30" s="40" t="s">
        <v>80</v>
      </c>
      <c r="D30" s="37" t="s">
        <v>81</v>
      </c>
      <c r="E30" s="37" t="s">
        <v>82</v>
      </c>
      <c r="F30" s="37"/>
      <c r="G30" s="37">
        <v>34</v>
      </c>
      <c r="H30" s="38" t="s">
        <v>13</v>
      </c>
      <c r="I30" s="38" t="s">
        <v>14</v>
      </c>
    </row>
    <row r="31" s="32" customFormat="1" customHeight="1" spans="1:9">
      <c r="A31" s="37">
        <v>30</v>
      </c>
      <c r="B31" s="39">
        <v>191074</v>
      </c>
      <c r="C31" s="40" t="s">
        <v>83</v>
      </c>
      <c r="D31" s="37" t="s">
        <v>84</v>
      </c>
      <c r="E31" s="37" t="s">
        <v>85</v>
      </c>
      <c r="F31" s="37"/>
      <c r="G31" s="37">
        <v>33</v>
      </c>
      <c r="H31" s="38" t="s">
        <v>13</v>
      </c>
      <c r="I31" s="38" t="s">
        <v>14</v>
      </c>
    </row>
    <row r="32" s="32" customFormat="1" customHeight="1" spans="1:9">
      <c r="A32" s="37">
        <v>31</v>
      </c>
      <c r="B32" s="39">
        <v>181857</v>
      </c>
      <c r="C32" s="39" t="s">
        <v>86</v>
      </c>
      <c r="D32" s="39" t="s">
        <v>87</v>
      </c>
      <c r="E32" s="37" t="s">
        <v>88</v>
      </c>
      <c r="F32" s="37"/>
      <c r="G32" s="37">
        <v>18</v>
      </c>
      <c r="H32" s="38" t="s">
        <v>13</v>
      </c>
      <c r="I32" s="38" t="s">
        <v>14</v>
      </c>
    </row>
    <row r="33" s="32" customFormat="1" customHeight="1" spans="1:9">
      <c r="A33" s="37">
        <v>32</v>
      </c>
      <c r="B33" s="39">
        <v>188542</v>
      </c>
      <c r="C33" s="39" t="s">
        <v>89</v>
      </c>
      <c r="D33" s="39" t="s">
        <v>90</v>
      </c>
      <c r="E33" s="37" t="s">
        <v>91</v>
      </c>
      <c r="F33" s="37"/>
      <c r="G33" s="37">
        <v>33.8</v>
      </c>
      <c r="H33" s="38" t="s">
        <v>13</v>
      </c>
      <c r="I33" s="38" t="s">
        <v>14</v>
      </c>
    </row>
    <row r="34" s="32" customFormat="1" customHeight="1" spans="1:9">
      <c r="A34" s="37">
        <v>33</v>
      </c>
      <c r="B34" s="37">
        <v>2145</v>
      </c>
      <c r="C34" s="37" t="s">
        <v>92</v>
      </c>
      <c r="D34" s="37" t="s">
        <v>93</v>
      </c>
      <c r="E34" s="37" t="s">
        <v>94</v>
      </c>
      <c r="F34" s="37"/>
      <c r="G34" s="37">
        <v>14.5</v>
      </c>
      <c r="H34" s="38" t="s">
        <v>13</v>
      </c>
      <c r="I34" s="38" t="s">
        <v>14</v>
      </c>
    </row>
    <row r="35" s="32" customFormat="1" customHeight="1" spans="1:9">
      <c r="A35" s="37">
        <v>34</v>
      </c>
      <c r="B35" s="37">
        <v>181627</v>
      </c>
      <c r="C35" s="37" t="s">
        <v>95</v>
      </c>
      <c r="D35" s="37" t="s">
        <v>31</v>
      </c>
      <c r="E35" s="37"/>
      <c r="F35" s="37"/>
      <c r="G35" s="37">
        <v>46</v>
      </c>
      <c r="H35" s="38" t="s">
        <v>13</v>
      </c>
      <c r="I35" s="38" t="s">
        <v>14</v>
      </c>
    </row>
    <row r="36" s="32" customFormat="1" customHeight="1" spans="1:9">
      <c r="A36" s="37">
        <v>35</v>
      </c>
      <c r="B36" s="39">
        <v>187344</v>
      </c>
      <c r="C36" s="39" t="s">
        <v>96</v>
      </c>
      <c r="D36" s="39" t="s">
        <v>97</v>
      </c>
      <c r="E36" s="37"/>
      <c r="F36" s="37"/>
      <c r="G36" s="37">
        <v>36</v>
      </c>
      <c r="H36" s="38" t="s">
        <v>13</v>
      </c>
      <c r="I36" s="38" t="s">
        <v>14</v>
      </c>
    </row>
    <row r="37" s="32" customFormat="1" customHeight="1" spans="1:9">
      <c r="A37" s="37">
        <v>36</v>
      </c>
      <c r="B37" s="37">
        <v>173320</v>
      </c>
      <c r="C37" s="37" t="s">
        <v>98</v>
      </c>
      <c r="D37" s="37" t="s">
        <v>99</v>
      </c>
      <c r="E37" s="37"/>
      <c r="F37" s="37"/>
      <c r="G37" s="37">
        <v>65</v>
      </c>
      <c r="H37" s="38" t="s">
        <v>13</v>
      </c>
      <c r="I37" s="38" t="s">
        <v>14</v>
      </c>
    </row>
    <row r="38" s="32" customFormat="1" customHeight="1" spans="1:9">
      <c r="A38" s="37">
        <v>37</v>
      </c>
      <c r="B38" s="37">
        <v>173694</v>
      </c>
      <c r="C38" s="37" t="s">
        <v>100</v>
      </c>
      <c r="D38" s="37" t="s">
        <v>101</v>
      </c>
      <c r="E38" s="37"/>
      <c r="F38" s="37"/>
      <c r="G38" s="37">
        <v>380</v>
      </c>
      <c r="H38" s="38" t="s">
        <v>13</v>
      </c>
      <c r="I38" s="38" t="s">
        <v>14</v>
      </c>
    </row>
    <row r="39" s="32" customFormat="1" customHeight="1" spans="1:9">
      <c r="A39" s="37">
        <v>38</v>
      </c>
      <c r="B39" s="37">
        <v>173313</v>
      </c>
      <c r="C39" s="37" t="s">
        <v>102</v>
      </c>
      <c r="D39" s="37" t="s">
        <v>103</v>
      </c>
      <c r="E39" s="37"/>
      <c r="F39" s="37"/>
      <c r="G39" s="37">
        <v>54</v>
      </c>
      <c r="H39" s="38" t="s">
        <v>13</v>
      </c>
      <c r="I39" s="38" t="s">
        <v>14</v>
      </c>
    </row>
    <row r="40" s="32" customFormat="1" customHeight="1" spans="1:9">
      <c r="A40" s="37">
        <v>39</v>
      </c>
      <c r="B40" s="37">
        <v>173310</v>
      </c>
      <c r="C40" s="37" t="s">
        <v>104</v>
      </c>
      <c r="D40" s="37" t="s">
        <v>105</v>
      </c>
      <c r="E40" s="37"/>
      <c r="F40" s="37"/>
      <c r="G40" s="37">
        <v>31</v>
      </c>
      <c r="H40" s="38" t="s">
        <v>13</v>
      </c>
      <c r="I40" s="38" t="s">
        <v>14</v>
      </c>
    </row>
    <row r="41" s="33" customFormat="1" customHeight="1" spans="1:9">
      <c r="A41" s="41">
        <v>40</v>
      </c>
      <c r="B41" s="42">
        <v>148288</v>
      </c>
      <c r="C41" s="43" t="s">
        <v>106</v>
      </c>
      <c r="D41" s="43" t="s">
        <v>107</v>
      </c>
      <c r="E41" s="43" t="s">
        <v>108</v>
      </c>
      <c r="F41" s="43" t="s">
        <v>109</v>
      </c>
      <c r="G41" s="43">
        <v>998</v>
      </c>
      <c r="H41" s="43" t="s">
        <v>110</v>
      </c>
      <c r="I41" s="43" t="s">
        <v>111</v>
      </c>
    </row>
    <row r="42" s="33" customFormat="1" customHeight="1" spans="1:9">
      <c r="A42" s="41">
        <v>41</v>
      </c>
      <c r="B42" s="42">
        <v>122482</v>
      </c>
      <c r="C42" s="43" t="s">
        <v>112</v>
      </c>
      <c r="D42" s="43" t="s">
        <v>113</v>
      </c>
      <c r="E42" s="43" t="s">
        <v>114</v>
      </c>
      <c r="F42" s="43" t="s">
        <v>115</v>
      </c>
      <c r="G42" s="43">
        <v>66</v>
      </c>
      <c r="H42" s="43" t="s">
        <v>110</v>
      </c>
      <c r="I42" s="43" t="s">
        <v>111</v>
      </c>
    </row>
    <row r="43" s="33" customFormat="1" customHeight="1" spans="1:9">
      <c r="A43" s="41">
        <v>42</v>
      </c>
      <c r="B43" s="42">
        <v>158354</v>
      </c>
      <c r="C43" s="43" t="s">
        <v>112</v>
      </c>
      <c r="D43" s="43" t="s">
        <v>116</v>
      </c>
      <c r="E43" s="43" t="s">
        <v>114</v>
      </c>
      <c r="F43" s="43" t="s">
        <v>117</v>
      </c>
      <c r="G43" s="43">
        <v>198</v>
      </c>
      <c r="H43" s="43" t="s">
        <v>110</v>
      </c>
      <c r="I43" s="43" t="s">
        <v>111</v>
      </c>
    </row>
    <row r="44" s="33" customFormat="1" customHeight="1" spans="1:9">
      <c r="A44" s="41">
        <v>43</v>
      </c>
      <c r="B44" s="42">
        <v>49939</v>
      </c>
      <c r="C44" s="43" t="s">
        <v>118</v>
      </c>
      <c r="D44" s="43" t="s">
        <v>119</v>
      </c>
      <c r="E44" s="43" t="s">
        <v>120</v>
      </c>
      <c r="F44" s="43" t="s">
        <v>115</v>
      </c>
      <c r="G44" s="43">
        <v>58</v>
      </c>
      <c r="H44" s="43" t="s">
        <v>110</v>
      </c>
      <c r="I44" s="43" t="s">
        <v>111</v>
      </c>
    </row>
    <row r="45" s="33" customFormat="1" customHeight="1" spans="1:9">
      <c r="A45" s="41">
        <v>44</v>
      </c>
      <c r="B45" s="42">
        <v>148693</v>
      </c>
      <c r="C45" s="43" t="s">
        <v>118</v>
      </c>
      <c r="D45" s="43" t="s">
        <v>121</v>
      </c>
      <c r="E45" s="43" t="s">
        <v>120</v>
      </c>
      <c r="F45" s="43" t="s">
        <v>122</v>
      </c>
      <c r="G45" s="43">
        <v>25</v>
      </c>
      <c r="H45" s="43" t="s">
        <v>110</v>
      </c>
      <c r="I45" s="43" t="s">
        <v>111</v>
      </c>
    </row>
    <row r="46" s="33" customFormat="1" customHeight="1" spans="1:9">
      <c r="A46" s="41">
        <v>45</v>
      </c>
      <c r="B46" s="42">
        <v>164949</v>
      </c>
      <c r="C46" s="43" t="s">
        <v>123</v>
      </c>
      <c r="D46" s="43" t="s">
        <v>124</v>
      </c>
      <c r="E46" s="43" t="s">
        <v>125</v>
      </c>
      <c r="F46" s="43" t="s">
        <v>126</v>
      </c>
      <c r="G46" s="43">
        <v>180</v>
      </c>
      <c r="H46" s="43" t="s">
        <v>110</v>
      </c>
      <c r="I46" s="43" t="s">
        <v>111</v>
      </c>
    </row>
    <row r="47" s="33" customFormat="1" customHeight="1" spans="1:9">
      <c r="A47" s="41">
        <v>46</v>
      </c>
      <c r="B47" s="42">
        <v>166819</v>
      </c>
      <c r="C47" s="43" t="s">
        <v>123</v>
      </c>
      <c r="D47" s="43" t="s">
        <v>127</v>
      </c>
      <c r="E47" s="43" t="s">
        <v>125</v>
      </c>
      <c r="F47" s="43" t="s">
        <v>128</v>
      </c>
      <c r="G47" s="43">
        <v>398</v>
      </c>
      <c r="H47" s="43" t="s">
        <v>110</v>
      </c>
      <c r="I47" s="43" t="s">
        <v>111</v>
      </c>
    </row>
    <row r="48" s="33" customFormat="1" customHeight="1" spans="1:9">
      <c r="A48" s="41">
        <v>47</v>
      </c>
      <c r="B48" s="42">
        <v>160686</v>
      </c>
      <c r="C48" s="43" t="s">
        <v>129</v>
      </c>
      <c r="D48" s="43" t="s">
        <v>130</v>
      </c>
      <c r="E48" s="43" t="s">
        <v>131</v>
      </c>
      <c r="F48" s="43" t="s">
        <v>132</v>
      </c>
      <c r="G48" s="43">
        <v>36</v>
      </c>
      <c r="H48" s="43" t="s">
        <v>110</v>
      </c>
      <c r="I48" s="43" t="s">
        <v>111</v>
      </c>
    </row>
    <row r="49" s="33" customFormat="1" customHeight="1" spans="1:9">
      <c r="A49" s="41">
        <v>48</v>
      </c>
      <c r="B49" s="42">
        <v>135306</v>
      </c>
      <c r="C49" s="43" t="s">
        <v>133</v>
      </c>
      <c r="D49" s="43" t="s">
        <v>134</v>
      </c>
      <c r="E49" s="43" t="s">
        <v>131</v>
      </c>
      <c r="F49" s="43" t="s">
        <v>18</v>
      </c>
      <c r="G49" s="43">
        <v>18</v>
      </c>
      <c r="H49" s="43" t="s">
        <v>110</v>
      </c>
      <c r="I49" s="43" t="s">
        <v>111</v>
      </c>
    </row>
    <row r="50" s="33" customFormat="1" customHeight="1" spans="1:9">
      <c r="A50" s="41">
        <v>49</v>
      </c>
      <c r="B50" s="42">
        <v>134566</v>
      </c>
      <c r="C50" s="43" t="s">
        <v>135</v>
      </c>
      <c r="D50" s="43" t="s">
        <v>136</v>
      </c>
      <c r="E50" s="43" t="s">
        <v>131</v>
      </c>
      <c r="F50" s="43" t="s">
        <v>18</v>
      </c>
      <c r="G50" s="43">
        <v>26</v>
      </c>
      <c r="H50" s="43" t="s">
        <v>110</v>
      </c>
      <c r="I50" s="43" t="s">
        <v>111</v>
      </c>
    </row>
    <row r="51" s="33" customFormat="1" customHeight="1" spans="1:9">
      <c r="A51" s="41">
        <v>50</v>
      </c>
      <c r="B51" s="42">
        <v>160637</v>
      </c>
      <c r="C51" s="43" t="s">
        <v>137</v>
      </c>
      <c r="D51" s="43" t="s">
        <v>138</v>
      </c>
      <c r="E51" s="43" t="s">
        <v>131</v>
      </c>
      <c r="F51" s="43" t="s">
        <v>139</v>
      </c>
      <c r="G51" s="43">
        <v>56</v>
      </c>
      <c r="H51" s="43" t="s">
        <v>110</v>
      </c>
      <c r="I51" s="43" t="s">
        <v>111</v>
      </c>
    </row>
    <row r="52" s="33" customFormat="1" customHeight="1" spans="1:9">
      <c r="A52" s="41">
        <v>51</v>
      </c>
      <c r="B52" s="42">
        <v>58375</v>
      </c>
      <c r="C52" s="43" t="s">
        <v>140</v>
      </c>
      <c r="D52" s="43" t="s">
        <v>141</v>
      </c>
      <c r="E52" s="43" t="s">
        <v>131</v>
      </c>
      <c r="F52" s="43" t="s">
        <v>18</v>
      </c>
      <c r="G52" s="43">
        <v>28</v>
      </c>
      <c r="H52" s="43" t="s">
        <v>110</v>
      </c>
      <c r="I52" s="43" t="s">
        <v>111</v>
      </c>
    </row>
    <row r="53" s="33" customFormat="1" customHeight="1" spans="1:9">
      <c r="A53" s="41">
        <v>52</v>
      </c>
      <c r="B53" s="42">
        <v>58522</v>
      </c>
      <c r="C53" s="43" t="s">
        <v>142</v>
      </c>
      <c r="D53" s="43" t="s">
        <v>143</v>
      </c>
      <c r="E53" s="43" t="s">
        <v>144</v>
      </c>
      <c r="F53" s="43" t="s">
        <v>131</v>
      </c>
      <c r="G53" s="43">
        <v>35</v>
      </c>
      <c r="H53" s="43" t="s">
        <v>110</v>
      </c>
      <c r="I53" s="43" t="s">
        <v>111</v>
      </c>
    </row>
    <row r="54" s="34" customFormat="1" customHeight="1" spans="1:9">
      <c r="A54" s="41">
        <v>53</v>
      </c>
      <c r="B54" s="44">
        <v>1221</v>
      </c>
      <c r="C54" s="45" t="s">
        <v>145</v>
      </c>
      <c r="D54" s="44" t="s">
        <v>146</v>
      </c>
      <c r="E54" s="44" t="s">
        <v>131</v>
      </c>
      <c r="F54" s="44" t="s">
        <v>131</v>
      </c>
      <c r="G54" s="44">
        <v>10.8</v>
      </c>
      <c r="H54" s="43" t="s">
        <v>110</v>
      </c>
      <c r="I54" s="43" t="s">
        <v>111</v>
      </c>
    </row>
    <row r="55" s="34" customFormat="1" customHeight="1" spans="1:9">
      <c r="A55" s="41">
        <v>54</v>
      </c>
      <c r="B55" s="44">
        <v>37803</v>
      </c>
      <c r="C55" s="45" t="s">
        <v>147</v>
      </c>
      <c r="D55" s="44" t="s">
        <v>148</v>
      </c>
      <c r="E55" s="44" t="s">
        <v>131</v>
      </c>
      <c r="F55" s="44" t="s">
        <v>131</v>
      </c>
      <c r="G55" s="44">
        <v>27.9</v>
      </c>
      <c r="H55" s="43" t="s">
        <v>110</v>
      </c>
      <c r="I55" s="43" t="s">
        <v>111</v>
      </c>
    </row>
    <row r="56" s="34" customFormat="1" customHeight="1" spans="1:9">
      <c r="A56" s="41">
        <v>55</v>
      </c>
      <c r="B56" s="44">
        <v>64765</v>
      </c>
      <c r="C56" s="45" t="s">
        <v>149</v>
      </c>
      <c r="D56" s="44" t="s">
        <v>150</v>
      </c>
      <c r="E56" s="44" t="s">
        <v>131</v>
      </c>
      <c r="F56" s="44" t="s">
        <v>131</v>
      </c>
      <c r="G56" s="44">
        <v>22</v>
      </c>
      <c r="H56" s="43" t="s">
        <v>110</v>
      </c>
      <c r="I56" s="43" t="s">
        <v>111</v>
      </c>
    </row>
    <row r="57" s="34" customFormat="1" customHeight="1" spans="1:9">
      <c r="A57" s="41">
        <v>56</v>
      </c>
      <c r="B57" s="44">
        <v>58381</v>
      </c>
      <c r="C57" s="45" t="s">
        <v>151</v>
      </c>
      <c r="D57" s="44" t="s">
        <v>152</v>
      </c>
      <c r="E57" s="44" t="s">
        <v>131</v>
      </c>
      <c r="F57" s="44" t="s">
        <v>131</v>
      </c>
      <c r="G57" s="44">
        <v>78</v>
      </c>
      <c r="H57" s="43" t="s">
        <v>110</v>
      </c>
      <c r="I57" s="43" t="s">
        <v>111</v>
      </c>
    </row>
    <row r="58" s="34" customFormat="1" customHeight="1" spans="1:9">
      <c r="A58" s="41">
        <v>57</v>
      </c>
      <c r="B58" s="44">
        <v>49946</v>
      </c>
      <c r="C58" s="45" t="s">
        <v>153</v>
      </c>
      <c r="D58" s="44" t="s">
        <v>136</v>
      </c>
      <c r="E58" s="44" t="s">
        <v>131</v>
      </c>
      <c r="F58" s="44" t="s">
        <v>131</v>
      </c>
      <c r="G58" s="44">
        <v>23</v>
      </c>
      <c r="H58" s="43" t="s">
        <v>110</v>
      </c>
      <c r="I58" s="43" t="s">
        <v>111</v>
      </c>
    </row>
    <row r="59" s="34" customFormat="1" customHeight="1" spans="1:9">
      <c r="A59" s="41">
        <v>58</v>
      </c>
      <c r="B59" s="44">
        <v>153440</v>
      </c>
      <c r="C59" s="45" t="s">
        <v>154</v>
      </c>
      <c r="D59" s="44" t="s">
        <v>155</v>
      </c>
      <c r="E59" s="44" t="s">
        <v>131</v>
      </c>
      <c r="F59" s="44" t="s">
        <v>131</v>
      </c>
      <c r="G59" s="44">
        <v>28</v>
      </c>
      <c r="H59" s="43" t="s">
        <v>110</v>
      </c>
      <c r="I59" s="43" t="s">
        <v>111</v>
      </c>
    </row>
    <row r="60" s="34" customFormat="1" customHeight="1" spans="1:9">
      <c r="A60" s="41">
        <v>59</v>
      </c>
      <c r="B60" s="44">
        <v>39249</v>
      </c>
      <c r="C60" s="45" t="s">
        <v>156</v>
      </c>
      <c r="D60" s="44" t="s">
        <v>157</v>
      </c>
      <c r="E60" s="44" t="s">
        <v>131</v>
      </c>
      <c r="F60" s="44" t="s">
        <v>131</v>
      </c>
      <c r="G60" s="44">
        <v>32</v>
      </c>
      <c r="H60" s="43" t="s">
        <v>110</v>
      </c>
      <c r="I60" s="43" t="s">
        <v>111</v>
      </c>
    </row>
    <row r="61" s="34" customFormat="1" customHeight="1" spans="1:9">
      <c r="A61" s="41">
        <v>60</v>
      </c>
      <c r="B61" s="44">
        <v>140424</v>
      </c>
      <c r="C61" s="45" t="s">
        <v>158</v>
      </c>
      <c r="D61" s="44" t="s">
        <v>159</v>
      </c>
      <c r="E61" s="44" t="s">
        <v>131</v>
      </c>
      <c r="F61" s="44" t="s">
        <v>131</v>
      </c>
      <c r="G61" s="44">
        <v>21.5</v>
      </c>
      <c r="H61" s="43" t="s">
        <v>110</v>
      </c>
      <c r="I61" s="43" t="s">
        <v>111</v>
      </c>
    </row>
    <row r="62" s="34" customFormat="1" customHeight="1" spans="1:9">
      <c r="A62" s="41">
        <v>61</v>
      </c>
      <c r="B62" s="44">
        <v>113826</v>
      </c>
      <c r="C62" s="45" t="s">
        <v>160</v>
      </c>
      <c r="D62" s="44" t="s">
        <v>161</v>
      </c>
      <c r="E62" s="44" t="s">
        <v>131</v>
      </c>
      <c r="F62" s="44" t="s">
        <v>131</v>
      </c>
      <c r="G62" s="44">
        <v>22</v>
      </c>
      <c r="H62" s="43" t="s">
        <v>110</v>
      </c>
      <c r="I62" s="43" t="s">
        <v>111</v>
      </c>
    </row>
    <row r="63" s="34" customFormat="1" customHeight="1" spans="1:9">
      <c r="A63" s="41">
        <v>62</v>
      </c>
      <c r="B63" s="44">
        <v>24831</v>
      </c>
      <c r="C63" s="45" t="s">
        <v>162</v>
      </c>
      <c r="D63" s="44" t="s">
        <v>163</v>
      </c>
      <c r="E63" s="44" t="s">
        <v>131</v>
      </c>
      <c r="F63" s="44" t="s">
        <v>131</v>
      </c>
      <c r="G63" s="44">
        <v>17.5</v>
      </c>
      <c r="H63" s="43" t="s">
        <v>110</v>
      </c>
      <c r="I63" s="43" t="s">
        <v>111</v>
      </c>
    </row>
    <row r="64" s="34" customFormat="1" customHeight="1" spans="1:9">
      <c r="A64" s="41">
        <v>63</v>
      </c>
      <c r="B64" s="44">
        <v>35102</v>
      </c>
      <c r="C64" s="45" t="s">
        <v>164</v>
      </c>
      <c r="D64" s="44" t="s">
        <v>165</v>
      </c>
      <c r="E64" s="44" t="s">
        <v>131</v>
      </c>
      <c r="F64" s="44" t="s">
        <v>131</v>
      </c>
      <c r="G64" s="44">
        <v>29</v>
      </c>
      <c r="H64" s="43" t="s">
        <v>110</v>
      </c>
      <c r="I64" s="43" t="s">
        <v>111</v>
      </c>
    </row>
    <row r="65" s="34" customFormat="1" customHeight="1" spans="1:9">
      <c r="A65" s="41">
        <v>64</v>
      </c>
      <c r="B65" s="44">
        <v>114953</v>
      </c>
      <c r="C65" s="45" t="s">
        <v>166</v>
      </c>
      <c r="D65" s="44" t="s">
        <v>167</v>
      </c>
      <c r="E65" s="44" t="s">
        <v>131</v>
      </c>
      <c r="F65" s="44" t="s">
        <v>131</v>
      </c>
      <c r="G65" s="44">
        <v>16.5</v>
      </c>
      <c r="H65" s="43" t="s">
        <v>110</v>
      </c>
      <c r="I65" s="43" t="s">
        <v>111</v>
      </c>
    </row>
    <row r="66" s="34" customFormat="1" customHeight="1" spans="1:9">
      <c r="A66" s="41">
        <v>65</v>
      </c>
      <c r="B66" s="44">
        <v>1466</v>
      </c>
      <c r="C66" s="45" t="s">
        <v>168</v>
      </c>
      <c r="D66" s="44" t="s">
        <v>169</v>
      </c>
      <c r="E66" s="44" t="s">
        <v>131</v>
      </c>
      <c r="F66" s="44" t="s">
        <v>131</v>
      </c>
      <c r="G66" s="44">
        <v>23</v>
      </c>
      <c r="H66" s="43" t="s">
        <v>110</v>
      </c>
      <c r="I66" s="43" t="s">
        <v>111</v>
      </c>
    </row>
    <row r="67" s="34" customFormat="1" customHeight="1" spans="1:9">
      <c r="A67" s="41">
        <v>66</v>
      </c>
      <c r="B67" s="44">
        <v>67893</v>
      </c>
      <c r="C67" s="45" t="s">
        <v>170</v>
      </c>
      <c r="D67" s="44" t="s">
        <v>171</v>
      </c>
      <c r="E67" s="44" t="s">
        <v>131</v>
      </c>
      <c r="F67" s="44" t="s">
        <v>131</v>
      </c>
      <c r="G67" s="44">
        <v>32</v>
      </c>
      <c r="H67" s="43" t="s">
        <v>110</v>
      </c>
      <c r="I67" s="43" t="s">
        <v>111</v>
      </c>
    </row>
    <row r="68" s="34" customFormat="1" customHeight="1" spans="1:9">
      <c r="A68" s="41">
        <v>67</v>
      </c>
      <c r="B68" s="44">
        <v>170537</v>
      </c>
      <c r="C68" s="45" t="s">
        <v>172</v>
      </c>
      <c r="D68" s="44" t="s">
        <v>173</v>
      </c>
      <c r="E68" s="44" t="s">
        <v>131</v>
      </c>
      <c r="F68" s="44" t="s">
        <v>131</v>
      </c>
      <c r="G68" s="44">
        <v>58</v>
      </c>
      <c r="H68" s="43" t="s">
        <v>110</v>
      </c>
      <c r="I68" s="43" t="s">
        <v>111</v>
      </c>
    </row>
    <row r="69" s="34" customFormat="1" customHeight="1" spans="1:9">
      <c r="A69" s="41">
        <v>68</v>
      </c>
      <c r="B69" s="44">
        <v>26043</v>
      </c>
      <c r="C69" s="45" t="s">
        <v>174</v>
      </c>
      <c r="D69" s="44" t="s">
        <v>175</v>
      </c>
      <c r="E69" s="44" t="s">
        <v>131</v>
      </c>
      <c r="F69" s="44" t="s">
        <v>131</v>
      </c>
      <c r="G69" s="44">
        <v>25</v>
      </c>
      <c r="H69" s="43" t="s">
        <v>110</v>
      </c>
      <c r="I69" s="43" t="s">
        <v>111</v>
      </c>
    </row>
    <row r="70" s="34" customFormat="1" customHeight="1" spans="1:9">
      <c r="A70" s="41">
        <v>69</v>
      </c>
      <c r="B70" s="44">
        <v>49943</v>
      </c>
      <c r="C70" s="45" t="s">
        <v>176</v>
      </c>
      <c r="D70" s="44" t="s">
        <v>152</v>
      </c>
      <c r="E70" s="44" t="s">
        <v>131</v>
      </c>
      <c r="F70" s="44" t="s">
        <v>131</v>
      </c>
      <c r="G70" s="44">
        <v>16</v>
      </c>
      <c r="H70" s="43" t="s">
        <v>110</v>
      </c>
      <c r="I70" s="43" t="s">
        <v>111</v>
      </c>
    </row>
    <row r="71" s="34" customFormat="1" customHeight="1" spans="1:9">
      <c r="A71" s="41">
        <v>70</v>
      </c>
      <c r="B71" s="44">
        <v>24147</v>
      </c>
      <c r="C71" s="45" t="s">
        <v>177</v>
      </c>
      <c r="D71" s="44" t="s">
        <v>178</v>
      </c>
      <c r="E71" s="44" t="s">
        <v>131</v>
      </c>
      <c r="F71" s="44" t="s">
        <v>131</v>
      </c>
      <c r="G71" s="44">
        <v>38</v>
      </c>
      <c r="H71" s="43" t="s">
        <v>110</v>
      </c>
      <c r="I71" s="43" t="s">
        <v>111</v>
      </c>
    </row>
    <row r="72" s="34" customFormat="1" customHeight="1" spans="1:9">
      <c r="A72" s="41">
        <v>71</v>
      </c>
      <c r="B72" s="44">
        <v>37804</v>
      </c>
      <c r="C72" s="45" t="s">
        <v>179</v>
      </c>
      <c r="D72" s="44" t="s">
        <v>180</v>
      </c>
      <c r="E72" s="44" t="s">
        <v>131</v>
      </c>
      <c r="F72" s="44" t="s">
        <v>131</v>
      </c>
      <c r="G72" s="44">
        <v>22</v>
      </c>
      <c r="H72" s="43" t="s">
        <v>110</v>
      </c>
      <c r="I72" s="43" t="s">
        <v>111</v>
      </c>
    </row>
    <row r="73" s="34" customFormat="1" customHeight="1" spans="1:9">
      <c r="A73" s="41">
        <v>72</v>
      </c>
      <c r="B73" s="44">
        <v>144698</v>
      </c>
      <c r="C73" s="45" t="s">
        <v>181</v>
      </c>
      <c r="D73" s="44" t="s">
        <v>182</v>
      </c>
      <c r="E73" s="44" t="s">
        <v>131</v>
      </c>
      <c r="F73" s="44" t="s">
        <v>131</v>
      </c>
      <c r="G73" s="44">
        <v>16</v>
      </c>
      <c r="H73" s="43" t="s">
        <v>110</v>
      </c>
      <c r="I73" s="43" t="s">
        <v>111</v>
      </c>
    </row>
    <row r="74" s="34" customFormat="1" customHeight="1" spans="1:9">
      <c r="A74" s="41">
        <v>73</v>
      </c>
      <c r="B74" s="44">
        <v>39247</v>
      </c>
      <c r="C74" s="45" t="s">
        <v>183</v>
      </c>
      <c r="D74" s="44" t="s">
        <v>171</v>
      </c>
      <c r="E74" s="44" t="s">
        <v>131</v>
      </c>
      <c r="F74" s="44" t="s">
        <v>131</v>
      </c>
      <c r="G74" s="44">
        <v>32</v>
      </c>
      <c r="H74" s="43" t="s">
        <v>110</v>
      </c>
      <c r="I74" s="43" t="s">
        <v>111</v>
      </c>
    </row>
    <row r="75" s="34" customFormat="1" customHeight="1" spans="1:9">
      <c r="A75" s="41">
        <v>74</v>
      </c>
      <c r="B75" s="44">
        <v>150866</v>
      </c>
      <c r="C75" s="45" t="s">
        <v>184</v>
      </c>
      <c r="D75" s="44" t="s">
        <v>185</v>
      </c>
      <c r="E75" s="44" t="s">
        <v>131</v>
      </c>
      <c r="F75" s="44" t="s">
        <v>131</v>
      </c>
      <c r="G75" s="44">
        <v>18</v>
      </c>
      <c r="H75" s="43" t="s">
        <v>110</v>
      </c>
      <c r="I75" s="43" t="s">
        <v>111</v>
      </c>
    </row>
    <row r="76" s="34" customFormat="1" customHeight="1" spans="1:9">
      <c r="A76" s="41">
        <v>75</v>
      </c>
      <c r="B76" s="44">
        <v>49938</v>
      </c>
      <c r="C76" s="45" t="s">
        <v>186</v>
      </c>
      <c r="D76" s="44" t="s">
        <v>152</v>
      </c>
      <c r="E76" s="44" t="s">
        <v>131</v>
      </c>
      <c r="F76" s="44" t="s">
        <v>131</v>
      </c>
      <c r="G76" s="44">
        <v>23</v>
      </c>
      <c r="H76" s="43" t="s">
        <v>110</v>
      </c>
      <c r="I76" s="43" t="s">
        <v>111</v>
      </c>
    </row>
    <row r="77" s="34" customFormat="1" customHeight="1" spans="1:9">
      <c r="A77" s="41">
        <v>76</v>
      </c>
      <c r="B77" s="44">
        <v>45388</v>
      </c>
      <c r="C77" s="45" t="s">
        <v>187</v>
      </c>
      <c r="D77" s="44" t="s">
        <v>171</v>
      </c>
      <c r="E77" s="44" t="s">
        <v>131</v>
      </c>
      <c r="F77" s="44" t="s">
        <v>131</v>
      </c>
      <c r="G77" s="44">
        <v>32</v>
      </c>
      <c r="H77" s="43" t="s">
        <v>110</v>
      </c>
      <c r="I77" s="43" t="s">
        <v>111</v>
      </c>
    </row>
    <row r="78" s="34" customFormat="1" customHeight="1" spans="1:9">
      <c r="A78" s="41">
        <v>77</v>
      </c>
      <c r="B78" s="44">
        <v>49936</v>
      </c>
      <c r="C78" s="45" t="s">
        <v>188</v>
      </c>
      <c r="D78" s="44" t="s">
        <v>189</v>
      </c>
      <c r="E78" s="44" t="s">
        <v>131</v>
      </c>
      <c r="F78" s="44" t="s">
        <v>131</v>
      </c>
      <c r="G78" s="44">
        <v>22</v>
      </c>
      <c r="H78" s="43" t="s">
        <v>110</v>
      </c>
      <c r="I78" s="43" t="s">
        <v>111</v>
      </c>
    </row>
    <row r="79" s="34" customFormat="1" customHeight="1" spans="1:9">
      <c r="A79" s="41">
        <v>78</v>
      </c>
      <c r="B79" s="44">
        <v>104543</v>
      </c>
      <c r="C79" s="45" t="s">
        <v>190</v>
      </c>
      <c r="D79" s="44" t="s">
        <v>191</v>
      </c>
      <c r="E79" s="44" t="s">
        <v>131</v>
      </c>
      <c r="F79" s="44" t="s">
        <v>131</v>
      </c>
      <c r="G79" s="44">
        <v>24</v>
      </c>
      <c r="H79" s="43" t="s">
        <v>110</v>
      </c>
      <c r="I79" s="43" t="s">
        <v>111</v>
      </c>
    </row>
    <row r="80" s="34" customFormat="1" customHeight="1" spans="1:9">
      <c r="A80" s="41">
        <v>79</v>
      </c>
      <c r="B80" s="44">
        <v>74554</v>
      </c>
      <c r="C80" s="45" t="s">
        <v>192</v>
      </c>
      <c r="D80" s="44" t="s">
        <v>193</v>
      </c>
      <c r="E80" s="44" t="s">
        <v>131</v>
      </c>
      <c r="F80" s="44" t="s">
        <v>131</v>
      </c>
      <c r="G80" s="44">
        <v>15</v>
      </c>
      <c r="H80" s="43" t="s">
        <v>110</v>
      </c>
      <c r="I80" s="43" t="s">
        <v>111</v>
      </c>
    </row>
    <row r="81" s="34" customFormat="1" customHeight="1" spans="1:9">
      <c r="A81" s="41">
        <v>80</v>
      </c>
      <c r="B81" s="44">
        <v>24841</v>
      </c>
      <c r="C81" s="45" t="s">
        <v>194</v>
      </c>
      <c r="D81" s="44" t="s">
        <v>195</v>
      </c>
      <c r="E81" s="44" t="s">
        <v>131</v>
      </c>
      <c r="F81" s="44" t="s">
        <v>131</v>
      </c>
      <c r="G81" s="44">
        <v>48</v>
      </c>
      <c r="H81" s="43" t="s">
        <v>110</v>
      </c>
      <c r="I81" s="43" t="s">
        <v>111</v>
      </c>
    </row>
    <row r="82" s="34" customFormat="1" customHeight="1" spans="1:9">
      <c r="A82" s="41">
        <v>81</v>
      </c>
      <c r="B82" s="44">
        <v>65851</v>
      </c>
      <c r="C82" s="45" t="s">
        <v>196</v>
      </c>
      <c r="D82" s="44" t="s">
        <v>152</v>
      </c>
      <c r="E82" s="44" t="s">
        <v>131</v>
      </c>
      <c r="F82" s="44" t="s">
        <v>131</v>
      </c>
      <c r="G82" s="44">
        <v>25</v>
      </c>
      <c r="H82" s="43" t="s">
        <v>110</v>
      </c>
      <c r="I82" s="43" t="s">
        <v>111</v>
      </c>
    </row>
    <row r="83" s="34" customFormat="1" customHeight="1" spans="1:9">
      <c r="A83" s="41">
        <v>82</v>
      </c>
      <c r="B83" s="44">
        <v>87119</v>
      </c>
      <c r="C83" s="45" t="s">
        <v>197</v>
      </c>
      <c r="D83" s="44" t="s">
        <v>198</v>
      </c>
      <c r="E83" s="44" t="s">
        <v>131</v>
      </c>
      <c r="F83" s="44" t="s">
        <v>131</v>
      </c>
      <c r="G83" s="44">
        <v>24</v>
      </c>
      <c r="H83" s="43" t="s">
        <v>110</v>
      </c>
      <c r="I83" s="43" t="s">
        <v>111</v>
      </c>
    </row>
    <row r="84" s="34" customFormat="1" customHeight="1" spans="1:9">
      <c r="A84" s="41">
        <v>83</v>
      </c>
      <c r="B84" s="44">
        <v>40744</v>
      </c>
      <c r="C84" s="45" t="s">
        <v>197</v>
      </c>
      <c r="D84" s="44" t="s">
        <v>165</v>
      </c>
      <c r="E84" s="44" t="s">
        <v>131</v>
      </c>
      <c r="F84" s="44" t="s">
        <v>131</v>
      </c>
      <c r="G84" s="44">
        <v>35</v>
      </c>
      <c r="H84" s="43" t="s">
        <v>110</v>
      </c>
      <c r="I84" s="43" t="s">
        <v>111</v>
      </c>
    </row>
    <row r="85" s="34" customFormat="1" customHeight="1" spans="1:9">
      <c r="A85" s="41">
        <v>84</v>
      </c>
      <c r="B85" s="44">
        <v>140426</v>
      </c>
      <c r="C85" s="45" t="s">
        <v>199</v>
      </c>
      <c r="D85" s="44" t="s">
        <v>200</v>
      </c>
      <c r="E85" s="44" t="s">
        <v>131</v>
      </c>
      <c r="F85" s="44" t="s">
        <v>131</v>
      </c>
      <c r="G85" s="44">
        <v>16</v>
      </c>
      <c r="H85" s="43" t="s">
        <v>110</v>
      </c>
      <c r="I85" s="43" t="s">
        <v>111</v>
      </c>
    </row>
    <row r="86" s="34" customFormat="1" customHeight="1" spans="1:9">
      <c r="A86" s="41">
        <v>85</v>
      </c>
      <c r="B86" s="44">
        <v>1210</v>
      </c>
      <c r="C86" s="45" t="s">
        <v>201</v>
      </c>
      <c r="D86" s="44" t="s">
        <v>146</v>
      </c>
      <c r="E86" s="44" t="s">
        <v>131</v>
      </c>
      <c r="F86" s="44" t="s">
        <v>131</v>
      </c>
      <c r="G86" s="44">
        <v>18</v>
      </c>
      <c r="H86" s="43" t="s">
        <v>110</v>
      </c>
      <c r="I86" s="43" t="s">
        <v>111</v>
      </c>
    </row>
    <row r="87" s="34" customFormat="1" customHeight="1" spans="1:9">
      <c r="A87" s="41">
        <v>86</v>
      </c>
      <c r="B87" s="44">
        <v>49942</v>
      </c>
      <c r="C87" s="45" t="s">
        <v>202</v>
      </c>
      <c r="D87" s="44" t="s">
        <v>150</v>
      </c>
      <c r="E87" s="44" t="s">
        <v>131</v>
      </c>
      <c r="F87" s="44" t="s">
        <v>131</v>
      </c>
      <c r="G87" s="44">
        <v>25</v>
      </c>
      <c r="H87" s="43" t="s">
        <v>110</v>
      </c>
      <c r="I87" s="43" t="s">
        <v>111</v>
      </c>
    </row>
    <row r="88" s="34" customFormat="1" customHeight="1" spans="1:9">
      <c r="A88" s="41">
        <v>87</v>
      </c>
      <c r="B88" s="44">
        <v>49944</v>
      </c>
      <c r="C88" s="45" t="s">
        <v>203</v>
      </c>
      <c r="D88" s="44" t="s">
        <v>150</v>
      </c>
      <c r="E88" s="44" t="s">
        <v>131</v>
      </c>
      <c r="F88" s="44" t="s">
        <v>131</v>
      </c>
      <c r="G88" s="44">
        <v>48</v>
      </c>
      <c r="H88" s="43" t="s">
        <v>110</v>
      </c>
      <c r="I88" s="43" t="s">
        <v>111</v>
      </c>
    </row>
    <row r="89" s="34" customFormat="1" customHeight="1" spans="1:9">
      <c r="A89" s="41">
        <v>88</v>
      </c>
      <c r="B89" s="44">
        <v>35100</v>
      </c>
      <c r="C89" s="45" t="s">
        <v>204</v>
      </c>
      <c r="D89" s="44" t="s">
        <v>148</v>
      </c>
      <c r="E89" s="44" t="s">
        <v>131</v>
      </c>
      <c r="F89" s="44" t="s">
        <v>131</v>
      </c>
      <c r="G89" s="44">
        <v>25</v>
      </c>
      <c r="H89" s="43" t="s">
        <v>110</v>
      </c>
      <c r="I89" s="43" t="s">
        <v>111</v>
      </c>
    </row>
    <row r="90" s="34" customFormat="1" customHeight="1" spans="1:9">
      <c r="A90" s="41">
        <v>89</v>
      </c>
      <c r="B90" s="44">
        <v>64766</v>
      </c>
      <c r="C90" s="45" t="s">
        <v>205</v>
      </c>
      <c r="D90" s="44" t="s">
        <v>150</v>
      </c>
      <c r="E90" s="44" t="s">
        <v>131</v>
      </c>
      <c r="F90" s="44" t="s">
        <v>131</v>
      </c>
      <c r="G90" s="44">
        <v>25</v>
      </c>
      <c r="H90" s="43" t="s">
        <v>110</v>
      </c>
      <c r="I90" s="43" t="s">
        <v>111</v>
      </c>
    </row>
    <row r="91" s="34" customFormat="1" customHeight="1" spans="1:9">
      <c r="A91" s="41">
        <v>90</v>
      </c>
      <c r="B91" s="44">
        <v>22509</v>
      </c>
      <c r="C91" s="45" t="s">
        <v>206</v>
      </c>
      <c r="D91" s="44" t="s">
        <v>207</v>
      </c>
      <c r="E91" s="44" t="s">
        <v>131</v>
      </c>
      <c r="F91" s="44" t="s">
        <v>131</v>
      </c>
      <c r="G91" s="44">
        <v>28</v>
      </c>
      <c r="H91" s="43" t="s">
        <v>110</v>
      </c>
      <c r="I91" s="43" t="s">
        <v>111</v>
      </c>
    </row>
    <row r="92" s="34" customFormat="1" customHeight="1" spans="1:9">
      <c r="A92" s="41">
        <v>91</v>
      </c>
      <c r="B92" s="44">
        <v>38124</v>
      </c>
      <c r="C92" s="45" t="s">
        <v>208</v>
      </c>
      <c r="D92" s="44" t="s">
        <v>209</v>
      </c>
      <c r="E92" s="44" t="s">
        <v>131</v>
      </c>
      <c r="F92" s="44" t="s">
        <v>131</v>
      </c>
      <c r="G92" s="44">
        <v>28</v>
      </c>
      <c r="H92" s="43" t="s">
        <v>110</v>
      </c>
      <c r="I92" s="43" t="s">
        <v>111</v>
      </c>
    </row>
    <row r="93" s="34" customFormat="1" customHeight="1" spans="1:9">
      <c r="A93" s="41">
        <v>92</v>
      </c>
      <c r="B93" s="44">
        <v>143325</v>
      </c>
      <c r="C93" s="45" t="s">
        <v>210</v>
      </c>
      <c r="D93" s="44" t="s">
        <v>211</v>
      </c>
      <c r="E93" s="44" t="s">
        <v>131</v>
      </c>
      <c r="F93" s="44" t="s">
        <v>131</v>
      </c>
      <c r="G93" s="44">
        <v>18</v>
      </c>
      <c r="H93" s="43" t="s">
        <v>110</v>
      </c>
      <c r="I93" s="43" t="s">
        <v>111</v>
      </c>
    </row>
    <row r="94" s="34" customFormat="1" customHeight="1" spans="1:9">
      <c r="A94" s="41">
        <v>93</v>
      </c>
      <c r="B94" s="44">
        <v>35101</v>
      </c>
      <c r="C94" s="45" t="s">
        <v>212</v>
      </c>
      <c r="D94" s="44" t="s">
        <v>148</v>
      </c>
      <c r="E94" s="44" t="s">
        <v>131</v>
      </c>
      <c r="F94" s="44" t="s">
        <v>131</v>
      </c>
      <c r="G94" s="44">
        <v>25</v>
      </c>
      <c r="H94" s="43" t="s">
        <v>110</v>
      </c>
      <c r="I94" s="43" t="s">
        <v>111</v>
      </c>
    </row>
    <row r="95" s="34" customFormat="1" customHeight="1" spans="1:9">
      <c r="A95" s="41">
        <v>94</v>
      </c>
      <c r="B95" s="44">
        <v>49947</v>
      </c>
      <c r="C95" s="45" t="s">
        <v>213</v>
      </c>
      <c r="D95" s="44" t="s">
        <v>214</v>
      </c>
      <c r="E95" s="44" t="s">
        <v>131</v>
      </c>
      <c r="F95" s="44" t="s">
        <v>131</v>
      </c>
      <c r="G95" s="44">
        <v>26</v>
      </c>
      <c r="H95" s="43" t="s">
        <v>110</v>
      </c>
      <c r="I95" s="43" t="s">
        <v>111</v>
      </c>
    </row>
    <row r="96" s="34" customFormat="1" customHeight="1" spans="1:9">
      <c r="A96" s="41">
        <v>95</v>
      </c>
      <c r="B96" s="44">
        <v>22510</v>
      </c>
      <c r="C96" s="45" t="s">
        <v>215</v>
      </c>
      <c r="D96" s="44" t="s">
        <v>216</v>
      </c>
      <c r="E96" s="44" t="s">
        <v>131</v>
      </c>
      <c r="F96" s="44" t="s">
        <v>131</v>
      </c>
      <c r="G96" s="44">
        <v>25</v>
      </c>
      <c r="H96" s="43" t="s">
        <v>110</v>
      </c>
      <c r="I96" s="43" t="s">
        <v>111</v>
      </c>
    </row>
    <row r="97" s="34" customFormat="1" customHeight="1" spans="1:9">
      <c r="A97" s="41">
        <v>96</v>
      </c>
      <c r="B97" s="44">
        <v>49940</v>
      </c>
      <c r="C97" s="45" t="s">
        <v>217</v>
      </c>
      <c r="D97" s="44" t="s">
        <v>171</v>
      </c>
      <c r="E97" s="44" t="s">
        <v>131</v>
      </c>
      <c r="F97" s="44" t="s">
        <v>131</v>
      </c>
      <c r="G97" s="44">
        <v>32</v>
      </c>
      <c r="H97" s="43" t="s">
        <v>110</v>
      </c>
      <c r="I97" s="43" t="s">
        <v>111</v>
      </c>
    </row>
    <row r="98" s="34" customFormat="1" customHeight="1" spans="1:9">
      <c r="A98" s="41">
        <v>97</v>
      </c>
      <c r="B98" s="44">
        <v>74885</v>
      </c>
      <c r="C98" s="45" t="s">
        <v>218</v>
      </c>
      <c r="D98" s="44" t="s">
        <v>219</v>
      </c>
      <c r="E98" s="44" t="s">
        <v>131</v>
      </c>
      <c r="F98" s="44" t="s">
        <v>131</v>
      </c>
      <c r="G98" s="44">
        <v>24</v>
      </c>
      <c r="H98" s="43" t="s">
        <v>110</v>
      </c>
      <c r="I98" s="43" t="s">
        <v>111</v>
      </c>
    </row>
    <row r="99" s="34" customFormat="1" customHeight="1" spans="1:9">
      <c r="A99" s="41">
        <v>98</v>
      </c>
      <c r="B99" s="44">
        <v>63403</v>
      </c>
      <c r="C99" s="44" t="s">
        <v>220</v>
      </c>
      <c r="D99" s="44" t="s">
        <v>150</v>
      </c>
      <c r="E99" s="44" t="s">
        <v>131</v>
      </c>
      <c r="F99" s="44" t="s">
        <v>131</v>
      </c>
      <c r="G99" s="44">
        <v>58</v>
      </c>
      <c r="H99" s="43" t="s">
        <v>110</v>
      </c>
      <c r="I99" s="43" t="s">
        <v>111</v>
      </c>
    </row>
    <row r="100" s="34" customFormat="1" customHeight="1" spans="1:9">
      <c r="A100" s="41">
        <v>99</v>
      </c>
      <c r="B100" s="44">
        <v>148441</v>
      </c>
      <c r="C100" s="44" t="s">
        <v>221</v>
      </c>
      <c r="D100" s="44" t="s">
        <v>222</v>
      </c>
      <c r="E100" s="44" t="s">
        <v>131</v>
      </c>
      <c r="F100" s="44" t="s">
        <v>131</v>
      </c>
      <c r="G100" s="44">
        <v>22</v>
      </c>
      <c r="H100" s="43" t="s">
        <v>110</v>
      </c>
      <c r="I100" s="43" t="s">
        <v>111</v>
      </c>
    </row>
  </sheetData>
  <conditionalFormatting sqref="B$1:B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workbookViewId="0">
      <selection activeCell="D5" sqref="D5"/>
    </sheetView>
  </sheetViews>
  <sheetFormatPr defaultColWidth="6" defaultRowHeight="21" customHeight="1" outlineLevelCol="6"/>
  <cols>
    <col min="1" max="1" width="9.625" style="19" customWidth="1"/>
    <col min="2" max="2" width="8.75" style="19" customWidth="1"/>
    <col min="3" max="3" width="45.25" style="20" customWidth="1"/>
    <col min="4" max="4" width="21.5" style="19" customWidth="1"/>
    <col min="5" max="5" width="8.875" style="20" customWidth="1"/>
    <col min="6" max="6" width="22.125" style="20" customWidth="1"/>
    <col min="7" max="7" width="38.625" style="20" customWidth="1"/>
    <col min="8" max="16384" width="6" style="19" customWidth="1"/>
  </cols>
  <sheetData>
    <row r="1" s="19" customFormat="1" ht="37" customHeight="1" spans="1:7">
      <c r="A1" s="21" t="s">
        <v>0</v>
      </c>
      <c r="B1" s="21" t="s">
        <v>223</v>
      </c>
      <c r="C1" s="21" t="s">
        <v>224</v>
      </c>
      <c r="D1" s="22" t="s">
        <v>225</v>
      </c>
      <c r="E1" s="23" t="s">
        <v>226</v>
      </c>
      <c r="F1" s="23"/>
      <c r="G1" s="23"/>
    </row>
    <row r="2" s="19" customFormat="1" ht="83" customHeight="1" spans="1:7">
      <c r="A2" s="24"/>
      <c r="B2" s="24"/>
      <c r="C2" s="24"/>
      <c r="D2" s="25" t="s">
        <v>227</v>
      </c>
      <c r="E2" s="25" t="s">
        <v>228</v>
      </c>
      <c r="F2" s="26"/>
      <c r="G2" s="26"/>
    </row>
    <row r="3" s="19" customFormat="1" customHeight="1" spans="1:7">
      <c r="A3" s="27"/>
      <c r="B3" s="27"/>
      <c r="C3" s="27"/>
      <c r="D3" s="25"/>
      <c r="E3" s="26" t="s">
        <v>229</v>
      </c>
      <c r="F3" s="26" t="s">
        <v>230</v>
      </c>
      <c r="G3" s="25" t="s">
        <v>231</v>
      </c>
    </row>
    <row r="4" s="19" customFormat="1" customHeight="1" spans="1:7">
      <c r="A4" s="28">
        <v>1</v>
      </c>
      <c r="B4" s="28">
        <v>307</v>
      </c>
      <c r="C4" s="28" t="s">
        <v>232</v>
      </c>
      <c r="D4" s="29">
        <v>9980</v>
      </c>
      <c r="E4" s="28" t="s">
        <v>233</v>
      </c>
      <c r="F4" s="28" t="s">
        <v>234</v>
      </c>
      <c r="G4" s="28">
        <v>31200</v>
      </c>
    </row>
    <row r="5" s="19" customFormat="1" customHeight="1" spans="1:7">
      <c r="A5" s="28">
        <v>2</v>
      </c>
      <c r="B5" s="28">
        <v>337</v>
      </c>
      <c r="C5" s="28" t="s">
        <v>235</v>
      </c>
      <c r="D5" s="29">
        <v>5470</v>
      </c>
      <c r="E5" s="28" t="s">
        <v>236</v>
      </c>
      <c r="F5" s="28"/>
      <c r="G5" s="28">
        <v>25900</v>
      </c>
    </row>
    <row r="6" s="19" customFormat="1" customHeight="1" spans="1:7">
      <c r="A6" s="28">
        <v>3</v>
      </c>
      <c r="B6" s="28">
        <v>750</v>
      </c>
      <c r="C6" s="28" t="s">
        <v>237</v>
      </c>
      <c r="D6" s="29">
        <v>9380</v>
      </c>
      <c r="E6" s="28" t="s">
        <v>233</v>
      </c>
      <c r="F6" s="28"/>
      <c r="G6" s="28">
        <v>25800</v>
      </c>
    </row>
    <row r="7" s="19" customFormat="1" customHeight="1" spans="1:7">
      <c r="A7" s="28">
        <v>4</v>
      </c>
      <c r="B7" s="28">
        <v>341</v>
      </c>
      <c r="C7" s="28" t="s">
        <v>238</v>
      </c>
      <c r="D7" s="29">
        <v>5470</v>
      </c>
      <c r="E7" s="28" t="s">
        <v>239</v>
      </c>
      <c r="F7" s="28"/>
      <c r="G7" s="28">
        <v>25800</v>
      </c>
    </row>
    <row r="8" s="19" customFormat="1" customHeight="1" spans="1:7">
      <c r="A8" s="28">
        <v>5</v>
      </c>
      <c r="B8" s="28">
        <v>311</v>
      </c>
      <c r="C8" s="28" t="s">
        <v>240</v>
      </c>
      <c r="D8" s="29">
        <v>2820</v>
      </c>
      <c r="E8" s="28" t="s">
        <v>241</v>
      </c>
      <c r="F8" s="28"/>
      <c r="G8" s="28">
        <v>24000</v>
      </c>
    </row>
    <row r="9" s="19" customFormat="1" customHeight="1" spans="1:7">
      <c r="A9" s="28">
        <v>6</v>
      </c>
      <c r="B9" s="28">
        <v>343</v>
      </c>
      <c r="C9" s="28" t="s">
        <v>242</v>
      </c>
      <c r="D9" s="29">
        <v>3750</v>
      </c>
      <c r="E9" s="28" t="s">
        <v>241</v>
      </c>
      <c r="F9" s="28"/>
      <c r="G9" s="28">
        <v>23600</v>
      </c>
    </row>
    <row r="10" s="19" customFormat="1" customHeight="1" spans="1:7">
      <c r="A10" s="28">
        <v>7</v>
      </c>
      <c r="B10" s="28">
        <v>578</v>
      </c>
      <c r="C10" s="28" t="s">
        <v>243</v>
      </c>
      <c r="D10" s="29">
        <v>2820</v>
      </c>
      <c r="E10" s="28" t="s">
        <v>244</v>
      </c>
      <c r="F10" s="28"/>
      <c r="G10" s="28">
        <v>21900</v>
      </c>
    </row>
    <row r="11" s="19" customFormat="1" customHeight="1" spans="1:7">
      <c r="A11" s="28">
        <v>8</v>
      </c>
      <c r="B11" s="28">
        <v>385</v>
      </c>
      <c r="C11" s="28" t="s">
        <v>245</v>
      </c>
      <c r="D11" s="29">
        <v>3750</v>
      </c>
      <c r="E11" s="28" t="s">
        <v>246</v>
      </c>
      <c r="F11" s="28"/>
      <c r="G11" s="28">
        <v>17400</v>
      </c>
    </row>
    <row r="12" s="19" customFormat="1" customHeight="1" spans="1:7">
      <c r="A12" s="28">
        <v>9</v>
      </c>
      <c r="B12" s="28">
        <v>730</v>
      </c>
      <c r="C12" s="28" t="s">
        <v>247</v>
      </c>
      <c r="D12" s="29">
        <v>3750</v>
      </c>
      <c r="E12" s="28" t="s">
        <v>244</v>
      </c>
      <c r="F12" s="28"/>
      <c r="G12" s="28">
        <v>14500</v>
      </c>
    </row>
    <row r="13" s="19" customFormat="1" customHeight="1" spans="1:7">
      <c r="A13" s="28">
        <v>11</v>
      </c>
      <c r="B13" s="28">
        <v>105910</v>
      </c>
      <c r="C13" s="28" t="s">
        <v>248</v>
      </c>
      <c r="D13" s="29">
        <v>2500</v>
      </c>
      <c r="E13" s="28" t="s">
        <v>236</v>
      </c>
      <c r="F13" s="28"/>
      <c r="G13" s="28">
        <v>13950</v>
      </c>
    </row>
    <row r="14" s="19" customFormat="1" customHeight="1" spans="1:7">
      <c r="A14" s="28">
        <v>10</v>
      </c>
      <c r="B14" s="28">
        <v>744</v>
      </c>
      <c r="C14" s="28" t="s">
        <v>249</v>
      </c>
      <c r="D14" s="29">
        <v>2820</v>
      </c>
      <c r="E14" s="28" t="s">
        <v>236</v>
      </c>
      <c r="F14" s="28" t="s">
        <v>250</v>
      </c>
      <c r="G14" s="28">
        <v>13900</v>
      </c>
    </row>
    <row r="15" s="19" customFormat="1" customHeight="1" spans="1:7">
      <c r="A15" s="28">
        <v>12</v>
      </c>
      <c r="B15" s="28">
        <v>721</v>
      </c>
      <c r="C15" s="28" t="s">
        <v>251</v>
      </c>
      <c r="D15" s="29">
        <v>2500</v>
      </c>
      <c r="E15" s="28" t="s">
        <v>239</v>
      </c>
      <c r="F15" s="28"/>
      <c r="G15" s="28">
        <v>13600</v>
      </c>
    </row>
    <row r="16" s="19" customFormat="1" customHeight="1" spans="1:7">
      <c r="A16" s="28">
        <v>13</v>
      </c>
      <c r="B16" s="28">
        <v>54</v>
      </c>
      <c r="C16" s="28" t="s">
        <v>252</v>
      </c>
      <c r="D16" s="29">
        <v>4070</v>
      </c>
      <c r="E16" s="28" t="s">
        <v>253</v>
      </c>
      <c r="F16" s="28"/>
      <c r="G16" s="28">
        <v>13200</v>
      </c>
    </row>
    <row r="17" s="19" customFormat="1" customHeight="1" spans="1:7">
      <c r="A17" s="28">
        <v>14</v>
      </c>
      <c r="B17" s="28">
        <v>582</v>
      </c>
      <c r="C17" s="28" t="s">
        <v>254</v>
      </c>
      <c r="D17" s="29">
        <v>5470</v>
      </c>
      <c r="E17" s="28" t="s">
        <v>241</v>
      </c>
      <c r="F17" s="28"/>
      <c r="G17" s="28">
        <v>12400</v>
      </c>
    </row>
    <row r="18" s="19" customFormat="1" customHeight="1" spans="1:7">
      <c r="A18" s="28">
        <v>15</v>
      </c>
      <c r="B18" s="28">
        <v>712</v>
      </c>
      <c r="C18" s="28" t="s">
        <v>255</v>
      </c>
      <c r="D18" s="29">
        <v>5470</v>
      </c>
      <c r="E18" s="28" t="s">
        <v>256</v>
      </c>
      <c r="F18" s="28"/>
      <c r="G18" s="28">
        <v>11800</v>
      </c>
    </row>
    <row r="19" s="19" customFormat="1" customHeight="1" spans="1:7">
      <c r="A19" s="28">
        <v>16</v>
      </c>
      <c r="B19" s="28">
        <v>365</v>
      </c>
      <c r="C19" s="28" t="s">
        <v>257</v>
      </c>
      <c r="D19" s="29">
        <v>3130</v>
      </c>
      <c r="E19" s="28" t="s">
        <v>241</v>
      </c>
      <c r="F19" s="28"/>
      <c r="G19" s="28">
        <v>11700</v>
      </c>
    </row>
    <row r="20" s="19" customFormat="1" customHeight="1" spans="1:7">
      <c r="A20" s="28">
        <v>17</v>
      </c>
      <c r="B20" s="28">
        <v>709</v>
      </c>
      <c r="C20" s="28" t="s">
        <v>258</v>
      </c>
      <c r="D20" s="29">
        <v>2820</v>
      </c>
      <c r="E20" s="28" t="s">
        <v>244</v>
      </c>
      <c r="F20" s="28"/>
      <c r="G20" s="28">
        <v>11600</v>
      </c>
    </row>
    <row r="21" s="19" customFormat="1" customHeight="1" spans="1:7">
      <c r="A21" s="28">
        <v>18</v>
      </c>
      <c r="B21" s="28">
        <v>514</v>
      </c>
      <c r="C21" s="28" t="s">
        <v>259</v>
      </c>
      <c r="D21" s="29">
        <v>3280</v>
      </c>
      <c r="E21" s="28" t="s">
        <v>246</v>
      </c>
      <c r="F21" s="28"/>
      <c r="G21" s="28">
        <v>11600</v>
      </c>
    </row>
    <row r="22" s="19" customFormat="1" customHeight="1" spans="1:7">
      <c r="A22" s="28">
        <v>19</v>
      </c>
      <c r="B22" s="28">
        <v>716</v>
      </c>
      <c r="C22" s="28" t="s">
        <v>260</v>
      </c>
      <c r="D22" s="29">
        <v>3750</v>
      </c>
      <c r="E22" s="28" t="s">
        <v>239</v>
      </c>
      <c r="F22" s="28"/>
      <c r="G22" s="28">
        <v>11000</v>
      </c>
    </row>
    <row r="23" s="19" customFormat="1" customHeight="1" spans="1:7">
      <c r="A23" s="28">
        <v>20</v>
      </c>
      <c r="B23" s="28">
        <v>105751</v>
      </c>
      <c r="C23" s="28" t="s">
        <v>261</v>
      </c>
      <c r="D23" s="29">
        <v>3280</v>
      </c>
      <c r="E23" s="28" t="s">
        <v>256</v>
      </c>
      <c r="F23" s="28"/>
      <c r="G23" s="28">
        <v>10600</v>
      </c>
    </row>
    <row r="24" s="19" customFormat="1" customHeight="1" spans="1:7">
      <c r="A24" s="28">
        <v>21</v>
      </c>
      <c r="B24" s="28">
        <v>387</v>
      </c>
      <c r="C24" s="28" t="s">
        <v>262</v>
      </c>
      <c r="D24" s="29">
        <v>3130</v>
      </c>
      <c r="E24" s="28" t="s">
        <v>256</v>
      </c>
      <c r="F24" s="28" t="s">
        <v>263</v>
      </c>
      <c r="G24" s="28">
        <v>10200</v>
      </c>
    </row>
    <row r="25" s="19" customFormat="1" customHeight="1" spans="1:7">
      <c r="A25" s="28">
        <v>22</v>
      </c>
      <c r="B25" s="28">
        <v>546</v>
      </c>
      <c r="C25" s="28" t="s">
        <v>264</v>
      </c>
      <c r="D25" s="29">
        <v>5000</v>
      </c>
      <c r="E25" s="28" t="s">
        <v>256</v>
      </c>
      <c r="F25" s="28"/>
      <c r="G25" s="28">
        <v>9800</v>
      </c>
    </row>
    <row r="26" s="19" customFormat="1" customHeight="1" spans="1:7">
      <c r="A26" s="28">
        <v>23</v>
      </c>
      <c r="B26" s="28">
        <v>571</v>
      </c>
      <c r="C26" s="28" t="s">
        <v>265</v>
      </c>
      <c r="D26" s="29">
        <v>3750</v>
      </c>
      <c r="E26" s="28" t="s">
        <v>256</v>
      </c>
      <c r="F26" s="28"/>
      <c r="G26" s="28">
        <v>9800</v>
      </c>
    </row>
    <row r="27" s="19" customFormat="1" customHeight="1" spans="1:7">
      <c r="A27" s="28">
        <v>24</v>
      </c>
      <c r="B27" s="28">
        <v>104428</v>
      </c>
      <c r="C27" s="28" t="s">
        <v>266</v>
      </c>
      <c r="D27" s="29">
        <v>2500</v>
      </c>
      <c r="E27" s="28" t="s">
        <v>253</v>
      </c>
      <c r="F27" s="28"/>
      <c r="G27" s="28">
        <v>9600</v>
      </c>
    </row>
    <row r="28" s="19" customFormat="1" customHeight="1" spans="1:7">
      <c r="A28" s="28">
        <v>25</v>
      </c>
      <c r="B28" s="28">
        <v>102935</v>
      </c>
      <c r="C28" s="28" t="s">
        <v>267</v>
      </c>
      <c r="D28" s="29">
        <v>4380</v>
      </c>
      <c r="E28" s="28" t="s">
        <v>244</v>
      </c>
      <c r="F28" s="28"/>
      <c r="G28" s="28">
        <v>9000</v>
      </c>
    </row>
    <row r="29" s="19" customFormat="1" customHeight="1" spans="1:7">
      <c r="A29" s="28">
        <v>26</v>
      </c>
      <c r="B29" s="28">
        <v>517</v>
      </c>
      <c r="C29" s="28" t="s">
        <v>268</v>
      </c>
      <c r="D29" s="29">
        <v>5470</v>
      </c>
      <c r="E29" s="28" t="s">
        <v>236</v>
      </c>
      <c r="F29" s="28"/>
      <c r="G29" s="28">
        <v>9000</v>
      </c>
    </row>
    <row r="30" s="19" customFormat="1" customHeight="1" spans="1:7">
      <c r="A30" s="28">
        <v>27</v>
      </c>
      <c r="B30" s="28">
        <v>754</v>
      </c>
      <c r="C30" s="28" t="s">
        <v>269</v>
      </c>
      <c r="D30" s="29">
        <v>2500</v>
      </c>
      <c r="E30" s="28" t="s">
        <v>253</v>
      </c>
      <c r="F30" s="28"/>
      <c r="G30" s="28">
        <v>8900</v>
      </c>
    </row>
    <row r="31" s="19" customFormat="1" customHeight="1" spans="1:7">
      <c r="A31" s="28">
        <v>28</v>
      </c>
      <c r="B31" s="28">
        <v>726</v>
      </c>
      <c r="C31" s="28" t="s">
        <v>270</v>
      </c>
      <c r="D31" s="29">
        <v>2820</v>
      </c>
      <c r="E31" s="28" t="s">
        <v>241</v>
      </c>
      <c r="F31" s="28"/>
      <c r="G31" s="28">
        <v>8900</v>
      </c>
    </row>
    <row r="32" s="19" customFormat="1" customHeight="1" spans="1:7">
      <c r="A32" s="28">
        <v>29</v>
      </c>
      <c r="B32" s="28">
        <v>738</v>
      </c>
      <c r="C32" s="28" t="s">
        <v>271</v>
      </c>
      <c r="D32" s="29">
        <v>2190</v>
      </c>
      <c r="E32" s="28" t="s">
        <v>253</v>
      </c>
      <c r="F32" s="28"/>
      <c r="G32" s="28">
        <v>8900</v>
      </c>
    </row>
    <row r="33" s="19" customFormat="1" customHeight="1" spans="1:7">
      <c r="A33" s="28">
        <v>30</v>
      </c>
      <c r="B33" s="28">
        <v>737</v>
      </c>
      <c r="C33" s="28" t="s">
        <v>272</v>
      </c>
      <c r="D33" s="29">
        <v>2820</v>
      </c>
      <c r="E33" s="28" t="s">
        <v>256</v>
      </c>
      <c r="F33" s="28"/>
      <c r="G33" s="28">
        <v>8900</v>
      </c>
    </row>
    <row r="34" s="19" customFormat="1" customHeight="1" spans="1:7">
      <c r="A34" s="28">
        <v>31</v>
      </c>
      <c r="B34" s="28">
        <v>587</v>
      </c>
      <c r="C34" s="28" t="s">
        <v>273</v>
      </c>
      <c r="D34" s="29">
        <v>2190</v>
      </c>
      <c r="E34" s="28" t="s">
        <v>253</v>
      </c>
      <c r="F34" s="28" t="s">
        <v>274</v>
      </c>
      <c r="G34" s="28">
        <v>8900</v>
      </c>
    </row>
    <row r="35" s="19" customFormat="1" customHeight="1" spans="1:7">
      <c r="A35" s="28">
        <v>32</v>
      </c>
      <c r="B35" s="28">
        <v>707</v>
      </c>
      <c r="C35" s="28" t="s">
        <v>275</v>
      </c>
      <c r="D35" s="29">
        <v>3910</v>
      </c>
      <c r="E35" s="28" t="s">
        <v>256</v>
      </c>
      <c r="F35" s="28"/>
      <c r="G35" s="28">
        <v>8700</v>
      </c>
    </row>
    <row r="36" s="19" customFormat="1" customHeight="1" spans="1:7">
      <c r="A36" s="28">
        <v>33</v>
      </c>
      <c r="B36" s="28">
        <v>367</v>
      </c>
      <c r="C36" s="28" t="s">
        <v>276</v>
      </c>
      <c r="D36" s="29">
        <v>2660</v>
      </c>
      <c r="E36" s="28" t="s">
        <v>253</v>
      </c>
      <c r="F36" s="28"/>
      <c r="G36" s="28">
        <v>8700</v>
      </c>
    </row>
    <row r="37" s="19" customFormat="1" customHeight="1" spans="1:7">
      <c r="A37" s="28">
        <v>34</v>
      </c>
      <c r="B37" s="28">
        <v>113023</v>
      </c>
      <c r="C37" s="28" t="s">
        <v>277</v>
      </c>
      <c r="D37" s="29">
        <v>1560</v>
      </c>
      <c r="E37" s="28" t="s">
        <v>244</v>
      </c>
      <c r="F37" s="28"/>
      <c r="G37" s="28">
        <v>8700</v>
      </c>
    </row>
    <row r="38" s="19" customFormat="1" customHeight="1" spans="1:7">
      <c r="A38" s="28">
        <v>35</v>
      </c>
      <c r="B38" s="28">
        <v>706</v>
      </c>
      <c r="C38" s="28" t="s">
        <v>278</v>
      </c>
      <c r="D38" s="29">
        <v>3600</v>
      </c>
      <c r="E38" s="28" t="s">
        <v>253</v>
      </c>
      <c r="F38" s="28"/>
      <c r="G38" s="28">
        <v>8600</v>
      </c>
    </row>
    <row r="39" s="19" customFormat="1" customHeight="1" spans="1:7">
      <c r="A39" s="28">
        <v>36</v>
      </c>
      <c r="B39" s="28">
        <v>351</v>
      </c>
      <c r="C39" s="28" t="s">
        <v>279</v>
      </c>
      <c r="D39" s="29">
        <v>2190</v>
      </c>
      <c r="E39" s="28" t="s">
        <v>253</v>
      </c>
      <c r="F39" s="28"/>
      <c r="G39" s="28">
        <v>8400</v>
      </c>
    </row>
    <row r="40" s="19" customFormat="1" customHeight="1" spans="1:7">
      <c r="A40" s="28">
        <v>37</v>
      </c>
      <c r="B40" s="28">
        <v>585</v>
      </c>
      <c r="C40" s="28" t="s">
        <v>280</v>
      </c>
      <c r="D40" s="29">
        <v>3130</v>
      </c>
      <c r="E40" s="28" t="s">
        <v>244</v>
      </c>
      <c r="F40" s="28"/>
      <c r="G40" s="28">
        <v>8400</v>
      </c>
    </row>
    <row r="41" s="19" customFormat="1" customHeight="1" spans="1:7">
      <c r="A41" s="28">
        <v>38</v>
      </c>
      <c r="B41" s="28">
        <v>724</v>
      </c>
      <c r="C41" s="28" t="s">
        <v>281</v>
      </c>
      <c r="D41" s="29">
        <v>2820</v>
      </c>
      <c r="E41" s="28" t="s">
        <v>236</v>
      </c>
      <c r="F41" s="28"/>
      <c r="G41" s="28">
        <v>8400</v>
      </c>
    </row>
    <row r="42" s="19" customFormat="1" customHeight="1" spans="1:7">
      <c r="A42" s="28">
        <v>39</v>
      </c>
      <c r="B42" s="28">
        <v>740</v>
      </c>
      <c r="C42" s="28" t="s">
        <v>282</v>
      </c>
      <c r="D42" s="29">
        <v>2190</v>
      </c>
      <c r="E42" s="28" t="s">
        <v>256</v>
      </c>
      <c r="F42" s="28"/>
      <c r="G42" s="28">
        <v>8250</v>
      </c>
    </row>
    <row r="43" s="19" customFormat="1" customHeight="1" spans="1:7">
      <c r="A43" s="28">
        <v>40</v>
      </c>
      <c r="B43" s="28">
        <v>102564</v>
      </c>
      <c r="C43" s="28" t="s">
        <v>283</v>
      </c>
      <c r="D43" s="29">
        <v>2190</v>
      </c>
      <c r="E43" s="28" t="s">
        <v>239</v>
      </c>
      <c r="F43" s="28"/>
      <c r="G43" s="28">
        <v>8250</v>
      </c>
    </row>
    <row r="44" s="19" customFormat="1" customHeight="1" spans="1:7">
      <c r="A44" s="28">
        <v>41</v>
      </c>
      <c r="B44" s="28">
        <v>359</v>
      </c>
      <c r="C44" s="28" t="s">
        <v>284</v>
      </c>
      <c r="D44" s="29">
        <v>3130</v>
      </c>
      <c r="E44" s="28" t="s">
        <v>241</v>
      </c>
      <c r="F44" s="28" t="s">
        <v>285</v>
      </c>
      <c r="G44" s="28">
        <v>8200</v>
      </c>
    </row>
    <row r="45" s="19" customFormat="1" customHeight="1" spans="1:7">
      <c r="A45" s="28">
        <v>42</v>
      </c>
      <c r="B45" s="28">
        <v>56</v>
      </c>
      <c r="C45" s="28" t="s">
        <v>286</v>
      </c>
      <c r="D45" s="29">
        <v>2970</v>
      </c>
      <c r="E45" s="28" t="s">
        <v>253</v>
      </c>
      <c r="F45" s="28"/>
      <c r="G45" s="28">
        <v>8100</v>
      </c>
    </row>
    <row r="46" s="19" customFormat="1" customHeight="1" spans="1:7">
      <c r="A46" s="28">
        <v>43</v>
      </c>
      <c r="B46" s="28">
        <v>101453</v>
      </c>
      <c r="C46" s="28" t="s">
        <v>287</v>
      </c>
      <c r="D46" s="29">
        <v>2970</v>
      </c>
      <c r="E46" s="28" t="s">
        <v>253</v>
      </c>
      <c r="F46" s="28"/>
      <c r="G46" s="28">
        <v>8000</v>
      </c>
    </row>
    <row r="47" s="19" customFormat="1" customHeight="1" spans="1:7">
      <c r="A47" s="28">
        <v>44</v>
      </c>
      <c r="B47" s="28">
        <v>513</v>
      </c>
      <c r="C47" s="28" t="s">
        <v>288</v>
      </c>
      <c r="D47" s="29">
        <v>4070</v>
      </c>
      <c r="E47" s="28" t="s">
        <v>244</v>
      </c>
      <c r="F47" s="28"/>
      <c r="G47" s="28">
        <v>8000</v>
      </c>
    </row>
    <row r="48" s="19" customFormat="1" customHeight="1" spans="1:7">
      <c r="A48" s="28">
        <v>45</v>
      </c>
      <c r="B48" s="28">
        <v>103639</v>
      </c>
      <c r="C48" s="28" t="s">
        <v>289</v>
      </c>
      <c r="D48" s="29">
        <v>2500</v>
      </c>
      <c r="E48" s="28" t="s">
        <v>256</v>
      </c>
      <c r="F48" s="28"/>
      <c r="G48" s="28">
        <v>7900</v>
      </c>
    </row>
    <row r="49" s="19" customFormat="1" customHeight="1" spans="1:7">
      <c r="A49" s="28">
        <v>46</v>
      </c>
      <c r="B49" s="28">
        <v>105267</v>
      </c>
      <c r="C49" s="28" t="s">
        <v>290</v>
      </c>
      <c r="D49" s="29">
        <v>4220</v>
      </c>
      <c r="E49" s="28" t="s">
        <v>241</v>
      </c>
      <c r="F49" s="28"/>
      <c r="G49" s="28">
        <v>7800</v>
      </c>
    </row>
    <row r="50" s="19" customFormat="1" customHeight="1" spans="1:7">
      <c r="A50" s="28">
        <v>47</v>
      </c>
      <c r="B50" s="28">
        <v>591</v>
      </c>
      <c r="C50" s="28" t="s">
        <v>291</v>
      </c>
      <c r="D50" s="29">
        <v>1560</v>
      </c>
      <c r="E50" s="28" t="s">
        <v>239</v>
      </c>
      <c r="F50" s="28"/>
      <c r="G50" s="28">
        <v>7500</v>
      </c>
    </row>
    <row r="51" s="19" customFormat="1" customHeight="1" spans="1:7">
      <c r="A51" s="28">
        <v>48</v>
      </c>
      <c r="B51" s="28">
        <v>746</v>
      </c>
      <c r="C51" s="28" t="s">
        <v>292</v>
      </c>
      <c r="D51" s="29">
        <v>2820</v>
      </c>
      <c r="E51" s="28" t="s">
        <v>239</v>
      </c>
      <c r="F51" s="28"/>
      <c r="G51" s="28">
        <v>7500</v>
      </c>
    </row>
    <row r="52" s="19" customFormat="1" customHeight="1" spans="1:7">
      <c r="A52" s="28">
        <v>49</v>
      </c>
      <c r="B52" s="28">
        <v>355</v>
      </c>
      <c r="C52" s="28" t="s">
        <v>293</v>
      </c>
      <c r="D52" s="29">
        <v>2350</v>
      </c>
      <c r="E52" s="28" t="s">
        <v>256</v>
      </c>
      <c r="F52" s="28"/>
      <c r="G52" s="28">
        <v>7400</v>
      </c>
    </row>
    <row r="53" s="19" customFormat="1" customHeight="1" spans="1:7">
      <c r="A53" s="28">
        <v>50</v>
      </c>
      <c r="B53" s="28">
        <v>107658</v>
      </c>
      <c r="C53" s="28" t="s">
        <v>294</v>
      </c>
      <c r="D53" s="29">
        <v>3600</v>
      </c>
      <c r="E53" s="28" t="s">
        <v>244</v>
      </c>
      <c r="F53" s="28"/>
      <c r="G53" s="28">
        <v>7400</v>
      </c>
    </row>
    <row r="54" s="19" customFormat="1" customHeight="1" spans="1:7">
      <c r="A54" s="28">
        <v>51</v>
      </c>
      <c r="B54" s="28">
        <v>357</v>
      </c>
      <c r="C54" s="28" t="s">
        <v>295</v>
      </c>
      <c r="D54" s="29">
        <v>4070</v>
      </c>
      <c r="E54" s="28" t="s">
        <v>241</v>
      </c>
      <c r="F54" s="28" t="s">
        <v>296</v>
      </c>
      <c r="G54" s="28">
        <v>7300</v>
      </c>
    </row>
    <row r="55" s="19" customFormat="1" customHeight="1" spans="1:7">
      <c r="A55" s="28">
        <v>52</v>
      </c>
      <c r="B55" s="28">
        <v>106066</v>
      </c>
      <c r="C55" s="28" t="s">
        <v>297</v>
      </c>
      <c r="D55" s="29">
        <v>3600</v>
      </c>
      <c r="E55" s="28" t="s">
        <v>233</v>
      </c>
      <c r="F55" s="28"/>
      <c r="G55" s="28">
        <v>7200</v>
      </c>
    </row>
    <row r="56" s="19" customFormat="1" customHeight="1" spans="1:7">
      <c r="A56" s="28">
        <v>127</v>
      </c>
      <c r="B56" s="28">
        <v>114286</v>
      </c>
      <c r="C56" s="28" t="s">
        <v>298</v>
      </c>
      <c r="D56" s="29">
        <v>1880</v>
      </c>
      <c r="E56" s="28" t="s">
        <v>241</v>
      </c>
      <c r="F56" s="28"/>
      <c r="G56" s="28">
        <v>7000</v>
      </c>
    </row>
    <row r="57" s="19" customFormat="1" customHeight="1" spans="1:7">
      <c r="A57" s="28">
        <v>53</v>
      </c>
      <c r="B57" s="28">
        <v>111219</v>
      </c>
      <c r="C57" s="28" t="s">
        <v>299</v>
      </c>
      <c r="D57" s="29">
        <v>2820</v>
      </c>
      <c r="E57" s="28" t="s">
        <v>241</v>
      </c>
      <c r="F57" s="28"/>
      <c r="G57" s="28">
        <v>6900</v>
      </c>
    </row>
    <row r="58" s="19" customFormat="1" customHeight="1" spans="1:7">
      <c r="A58" s="28">
        <v>54</v>
      </c>
      <c r="B58" s="28">
        <v>391</v>
      </c>
      <c r="C58" s="28" t="s">
        <v>300</v>
      </c>
      <c r="D58" s="29">
        <v>2820</v>
      </c>
      <c r="E58" s="28" t="s">
        <v>236</v>
      </c>
      <c r="F58" s="28"/>
      <c r="G58" s="28">
        <v>6600</v>
      </c>
    </row>
    <row r="59" s="19" customFormat="1" customHeight="1" spans="1:7">
      <c r="A59" s="28">
        <v>55</v>
      </c>
      <c r="B59" s="28">
        <v>379</v>
      </c>
      <c r="C59" s="28" t="s">
        <v>301</v>
      </c>
      <c r="D59" s="29">
        <v>3750</v>
      </c>
      <c r="E59" s="28" t="s">
        <v>241</v>
      </c>
      <c r="F59" s="28"/>
      <c r="G59" s="28">
        <v>6600</v>
      </c>
    </row>
    <row r="60" s="19" customFormat="1" customHeight="1" spans="1:7">
      <c r="A60" s="28">
        <v>56</v>
      </c>
      <c r="B60" s="28">
        <v>103199</v>
      </c>
      <c r="C60" s="28" t="s">
        <v>302</v>
      </c>
      <c r="D60" s="29">
        <v>1720</v>
      </c>
      <c r="E60" s="28" t="s">
        <v>244</v>
      </c>
      <c r="F60" s="28"/>
      <c r="G60" s="28">
        <v>6600</v>
      </c>
    </row>
    <row r="61" s="19" customFormat="1" customHeight="1" spans="1:7">
      <c r="A61" s="28">
        <v>57</v>
      </c>
      <c r="B61" s="28">
        <v>594</v>
      </c>
      <c r="C61" s="28" t="s">
        <v>303</v>
      </c>
      <c r="D61" s="29">
        <v>2660</v>
      </c>
      <c r="E61" s="28" t="s">
        <v>239</v>
      </c>
      <c r="F61" s="28"/>
      <c r="G61" s="28">
        <v>6400</v>
      </c>
    </row>
    <row r="62" s="19" customFormat="1" customHeight="1" spans="1:7">
      <c r="A62" s="28">
        <v>58</v>
      </c>
      <c r="B62" s="28">
        <v>373</v>
      </c>
      <c r="C62" s="28" t="s">
        <v>304</v>
      </c>
      <c r="D62" s="29">
        <v>3600</v>
      </c>
      <c r="E62" s="28" t="s">
        <v>236</v>
      </c>
      <c r="F62" s="28"/>
      <c r="G62" s="28">
        <v>6300</v>
      </c>
    </row>
    <row r="63" s="19" customFormat="1" customHeight="1" spans="1:7">
      <c r="A63" s="28">
        <v>59</v>
      </c>
      <c r="B63" s="28">
        <v>377</v>
      </c>
      <c r="C63" s="28" t="s">
        <v>305</v>
      </c>
      <c r="D63" s="29">
        <v>3280</v>
      </c>
      <c r="E63" s="28" t="s">
        <v>256</v>
      </c>
      <c r="F63" s="28"/>
      <c r="G63" s="28">
        <v>6300</v>
      </c>
    </row>
    <row r="64" s="19" customFormat="1" customHeight="1" spans="1:7">
      <c r="A64" s="28">
        <v>60</v>
      </c>
      <c r="B64" s="28">
        <v>105396</v>
      </c>
      <c r="C64" s="28" t="s">
        <v>306</v>
      </c>
      <c r="D64" s="29">
        <v>2190</v>
      </c>
      <c r="E64" s="28" t="s">
        <v>236</v>
      </c>
      <c r="F64" s="28" t="s">
        <v>307</v>
      </c>
      <c r="G64" s="28">
        <v>6200</v>
      </c>
    </row>
    <row r="65" s="19" customFormat="1" customHeight="1" spans="1:7">
      <c r="A65" s="28">
        <v>61</v>
      </c>
      <c r="B65" s="28">
        <v>720</v>
      </c>
      <c r="C65" s="28" t="s">
        <v>308</v>
      </c>
      <c r="D65" s="29">
        <v>2500</v>
      </c>
      <c r="E65" s="28" t="s">
        <v>239</v>
      </c>
      <c r="F65" s="28"/>
      <c r="G65" s="28">
        <v>5800</v>
      </c>
    </row>
    <row r="66" s="19" customFormat="1" customHeight="1" spans="1:7">
      <c r="A66" s="28">
        <v>62</v>
      </c>
      <c r="B66" s="28">
        <v>399</v>
      </c>
      <c r="C66" s="28" t="s">
        <v>309</v>
      </c>
      <c r="D66" s="29">
        <v>2820</v>
      </c>
      <c r="E66" s="28" t="s">
        <v>236</v>
      </c>
      <c r="F66" s="28"/>
      <c r="G66" s="28">
        <v>5700</v>
      </c>
    </row>
    <row r="67" s="19" customFormat="1" customHeight="1" spans="1:7">
      <c r="A67" s="28">
        <v>63</v>
      </c>
      <c r="B67" s="28">
        <v>511</v>
      </c>
      <c r="C67" s="28" t="s">
        <v>310</v>
      </c>
      <c r="D67" s="29">
        <v>5000</v>
      </c>
      <c r="E67" s="28" t="s">
        <v>256</v>
      </c>
      <c r="F67" s="28"/>
      <c r="G67" s="28">
        <v>5600</v>
      </c>
    </row>
    <row r="68" s="19" customFormat="1" customHeight="1" spans="1:7">
      <c r="A68" s="28">
        <v>64</v>
      </c>
      <c r="B68" s="28">
        <v>103198</v>
      </c>
      <c r="C68" s="28" t="s">
        <v>311</v>
      </c>
      <c r="D68" s="29">
        <v>2820</v>
      </c>
      <c r="E68" s="28" t="s">
        <v>244</v>
      </c>
      <c r="F68" s="28"/>
      <c r="G68" s="28">
        <v>5600</v>
      </c>
    </row>
    <row r="69" s="19" customFormat="1" customHeight="1" spans="1:7">
      <c r="A69" s="28">
        <v>65</v>
      </c>
      <c r="B69" s="28">
        <v>106569</v>
      </c>
      <c r="C69" s="28" t="s">
        <v>312</v>
      </c>
      <c r="D69" s="29">
        <v>4070</v>
      </c>
      <c r="E69" s="28" t="s">
        <v>244</v>
      </c>
      <c r="F69" s="28"/>
      <c r="G69" s="28">
        <v>5600</v>
      </c>
    </row>
    <row r="70" s="19" customFormat="1" customHeight="1" spans="1:7">
      <c r="A70" s="28">
        <v>66</v>
      </c>
      <c r="B70" s="28">
        <v>102934</v>
      </c>
      <c r="C70" s="28" t="s">
        <v>313</v>
      </c>
      <c r="D70" s="29">
        <v>3280</v>
      </c>
      <c r="E70" s="28" t="s">
        <v>241</v>
      </c>
      <c r="F70" s="28"/>
      <c r="G70" s="28">
        <v>5600</v>
      </c>
    </row>
    <row r="71" s="19" customFormat="1" customHeight="1" spans="1:7">
      <c r="A71" s="28">
        <v>67</v>
      </c>
      <c r="B71" s="28">
        <v>102565</v>
      </c>
      <c r="C71" s="28" t="s">
        <v>314</v>
      </c>
      <c r="D71" s="29">
        <v>2500</v>
      </c>
      <c r="E71" s="28" t="s">
        <v>244</v>
      </c>
      <c r="F71" s="28"/>
      <c r="G71" s="28">
        <v>5500</v>
      </c>
    </row>
    <row r="72" s="19" customFormat="1" customHeight="1" spans="1:7">
      <c r="A72" s="28">
        <v>68</v>
      </c>
      <c r="B72" s="28">
        <v>52</v>
      </c>
      <c r="C72" s="28" t="s">
        <v>315</v>
      </c>
      <c r="D72" s="29">
        <v>1560</v>
      </c>
      <c r="E72" s="28" t="s">
        <v>253</v>
      </c>
      <c r="F72" s="28"/>
      <c r="G72" s="28">
        <v>5400</v>
      </c>
    </row>
    <row r="73" s="19" customFormat="1" customHeight="1" spans="1:7">
      <c r="A73" s="28">
        <v>69</v>
      </c>
      <c r="B73" s="28">
        <v>710</v>
      </c>
      <c r="C73" s="28" t="s">
        <v>316</v>
      </c>
      <c r="D73" s="29">
        <v>1560</v>
      </c>
      <c r="E73" s="28" t="s">
        <v>253</v>
      </c>
      <c r="F73" s="28"/>
      <c r="G73" s="28">
        <v>5400</v>
      </c>
    </row>
    <row r="74" s="19" customFormat="1" customHeight="1" spans="1:7">
      <c r="A74" s="28">
        <v>70</v>
      </c>
      <c r="B74" s="28">
        <v>704</v>
      </c>
      <c r="C74" s="28" t="s">
        <v>317</v>
      </c>
      <c r="D74" s="29">
        <v>1720</v>
      </c>
      <c r="E74" s="28" t="s">
        <v>253</v>
      </c>
      <c r="F74" s="28" t="s">
        <v>318</v>
      </c>
      <c r="G74" s="28">
        <v>5400</v>
      </c>
    </row>
    <row r="75" s="19" customFormat="1" customHeight="1" spans="1:7">
      <c r="A75" s="28">
        <v>71</v>
      </c>
      <c r="B75" s="28">
        <v>113298</v>
      </c>
      <c r="C75" s="28" t="s">
        <v>319</v>
      </c>
      <c r="D75" s="29">
        <v>2350</v>
      </c>
      <c r="E75" s="28" t="s">
        <v>241</v>
      </c>
      <c r="F75" s="28"/>
      <c r="G75" s="28">
        <v>5400</v>
      </c>
    </row>
    <row r="76" s="19" customFormat="1" customHeight="1" spans="1:7">
      <c r="A76" s="28">
        <v>72</v>
      </c>
      <c r="B76" s="28">
        <v>515</v>
      </c>
      <c r="C76" s="28" t="s">
        <v>320</v>
      </c>
      <c r="D76" s="29">
        <v>2500</v>
      </c>
      <c r="E76" s="28" t="s">
        <v>256</v>
      </c>
      <c r="F76" s="28"/>
      <c r="G76" s="28">
        <v>5400</v>
      </c>
    </row>
    <row r="77" s="19" customFormat="1" customHeight="1" spans="1:7">
      <c r="A77" s="28">
        <v>73</v>
      </c>
      <c r="B77" s="28">
        <v>549</v>
      </c>
      <c r="C77" s="28" t="s">
        <v>321</v>
      </c>
      <c r="D77" s="29">
        <v>2190</v>
      </c>
      <c r="E77" s="28" t="s">
        <v>239</v>
      </c>
      <c r="F77" s="28"/>
      <c r="G77" s="28">
        <v>5400</v>
      </c>
    </row>
    <row r="78" s="19" customFormat="1" customHeight="1" spans="1:7">
      <c r="A78" s="28">
        <v>74</v>
      </c>
      <c r="B78" s="28">
        <v>717</v>
      </c>
      <c r="C78" s="28" t="s">
        <v>322</v>
      </c>
      <c r="D78" s="29">
        <v>2660</v>
      </c>
      <c r="E78" s="28" t="s">
        <v>239</v>
      </c>
      <c r="F78" s="28"/>
      <c r="G78" s="28">
        <v>5400</v>
      </c>
    </row>
    <row r="79" s="19" customFormat="1" customHeight="1" spans="1:7">
      <c r="A79" s="28">
        <v>75</v>
      </c>
      <c r="B79" s="28">
        <v>713</v>
      </c>
      <c r="C79" s="28" t="s">
        <v>323</v>
      </c>
      <c r="D79" s="29">
        <v>4380</v>
      </c>
      <c r="E79" s="28" t="s">
        <v>253</v>
      </c>
      <c r="F79" s="28"/>
      <c r="G79" s="28">
        <v>5400</v>
      </c>
    </row>
    <row r="80" s="19" customFormat="1" customHeight="1" spans="1:7">
      <c r="A80" s="28">
        <v>76</v>
      </c>
      <c r="B80" s="28">
        <v>371</v>
      </c>
      <c r="C80" s="28" t="s">
        <v>324</v>
      </c>
      <c r="D80" s="29">
        <v>1720</v>
      </c>
      <c r="E80" s="28" t="s">
        <v>246</v>
      </c>
      <c r="F80" s="28"/>
      <c r="G80" s="28">
        <v>5400</v>
      </c>
    </row>
    <row r="81" s="19" customFormat="1" customHeight="1" spans="1:7">
      <c r="A81" s="28">
        <v>77</v>
      </c>
      <c r="B81" s="28">
        <v>573</v>
      </c>
      <c r="C81" s="28" t="s">
        <v>325</v>
      </c>
      <c r="D81" s="29">
        <v>2190</v>
      </c>
      <c r="E81" s="28" t="s">
        <v>256</v>
      </c>
      <c r="F81" s="28"/>
      <c r="G81" s="28">
        <v>5400</v>
      </c>
    </row>
    <row r="82" s="19" customFormat="1" customHeight="1" spans="1:7">
      <c r="A82" s="28">
        <v>78</v>
      </c>
      <c r="B82" s="28">
        <v>102479</v>
      </c>
      <c r="C82" s="28" t="s">
        <v>326</v>
      </c>
      <c r="D82" s="29">
        <v>2190</v>
      </c>
      <c r="E82" s="28" t="s">
        <v>236</v>
      </c>
      <c r="F82" s="28"/>
      <c r="G82" s="28">
        <v>5400</v>
      </c>
    </row>
    <row r="83" s="19" customFormat="1" customHeight="1" spans="1:7">
      <c r="A83" s="28">
        <v>79</v>
      </c>
      <c r="B83" s="28">
        <v>581</v>
      </c>
      <c r="C83" s="28" t="s">
        <v>327</v>
      </c>
      <c r="D83" s="29">
        <v>3130</v>
      </c>
      <c r="E83" s="28" t="s">
        <v>244</v>
      </c>
      <c r="F83" s="28"/>
      <c r="G83" s="28">
        <v>5400</v>
      </c>
    </row>
    <row r="84" s="19" customFormat="1" customHeight="1" spans="1:7">
      <c r="A84" s="28">
        <v>80</v>
      </c>
      <c r="B84" s="28">
        <v>732</v>
      </c>
      <c r="C84" s="28" t="s">
        <v>328</v>
      </c>
      <c r="D84" s="29">
        <v>2190</v>
      </c>
      <c r="E84" s="28" t="s">
        <v>239</v>
      </c>
      <c r="F84" s="28" t="s">
        <v>329</v>
      </c>
      <c r="G84" s="28">
        <v>5400</v>
      </c>
    </row>
    <row r="85" s="19" customFormat="1" customHeight="1" spans="1:7">
      <c r="A85" s="28">
        <v>81</v>
      </c>
      <c r="B85" s="28">
        <v>339</v>
      </c>
      <c r="C85" s="28" t="s">
        <v>330</v>
      </c>
      <c r="D85" s="29">
        <v>2190</v>
      </c>
      <c r="E85" s="28" t="s">
        <v>241</v>
      </c>
      <c r="F85" s="28"/>
      <c r="G85" s="28">
        <v>5400</v>
      </c>
    </row>
    <row r="86" s="19" customFormat="1" customHeight="1" spans="1:7">
      <c r="A86" s="28">
        <v>82</v>
      </c>
      <c r="B86" s="28">
        <v>748</v>
      </c>
      <c r="C86" s="28" t="s">
        <v>331</v>
      </c>
      <c r="D86" s="29">
        <v>2820</v>
      </c>
      <c r="E86" s="28" t="s">
        <v>239</v>
      </c>
      <c r="F86" s="28"/>
      <c r="G86" s="28">
        <v>5200</v>
      </c>
    </row>
    <row r="87" s="19" customFormat="1" customHeight="1" spans="1:7">
      <c r="A87" s="28">
        <v>83</v>
      </c>
      <c r="B87" s="28">
        <v>572</v>
      </c>
      <c r="C87" s="28" t="s">
        <v>332</v>
      </c>
      <c r="D87" s="29">
        <v>2500</v>
      </c>
      <c r="E87" s="28" t="s">
        <v>236</v>
      </c>
      <c r="F87" s="28"/>
      <c r="G87" s="28">
        <v>5200</v>
      </c>
    </row>
    <row r="88" s="19" customFormat="1" customHeight="1" spans="1:7">
      <c r="A88" s="28">
        <v>84</v>
      </c>
      <c r="B88" s="28">
        <v>743</v>
      </c>
      <c r="C88" s="28" t="s">
        <v>333</v>
      </c>
      <c r="D88" s="29">
        <v>2820</v>
      </c>
      <c r="E88" s="28" t="s">
        <v>256</v>
      </c>
      <c r="F88" s="28"/>
      <c r="G88" s="28">
        <v>4900</v>
      </c>
    </row>
    <row r="89" s="19" customFormat="1" customHeight="1" spans="1:7">
      <c r="A89" s="28">
        <v>85</v>
      </c>
      <c r="B89" s="28">
        <v>598</v>
      </c>
      <c r="C89" s="28" t="s">
        <v>334</v>
      </c>
      <c r="D89" s="29">
        <v>4070</v>
      </c>
      <c r="E89" s="28" t="s">
        <v>236</v>
      </c>
      <c r="F89" s="28"/>
      <c r="G89" s="28">
        <v>4900</v>
      </c>
    </row>
    <row r="90" s="19" customFormat="1" customHeight="1" spans="1:7">
      <c r="A90" s="28">
        <v>130</v>
      </c>
      <c r="B90" s="28">
        <v>115971</v>
      </c>
      <c r="C90" s="28" t="s">
        <v>335</v>
      </c>
      <c r="D90" s="29">
        <v>2190</v>
      </c>
      <c r="E90" s="28" t="s">
        <v>236</v>
      </c>
      <c r="F90" s="28"/>
      <c r="G90" s="28">
        <v>4800</v>
      </c>
    </row>
    <row r="91" s="19" customFormat="1" customHeight="1" spans="1:7">
      <c r="A91" s="28">
        <v>86</v>
      </c>
      <c r="B91" s="28">
        <v>104838</v>
      </c>
      <c r="C91" s="28" t="s">
        <v>336</v>
      </c>
      <c r="D91" s="29">
        <v>2190</v>
      </c>
      <c r="E91" s="28" t="s">
        <v>253</v>
      </c>
      <c r="F91" s="28"/>
      <c r="G91" s="28">
        <v>4700</v>
      </c>
    </row>
    <row r="92" s="19" customFormat="1" customHeight="1" spans="1:7">
      <c r="A92" s="28">
        <v>87</v>
      </c>
      <c r="B92" s="28">
        <v>113299</v>
      </c>
      <c r="C92" s="28" t="s">
        <v>337</v>
      </c>
      <c r="D92" s="29">
        <v>2190</v>
      </c>
      <c r="E92" s="28" t="s">
        <v>236</v>
      </c>
      <c r="F92" s="28"/>
      <c r="G92" s="28">
        <v>4600</v>
      </c>
    </row>
    <row r="93" s="19" customFormat="1" customHeight="1" spans="1:7">
      <c r="A93" s="28">
        <v>88</v>
      </c>
      <c r="B93" s="28">
        <v>106399</v>
      </c>
      <c r="C93" s="28" t="s">
        <v>338</v>
      </c>
      <c r="D93" s="29">
        <v>2820</v>
      </c>
      <c r="E93" s="28" t="s">
        <v>244</v>
      </c>
      <c r="F93" s="28"/>
      <c r="G93" s="28">
        <v>4600</v>
      </c>
    </row>
    <row r="94" s="19" customFormat="1" customHeight="1" spans="1:7">
      <c r="A94" s="28">
        <v>89</v>
      </c>
      <c r="B94" s="28">
        <v>727</v>
      </c>
      <c r="C94" s="28" t="s">
        <v>339</v>
      </c>
      <c r="D94" s="29">
        <v>2350</v>
      </c>
      <c r="E94" s="28" t="s">
        <v>241</v>
      </c>
      <c r="F94" s="28" t="s">
        <v>340</v>
      </c>
      <c r="G94" s="28">
        <v>4600</v>
      </c>
    </row>
    <row r="95" s="19" customFormat="1" customHeight="1" spans="1:7">
      <c r="A95" s="28">
        <v>90</v>
      </c>
      <c r="B95" s="28">
        <v>104533</v>
      </c>
      <c r="C95" s="28" t="s">
        <v>341</v>
      </c>
      <c r="D95" s="29">
        <v>2190</v>
      </c>
      <c r="E95" s="28" t="s">
        <v>239</v>
      </c>
      <c r="F95" s="28"/>
      <c r="G95" s="28">
        <v>4500</v>
      </c>
    </row>
    <row r="96" s="19" customFormat="1" customHeight="1" spans="1:7">
      <c r="A96" s="28">
        <v>91</v>
      </c>
      <c r="B96" s="28">
        <v>723</v>
      </c>
      <c r="C96" s="28" t="s">
        <v>342</v>
      </c>
      <c r="D96" s="29">
        <v>2190</v>
      </c>
      <c r="E96" s="28" t="s">
        <v>256</v>
      </c>
      <c r="F96" s="28"/>
      <c r="G96" s="28">
        <v>4300</v>
      </c>
    </row>
    <row r="97" s="19" customFormat="1" customHeight="1" spans="1:7">
      <c r="A97" s="28">
        <v>92</v>
      </c>
      <c r="B97" s="28">
        <v>308</v>
      </c>
      <c r="C97" s="28" t="s">
        <v>343</v>
      </c>
      <c r="D97" s="29">
        <v>2190</v>
      </c>
      <c r="E97" s="28" t="s">
        <v>236</v>
      </c>
      <c r="F97" s="28"/>
      <c r="G97" s="28">
        <v>4300</v>
      </c>
    </row>
    <row r="98" s="19" customFormat="1" customHeight="1" spans="1:7">
      <c r="A98" s="28">
        <v>93</v>
      </c>
      <c r="B98" s="28">
        <v>347</v>
      </c>
      <c r="C98" s="28" t="s">
        <v>344</v>
      </c>
      <c r="D98" s="29">
        <v>2190</v>
      </c>
      <c r="E98" s="28" t="s">
        <v>241</v>
      </c>
      <c r="F98" s="28"/>
      <c r="G98" s="28">
        <v>4300</v>
      </c>
    </row>
    <row r="99" s="19" customFormat="1" customHeight="1" spans="1:7">
      <c r="A99" s="28">
        <v>94</v>
      </c>
      <c r="B99" s="28">
        <v>742</v>
      </c>
      <c r="C99" s="28" t="s">
        <v>345</v>
      </c>
      <c r="D99" s="29">
        <v>5470</v>
      </c>
      <c r="E99" s="28" t="s">
        <v>233</v>
      </c>
      <c r="F99" s="28"/>
      <c r="G99" s="28">
        <v>4300</v>
      </c>
    </row>
    <row r="100" s="19" customFormat="1" customHeight="1" spans="1:7">
      <c r="A100" s="28">
        <v>95</v>
      </c>
      <c r="B100" s="28">
        <v>114685</v>
      </c>
      <c r="C100" s="28" t="s">
        <v>346</v>
      </c>
      <c r="D100" s="29">
        <v>3750</v>
      </c>
      <c r="E100" s="28" t="s">
        <v>236</v>
      </c>
      <c r="F100" s="28"/>
      <c r="G100" s="28">
        <v>4300</v>
      </c>
    </row>
    <row r="101" s="19" customFormat="1" customHeight="1" spans="1:7">
      <c r="A101" s="28">
        <v>98</v>
      </c>
      <c r="B101" s="28">
        <v>111400</v>
      </c>
      <c r="C101" s="28" t="s">
        <v>347</v>
      </c>
      <c r="D101" s="29">
        <v>3750</v>
      </c>
      <c r="E101" s="28" t="s">
        <v>239</v>
      </c>
      <c r="F101" s="28"/>
      <c r="G101" s="28">
        <v>4200</v>
      </c>
    </row>
    <row r="102" s="19" customFormat="1" customHeight="1" spans="1:7">
      <c r="A102" s="28">
        <v>99</v>
      </c>
      <c r="B102" s="28">
        <v>570</v>
      </c>
      <c r="C102" s="28" t="s">
        <v>348</v>
      </c>
      <c r="D102" s="29">
        <v>2190</v>
      </c>
      <c r="E102" s="28" t="s">
        <v>241</v>
      </c>
      <c r="F102" s="28"/>
      <c r="G102" s="28">
        <v>4200</v>
      </c>
    </row>
    <row r="103" s="19" customFormat="1" customHeight="1" spans="1:7">
      <c r="A103" s="28">
        <v>100</v>
      </c>
      <c r="B103" s="28">
        <v>112415</v>
      </c>
      <c r="C103" s="28" t="s">
        <v>349</v>
      </c>
      <c r="D103" s="29">
        <v>2190</v>
      </c>
      <c r="E103" s="28" t="s">
        <v>241</v>
      </c>
      <c r="F103" s="28"/>
      <c r="G103" s="28">
        <v>4100</v>
      </c>
    </row>
    <row r="104" s="19" customFormat="1" customHeight="1" spans="1:7">
      <c r="A104" s="28">
        <v>101</v>
      </c>
      <c r="B104" s="28">
        <v>349</v>
      </c>
      <c r="C104" s="28" t="s">
        <v>350</v>
      </c>
      <c r="D104" s="29">
        <v>2190</v>
      </c>
      <c r="E104" s="28" t="s">
        <v>236</v>
      </c>
      <c r="F104" s="28" t="s">
        <v>351</v>
      </c>
      <c r="G104" s="28">
        <v>4000</v>
      </c>
    </row>
    <row r="105" s="19" customFormat="1" customHeight="1" spans="1:7">
      <c r="A105" s="28">
        <v>102</v>
      </c>
      <c r="B105" s="28">
        <v>539</v>
      </c>
      <c r="C105" s="28" t="s">
        <v>352</v>
      </c>
      <c r="D105" s="29">
        <v>2190</v>
      </c>
      <c r="E105" s="28" t="s">
        <v>239</v>
      </c>
      <c r="F105" s="28"/>
      <c r="G105" s="28">
        <v>4000</v>
      </c>
    </row>
    <row r="106" s="19" customFormat="1" customHeight="1" spans="1:7">
      <c r="A106" s="28">
        <v>103</v>
      </c>
      <c r="B106" s="28">
        <v>108277</v>
      </c>
      <c r="C106" s="28" t="s">
        <v>353</v>
      </c>
      <c r="D106" s="29">
        <v>4380</v>
      </c>
      <c r="E106" s="28" t="s">
        <v>241</v>
      </c>
      <c r="F106" s="28"/>
      <c r="G106" s="28">
        <v>3800</v>
      </c>
    </row>
    <row r="107" s="19" customFormat="1" customHeight="1" spans="1:7">
      <c r="A107" s="28">
        <v>104</v>
      </c>
      <c r="B107" s="28">
        <v>108656</v>
      </c>
      <c r="C107" s="28" t="s">
        <v>354</v>
      </c>
      <c r="D107" s="29">
        <v>2820</v>
      </c>
      <c r="E107" s="28" t="s">
        <v>246</v>
      </c>
      <c r="F107" s="28"/>
      <c r="G107" s="28">
        <v>3800</v>
      </c>
    </row>
    <row r="108" s="19" customFormat="1" customHeight="1" spans="1:7">
      <c r="A108" s="28">
        <v>105</v>
      </c>
      <c r="B108" s="28">
        <v>747</v>
      </c>
      <c r="C108" s="28" t="s">
        <v>355</v>
      </c>
      <c r="D108" s="29">
        <v>2820</v>
      </c>
      <c r="E108" s="28" t="s">
        <v>236</v>
      </c>
      <c r="F108" s="28"/>
      <c r="G108" s="28">
        <v>3800</v>
      </c>
    </row>
    <row r="109" s="19" customFormat="1" customHeight="1" spans="1:7">
      <c r="A109" s="28">
        <v>126</v>
      </c>
      <c r="B109" s="28">
        <v>117184</v>
      </c>
      <c r="C109" s="28" t="s">
        <v>356</v>
      </c>
      <c r="D109" s="29">
        <v>3280</v>
      </c>
      <c r="E109" s="28" t="s">
        <v>236</v>
      </c>
      <c r="F109" s="28"/>
      <c r="G109" s="28">
        <v>3800</v>
      </c>
    </row>
    <row r="110" s="19" customFormat="1" customHeight="1" spans="1:7">
      <c r="A110" s="28">
        <v>106</v>
      </c>
      <c r="B110" s="28">
        <v>745</v>
      </c>
      <c r="C110" s="28" t="s">
        <v>357</v>
      </c>
      <c r="D110" s="29">
        <v>2030</v>
      </c>
      <c r="E110" s="28" t="s">
        <v>241</v>
      </c>
      <c r="F110" s="28"/>
      <c r="G110" s="28">
        <v>3700</v>
      </c>
    </row>
    <row r="111" s="19" customFormat="1" customHeight="1" spans="1:7">
      <c r="A111" s="28">
        <v>107</v>
      </c>
      <c r="B111" s="28">
        <v>545</v>
      </c>
      <c r="C111" s="28" t="s">
        <v>358</v>
      </c>
      <c r="D111" s="29">
        <v>1560</v>
      </c>
      <c r="E111" s="28" t="s">
        <v>256</v>
      </c>
      <c r="F111" s="28"/>
      <c r="G111" s="28">
        <v>3700</v>
      </c>
    </row>
    <row r="112" s="19" customFormat="1" customHeight="1" spans="1:7">
      <c r="A112" s="28">
        <v>108</v>
      </c>
      <c r="B112" s="28">
        <v>107728</v>
      </c>
      <c r="C112" s="28" t="s">
        <v>359</v>
      </c>
      <c r="D112" s="29">
        <v>2190</v>
      </c>
      <c r="E112" s="28" t="s">
        <v>239</v>
      </c>
      <c r="F112" s="28"/>
      <c r="G112" s="28">
        <v>3600</v>
      </c>
    </row>
    <row r="113" s="19" customFormat="1" customHeight="1" spans="1:7">
      <c r="A113" s="28">
        <v>109</v>
      </c>
      <c r="B113" s="28">
        <v>106865</v>
      </c>
      <c r="C113" s="28" t="s">
        <v>360</v>
      </c>
      <c r="D113" s="29">
        <v>2190</v>
      </c>
      <c r="E113" s="28" t="s">
        <v>233</v>
      </c>
      <c r="F113" s="28"/>
      <c r="G113" s="28">
        <v>3600</v>
      </c>
    </row>
    <row r="114" s="19" customFormat="1" customHeight="1" spans="1:7">
      <c r="A114" s="28">
        <v>96</v>
      </c>
      <c r="B114" s="28">
        <v>114844</v>
      </c>
      <c r="C114" s="28" t="s">
        <v>361</v>
      </c>
      <c r="D114" s="29">
        <v>3130</v>
      </c>
      <c r="E114" s="28" t="s">
        <v>236</v>
      </c>
      <c r="F114" s="28" t="s">
        <v>362</v>
      </c>
      <c r="G114" s="28">
        <v>3500</v>
      </c>
    </row>
    <row r="115" s="19" customFormat="1" customHeight="1" spans="1:7">
      <c r="A115" s="28">
        <v>97</v>
      </c>
      <c r="B115" s="28">
        <v>117491</v>
      </c>
      <c r="C115" s="28" t="s">
        <v>363</v>
      </c>
      <c r="D115" s="29">
        <v>2820</v>
      </c>
      <c r="E115" s="28" t="s">
        <v>241</v>
      </c>
      <c r="F115" s="28"/>
      <c r="G115" s="28">
        <v>3500</v>
      </c>
    </row>
    <row r="116" s="19" customFormat="1" customHeight="1" spans="1:7">
      <c r="A116" s="28">
        <v>110</v>
      </c>
      <c r="B116" s="28">
        <v>733</v>
      </c>
      <c r="C116" s="28" t="s">
        <v>364</v>
      </c>
      <c r="D116" s="29">
        <v>3280</v>
      </c>
      <c r="E116" s="28" t="s">
        <v>256</v>
      </c>
      <c r="F116" s="28"/>
      <c r="G116" s="28">
        <v>3500</v>
      </c>
    </row>
    <row r="117" s="19" customFormat="1" customHeight="1" spans="1:7">
      <c r="A117" s="28">
        <v>122</v>
      </c>
      <c r="B117" s="28">
        <v>114622</v>
      </c>
      <c r="C117" s="28" t="s">
        <v>365</v>
      </c>
      <c r="D117" s="29">
        <v>2820</v>
      </c>
      <c r="E117" s="28" t="s">
        <v>244</v>
      </c>
      <c r="F117" s="28"/>
      <c r="G117" s="28">
        <v>3500</v>
      </c>
    </row>
    <row r="118" s="19" customFormat="1" customHeight="1" spans="1:7">
      <c r="A118" s="28">
        <v>111</v>
      </c>
      <c r="B118" s="28">
        <v>112888</v>
      </c>
      <c r="C118" s="28" t="s">
        <v>366</v>
      </c>
      <c r="D118" s="29">
        <v>2190</v>
      </c>
      <c r="E118" s="28" t="s">
        <v>241</v>
      </c>
      <c r="F118" s="28"/>
      <c r="G118" s="28">
        <v>3400</v>
      </c>
    </row>
    <row r="119" s="19" customFormat="1" customHeight="1" spans="1:7">
      <c r="A119" s="28">
        <v>112</v>
      </c>
      <c r="B119" s="28">
        <v>329</v>
      </c>
      <c r="C119" s="28" t="s">
        <v>367</v>
      </c>
      <c r="D119" s="29">
        <v>2820</v>
      </c>
      <c r="E119" s="28" t="s">
        <v>253</v>
      </c>
      <c r="F119" s="28"/>
      <c r="G119" s="28">
        <v>3300</v>
      </c>
    </row>
    <row r="120" s="19" customFormat="1" customHeight="1" spans="1:7">
      <c r="A120" s="28">
        <v>113</v>
      </c>
      <c r="B120" s="28">
        <v>106568</v>
      </c>
      <c r="C120" s="28" t="s">
        <v>368</v>
      </c>
      <c r="D120" s="29">
        <v>1880</v>
      </c>
      <c r="E120" s="28" t="s">
        <v>256</v>
      </c>
      <c r="F120" s="28"/>
      <c r="G120" s="28">
        <v>3300</v>
      </c>
    </row>
    <row r="121" s="19" customFormat="1" customHeight="1" spans="1:7">
      <c r="A121" s="28">
        <v>114</v>
      </c>
      <c r="B121" s="28">
        <v>752</v>
      </c>
      <c r="C121" s="28" t="s">
        <v>369</v>
      </c>
      <c r="D121" s="29">
        <v>1720</v>
      </c>
      <c r="E121" s="28" t="s">
        <v>244</v>
      </c>
      <c r="F121" s="28"/>
      <c r="G121" s="28">
        <v>3300</v>
      </c>
    </row>
    <row r="122" s="19" customFormat="1" customHeight="1" spans="1:7">
      <c r="A122" s="28">
        <v>115</v>
      </c>
      <c r="B122" s="28">
        <v>110378</v>
      </c>
      <c r="C122" s="28" t="s">
        <v>370</v>
      </c>
      <c r="D122" s="29">
        <v>1560</v>
      </c>
      <c r="E122" s="28" t="s">
        <v>253</v>
      </c>
      <c r="F122" s="28"/>
      <c r="G122" s="28">
        <v>3300</v>
      </c>
    </row>
    <row r="123" s="19" customFormat="1" customHeight="1" spans="1:7">
      <c r="A123" s="28">
        <v>116</v>
      </c>
      <c r="B123" s="28">
        <v>104430</v>
      </c>
      <c r="C123" s="28" t="s">
        <v>371</v>
      </c>
      <c r="D123" s="29">
        <v>2190</v>
      </c>
      <c r="E123" s="28" t="s">
        <v>256</v>
      </c>
      <c r="F123" s="28"/>
      <c r="G123" s="28">
        <v>3300</v>
      </c>
    </row>
    <row r="124" s="19" customFormat="1" customHeight="1" spans="1:7">
      <c r="A124" s="28">
        <v>117</v>
      </c>
      <c r="B124" s="28">
        <v>106485</v>
      </c>
      <c r="C124" s="28" t="s">
        <v>372</v>
      </c>
      <c r="D124" s="29">
        <v>2190</v>
      </c>
      <c r="E124" s="28" t="s">
        <v>236</v>
      </c>
      <c r="F124" s="28" t="s">
        <v>373</v>
      </c>
      <c r="G124" s="28">
        <v>3300</v>
      </c>
    </row>
    <row r="125" s="19" customFormat="1" customHeight="1" spans="1:7">
      <c r="A125" s="28">
        <v>118</v>
      </c>
      <c r="B125" s="28">
        <v>113025</v>
      </c>
      <c r="C125" s="28" t="s">
        <v>374</v>
      </c>
      <c r="D125" s="29">
        <v>2820</v>
      </c>
      <c r="E125" s="28" t="s">
        <v>244</v>
      </c>
      <c r="F125" s="28"/>
      <c r="G125" s="28">
        <v>3300</v>
      </c>
    </row>
    <row r="126" s="19" customFormat="1" customHeight="1" spans="1:7">
      <c r="A126" s="28">
        <v>119</v>
      </c>
      <c r="B126" s="28">
        <v>111064</v>
      </c>
      <c r="C126" s="28" t="s">
        <v>375</v>
      </c>
      <c r="D126" s="29">
        <v>1560</v>
      </c>
      <c r="E126" s="28" t="s">
        <v>239</v>
      </c>
      <c r="F126" s="28"/>
      <c r="G126" s="28">
        <v>3300</v>
      </c>
    </row>
    <row r="127" s="19" customFormat="1" customHeight="1" spans="1:7">
      <c r="A127" s="28">
        <v>120</v>
      </c>
      <c r="B127" s="28">
        <v>104429</v>
      </c>
      <c r="C127" s="28" t="s">
        <v>376</v>
      </c>
      <c r="D127" s="29">
        <v>1560</v>
      </c>
      <c r="E127" s="28" t="s">
        <v>244</v>
      </c>
      <c r="F127" s="28"/>
      <c r="G127" s="28">
        <v>3300</v>
      </c>
    </row>
    <row r="128" s="19" customFormat="1" customHeight="1" spans="1:7">
      <c r="A128" s="28">
        <v>121</v>
      </c>
      <c r="B128" s="28">
        <v>102567</v>
      </c>
      <c r="C128" s="28" t="s">
        <v>377</v>
      </c>
      <c r="D128" s="29">
        <v>2190</v>
      </c>
      <c r="E128" s="28" t="s">
        <v>246</v>
      </c>
      <c r="F128" s="28"/>
      <c r="G128" s="28">
        <v>3300</v>
      </c>
    </row>
    <row r="129" s="19" customFormat="1" customHeight="1" spans="1:7">
      <c r="A129" s="28">
        <v>123</v>
      </c>
      <c r="B129" s="28">
        <v>753</v>
      </c>
      <c r="C129" s="28" t="s">
        <v>378</v>
      </c>
      <c r="D129" s="29">
        <v>1560</v>
      </c>
      <c r="E129" s="28" t="s">
        <v>236</v>
      </c>
      <c r="F129" s="28"/>
      <c r="G129" s="28">
        <v>3300</v>
      </c>
    </row>
    <row r="130" s="19" customFormat="1" customHeight="1" spans="1:7">
      <c r="A130" s="28">
        <v>124</v>
      </c>
      <c r="B130" s="28">
        <v>114069</v>
      </c>
      <c r="C130" s="28" t="s">
        <v>379</v>
      </c>
      <c r="D130" s="29">
        <v>1560</v>
      </c>
      <c r="E130" s="28" t="s">
        <v>256</v>
      </c>
      <c r="F130" s="28"/>
      <c r="G130" s="28">
        <v>3300</v>
      </c>
    </row>
    <row r="131" s="19" customFormat="1" customHeight="1" spans="1:7">
      <c r="A131" s="28">
        <v>125</v>
      </c>
      <c r="B131" s="28">
        <v>113833</v>
      </c>
      <c r="C131" s="28" t="s">
        <v>380</v>
      </c>
      <c r="D131" s="29">
        <v>1720</v>
      </c>
      <c r="E131" s="28" t="s">
        <v>241</v>
      </c>
      <c r="F131" s="28"/>
      <c r="G131" s="28">
        <v>3300</v>
      </c>
    </row>
    <row r="132" s="19" customFormat="1" customHeight="1" spans="1:7">
      <c r="A132" s="28">
        <v>128</v>
      </c>
      <c r="B132" s="28">
        <v>116482</v>
      </c>
      <c r="C132" s="28" t="s">
        <v>381</v>
      </c>
      <c r="D132" s="29">
        <v>2190</v>
      </c>
      <c r="E132" s="28" t="s">
        <v>236</v>
      </c>
      <c r="F132" s="28"/>
      <c r="G132" s="28">
        <v>3300</v>
      </c>
    </row>
    <row r="133" s="19" customFormat="1" customHeight="1" spans="1:7">
      <c r="A133" s="28">
        <v>129</v>
      </c>
      <c r="B133" s="28">
        <v>116919</v>
      </c>
      <c r="C133" s="28" t="s">
        <v>382</v>
      </c>
      <c r="D133" s="29">
        <v>2190</v>
      </c>
      <c r="E133" s="28" t="s">
        <v>236</v>
      </c>
      <c r="F133" s="28"/>
      <c r="G133" s="28">
        <v>3300</v>
      </c>
    </row>
    <row r="134" s="19" customFormat="1" customHeight="1" spans="1:7">
      <c r="A134" s="28">
        <v>131</v>
      </c>
      <c r="B134" s="28">
        <v>116773</v>
      </c>
      <c r="C134" s="28" t="s">
        <v>383</v>
      </c>
      <c r="D134" s="29">
        <v>1720</v>
      </c>
      <c r="E134" s="28" t="s">
        <v>241</v>
      </c>
      <c r="F134" s="28" t="s">
        <v>384</v>
      </c>
      <c r="G134" s="28">
        <v>3300</v>
      </c>
    </row>
    <row r="135" s="19" customFormat="1" customHeight="1" spans="1:7">
      <c r="A135" s="28">
        <v>132</v>
      </c>
      <c r="B135" s="28">
        <v>118151</v>
      </c>
      <c r="C135" s="28" t="s">
        <v>385</v>
      </c>
      <c r="D135" s="29">
        <v>2190</v>
      </c>
      <c r="E135" s="28" t="s">
        <v>241</v>
      </c>
      <c r="F135" s="28"/>
      <c r="G135" s="28">
        <v>3300</v>
      </c>
    </row>
    <row r="136" s="19" customFormat="1" customHeight="1" spans="1:7">
      <c r="A136" s="28">
        <v>133</v>
      </c>
      <c r="B136" s="28">
        <v>118074</v>
      </c>
      <c r="C136" s="28" t="s">
        <v>386</v>
      </c>
      <c r="D136" s="29">
        <v>1720</v>
      </c>
      <c r="E136" s="28" t="s">
        <v>256</v>
      </c>
      <c r="F136" s="28"/>
      <c r="G136" s="28">
        <v>3100</v>
      </c>
    </row>
    <row r="137" s="19" customFormat="1" customHeight="1" spans="1:7">
      <c r="A137" s="28">
        <v>134</v>
      </c>
      <c r="B137" s="28">
        <v>118758</v>
      </c>
      <c r="C137" s="28" t="s">
        <v>387</v>
      </c>
      <c r="D137" s="29">
        <v>1560</v>
      </c>
      <c r="E137" s="28" t="s">
        <v>256</v>
      </c>
      <c r="F137" s="28"/>
      <c r="G137" s="28">
        <v>3000</v>
      </c>
    </row>
    <row r="138" s="19" customFormat="1" customHeight="1" spans="1:7">
      <c r="A138" s="28">
        <v>135</v>
      </c>
      <c r="B138" s="28">
        <v>117310</v>
      </c>
      <c r="C138" s="28" t="s">
        <v>388</v>
      </c>
      <c r="D138" s="29">
        <v>1560</v>
      </c>
      <c r="E138" s="28" t="s">
        <v>236</v>
      </c>
      <c r="F138" s="28"/>
      <c r="G138" s="28">
        <v>3000</v>
      </c>
    </row>
    <row r="139" s="19" customFormat="1" customHeight="1" spans="1:7">
      <c r="A139" s="28">
        <v>136</v>
      </c>
      <c r="B139" s="28">
        <v>117637</v>
      </c>
      <c r="C139" s="28" t="s">
        <v>389</v>
      </c>
      <c r="D139" s="29">
        <v>1560</v>
      </c>
      <c r="E139" s="28" t="s">
        <v>239</v>
      </c>
      <c r="F139" s="28"/>
      <c r="G139" s="28">
        <v>3000</v>
      </c>
    </row>
    <row r="140" s="19" customFormat="1" customHeight="1" spans="1:7">
      <c r="A140" s="28">
        <v>137</v>
      </c>
      <c r="B140" s="28">
        <v>117923</v>
      </c>
      <c r="C140" s="28" t="s">
        <v>390</v>
      </c>
      <c r="D140" s="29">
        <v>1560</v>
      </c>
      <c r="E140" s="28" t="s">
        <v>239</v>
      </c>
      <c r="F140" s="28"/>
      <c r="G140" s="28">
        <v>3000</v>
      </c>
    </row>
    <row r="141" s="19" customFormat="1" customHeight="1" spans="1:7">
      <c r="A141" s="28">
        <v>138</v>
      </c>
      <c r="B141" s="28">
        <v>118951</v>
      </c>
      <c r="C141" s="28" t="s">
        <v>391</v>
      </c>
      <c r="D141" s="29">
        <v>1560</v>
      </c>
      <c r="E141" s="28" t="s">
        <v>244</v>
      </c>
      <c r="F141" s="28"/>
      <c r="G141" s="28">
        <v>3000</v>
      </c>
    </row>
    <row r="142" s="19" customFormat="1" customHeight="1" spans="1:7">
      <c r="A142" s="28">
        <v>139</v>
      </c>
      <c r="B142" s="30">
        <v>119263</v>
      </c>
      <c r="C142" s="30" t="s">
        <v>392</v>
      </c>
      <c r="D142" s="29">
        <v>1560</v>
      </c>
      <c r="E142" s="28" t="s">
        <v>244</v>
      </c>
      <c r="F142" s="28"/>
      <c r="G142" s="28">
        <v>3000</v>
      </c>
    </row>
    <row r="143" s="19" customFormat="1" customHeight="1" spans="1:7">
      <c r="A143" s="29"/>
      <c r="B143" s="29"/>
      <c r="C143" s="28" t="s">
        <v>393</v>
      </c>
      <c r="D143" s="29">
        <f>SUM(D4:D142)</f>
        <v>400030</v>
      </c>
      <c r="E143" s="28"/>
      <c r="F143" s="28"/>
      <c r="G143" s="28">
        <v>1004350</v>
      </c>
    </row>
  </sheetData>
  <mergeCells count="20">
    <mergeCell ref="E1:G1"/>
    <mergeCell ref="E2:G2"/>
    <mergeCell ref="A1:A3"/>
    <mergeCell ref="B1:B3"/>
    <mergeCell ref="C1:C3"/>
    <mergeCell ref="D2:D3"/>
    <mergeCell ref="F4:F13"/>
    <mergeCell ref="F14:F23"/>
    <mergeCell ref="F24:F33"/>
    <mergeCell ref="F34:F43"/>
    <mergeCell ref="F44:F53"/>
    <mergeCell ref="F54:F63"/>
    <mergeCell ref="F64:F73"/>
    <mergeCell ref="F74:F83"/>
    <mergeCell ref="F84:F93"/>
    <mergeCell ref="F94:F103"/>
    <mergeCell ref="F104:F113"/>
    <mergeCell ref="F114:F123"/>
    <mergeCell ref="F124:F133"/>
    <mergeCell ref="F134:F14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2" workbookViewId="0">
      <selection activeCell="D6" sqref="D6"/>
    </sheetView>
  </sheetViews>
  <sheetFormatPr defaultColWidth="9" defaultRowHeight="13.5" outlineLevelCol="5"/>
  <cols>
    <col min="1" max="2" width="9" style="1"/>
    <col min="3" max="3" width="15.25" style="1" customWidth="1"/>
    <col min="4" max="5" width="9" style="1"/>
    <col min="6" max="6" width="13.5" style="1" customWidth="1"/>
    <col min="7" max="16384" width="9" style="1"/>
  </cols>
  <sheetData>
    <row r="1" s="1" customFormat="1" ht="18.75" spans="1:6">
      <c r="A1" s="2" t="s">
        <v>394</v>
      </c>
      <c r="B1" s="2"/>
      <c r="C1" s="2"/>
      <c r="D1" s="2"/>
      <c r="E1" s="2"/>
      <c r="F1" s="2"/>
    </row>
    <row r="2" s="1" customFormat="1" ht="105" customHeight="1" spans="1:6">
      <c r="A2" s="3" t="s">
        <v>395</v>
      </c>
      <c r="B2" s="4"/>
      <c r="C2" s="4"/>
      <c r="D2" s="4"/>
      <c r="E2" s="4"/>
      <c r="F2" s="4"/>
    </row>
    <row r="3" s="1" customFormat="1" ht="24" spans="1:6">
      <c r="A3" s="5" t="s">
        <v>0</v>
      </c>
      <c r="B3" s="6" t="s">
        <v>223</v>
      </c>
      <c r="C3" s="6" t="s">
        <v>224</v>
      </c>
      <c r="D3" s="6" t="s">
        <v>396</v>
      </c>
      <c r="E3" s="7" t="s">
        <v>397</v>
      </c>
      <c r="F3" s="8" t="s">
        <v>398</v>
      </c>
    </row>
    <row r="4" s="1" customFormat="1" spans="1:6">
      <c r="A4" s="9">
        <v>1</v>
      </c>
      <c r="B4" s="10">
        <v>578</v>
      </c>
      <c r="C4" s="10" t="s">
        <v>243</v>
      </c>
      <c r="D4" s="10" t="s">
        <v>244</v>
      </c>
      <c r="E4" s="11">
        <f>VLOOKUP(B4,'[1]7月活动政策'!$B:$E,4,0)</f>
        <v>30</v>
      </c>
      <c r="F4" s="11">
        <f>VLOOKUP(B4,'[1]7月活动政策'!$B:$F,5,0)</f>
        <v>100</v>
      </c>
    </row>
    <row r="5" s="1" customFormat="1" spans="1:6">
      <c r="A5" s="9">
        <v>2</v>
      </c>
      <c r="B5" s="10">
        <v>709</v>
      </c>
      <c r="C5" s="10" t="s">
        <v>258</v>
      </c>
      <c r="D5" s="10" t="s">
        <v>244</v>
      </c>
      <c r="E5" s="11">
        <f>VLOOKUP(B5,'[1]7月活动政策'!$B:$E,4,0)</f>
        <v>50</v>
      </c>
      <c r="F5" s="11">
        <f>VLOOKUP(B5,'[1]7月活动政策'!$B:$F,5,0)</f>
        <v>200</v>
      </c>
    </row>
    <row r="6" s="1" customFormat="1" spans="1:6">
      <c r="A6" s="9">
        <v>3</v>
      </c>
      <c r="B6" s="10">
        <v>585</v>
      </c>
      <c r="C6" s="10" t="s">
        <v>280</v>
      </c>
      <c r="D6" s="10" t="s">
        <v>244</v>
      </c>
      <c r="E6" s="11">
        <f>VLOOKUP(B6,'[1]7月活动政策'!$B:$E,4,0)</f>
        <v>100</v>
      </c>
      <c r="F6" s="11">
        <f>VLOOKUP(B6,'[1]7月活动政策'!$B:$F,5,0)</f>
        <v>300</v>
      </c>
    </row>
    <row r="7" s="1" customFormat="1" spans="1:6">
      <c r="A7" s="9">
        <v>4</v>
      </c>
      <c r="B7" s="10">
        <v>581</v>
      </c>
      <c r="C7" s="10" t="s">
        <v>327</v>
      </c>
      <c r="D7" s="10" t="s">
        <v>244</v>
      </c>
      <c r="E7" s="11">
        <f>VLOOKUP(B7,'[1]7月活动政策'!$B:$E,4,0)</f>
        <v>50</v>
      </c>
      <c r="F7" s="11">
        <f>VLOOKUP(B7,'[1]7月活动政策'!$B:$F,5,0)</f>
        <v>200</v>
      </c>
    </row>
    <row r="8" s="1" customFormat="1" spans="1:6">
      <c r="A8" s="9">
        <v>5</v>
      </c>
      <c r="B8" s="10">
        <v>730</v>
      </c>
      <c r="C8" s="10" t="s">
        <v>247</v>
      </c>
      <c r="D8" s="10" t="s">
        <v>244</v>
      </c>
      <c r="E8" s="11">
        <f>VLOOKUP(B8,'[1]7月活动政策'!$B:$E,4,0)</f>
        <v>100</v>
      </c>
      <c r="F8" s="11">
        <f>VLOOKUP(B8,'[1]7月活动政策'!$B:$F,5,0)</f>
        <v>300</v>
      </c>
    </row>
    <row r="9" s="1" customFormat="1" spans="1:6">
      <c r="A9" s="9">
        <v>6</v>
      </c>
      <c r="B9" s="10">
        <v>513</v>
      </c>
      <c r="C9" s="10" t="s">
        <v>288</v>
      </c>
      <c r="D9" s="10" t="s">
        <v>244</v>
      </c>
      <c r="E9" s="11">
        <f>VLOOKUP(B9,'[1]7月活动政策'!$B:$E,4,0)</f>
        <v>50</v>
      </c>
      <c r="F9" s="11">
        <f>VLOOKUP(B9,'[1]7月活动政策'!$B:$F,5,0)</f>
        <v>200</v>
      </c>
    </row>
    <row r="10" s="1" customFormat="1" spans="1:6">
      <c r="A10" s="9">
        <v>7</v>
      </c>
      <c r="B10" s="12">
        <v>102565</v>
      </c>
      <c r="C10" s="10" t="s">
        <v>314</v>
      </c>
      <c r="D10" s="10" t="s">
        <v>244</v>
      </c>
      <c r="E10" s="11">
        <f>VLOOKUP(B10,'[1]7月活动政策'!$B:$E,4,0)</f>
        <v>20</v>
      </c>
      <c r="F10" s="11">
        <f>VLOOKUP(B10,'[1]7月活动政策'!$B:$F,5,0)</f>
        <v>80</v>
      </c>
    </row>
    <row r="11" s="1" customFormat="1" spans="1:6">
      <c r="A11" s="9">
        <v>8</v>
      </c>
      <c r="B11" s="10">
        <v>107658</v>
      </c>
      <c r="C11" s="10" t="s">
        <v>294</v>
      </c>
      <c r="D11" s="10" t="s">
        <v>244</v>
      </c>
      <c r="E11" s="11">
        <f>VLOOKUP(B11,'[1]7月活动政策'!$B:$E,4,0)</f>
        <v>30</v>
      </c>
      <c r="F11" s="11">
        <f>VLOOKUP(B11,'[1]7月活动政策'!$B:$F,5,0)</f>
        <v>100</v>
      </c>
    </row>
    <row r="12" s="1" customFormat="1" spans="1:6">
      <c r="A12" s="9">
        <v>9</v>
      </c>
      <c r="B12" s="10">
        <v>103198</v>
      </c>
      <c r="C12" s="10" t="s">
        <v>311</v>
      </c>
      <c r="D12" s="10" t="s">
        <v>244</v>
      </c>
      <c r="E12" s="11">
        <f>VLOOKUP(B12,'[1]7月活动政策'!$B:$E,4,0)</f>
        <v>30</v>
      </c>
      <c r="F12" s="11">
        <f>VLOOKUP(B12,'[1]7月活动政策'!$B:$F,5,0)</f>
        <v>100</v>
      </c>
    </row>
    <row r="13" s="1" customFormat="1" spans="1:6">
      <c r="A13" s="9">
        <v>10</v>
      </c>
      <c r="B13" s="10">
        <v>106399</v>
      </c>
      <c r="C13" s="10" t="s">
        <v>338</v>
      </c>
      <c r="D13" s="10" t="s">
        <v>244</v>
      </c>
      <c r="E13" s="11">
        <f>VLOOKUP(B13,'[1]7月活动政策'!$B:$E,4,0)</f>
        <v>20</v>
      </c>
      <c r="F13" s="11">
        <f>VLOOKUP(B13,'[1]7月活动政策'!$B:$F,5,0)</f>
        <v>80</v>
      </c>
    </row>
    <row r="14" s="1" customFormat="1" spans="1:6">
      <c r="A14" s="9">
        <v>11</v>
      </c>
      <c r="B14" s="10">
        <v>103199</v>
      </c>
      <c r="C14" s="10" t="s">
        <v>302</v>
      </c>
      <c r="D14" s="10" t="s">
        <v>244</v>
      </c>
      <c r="E14" s="11">
        <f>VLOOKUP(B14,'[1]7月活动政策'!$B:$E,4,0)</f>
        <v>30</v>
      </c>
      <c r="F14" s="11">
        <f>VLOOKUP(B14,'[1]7月活动政策'!$B:$F,5,0)</f>
        <v>100</v>
      </c>
    </row>
    <row r="15" s="1" customFormat="1" spans="1:6">
      <c r="A15" s="9">
        <v>12</v>
      </c>
      <c r="B15" s="10">
        <v>114622</v>
      </c>
      <c r="C15" s="10" t="s">
        <v>365</v>
      </c>
      <c r="D15" s="10" t="s">
        <v>244</v>
      </c>
      <c r="E15" s="11">
        <f>VLOOKUP(B15,'[1]7月活动政策'!$B:$E,4,0)</f>
        <v>30</v>
      </c>
      <c r="F15" s="11">
        <f>VLOOKUP(B15,'[1]7月活动政策'!$B:$F,5,0)</f>
        <v>100</v>
      </c>
    </row>
    <row r="16" s="1" customFormat="1" spans="1:6">
      <c r="A16" s="9">
        <v>13</v>
      </c>
      <c r="B16" s="10">
        <v>106569</v>
      </c>
      <c r="C16" s="10" t="s">
        <v>312</v>
      </c>
      <c r="D16" s="10" t="s">
        <v>244</v>
      </c>
      <c r="E16" s="11">
        <f>VLOOKUP(B16,'[1]7月活动政策'!$B:$E,4,0)</f>
        <v>30</v>
      </c>
      <c r="F16" s="11">
        <f>VLOOKUP(B16,'[1]7月活动政策'!$B:$F,5,0)</f>
        <v>100</v>
      </c>
    </row>
    <row r="17" s="1" customFormat="1" spans="1:6">
      <c r="A17" s="9">
        <v>14</v>
      </c>
      <c r="B17" s="10">
        <v>102935</v>
      </c>
      <c r="C17" s="10" t="s">
        <v>267</v>
      </c>
      <c r="D17" s="10" t="s">
        <v>244</v>
      </c>
      <c r="E17" s="11">
        <f>VLOOKUP(B17,'[1]7月活动政策'!$B:$E,4,0)</f>
        <v>30</v>
      </c>
      <c r="F17" s="11">
        <f>VLOOKUP(B17,'[1]7月活动政策'!$B:$F,5,0)</f>
        <v>100</v>
      </c>
    </row>
    <row r="18" s="1" customFormat="1" spans="1:6">
      <c r="A18" s="9">
        <v>15</v>
      </c>
      <c r="B18" s="10">
        <v>752</v>
      </c>
      <c r="C18" s="10" t="s">
        <v>399</v>
      </c>
      <c r="D18" s="10" t="s">
        <v>244</v>
      </c>
      <c r="E18" s="11">
        <f>VLOOKUP(B18,'[1]7月活动政策'!$B:$E,4,0)</f>
        <v>20</v>
      </c>
      <c r="F18" s="11">
        <f>VLOOKUP(B18,'[1]7月活动政策'!$B:$F,5,0)</f>
        <v>80</v>
      </c>
    </row>
    <row r="19" s="1" customFormat="1" spans="1:6">
      <c r="A19" s="9">
        <v>16</v>
      </c>
      <c r="B19" s="10">
        <v>104429</v>
      </c>
      <c r="C19" s="10" t="s">
        <v>376</v>
      </c>
      <c r="D19" s="10" t="s">
        <v>244</v>
      </c>
      <c r="E19" s="11">
        <f>VLOOKUP(B19,'[1]7月活动政策'!$B:$E,4,0)</f>
        <v>20</v>
      </c>
      <c r="F19" s="11">
        <f>VLOOKUP(B19,'[1]7月活动政策'!$B:$F,5,0)</f>
        <v>80</v>
      </c>
    </row>
    <row r="20" s="1" customFormat="1" spans="1:6">
      <c r="A20" s="9">
        <v>17</v>
      </c>
      <c r="B20" s="10">
        <v>113025</v>
      </c>
      <c r="C20" s="10" t="s">
        <v>374</v>
      </c>
      <c r="D20" s="10" t="s">
        <v>244</v>
      </c>
      <c r="E20" s="11">
        <f>VLOOKUP(B20,'[1]7月活动政策'!$B:$E,4,0)</f>
        <v>20</v>
      </c>
      <c r="F20" s="11">
        <f>VLOOKUP(B20,'[1]7月活动政策'!$B:$F,5,0)</f>
        <v>80</v>
      </c>
    </row>
    <row r="21" s="1" customFormat="1" spans="1:6">
      <c r="A21" s="9">
        <v>18</v>
      </c>
      <c r="B21" s="10">
        <v>113023</v>
      </c>
      <c r="C21" s="10" t="s">
        <v>277</v>
      </c>
      <c r="D21" s="10" t="s">
        <v>244</v>
      </c>
      <c r="E21" s="11">
        <f>VLOOKUP(B21,'[1]7月活动政策'!$B:$E,4,0)</f>
        <v>20</v>
      </c>
      <c r="F21" s="11">
        <f>VLOOKUP(B21,'[1]7月活动政策'!$B:$F,5,0)</f>
        <v>80</v>
      </c>
    </row>
    <row r="22" s="1" customFormat="1" spans="1:6">
      <c r="A22" s="13"/>
      <c r="B22" s="14" t="s">
        <v>400</v>
      </c>
      <c r="C22" s="14"/>
      <c r="D22" s="14"/>
      <c r="E22" s="15">
        <f>SUM(E4:E21)</f>
        <v>680</v>
      </c>
      <c r="F22" s="15">
        <f>SUM(F4:F21)</f>
        <v>2380</v>
      </c>
    </row>
    <row r="23" s="1" customFormat="1" spans="1:6">
      <c r="A23" s="9">
        <v>1</v>
      </c>
      <c r="B23" s="10">
        <v>54</v>
      </c>
      <c r="C23" s="10" t="s">
        <v>252</v>
      </c>
      <c r="D23" s="10" t="s">
        <v>401</v>
      </c>
      <c r="E23" s="11">
        <f>VLOOKUP(B23,'[1]7月活动政策'!$B:$E,4,0)</f>
        <v>50</v>
      </c>
      <c r="F23" s="11">
        <f>VLOOKUP(B23,'[1]7月活动政策'!$B:$F,5,0)</f>
        <v>200</v>
      </c>
    </row>
    <row r="24" s="1" customFormat="1" spans="1:6">
      <c r="A24" s="9">
        <v>2</v>
      </c>
      <c r="B24" s="10">
        <v>101453</v>
      </c>
      <c r="C24" s="10" t="s">
        <v>287</v>
      </c>
      <c r="D24" s="10" t="s">
        <v>401</v>
      </c>
      <c r="E24" s="11">
        <f>VLOOKUP(B24,'[1]7月活动政策'!$B:$E,4,0)</f>
        <v>30</v>
      </c>
      <c r="F24" s="11">
        <f>VLOOKUP(B24,'[1]7月活动政策'!$B:$F,5,0)</f>
        <v>100</v>
      </c>
    </row>
    <row r="25" s="1" customFormat="1" spans="1:6">
      <c r="A25" s="9">
        <v>3</v>
      </c>
      <c r="B25" s="10">
        <v>754</v>
      </c>
      <c r="C25" s="10" t="s">
        <v>269</v>
      </c>
      <c r="D25" s="10" t="s">
        <v>401</v>
      </c>
      <c r="E25" s="11">
        <f>VLOOKUP(B25,'[1]7月活动政策'!$B:$E,4,0)</f>
        <v>20</v>
      </c>
      <c r="F25" s="11">
        <f>VLOOKUP(B25,'[1]7月活动政策'!$B:$F,5,0)</f>
        <v>80</v>
      </c>
    </row>
    <row r="26" s="1" customFormat="1" spans="1:6">
      <c r="A26" s="9">
        <v>4</v>
      </c>
      <c r="B26" s="10">
        <v>367</v>
      </c>
      <c r="C26" s="10" t="s">
        <v>276</v>
      </c>
      <c r="D26" s="10" t="s">
        <v>401</v>
      </c>
      <c r="E26" s="11">
        <f>VLOOKUP(B26,'[1]7月活动政策'!$B:$E,4,0)</f>
        <v>20</v>
      </c>
      <c r="F26" s="11">
        <f>VLOOKUP(B26,'[1]7月活动政策'!$B:$F,5,0)</f>
        <v>80</v>
      </c>
    </row>
    <row r="27" s="1" customFormat="1" spans="1:6">
      <c r="A27" s="9">
        <v>5</v>
      </c>
      <c r="B27" s="10">
        <v>587</v>
      </c>
      <c r="C27" s="10" t="s">
        <v>273</v>
      </c>
      <c r="D27" s="10" t="s">
        <v>401</v>
      </c>
      <c r="E27" s="11">
        <f>VLOOKUP(B27,'[1]7月活动政策'!$B:$E,4,0)</f>
        <v>20</v>
      </c>
      <c r="F27" s="11">
        <f>VLOOKUP(B27,'[1]7月活动政策'!$B:$F,5,0)</f>
        <v>80</v>
      </c>
    </row>
    <row r="28" s="1" customFormat="1" spans="1:6">
      <c r="A28" s="9">
        <v>6</v>
      </c>
      <c r="B28" s="10">
        <v>104428</v>
      </c>
      <c r="C28" s="10" t="s">
        <v>266</v>
      </c>
      <c r="D28" s="10" t="s">
        <v>401</v>
      </c>
      <c r="E28" s="11">
        <f>VLOOKUP(B28,'[1]7月活动政策'!$B:$E,4,0)</f>
        <v>30</v>
      </c>
      <c r="F28" s="11">
        <f>VLOOKUP(B28,'[1]7月活动政策'!$B:$F,5,0)</f>
        <v>100</v>
      </c>
    </row>
    <row r="29" s="1" customFormat="1" spans="1:6">
      <c r="A29" s="9">
        <v>7</v>
      </c>
      <c r="B29" s="10">
        <v>704</v>
      </c>
      <c r="C29" s="10" t="s">
        <v>317</v>
      </c>
      <c r="D29" s="10" t="s">
        <v>401</v>
      </c>
      <c r="E29" s="11">
        <f>VLOOKUP(B29,'[1]7月活动政策'!$B:$E,4,0)</f>
        <v>30</v>
      </c>
      <c r="F29" s="11">
        <f>VLOOKUP(B29,'[1]7月活动政策'!$B:$F,5,0)</f>
        <v>100</v>
      </c>
    </row>
    <row r="30" s="1" customFormat="1" spans="1:6">
      <c r="A30" s="9">
        <v>8</v>
      </c>
      <c r="B30" s="10">
        <v>706</v>
      </c>
      <c r="C30" s="10" t="s">
        <v>278</v>
      </c>
      <c r="D30" s="10" t="s">
        <v>401</v>
      </c>
      <c r="E30" s="11">
        <f>VLOOKUP(B30,'[1]7月活动政策'!$B:$E,4,0)</f>
        <v>20</v>
      </c>
      <c r="F30" s="11">
        <f>VLOOKUP(B30,'[1]7月活动政策'!$B:$F,5,0)</f>
        <v>80</v>
      </c>
    </row>
    <row r="31" s="1" customFormat="1" spans="1:6">
      <c r="A31" s="9">
        <v>9</v>
      </c>
      <c r="B31" s="10">
        <v>329</v>
      </c>
      <c r="C31" s="10" t="s">
        <v>367</v>
      </c>
      <c r="D31" s="10" t="s">
        <v>401</v>
      </c>
      <c r="E31" s="11">
        <f>VLOOKUP(B31,'[1]7月活动政策'!$B:$E,4,0)</f>
        <v>30</v>
      </c>
      <c r="F31" s="11">
        <f>VLOOKUP(B31,'[1]7月活动政策'!$B:$F,5,0)</f>
        <v>100</v>
      </c>
    </row>
    <row r="32" s="1" customFormat="1" spans="1:6">
      <c r="A32" s="9">
        <v>10</v>
      </c>
      <c r="B32" s="10">
        <v>738</v>
      </c>
      <c r="C32" s="10" t="s">
        <v>271</v>
      </c>
      <c r="D32" s="10" t="s">
        <v>401</v>
      </c>
      <c r="E32" s="11">
        <f>VLOOKUP(B32,'[1]7月活动政策'!$B:$E,4,0)</f>
        <v>30</v>
      </c>
      <c r="F32" s="11">
        <f>VLOOKUP(B32,'[1]7月活动政策'!$B:$F,5,0)</f>
        <v>100</v>
      </c>
    </row>
    <row r="33" s="1" customFormat="1" spans="1:6">
      <c r="A33" s="9">
        <v>11</v>
      </c>
      <c r="B33" s="10">
        <v>351</v>
      </c>
      <c r="C33" s="10" t="s">
        <v>279</v>
      </c>
      <c r="D33" s="10" t="s">
        <v>401</v>
      </c>
      <c r="E33" s="11">
        <f>VLOOKUP(B33,'[1]7月活动政策'!$B:$E,4,0)</f>
        <v>20</v>
      </c>
      <c r="F33" s="11">
        <f>VLOOKUP(B33,'[1]7月活动政策'!$B:$F,5,0)</f>
        <v>80</v>
      </c>
    </row>
    <row r="34" s="1" customFormat="1" spans="1:6">
      <c r="A34" s="9">
        <v>12</v>
      </c>
      <c r="B34" s="10">
        <v>104838</v>
      </c>
      <c r="C34" s="10" t="s">
        <v>336</v>
      </c>
      <c r="D34" s="10" t="s">
        <v>401</v>
      </c>
      <c r="E34" s="11">
        <f>VLOOKUP(B34,'[1]7月活动政策'!$B:$E,4,0)</f>
        <v>20</v>
      </c>
      <c r="F34" s="11">
        <f>VLOOKUP(B34,'[1]7月活动政策'!$B:$F,5,0)</f>
        <v>80</v>
      </c>
    </row>
    <row r="35" s="1" customFormat="1" spans="1:6">
      <c r="A35" s="9">
        <v>13</v>
      </c>
      <c r="B35" s="10">
        <v>710</v>
      </c>
      <c r="C35" s="10" t="s">
        <v>316</v>
      </c>
      <c r="D35" s="10" t="s">
        <v>401</v>
      </c>
      <c r="E35" s="11">
        <f>VLOOKUP(B35,'[1]7月活动政策'!$B:$E,4,0)</f>
        <v>20</v>
      </c>
      <c r="F35" s="11">
        <f>VLOOKUP(B35,'[1]7月活动政策'!$B:$F,5,0)</f>
        <v>80</v>
      </c>
    </row>
    <row r="36" s="1" customFormat="1" spans="1:6">
      <c r="A36" s="9">
        <v>14</v>
      </c>
      <c r="B36" s="10">
        <v>52</v>
      </c>
      <c r="C36" s="10" t="s">
        <v>315</v>
      </c>
      <c r="D36" s="10" t="s">
        <v>401</v>
      </c>
      <c r="E36" s="11">
        <f>VLOOKUP(B36,'[1]7月活动政策'!$B:$E,4,0)</f>
        <v>20</v>
      </c>
      <c r="F36" s="11">
        <f>VLOOKUP(B36,'[1]7月活动政策'!$B:$F,5,0)</f>
        <v>80</v>
      </c>
    </row>
    <row r="37" s="1" customFormat="1" spans="1:6">
      <c r="A37" s="9">
        <v>15</v>
      </c>
      <c r="B37" s="10">
        <v>56</v>
      </c>
      <c r="C37" s="10" t="s">
        <v>286</v>
      </c>
      <c r="D37" s="10" t="s">
        <v>401</v>
      </c>
      <c r="E37" s="11">
        <f>VLOOKUP(B37,'[1]7月活动政策'!$B:$E,4,0)</f>
        <v>30</v>
      </c>
      <c r="F37" s="11">
        <f>VLOOKUP(B37,'[1]7月活动政策'!$B:$F,5,0)</f>
        <v>100</v>
      </c>
    </row>
    <row r="38" s="1" customFormat="1" spans="1:6">
      <c r="A38" s="9">
        <v>16</v>
      </c>
      <c r="B38" s="10">
        <v>713</v>
      </c>
      <c r="C38" s="10" t="s">
        <v>323</v>
      </c>
      <c r="D38" s="10" t="s">
        <v>401</v>
      </c>
      <c r="E38" s="11">
        <f>VLOOKUP(B38,'[1]7月活动政策'!$B:$E,4,0)</f>
        <v>20</v>
      </c>
      <c r="F38" s="11">
        <f>VLOOKUP(B38,'[1]7月活动政策'!$B:$F,5,0)</f>
        <v>80</v>
      </c>
    </row>
    <row r="39" s="1" customFormat="1" spans="1:6">
      <c r="A39" s="9">
        <v>17</v>
      </c>
      <c r="B39" s="10">
        <v>110378</v>
      </c>
      <c r="C39" s="10" t="s">
        <v>370</v>
      </c>
      <c r="D39" s="10" t="s">
        <v>401</v>
      </c>
      <c r="E39" s="11">
        <f>VLOOKUP(B39,'[1]7月活动政策'!$B:$E,4,0)</f>
        <v>20</v>
      </c>
      <c r="F39" s="11">
        <f>VLOOKUP(B39,'[1]7月活动政策'!$B:$F,5,0)</f>
        <v>80</v>
      </c>
    </row>
    <row r="40" s="1" customFormat="1" spans="1:6">
      <c r="A40" s="9"/>
      <c r="B40" s="14" t="s">
        <v>400</v>
      </c>
      <c r="C40" s="14"/>
      <c r="D40" s="14"/>
      <c r="E40" s="15">
        <f>SUM(E23:E39)</f>
        <v>430</v>
      </c>
      <c r="F40" s="15">
        <f>SUM(F23:F39)</f>
        <v>1600</v>
      </c>
    </row>
    <row r="41" s="1" customFormat="1" spans="1:6">
      <c r="A41" s="9">
        <v>1</v>
      </c>
      <c r="B41" s="10">
        <v>341</v>
      </c>
      <c r="C41" s="10" t="s">
        <v>238</v>
      </c>
      <c r="D41" s="10" t="s">
        <v>239</v>
      </c>
      <c r="E41" s="11">
        <f>VLOOKUP(B41,'[1]7月活动政策'!$B:$E,4,0)</f>
        <v>100</v>
      </c>
      <c r="F41" s="11">
        <f>VLOOKUP(B41,'[1]7月活动政策'!$B:$F,5,0)</f>
        <v>300</v>
      </c>
    </row>
    <row r="42" s="1" customFormat="1" spans="1:6">
      <c r="A42" s="9">
        <v>2</v>
      </c>
      <c r="B42" s="10">
        <v>111400</v>
      </c>
      <c r="C42" s="10" t="s">
        <v>347</v>
      </c>
      <c r="D42" s="10" t="s">
        <v>239</v>
      </c>
      <c r="E42" s="11">
        <f>VLOOKUP(B42,'[1]7月活动政策'!$B:$E,4,0)</f>
        <v>20</v>
      </c>
      <c r="F42" s="11">
        <f>VLOOKUP(B42,'[1]7月活动政策'!$B:$F,5,0)</f>
        <v>80</v>
      </c>
    </row>
    <row r="43" s="1" customFormat="1" spans="1:6">
      <c r="A43" s="9">
        <v>3</v>
      </c>
      <c r="B43" s="10">
        <v>721</v>
      </c>
      <c r="C43" s="10" t="s">
        <v>251</v>
      </c>
      <c r="D43" s="10" t="s">
        <v>239</v>
      </c>
      <c r="E43" s="11">
        <f>VLOOKUP(B43,'[1]7月活动政策'!$B:$E,4,0)</f>
        <v>20</v>
      </c>
      <c r="F43" s="11">
        <f>VLOOKUP(B43,'[1]7月活动政策'!$B:$F,5,0)</f>
        <v>80</v>
      </c>
    </row>
    <row r="44" s="1" customFormat="1" spans="1:6">
      <c r="A44" s="9">
        <v>4</v>
      </c>
      <c r="B44" s="10">
        <v>102564</v>
      </c>
      <c r="C44" s="10" t="s">
        <v>283</v>
      </c>
      <c r="D44" s="10" t="s">
        <v>239</v>
      </c>
      <c r="E44" s="11">
        <f>VLOOKUP(B44,'[1]7月活动政策'!$B:$E,4,0)</f>
        <v>20</v>
      </c>
      <c r="F44" s="11">
        <f>VLOOKUP(B44,'[1]7月活动政策'!$B:$F,5,0)</f>
        <v>80</v>
      </c>
    </row>
    <row r="45" s="1" customFormat="1" spans="1:6">
      <c r="A45" s="9">
        <v>5</v>
      </c>
      <c r="B45" s="10">
        <v>732</v>
      </c>
      <c r="C45" s="10" t="s">
        <v>328</v>
      </c>
      <c r="D45" s="10" t="s">
        <v>239</v>
      </c>
      <c r="E45" s="11">
        <f>VLOOKUP(B45,'[1]7月活动政策'!$B:$E,4,0)</f>
        <v>20</v>
      </c>
      <c r="F45" s="11">
        <f>VLOOKUP(B45,'[1]7月活动政策'!$B:$F,5,0)</f>
        <v>80</v>
      </c>
    </row>
    <row r="46" s="1" customFormat="1" spans="1:6">
      <c r="A46" s="9">
        <v>6</v>
      </c>
      <c r="B46" s="10">
        <v>591</v>
      </c>
      <c r="C46" s="10" t="s">
        <v>291</v>
      </c>
      <c r="D46" s="10" t="s">
        <v>239</v>
      </c>
      <c r="E46" s="11">
        <f>VLOOKUP(B46,'[1]7月活动政策'!$B:$E,4,0)</f>
        <v>30</v>
      </c>
      <c r="F46" s="11">
        <f>VLOOKUP(B46,'[1]7月活动政策'!$B:$F,5,0)</f>
        <v>100</v>
      </c>
    </row>
    <row r="47" s="1" customFormat="1" spans="1:6">
      <c r="A47" s="9">
        <v>7</v>
      </c>
      <c r="B47" s="10">
        <v>111064</v>
      </c>
      <c r="C47" s="10" t="s">
        <v>375</v>
      </c>
      <c r="D47" s="10" t="s">
        <v>239</v>
      </c>
      <c r="E47" s="11">
        <f>VLOOKUP(B47,'[1]7月活动政策'!$B:$E,4,0)</f>
        <v>20</v>
      </c>
      <c r="F47" s="11">
        <f>VLOOKUP(B47,'[1]7月活动政策'!$B:$F,5,0)</f>
        <v>80</v>
      </c>
    </row>
    <row r="48" s="1" customFormat="1" spans="1:6">
      <c r="A48" s="9"/>
      <c r="B48" s="14" t="s">
        <v>400</v>
      </c>
      <c r="C48" s="10"/>
      <c r="D48" s="10"/>
      <c r="E48" s="16">
        <f>SUM(E41:E47)</f>
        <v>230</v>
      </c>
      <c r="F48" s="16">
        <f>SUM(F41:F47)</f>
        <v>800</v>
      </c>
    </row>
    <row r="49" s="1" customFormat="1" spans="1:6">
      <c r="A49" s="9">
        <v>1</v>
      </c>
      <c r="B49" s="10">
        <v>517</v>
      </c>
      <c r="C49" s="10" t="s">
        <v>268</v>
      </c>
      <c r="D49" s="10" t="s">
        <v>236</v>
      </c>
      <c r="E49" s="11">
        <f>VLOOKUP(B49,'[1]7月活动政策'!$B:$E,4,0)</f>
        <v>30</v>
      </c>
      <c r="F49" s="11">
        <f>VLOOKUP(B49,'[1]7月活动政策'!$B:$F,5,0)</f>
        <v>100</v>
      </c>
    </row>
    <row r="50" s="1" customFormat="1" spans="1:6">
      <c r="A50" s="9">
        <v>2</v>
      </c>
      <c r="B50" s="10">
        <v>337</v>
      </c>
      <c r="C50" s="10" t="s">
        <v>235</v>
      </c>
      <c r="D50" s="10" t="s">
        <v>236</v>
      </c>
      <c r="E50" s="11">
        <f>VLOOKUP(B50,'[1]7月活动政策'!$B:$E,4,0)</f>
        <v>100</v>
      </c>
      <c r="F50" s="11">
        <f>VLOOKUP(B50,'[1]7月活动政策'!$B:$F,5,0)</f>
        <v>300</v>
      </c>
    </row>
    <row r="51" s="1" customFormat="1" spans="1:6">
      <c r="A51" s="9">
        <v>3</v>
      </c>
      <c r="B51" s="10">
        <v>114685</v>
      </c>
      <c r="C51" s="10" t="s">
        <v>346</v>
      </c>
      <c r="D51" s="10" t="s">
        <v>236</v>
      </c>
      <c r="E51" s="11">
        <f>VLOOKUP(B51,'[1]7月活动政策'!$B:$E,4,0)</f>
        <v>30</v>
      </c>
      <c r="F51" s="11">
        <f>VLOOKUP(B51,'[1]7月活动政策'!$B:$F,5,0)</f>
        <v>100</v>
      </c>
    </row>
    <row r="52" s="1" customFormat="1" spans="1:6">
      <c r="A52" s="9">
        <v>4</v>
      </c>
      <c r="B52" s="10">
        <v>747</v>
      </c>
      <c r="C52" s="10" t="s">
        <v>355</v>
      </c>
      <c r="D52" s="10" t="s">
        <v>236</v>
      </c>
      <c r="E52" s="11">
        <f>VLOOKUP(B52,'[1]7月活动政策'!$B:$E,4,0)</f>
        <v>30</v>
      </c>
      <c r="F52" s="11">
        <f>VLOOKUP(B52,'[1]7月活动政策'!$B:$F,5,0)</f>
        <v>100</v>
      </c>
    </row>
    <row r="53" s="1" customFormat="1" spans="1:6">
      <c r="A53" s="9">
        <v>5</v>
      </c>
      <c r="B53" s="10">
        <v>373</v>
      </c>
      <c r="C53" s="10" t="s">
        <v>304</v>
      </c>
      <c r="D53" s="10" t="s">
        <v>236</v>
      </c>
      <c r="E53" s="11">
        <f>VLOOKUP(B53,'[1]7月活动政策'!$B:$E,4,0)</f>
        <v>50</v>
      </c>
      <c r="F53" s="11">
        <f>VLOOKUP(B53,'[1]7月活动政策'!$B:$F,5,0)</f>
        <v>200</v>
      </c>
    </row>
    <row r="54" s="1" customFormat="1" spans="1:6">
      <c r="A54" s="9">
        <v>6</v>
      </c>
      <c r="B54" s="10">
        <v>724</v>
      </c>
      <c r="C54" s="10" t="s">
        <v>281</v>
      </c>
      <c r="D54" s="10" t="s">
        <v>236</v>
      </c>
      <c r="E54" s="11">
        <f>VLOOKUP(B54,'[1]7月活动政策'!$B:$E,4,0)</f>
        <v>30</v>
      </c>
      <c r="F54" s="11">
        <f>VLOOKUP(B54,'[1]7月活动政策'!$B:$F,5,0)</f>
        <v>100</v>
      </c>
    </row>
    <row r="55" s="1" customFormat="1" spans="1:6">
      <c r="A55" s="9">
        <v>7</v>
      </c>
      <c r="B55" s="10">
        <v>744</v>
      </c>
      <c r="C55" s="10" t="s">
        <v>249</v>
      </c>
      <c r="D55" s="10" t="s">
        <v>236</v>
      </c>
      <c r="E55" s="11">
        <f>VLOOKUP(B55,'[1]7月活动政策'!$B:$E,4,0)</f>
        <v>20</v>
      </c>
      <c r="F55" s="11">
        <f>VLOOKUP(B55,'[1]7月活动政策'!$B:$F,5,0)</f>
        <v>80</v>
      </c>
    </row>
    <row r="56" s="1" customFormat="1" spans="1:6">
      <c r="A56" s="9">
        <v>8</v>
      </c>
      <c r="B56" s="10">
        <v>598</v>
      </c>
      <c r="C56" s="10" t="s">
        <v>334</v>
      </c>
      <c r="D56" s="10" t="s">
        <v>236</v>
      </c>
      <c r="E56" s="11">
        <f>VLOOKUP(B56,'[1]7月活动政策'!$B:$E,4,0)</f>
        <v>20</v>
      </c>
      <c r="F56" s="11">
        <f>VLOOKUP(B56,'[1]7月活动政策'!$B:$F,5,0)</f>
        <v>80</v>
      </c>
    </row>
    <row r="57" s="1" customFormat="1" spans="1:6">
      <c r="A57" s="9">
        <v>9</v>
      </c>
      <c r="B57" s="10">
        <v>391</v>
      </c>
      <c r="C57" s="10" t="s">
        <v>300</v>
      </c>
      <c r="D57" s="10" t="s">
        <v>236</v>
      </c>
      <c r="E57" s="11">
        <f>VLOOKUP(B57,'[1]7月活动政策'!$B:$E,4,0)</f>
        <v>30</v>
      </c>
      <c r="F57" s="11">
        <f>VLOOKUP(B57,'[1]7月活动政策'!$B:$F,5,0)</f>
        <v>100</v>
      </c>
    </row>
    <row r="58" s="1" customFormat="1" spans="1:6">
      <c r="A58" s="9">
        <v>10</v>
      </c>
      <c r="B58" s="10">
        <v>399</v>
      </c>
      <c r="C58" s="10" t="s">
        <v>309</v>
      </c>
      <c r="D58" s="10" t="s">
        <v>236</v>
      </c>
      <c r="E58" s="11">
        <f>VLOOKUP(B58,'[1]7月活动政策'!$B:$E,4,0)</f>
        <v>30</v>
      </c>
      <c r="F58" s="11">
        <f>VLOOKUP(B58,'[1]7月活动政策'!$B:$F,5,0)</f>
        <v>100</v>
      </c>
    </row>
    <row r="59" s="1" customFormat="1" spans="1:6">
      <c r="A59" s="9">
        <v>11</v>
      </c>
      <c r="B59" s="10">
        <v>572</v>
      </c>
      <c r="C59" s="10" t="s">
        <v>332</v>
      </c>
      <c r="D59" s="10" t="s">
        <v>236</v>
      </c>
      <c r="E59" s="11">
        <f>VLOOKUP(B59,'[1]7月活动政策'!$B:$E,4,0)</f>
        <v>20</v>
      </c>
      <c r="F59" s="11">
        <f>VLOOKUP(B59,'[1]7月活动政策'!$B:$F,5,0)</f>
        <v>80</v>
      </c>
    </row>
    <row r="60" s="1" customFormat="1" spans="1:6">
      <c r="A60" s="9">
        <v>12</v>
      </c>
      <c r="B60" s="17">
        <v>117184</v>
      </c>
      <c r="C60" s="10" t="s">
        <v>402</v>
      </c>
      <c r="D60" s="10" t="s">
        <v>236</v>
      </c>
      <c r="E60" s="11">
        <f>VLOOKUP(B60,'[1]7月活动政策'!$B:$E,4,0)</f>
        <v>20</v>
      </c>
      <c r="F60" s="11">
        <f>VLOOKUP(B60,'[1]7月活动政策'!$B:$F,5,0)</f>
        <v>80</v>
      </c>
    </row>
    <row r="61" s="1" customFormat="1" spans="1:6">
      <c r="A61" s="9">
        <v>13</v>
      </c>
      <c r="B61" s="10">
        <v>308</v>
      </c>
      <c r="C61" s="10" t="s">
        <v>343</v>
      </c>
      <c r="D61" s="10" t="s">
        <v>236</v>
      </c>
      <c r="E61" s="11">
        <f>VLOOKUP(B61,'[1]7月活动政策'!$B:$E,4,0)</f>
        <v>30</v>
      </c>
      <c r="F61" s="11">
        <f>VLOOKUP(B61,'[1]7月活动政策'!$B:$F,5,0)</f>
        <v>100</v>
      </c>
    </row>
    <row r="62" s="1" customFormat="1" spans="1:6">
      <c r="A62" s="9">
        <v>14</v>
      </c>
      <c r="B62" s="10">
        <v>349</v>
      </c>
      <c r="C62" s="10" t="s">
        <v>350</v>
      </c>
      <c r="D62" s="10" t="s">
        <v>236</v>
      </c>
      <c r="E62" s="11">
        <f>VLOOKUP(B62,'[1]7月活动政策'!$B:$E,4,0)</f>
        <v>30</v>
      </c>
      <c r="F62" s="11">
        <f>VLOOKUP(B62,'[1]7月活动政策'!$B:$F,5,0)</f>
        <v>100</v>
      </c>
    </row>
    <row r="63" s="1" customFormat="1" spans="1:6">
      <c r="A63" s="9">
        <v>15</v>
      </c>
      <c r="B63" s="10">
        <v>102479</v>
      </c>
      <c r="C63" s="10" t="s">
        <v>326</v>
      </c>
      <c r="D63" s="10" t="s">
        <v>236</v>
      </c>
      <c r="E63" s="11">
        <f>VLOOKUP(B63,'[1]7月活动政策'!$B:$E,4,0)</f>
        <v>20</v>
      </c>
      <c r="F63" s="11">
        <f>VLOOKUP(B63,'[1]7月活动政策'!$B:$F,5,0)</f>
        <v>80</v>
      </c>
    </row>
    <row r="64" s="1" customFormat="1" spans="1:6">
      <c r="A64" s="9">
        <v>16</v>
      </c>
      <c r="B64" s="10">
        <v>105910</v>
      </c>
      <c r="C64" s="10" t="s">
        <v>248</v>
      </c>
      <c r="D64" s="10" t="s">
        <v>236</v>
      </c>
      <c r="E64" s="11">
        <f>VLOOKUP(B64,'[1]7月活动政策'!$B:$E,4,0)</f>
        <v>30</v>
      </c>
      <c r="F64" s="11">
        <f>VLOOKUP(B64,'[1]7月活动政策'!$B:$F,5,0)</f>
        <v>100</v>
      </c>
    </row>
    <row r="65" s="1" customFormat="1" spans="1:6">
      <c r="A65" s="9">
        <v>17</v>
      </c>
      <c r="B65" s="10">
        <v>106485</v>
      </c>
      <c r="C65" s="10" t="s">
        <v>372</v>
      </c>
      <c r="D65" s="10" t="s">
        <v>236</v>
      </c>
      <c r="E65" s="11">
        <f>VLOOKUP(B65,'[1]7月活动政策'!$B:$E,4,0)</f>
        <v>20</v>
      </c>
      <c r="F65" s="11">
        <f>VLOOKUP(B65,'[1]7月活动政策'!$B:$F,5,0)</f>
        <v>80</v>
      </c>
    </row>
    <row r="66" s="1" customFormat="1" spans="1:6">
      <c r="A66" s="9">
        <v>18</v>
      </c>
      <c r="B66" s="10">
        <v>105396</v>
      </c>
      <c r="C66" s="10" t="s">
        <v>306</v>
      </c>
      <c r="D66" s="10" t="s">
        <v>236</v>
      </c>
      <c r="E66" s="11">
        <f>VLOOKUP(B66,'[1]7月活动政策'!$B:$E,4,0)</f>
        <v>30</v>
      </c>
      <c r="F66" s="11">
        <f>VLOOKUP(B66,'[1]7月活动政策'!$B:$F,5,0)</f>
        <v>100</v>
      </c>
    </row>
    <row r="67" s="1" customFormat="1" spans="1:6">
      <c r="A67" s="9">
        <v>19</v>
      </c>
      <c r="B67" s="10">
        <v>113299</v>
      </c>
      <c r="C67" s="10" t="s">
        <v>337</v>
      </c>
      <c r="D67" s="10" t="s">
        <v>236</v>
      </c>
      <c r="E67" s="11">
        <f>VLOOKUP(B67,'[1]7月活动政策'!$B:$E,4,0)</f>
        <v>20</v>
      </c>
      <c r="F67" s="11">
        <f>VLOOKUP(B67,'[1]7月活动政策'!$B:$F,5,0)</f>
        <v>80</v>
      </c>
    </row>
    <row r="68" s="1" customFormat="1" spans="1:6">
      <c r="A68" s="9">
        <v>20</v>
      </c>
      <c r="B68" s="10">
        <v>114844</v>
      </c>
      <c r="C68" s="10" t="s">
        <v>361</v>
      </c>
      <c r="D68" s="10" t="s">
        <v>236</v>
      </c>
      <c r="E68" s="11">
        <f>VLOOKUP(B68,'[1]7月活动政策'!$B:$E,4,0)</f>
        <v>20</v>
      </c>
      <c r="F68" s="11">
        <f>VLOOKUP(B68,'[1]7月活动政策'!$B:$F,5,0)</f>
        <v>80</v>
      </c>
    </row>
    <row r="69" s="1" customFormat="1" spans="1:6">
      <c r="A69" s="9">
        <v>21</v>
      </c>
      <c r="B69" s="10">
        <v>753</v>
      </c>
      <c r="C69" s="10" t="s">
        <v>378</v>
      </c>
      <c r="D69" s="10" t="s">
        <v>236</v>
      </c>
      <c r="E69" s="11">
        <f>VLOOKUP(B69,'[1]7月活动政策'!$B:$E,4,0)</f>
        <v>20</v>
      </c>
      <c r="F69" s="11">
        <f>VLOOKUP(B69,'[1]7月活动政策'!$B:$F,5,0)</f>
        <v>80</v>
      </c>
    </row>
    <row r="70" s="1" customFormat="1" spans="1:6">
      <c r="A70" s="9">
        <v>22</v>
      </c>
      <c r="B70" s="17">
        <v>116482</v>
      </c>
      <c r="C70" s="10" t="s">
        <v>403</v>
      </c>
      <c r="D70" s="10" t="s">
        <v>236</v>
      </c>
      <c r="E70" s="11">
        <f>VLOOKUP(B70,'[1]7月活动政策'!$B:$E,4,0)</f>
        <v>20</v>
      </c>
      <c r="F70" s="11">
        <f>VLOOKUP(B70,'[1]7月活动政策'!$B:$F,5,0)</f>
        <v>80</v>
      </c>
    </row>
    <row r="71" s="1" customFormat="1" spans="1:6">
      <c r="A71" s="9">
        <v>23</v>
      </c>
      <c r="B71" s="17">
        <v>115971</v>
      </c>
      <c r="C71" s="10" t="s">
        <v>404</v>
      </c>
      <c r="D71" s="10" t="s">
        <v>236</v>
      </c>
      <c r="E71" s="11">
        <f>VLOOKUP(B71,'[1]7月活动政策'!$B:$E,4,0)</f>
        <v>20</v>
      </c>
      <c r="F71" s="11">
        <f>VLOOKUP(B71,'[1]7月活动政策'!$B:$F,5,0)</f>
        <v>80</v>
      </c>
    </row>
    <row r="72" s="1" customFormat="1" spans="1:6">
      <c r="A72" s="9">
        <v>24</v>
      </c>
      <c r="B72" s="17">
        <v>116919</v>
      </c>
      <c r="C72" s="10" t="s">
        <v>405</v>
      </c>
      <c r="D72" s="10" t="s">
        <v>236</v>
      </c>
      <c r="E72" s="11">
        <f>VLOOKUP(B72,'[1]7月活动政策'!$B:$E,4,0)</f>
        <v>20</v>
      </c>
      <c r="F72" s="11">
        <f>VLOOKUP(B72,'[1]7月活动政策'!$B:$F,5,0)</f>
        <v>80</v>
      </c>
    </row>
    <row r="73" s="1" customFormat="1" spans="1:6">
      <c r="A73" s="9">
        <v>25</v>
      </c>
      <c r="B73" s="17">
        <v>117310</v>
      </c>
      <c r="C73" s="10" t="s">
        <v>406</v>
      </c>
      <c r="D73" s="10" t="s">
        <v>236</v>
      </c>
      <c r="E73" s="11">
        <f>VLOOKUP(B73,'[1]7月活动政策'!$B:$E,4,0)</f>
        <v>20</v>
      </c>
      <c r="F73" s="11">
        <f>VLOOKUP(B73,'[1]7月活动政策'!$B:$F,5,0)</f>
        <v>80</v>
      </c>
    </row>
    <row r="74" s="1" customFormat="1" spans="1:6">
      <c r="A74" s="9"/>
      <c r="B74" s="14" t="s">
        <v>400</v>
      </c>
      <c r="C74" s="10"/>
      <c r="D74" s="10"/>
      <c r="E74" s="16">
        <f>SUM(E49:E73)</f>
        <v>710</v>
      </c>
      <c r="F74" s="16">
        <f>SUM(F49:F73)</f>
        <v>2540</v>
      </c>
    </row>
    <row r="75" s="1" customFormat="1" spans="1:6">
      <c r="A75" s="9">
        <v>1</v>
      </c>
      <c r="B75" s="10">
        <v>571</v>
      </c>
      <c r="C75" s="10" t="s">
        <v>407</v>
      </c>
      <c r="D75" s="10" t="s">
        <v>256</v>
      </c>
      <c r="E75" s="11">
        <f>VLOOKUP(B75,'[1]7月活动政策'!$B:$E,4,0)</f>
        <v>50</v>
      </c>
      <c r="F75" s="11">
        <f>VLOOKUP(B75,'[1]7月活动政策'!$B:$F,5,0)</f>
        <v>200</v>
      </c>
    </row>
    <row r="76" s="1" customFormat="1" spans="1:6">
      <c r="A76" s="9">
        <v>2</v>
      </c>
      <c r="B76" s="10">
        <v>712</v>
      </c>
      <c r="C76" s="10" t="s">
        <v>255</v>
      </c>
      <c r="D76" s="10" t="s">
        <v>256</v>
      </c>
      <c r="E76" s="11">
        <f>VLOOKUP(B76,'[1]7月活动政策'!$B:$E,4,0)</f>
        <v>50</v>
      </c>
      <c r="F76" s="11">
        <f>VLOOKUP(B76,'[1]7月活动政策'!$B:$F,5,0)</f>
        <v>200</v>
      </c>
    </row>
    <row r="77" s="1" customFormat="1" spans="1:6">
      <c r="A77" s="9">
        <v>3</v>
      </c>
      <c r="B77" s="10">
        <v>707</v>
      </c>
      <c r="C77" s="10" t="s">
        <v>275</v>
      </c>
      <c r="D77" s="10" t="s">
        <v>256</v>
      </c>
      <c r="E77" s="11">
        <f>VLOOKUP(B77,'[1]7月活动政策'!$B:$E,4,0)</f>
        <v>30</v>
      </c>
      <c r="F77" s="11">
        <f>VLOOKUP(B77,'[1]7月活动政策'!$B:$F,5,0)</f>
        <v>100</v>
      </c>
    </row>
    <row r="78" s="1" customFormat="1" spans="1:6">
      <c r="A78" s="9">
        <v>4</v>
      </c>
      <c r="B78" s="10">
        <v>546</v>
      </c>
      <c r="C78" s="10" t="s">
        <v>264</v>
      </c>
      <c r="D78" s="10" t="s">
        <v>256</v>
      </c>
      <c r="E78" s="11">
        <f>VLOOKUP(B78,'[1]7月活动政策'!$B:$E,4,0)</f>
        <v>30</v>
      </c>
      <c r="F78" s="11">
        <f>VLOOKUP(B78,'[1]7月活动政策'!$B:$F,5,0)</f>
        <v>100</v>
      </c>
    </row>
    <row r="79" s="1" customFormat="1" spans="1:6">
      <c r="A79" s="9">
        <v>5</v>
      </c>
      <c r="B79" s="10">
        <v>387</v>
      </c>
      <c r="C79" s="10" t="s">
        <v>262</v>
      </c>
      <c r="D79" s="10" t="s">
        <v>256</v>
      </c>
      <c r="E79" s="11">
        <f>VLOOKUP(B79,'[1]7月活动政策'!$B:$E,4,0)</f>
        <v>50</v>
      </c>
      <c r="F79" s="11">
        <f>VLOOKUP(B79,'[1]7月活动政策'!$B:$F,5,0)</f>
        <v>200</v>
      </c>
    </row>
    <row r="80" s="1" customFormat="1" spans="1:6">
      <c r="A80" s="9">
        <v>6</v>
      </c>
      <c r="B80" s="12">
        <v>737</v>
      </c>
      <c r="C80" s="10" t="s">
        <v>272</v>
      </c>
      <c r="D80" s="10" t="s">
        <v>256</v>
      </c>
      <c r="E80" s="11">
        <f>VLOOKUP(B80,'[1]7月活动政策'!$B:$E,4,0)</f>
        <v>30</v>
      </c>
      <c r="F80" s="11">
        <f>VLOOKUP(B80,'[1]7月活动政策'!$B:$F,5,0)</f>
        <v>100</v>
      </c>
    </row>
    <row r="81" s="1" customFormat="1" spans="1:6">
      <c r="A81" s="9">
        <v>7</v>
      </c>
      <c r="B81" s="10">
        <v>377</v>
      </c>
      <c r="C81" s="10" t="s">
        <v>305</v>
      </c>
      <c r="D81" s="10" t="s">
        <v>256</v>
      </c>
      <c r="E81" s="11">
        <f>VLOOKUP(B81,'[1]7月活动政策'!$B:$E,4,0)</f>
        <v>20</v>
      </c>
      <c r="F81" s="11">
        <f>VLOOKUP(B81,'[1]7月活动政策'!$B:$F,5,0)</f>
        <v>80</v>
      </c>
    </row>
    <row r="82" s="1" customFormat="1" spans="1:6">
      <c r="A82" s="9">
        <v>8</v>
      </c>
      <c r="B82" s="10">
        <v>511</v>
      </c>
      <c r="C82" s="10" t="s">
        <v>310</v>
      </c>
      <c r="D82" s="10" t="s">
        <v>256</v>
      </c>
      <c r="E82" s="11">
        <f>VLOOKUP(B82,'[1]7月活动政策'!$B:$E,4,0)</f>
        <v>30</v>
      </c>
      <c r="F82" s="11">
        <f>VLOOKUP(B82,'[1]7月活动政策'!$B:$F,5,0)</f>
        <v>100</v>
      </c>
    </row>
    <row r="83" s="1" customFormat="1" spans="1:6">
      <c r="A83" s="9">
        <v>9</v>
      </c>
      <c r="B83" s="10">
        <v>105751</v>
      </c>
      <c r="C83" s="10" t="s">
        <v>261</v>
      </c>
      <c r="D83" s="10" t="s">
        <v>256</v>
      </c>
      <c r="E83" s="11">
        <f>VLOOKUP(B83,'[1]7月活动政策'!$B:$E,4,0)</f>
        <v>30</v>
      </c>
      <c r="F83" s="11">
        <f>VLOOKUP(B83,'[1]7月活动政策'!$B:$F,5,0)</f>
        <v>100</v>
      </c>
    </row>
    <row r="84" s="1" customFormat="1" spans="1:6">
      <c r="A84" s="9">
        <v>10</v>
      </c>
      <c r="B84" s="10">
        <v>515</v>
      </c>
      <c r="C84" s="10" t="s">
        <v>320</v>
      </c>
      <c r="D84" s="10" t="s">
        <v>256</v>
      </c>
      <c r="E84" s="11">
        <f>VLOOKUP(B84,'[1]7月活动政策'!$B:$E,4,0)</f>
        <v>30</v>
      </c>
      <c r="F84" s="11">
        <f>VLOOKUP(B84,'[1]7月活动政策'!$B:$F,5,0)</f>
        <v>100</v>
      </c>
    </row>
    <row r="85" s="1" customFormat="1" spans="1:6">
      <c r="A85" s="9">
        <v>11</v>
      </c>
      <c r="B85" s="10">
        <v>103639</v>
      </c>
      <c r="C85" s="10" t="s">
        <v>289</v>
      </c>
      <c r="D85" s="10" t="s">
        <v>256</v>
      </c>
      <c r="E85" s="11">
        <f>VLOOKUP(B85,'[1]7月活动政策'!$B:$E,4,0)</f>
        <v>20</v>
      </c>
      <c r="F85" s="11">
        <f>VLOOKUP(B85,'[1]7月活动政策'!$B:$F,5,0)</f>
        <v>80</v>
      </c>
    </row>
    <row r="86" s="1" customFormat="1" spans="1:6">
      <c r="A86" s="9">
        <v>12</v>
      </c>
      <c r="B86" s="10">
        <v>355</v>
      </c>
      <c r="C86" s="10" t="s">
        <v>293</v>
      </c>
      <c r="D86" s="10" t="s">
        <v>256</v>
      </c>
      <c r="E86" s="11">
        <f>VLOOKUP(B86,'[1]7月活动政策'!$B:$E,4,0)</f>
        <v>20</v>
      </c>
      <c r="F86" s="11">
        <f>VLOOKUP(B86,'[1]7月活动政策'!$B:$F,5,0)</f>
        <v>80</v>
      </c>
    </row>
    <row r="87" s="1" customFormat="1" spans="1:6">
      <c r="A87" s="9">
        <v>13</v>
      </c>
      <c r="B87" s="10">
        <v>743</v>
      </c>
      <c r="C87" s="10" t="s">
        <v>333</v>
      </c>
      <c r="D87" s="10" t="s">
        <v>256</v>
      </c>
      <c r="E87" s="11">
        <f>VLOOKUP(B87,'[1]7月活动政策'!$B:$E,4,0)</f>
        <v>20</v>
      </c>
      <c r="F87" s="11">
        <f>VLOOKUP(B87,'[1]7月活动政策'!$B:$F,5,0)</f>
        <v>80</v>
      </c>
    </row>
    <row r="88" s="1" customFormat="1" spans="1:6">
      <c r="A88" s="9">
        <v>14</v>
      </c>
      <c r="B88" s="10">
        <v>740</v>
      </c>
      <c r="C88" s="10" t="s">
        <v>282</v>
      </c>
      <c r="D88" s="10" t="s">
        <v>256</v>
      </c>
      <c r="E88" s="11">
        <f>VLOOKUP(B88,'[1]7月活动政策'!$B:$E,4,0)</f>
        <v>20</v>
      </c>
      <c r="F88" s="11">
        <f>VLOOKUP(B88,'[1]7月活动政策'!$B:$F,5,0)</f>
        <v>80</v>
      </c>
    </row>
    <row r="89" s="1" customFormat="1" spans="1:6">
      <c r="A89" s="9">
        <v>15</v>
      </c>
      <c r="B89" s="10">
        <v>733</v>
      </c>
      <c r="C89" s="10" t="s">
        <v>364</v>
      </c>
      <c r="D89" s="10" t="s">
        <v>256</v>
      </c>
      <c r="E89" s="11">
        <f>VLOOKUP(B89,'[1]7月活动政策'!$B:$E,4,0)</f>
        <v>20</v>
      </c>
      <c r="F89" s="11">
        <f>VLOOKUP(B89,'[1]7月活动政策'!$B:$F,5,0)</f>
        <v>80</v>
      </c>
    </row>
    <row r="90" s="1" customFormat="1" spans="1:6">
      <c r="A90" s="9">
        <v>16</v>
      </c>
      <c r="B90" s="10">
        <v>723</v>
      </c>
      <c r="C90" s="10" t="s">
        <v>342</v>
      </c>
      <c r="D90" s="10" t="s">
        <v>256</v>
      </c>
      <c r="E90" s="11">
        <f>VLOOKUP(B90,'[1]7月活动政策'!$B:$E,4,0)</f>
        <v>20</v>
      </c>
      <c r="F90" s="11">
        <f>VLOOKUP(B90,'[1]7月活动政策'!$B:$F,5,0)</f>
        <v>80</v>
      </c>
    </row>
    <row r="91" s="1" customFormat="1" spans="1:6">
      <c r="A91" s="9">
        <v>17</v>
      </c>
      <c r="B91" s="10">
        <v>545</v>
      </c>
      <c r="C91" s="10" t="s">
        <v>358</v>
      </c>
      <c r="D91" s="10" t="s">
        <v>256</v>
      </c>
      <c r="E91" s="11">
        <f>VLOOKUP(B91,'[1]7月活动政策'!$B:$E,4,0)</f>
        <v>20</v>
      </c>
      <c r="F91" s="11">
        <f>VLOOKUP(B91,'[1]7月活动政策'!$B:$F,5,0)</f>
        <v>80</v>
      </c>
    </row>
    <row r="92" s="1" customFormat="1" spans="1:6">
      <c r="A92" s="9">
        <v>18</v>
      </c>
      <c r="B92" s="10">
        <v>573</v>
      </c>
      <c r="C92" s="10" t="s">
        <v>325</v>
      </c>
      <c r="D92" s="10" t="s">
        <v>256</v>
      </c>
      <c r="E92" s="11">
        <f>VLOOKUP(B92,'[1]7月活动政策'!$B:$E,4,0)</f>
        <v>20</v>
      </c>
      <c r="F92" s="11">
        <f>VLOOKUP(B92,'[1]7月活动政策'!$B:$F,5,0)</f>
        <v>80</v>
      </c>
    </row>
    <row r="93" s="1" customFormat="1" spans="1:6">
      <c r="A93" s="9">
        <v>19</v>
      </c>
      <c r="B93" s="10">
        <v>106568</v>
      </c>
      <c r="C93" s="10" t="s">
        <v>368</v>
      </c>
      <c r="D93" s="10" t="s">
        <v>256</v>
      </c>
      <c r="E93" s="11">
        <f>VLOOKUP(B93,'[1]7月活动政策'!$B:$E,4,0)</f>
        <v>20</v>
      </c>
      <c r="F93" s="11">
        <f>VLOOKUP(B93,'[1]7月活动政策'!$B:$F,5,0)</f>
        <v>80</v>
      </c>
    </row>
    <row r="94" s="1" customFormat="1" spans="1:6">
      <c r="A94" s="9">
        <v>20</v>
      </c>
      <c r="B94" s="10">
        <v>104430</v>
      </c>
      <c r="C94" s="10" t="s">
        <v>371</v>
      </c>
      <c r="D94" s="10" t="s">
        <v>256</v>
      </c>
      <c r="E94" s="11">
        <f>VLOOKUP(B94,'[1]7月活动政策'!$B:$E,4,0)</f>
        <v>20</v>
      </c>
      <c r="F94" s="11">
        <f>VLOOKUP(B94,'[1]7月活动政策'!$B:$F,5,0)</f>
        <v>80</v>
      </c>
    </row>
    <row r="95" s="1" customFormat="1" spans="1:6">
      <c r="A95" s="9">
        <v>21</v>
      </c>
      <c r="B95" s="10">
        <v>114069</v>
      </c>
      <c r="C95" s="10" t="s">
        <v>379</v>
      </c>
      <c r="D95" s="10" t="s">
        <v>256</v>
      </c>
      <c r="E95" s="11">
        <f>VLOOKUP(B95,'[1]7月活动政策'!$B:$E,4,0)</f>
        <v>20</v>
      </c>
      <c r="F95" s="11">
        <f>VLOOKUP(B95,'[1]7月活动政策'!$B:$F,5,0)</f>
        <v>80</v>
      </c>
    </row>
    <row r="96" s="1" customFormat="1" spans="1:6">
      <c r="A96" s="9">
        <v>22</v>
      </c>
      <c r="B96" s="17">
        <v>118074</v>
      </c>
      <c r="C96" s="10" t="s">
        <v>408</v>
      </c>
      <c r="D96" s="10" t="s">
        <v>256</v>
      </c>
      <c r="E96" s="11">
        <f>VLOOKUP(B96,'[1]7月活动政策'!$B:$E,4,0)</f>
        <v>20</v>
      </c>
      <c r="F96" s="11">
        <f>VLOOKUP(B96,'[1]7月活动政策'!$B:$F,5,0)</f>
        <v>80</v>
      </c>
    </row>
    <row r="97" s="1" customFormat="1" spans="1:6">
      <c r="A97" s="9"/>
      <c r="B97" s="14" t="s">
        <v>400</v>
      </c>
      <c r="C97" s="14"/>
      <c r="D97" s="14"/>
      <c r="E97" s="15">
        <f>SUM(E75:E96)</f>
        <v>590</v>
      </c>
      <c r="F97" s="15">
        <f>SUM(F75:F96)</f>
        <v>2240</v>
      </c>
    </row>
    <row r="98" s="1" customFormat="1" spans="1:6">
      <c r="A98" s="9">
        <v>1</v>
      </c>
      <c r="B98" s="10">
        <v>307</v>
      </c>
      <c r="C98" s="10" t="s">
        <v>232</v>
      </c>
      <c r="D98" s="10" t="s">
        <v>233</v>
      </c>
      <c r="E98" s="11">
        <f>VLOOKUP(B98,'[1]7月活动政策'!$B:$E,4,0)</f>
        <v>200</v>
      </c>
      <c r="F98" s="11">
        <f>VLOOKUP(B98,'[1]7月活动政策'!$B:$F,5,0)</f>
        <v>500</v>
      </c>
    </row>
    <row r="99" s="1" customFormat="1" spans="1:6">
      <c r="A99" s="9">
        <v>2</v>
      </c>
      <c r="B99" s="10">
        <v>750</v>
      </c>
      <c r="C99" s="10" t="s">
        <v>237</v>
      </c>
      <c r="D99" s="10" t="s">
        <v>233</v>
      </c>
      <c r="E99" s="11">
        <f>VLOOKUP(B99,'[1]7月活动政策'!$B:$E,4,0)</f>
        <v>200</v>
      </c>
      <c r="F99" s="11">
        <f>VLOOKUP(B99,'[1]7月活动政策'!$B:$F,5,0)</f>
        <v>500</v>
      </c>
    </row>
    <row r="100" s="1" customFormat="1" spans="1:6">
      <c r="A100" s="9">
        <v>3</v>
      </c>
      <c r="B100" s="10">
        <v>742</v>
      </c>
      <c r="C100" s="10" t="s">
        <v>345</v>
      </c>
      <c r="D100" s="10" t="s">
        <v>233</v>
      </c>
      <c r="E100" s="11">
        <f>VLOOKUP(B100,'[1]7月活动政策'!$B:$E,4,0)</f>
        <v>30</v>
      </c>
      <c r="F100" s="11">
        <f>VLOOKUP(B100,'[1]7月活动政策'!$B:$F,5,0)</f>
        <v>100</v>
      </c>
    </row>
    <row r="101" s="1" customFormat="1" spans="1:6">
      <c r="A101" s="9">
        <v>4</v>
      </c>
      <c r="B101" s="10">
        <v>106066</v>
      </c>
      <c r="C101" s="10" t="s">
        <v>297</v>
      </c>
      <c r="D101" s="10" t="s">
        <v>233</v>
      </c>
      <c r="E101" s="11">
        <f>VLOOKUP(B101,'[1]7月活动政策'!$B:$E,4,0)</f>
        <v>50</v>
      </c>
      <c r="F101" s="11">
        <f>VLOOKUP(B101,'[1]7月活动政策'!$B:$F,5,0)</f>
        <v>200</v>
      </c>
    </row>
    <row r="102" s="1" customFormat="1" spans="1:6">
      <c r="A102" s="9">
        <v>5</v>
      </c>
      <c r="B102" s="10">
        <v>106865</v>
      </c>
      <c r="C102" s="10" t="s">
        <v>360</v>
      </c>
      <c r="D102" s="10" t="s">
        <v>233</v>
      </c>
      <c r="E102" s="11">
        <f>VLOOKUP(B102,'[1]7月活动政策'!$B:$E,4,0)</f>
        <v>30</v>
      </c>
      <c r="F102" s="11">
        <f>VLOOKUP(B102,'[1]7月活动政策'!$B:$F,5,0)</f>
        <v>100</v>
      </c>
    </row>
    <row r="103" s="1" customFormat="1" spans="1:6">
      <c r="A103" s="9"/>
      <c r="B103" s="14" t="s">
        <v>400</v>
      </c>
      <c r="C103" s="10"/>
      <c r="D103" s="10"/>
      <c r="E103" s="16">
        <f>SUM(E98:E102)</f>
        <v>510</v>
      </c>
      <c r="F103" s="16">
        <f>SUM(F98:F102)</f>
        <v>1400</v>
      </c>
    </row>
    <row r="104" s="1" customFormat="1" spans="1:6">
      <c r="A104" s="9">
        <v>1</v>
      </c>
      <c r="B104" s="10">
        <v>582</v>
      </c>
      <c r="C104" s="10" t="s">
        <v>254</v>
      </c>
      <c r="D104" s="10" t="s">
        <v>241</v>
      </c>
      <c r="E104" s="11">
        <f>VLOOKUP(B104,'[1]7月活动政策'!$B:$E,4,0)</f>
        <v>30</v>
      </c>
      <c r="F104" s="11">
        <f>VLOOKUP(B104,'[1]7月活动政策'!$B:$F,5,0)</f>
        <v>100</v>
      </c>
    </row>
    <row r="105" s="1" customFormat="1" spans="1:6">
      <c r="A105" s="9">
        <v>2</v>
      </c>
      <c r="B105" s="10">
        <v>343</v>
      </c>
      <c r="C105" s="10" t="s">
        <v>242</v>
      </c>
      <c r="D105" s="10" t="s">
        <v>241</v>
      </c>
      <c r="E105" s="11">
        <f>VLOOKUP(B105,'[1]7月活动政策'!$B:$E,4,0)</f>
        <v>100</v>
      </c>
      <c r="F105" s="11">
        <f>VLOOKUP(B105,'[1]7月活动政策'!$B:$F,5,0)</f>
        <v>300</v>
      </c>
    </row>
    <row r="106" s="1" customFormat="1" spans="1:6">
      <c r="A106" s="9">
        <v>3</v>
      </c>
      <c r="B106" s="10">
        <v>365</v>
      </c>
      <c r="C106" s="10" t="s">
        <v>257</v>
      </c>
      <c r="D106" s="10" t="s">
        <v>241</v>
      </c>
      <c r="E106" s="11">
        <f>VLOOKUP(B106,'[1]7月活动政策'!$B:$E,4,0)</f>
        <v>30</v>
      </c>
      <c r="F106" s="11">
        <f>VLOOKUP(B106,'[1]7月活动政策'!$B:$F,5,0)</f>
        <v>100</v>
      </c>
    </row>
    <row r="107" s="1" customFormat="1" spans="1:6">
      <c r="A107" s="9">
        <v>4</v>
      </c>
      <c r="B107" s="10">
        <v>357</v>
      </c>
      <c r="C107" s="10" t="s">
        <v>295</v>
      </c>
      <c r="D107" s="10" t="s">
        <v>241</v>
      </c>
      <c r="E107" s="11">
        <f>VLOOKUP(B107,'[1]7月活动政策'!$B:$E,4,0)</f>
        <v>30</v>
      </c>
      <c r="F107" s="11">
        <f>VLOOKUP(B107,'[1]7月活动政策'!$B:$F,5,0)</f>
        <v>100</v>
      </c>
    </row>
    <row r="108" s="1" customFormat="1" spans="1:6">
      <c r="A108" s="9">
        <v>5</v>
      </c>
      <c r="B108" s="10">
        <v>379</v>
      </c>
      <c r="C108" s="10" t="s">
        <v>301</v>
      </c>
      <c r="D108" s="10" t="s">
        <v>241</v>
      </c>
      <c r="E108" s="11">
        <f>VLOOKUP(B108,'[1]7月活动政策'!$B:$E,4,0)</f>
        <v>30</v>
      </c>
      <c r="F108" s="11">
        <f>VLOOKUP(B108,'[1]7月活动政策'!$B:$F,5,0)</f>
        <v>100</v>
      </c>
    </row>
    <row r="109" s="1" customFormat="1" spans="1:6">
      <c r="A109" s="9">
        <v>6</v>
      </c>
      <c r="B109" s="10">
        <v>102934</v>
      </c>
      <c r="C109" s="10" t="s">
        <v>313</v>
      </c>
      <c r="D109" s="10" t="s">
        <v>241</v>
      </c>
      <c r="E109" s="11">
        <f>VLOOKUP(B109,'[1]7月活动政策'!$B:$E,4,0)</f>
        <v>30</v>
      </c>
      <c r="F109" s="11">
        <f>VLOOKUP(B109,'[1]7月活动政策'!$B:$F,5,0)</f>
        <v>100</v>
      </c>
    </row>
    <row r="110" s="1" customFormat="1" spans="1:6">
      <c r="A110" s="9">
        <v>7</v>
      </c>
      <c r="B110" s="10">
        <v>105267</v>
      </c>
      <c r="C110" s="10" t="s">
        <v>290</v>
      </c>
      <c r="D110" s="10" t="s">
        <v>241</v>
      </c>
      <c r="E110" s="11">
        <f>VLOOKUP(B110,'[1]7月活动政策'!$B:$E,4,0)</f>
        <v>50</v>
      </c>
      <c r="F110" s="11">
        <f>VLOOKUP(B110,'[1]7月活动政策'!$B:$F,5,0)</f>
        <v>200</v>
      </c>
    </row>
    <row r="111" s="1" customFormat="1" spans="1:6">
      <c r="A111" s="9">
        <v>8</v>
      </c>
      <c r="B111" s="10">
        <v>726</v>
      </c>
      <c r="C111" s="10" t="s">
        <v>270</v>
      </c>
      <c r="D111" s="10" t="s">
        <v>241</v>
      </c>
      <c r="E111" s="11">
        <f>VLOOKUP(B111,'[1]7月活动政策'!$B:$E,4,0)</f>
        <v>50</v>
      </c>
      <c r="F111" s="11">
        <f>VLOOKUP(B111,'[1]7月活动政策'!$B:$F,5,0)</f>
        <v>200</v>
      </c>
    </row>
    <row r="112" s="1" customFormat="1" spans="1:6">
      <c r="A112" s="9">
        <v>9</v>
      </c>
      <c r="B112" s="10">
        <v>111219</v>
      </c>
      <c r="C112" s="10" t="s">
        <v>299</v>
      </c>
      <c r="D112" s="10" t="s">
        <v>241</v>
      </c>
      <c r="E112" s="11">
        <f>VLOOKUP(B112,'[1]7月活动政策'!$B:$E,4,0)</f>
        <v>20</v>
      </c>
      <c r="F112" s="11">
        <f>VLOOKUP(B112,'[1]7月活动政策'!$B:$F,5,0)</f>
        <v>80</v>
      </c>
    </row>
    <row r="113" s="1" customFormat="1" spans="1:6">
      <c r="A113" s="9">
        <v>10</v>
      </c>
      <c r="B113" s="10">
        <v>359</v>
      </c>
      <c r="C113" s="10" t="s">
        <v>284</v>
      </c>
      <c r="D113" s="10" t="s">
        <v>241</v>
      </c>
      <c r="E113" s="11">
        <f>VLOOKUP(B113,'[1]7月活动政策'!$B:$E,4,0)</f>
        <v>20</v>
      </c>
      <c r="F113" s="11">
        <f>VLOOKUP(B113,'[1]7月活动政策'!$B:$F,5,0)</f>
        <v>80</v>
      </c>
    </row>
    <row r="114" s="1" customFormat="1" spans="1:6">
      <c r="A114" s="9">
        <v>11</v>
      </c>
      <c r="B114" s="10">
        <v>311</v>
      </c>
      <c r="C114" s="10" t="s">
        <v>240</v>
      </c>
      <c r="D114" s="10" t="s">
        <v>241</v>
      </c>
      <c r="E114" s="11">
        <f>VLOOKUP(B114,'[1]7月活动政策'!$B:$E,4,0)</f>
        <v>20</v>
      </c>
      <c r="F114" s="11">
        <f>VLOOKUP(B114,'[1]7月活动政策'!$B:$F,5,0)</f>
        <v>80</v>
      </c>
    </row>
    <row r="115" s="1" customFormat="1" spans="1:6">
      <c r="A115" s="9">
        <v>12</v>
      </c>
      <c r="B115" s="10">
        <v>745</v>
      </c>
      <c r="C115" s="10" t="s">
        <v>357</v>
      </c>
      <c r="D115" s="10" t="s">
        <v>241</v>
      </c>
      <c r="E115" s="11">
        <f>VLOOKUP(B115,'[1]7月活动政策'!$B:$E,4,0)</f>
        <v>20</v>
      </c>
      <c r="F115" s="11">
        <f>VLOOKUP(B115,'[1]7月活动政策'!$B:$F,5,0)</f>
        <v>80</v>
      </c>
    </row>
    <row r="116" s="1" customFormat="1" spans="1:6">
      <c r="A116" s="9">
        <v>13</v>
      </c>
      <c r="B116" s="10">
        <v>727</v>
      </c>
      <c r="C116" s="10" t="s">
        <v>339</v>
      </c>
      <c r="D116" s="10" t="s">
        <v>241</v>
      </c>
      <c r="E116" s="11">
        <f>VLOOKUP(B116,'[1]7月活动政策'!$B:$E,4,0)</f>
        <v>30</v>
      </c>
      <c r="F116" s="11">
        <f>VLOOKUP(B116,'[1]7月活动政策'!$B:$F,5,0)</f>
        <v>100</v>
      </c>
    </row>
    <row r="117" s="1" customFormat="1" spans="1:6">
      <c r="A117" s="9">
        <v>14</v>
      </c>
      <c r="B117" s="10">
        <v>570</v>
      </c>
      <c r="C117" s="10" t="s">
        <v>348</v>
      </c>
      <c r="D117" s="10" t="s">
        <v>241</v>
      </c>
      <c r="E117" s="11">
        <f>VLOOKUP(B117,'[1]7月活动政策'!$B:$E,4,0)</f>
        <v>20</v>
      </c>
      <c r="F117" s="11">
        <f>VLOOKUP(B117,'[1]7月活动政策'!$B:$F,5,0)</f>
        <v>80</v>
      </c>
    </row>
    <row r="118" s="1" customFormat="1" spans="1:6">
      <c r="A118" s="9">
        <v>15</v>
      </c>
      <c r="B118" s="10">
        <v>339</v>
      </c>
      <c r="C118" s="10" t="s">
        <v>330</v>
      </c>
      <c r="D118" s="10" t="s">
        <v>241</v>
      </c>
      <c r="E118" s="11">
        <f>VLOOKUP(B118,'[1]7月活动政策'!$B:$E,4,0)</f>
        <v>30</v>
      </c>
      <c r="F118" s="11">
        <f>VLOOKUP(B118,'[1]7月活动政策'!$B:$F,5,0)</f>
        <v>100</v>
      </c>
    </row>
    <row r="119" s="1" customFormat="1" spans="1:6">
      <c r="A119" s="9">
        <v>16</v>
      </c>
      <c r="B119" s="10">
        <v>347</v>
      </c>
      <c r="C119" s="10" t="s">
        <v>344</v>
      </c>
      <c r="D119" s="10" t="s">
        <v>241</v>
      </c>
      <c r="E119" s="11">
        <f>VLOOKUP(B119,'[1]7月活动政策'!$B:$E,4,0)</f>
        <v>20</v>
      </c>
      <c r="F119" s="11">
        <f>VLOOKUP(B119,'[1]7月活动政策'!$B:$F,5,0)</f>
        <v>80</v>
      </c>
    </row>
    <row r="120" s="1" customFormat="1" spans="1:6">
      <c r="A120" s="9">
        <v>17</v>
      </c>
      <c r="B120" s="10">
        <v>108277</v>
      </c>
      <c r="C120" s="10" t="s">
        <v>353</v>
      </c>
      <c r="D120" s="10" t="s">
        <v>241</v>
      </c>
      <c r="E120" s="11">
        <f>VLOOKUP(B120,'[1]7月活动政策'!$B:$E,4,0)</f>
        <v>20</v>
      </c>
      <c r="F120" s="11">
        <f>VLOOKUP(B120,'[1]7月活动政策'!$B:$F,5,0)</f>
        <v>80</v>
      </c>
    </row>
    <row r="121" s="1" customFormat="1" spans="1:6">
      <c r="A121" s="9">
        <v>18</v>
      </c>
      <c r="B121" s="10">
        <v>112888</v>
      </c>
      <c r="C121" s="10" t="s">
        <v>366</v>
      </c>
      <c r="D121" s="10" t="s">
        <v>241</v>
      </c>
      <c r="E121" s="11">
        <f>VLOOKUP(B121,'[1]7月活动政策'!$B:$E,4,0)</f>
        <v>20</v>
      </c>
      <c r="F121" s="11">
        <f>VLOOKUP(B121,'[1]7月活动政策'!$B:$F,5,0)</f>
        <v>80</v>
      </c>
    </row>
    <row r="122" s="1" customFormat="1" spans="1:6">
      <c r="A122" s="9">
        <v>19</v>
      </c>
      <c r="B122" s="10">
        <v>114286</v>
      </c>
      <c r="C122" s="10" t="s">
        <v>298</v>
      </c>
      <c r="D122" s="10" t="s">
        <v>241</v>
      </c>
      <c r="E122" s="11">
        <f>VLOOKUP(B122,'[1]7月活动政策'!$B:$E,4,0)</f>
        <v>20</v>
      </c>
      <c r="F122" s="11">
        <f>VLOOKUP(B122,'[1]7月活动政策'!$B:$F,5,0)</f>
        <v>80</v>
      </c>
    </row>
    <row r="123" s="1" customFormat="1" spans="1:6">
      <c r="A123" s="9">
        <v>20</v>
      </c>
      <c r="B123" s="10">
        <v>112415</v>
      </c>
      <c r="C123" s="10" t="s">
        <v>349</v>
      </c>
      <c r="D123" s="10" t="s">
        <v>241</v>
      </c>
      <c r="E123" s="11">
        <f>VLOOKUP(B123,'[1]7月活动政策'!$B:$E,4,0)</f>
        <v>20</v>
      </c>
      <c r="F123" s="11">
        <f>VLOOKUP(B123,'[1]7月活动政策'!$B:$F,5,0)</f>
        <v>80</v>
      </c>
    </row>
    <row r="124" s="1" customFormat="1" spans="1:6">
      <c r="A124" s="9">
        <v>21</v>
      </c>
      <c r="B124" s="10">
        <v>113298</v>
      </c>
      <c r="C124" s="10" t="s">
        <v>319</v>
      </c>
      <c r="D124" s="10" t="s">
        <v>241</v>
      </c>
      <c r="E124" s="11">
        <f>VLOOKUP(B124,'[1]7月活动政策'!$B:$E,4,0)</f>
        <v>20</v>
      </c>
      <c r="F124" s="11">
        <f>VLOOKUP(B124,'[1]7月活动政策'!$B:$F,5,0)</f>
        <v>80</v>
      </c>
    </row>
    <row r="125" s="1" customFormat="1" spans="1:6">
      <c r="A125" s="9">
        <v>22</v>
      </c>
      <c r="B125" s="10">
        <v>113833</v>
      </c>
      <c r="C125" s="10" t="s">
        <v>380</v>
      </c>
      <c r="D125" s="10" t="s">
        <v>241</v>
      </c>
      <c r="E125" s="11">
        <f>VLOOKUP(B125,'[1]7月活动政策'!$B:$E,4,0)</f>
        <v>20</v>
      </c>
      <c r="F125" s="11">
        <f>VLOOKUP(B125,'[1]7月活动政策'!$B:$F,5,0)</f>
        <v>80</v>
      </c>
    </row>
    <row r="126" s="1" customFormat="1" spans="1:6">
      <c r="A126" s="9">
        <v>23</v>
      </c>
      <c r="B126" s="17">
        <v>116773</v>
      </c>
      <c r="C126" s="10" t="s">
        <v>409</v>
      </c>
      <c r="D126" s="10" t="s">
        <v>241</v>
      </c>
      <c r="E126" s="11">
        <f>VLOOKUP(B126,'[1]7月活动政策'!$B:$E,4,0)</f>
        <v>20</v>
      </c>
      <c r="F126" s="11">
        <f>VLOOKUP(B126,'[1]7月活动政策'!$B:$F,5,0)</f>
        <v>80</v>
      </c>
    </row>
    <row r="127" s="1" customFormat="1" spans="1:6">
      <c r="A127" s="9">
        <v>24</v>
      </c>
      <c r="B127" s="17">
        <v>117491</v>
      </c>
      <c r="C127" s="10" t="s">
        <v>410</v>
      </c>
      <c r="D127" s="10" t="s">
        <v>241</v>
      </c>
      <c r="E127" s="11">
        <f>VLOOKUP(B127,'[1]7月活动政策'!$B:$E,4,0)</f>
        <v>20</v>
      </c>
      <c r="F127" s="11">
        <f>VLOOKUP(B127,'[1]7月活动政策'!$B:$F,5,0)</f>
        <v>80</v>
      </c>
    </row>
    <row r="128" s="1" customFormat="1" spans="1:6">
      <c r="A128" s="9">
        <v>25</v>
      </c>
      <c r="B128" s="17">
        <v>118151</v>
      </c>
      <c r="C128" s="10" t="s">
        <v>411</v>
      </c>
      <c r="D128" s="10" t="s">
        <v>241</v>
      </c>
      <c r="E128" s="11">
        <f>VLOOKUP(B128,'[1]7月活动政策'!$B:$E,4,0)</f>
        <v>20</v>
      </c>
      <c r="F128" s="11">
        <f>VLOOKUP(B128,'[1]7月活动政策'!$B:$F,5,0)</f>
        <v>80</v>
      </c>
    </row>
    <row r="129" s="1" customFormat="1" spans="1:6">
      <c r="A129" s="9"/>
      <c r="B129" s="14" t="s">
        <v>400</v>
      </c>
      <c r="C129" s="10"/>
      <c r="D129" s="10"/>
      <c r="E129" s="16">
        <f>SUM(E104:E128)</f>
        <v>710</v>
      </c>
      <c r="F129" s="16">
        <f>SUM(F104:F128)</f>
        <v>2600</v>
      </c>
    </row>
    <row r="130" s="1" customFormat="1" spans="1:6">
      <c r="A130" s="9">
        <v>1</v>
      </c>
      <c r="B130" s="10">
        <v>385</v>
      </c>
      <c r="C130" s="10" t="s">
        <v>245</v>
      </c>
      <c r="D130" s="10" t="s">
        <v>246</v>
      </c>
      <c r="E130" s="11">
        <f>VLOOKUP(B130,'[1]7月活动政策'!$B:$E,4,0)</f>
        <v>30</v>
      </c>
      <c r="F130" s="11">
        <f>VLOOKUP(B130,'[1]7月活动政策'!$B:$F,5,0)</f>
        <v>100</v>
      </c>
    </row>
    <row r="131" s="1" customFormat="1" spans="1:6">
      <c r="A131" s="9">
        <v>2</v>
      </c>
      <c r="B131" s="10">
        <v>514</v>
      </c>
      <c r="C131" s="10" t="s">
        <v>259</v>
      </c>
      <c r="D131" s="10" t="s">
        <v>246</v>
      </c>
      <c r="E131" s="11">
        <f>VLOOKUP(B131,'[1]7月活动政策'!$B:$E,4,0)</f>
        <v>30</v>
      </c>
      <c r="F131" s="11">
        <f>VLOOKUP(B131,'[1]7月活动政策'!$B:$F,5,0)</f>
        <v>100</v>
      </c>
    </row>
    <row r="132" s="1" customFormat="1" spans="1:6">
      <c r="A132" s="9">
        <v>3</v>
      </c>
      <c r="B132" s="10">
        <v>108656</v>
      </c>
      <c r="C132" s="10" t="s">
        <v>354</v>
      </c>
      <c r="D132" s="10" t="s">
        <v>246</v>
      </c>
      <c r="E132" s="11">
        <f>VLOOKUP(B132,'[1]7月活动政策'!$B:$E,4,0)</f>
        <v>20</v>
      </c>
      <c r="F132" s="11">
        <f>VLOOKUP(B132,'[1]7月活动政策'!$B:$F,5,0)</f>
        <v>80</v>
      </c>
    </row>
    <row r="133" s="1" customFormat="1" spans="1:6">
      <c r="A133" s="9">
        <v>4</v>
      </c>
      <c r="B133" s="10">
        <v>102567</v>
      </c>
      <c r="C133" s="10" t="s">
        <v>377</v>
      </c>
      <c r="D133" s="10" t="s">
        <v>246</v>
      </c>
      <c r="E133" s="11">
        <f>VLOOKUP(B133,'[1]7月活动政策'!$B:$E,4,0)</f>
        <v>20</v>
      </c>
      <c r="F133" s="11">
        <f>VLOOKUP(B133,'[1]7月活动政策'!$B:$F,5,0)</f>
        <v>80</v>
      </c>
    </row>
    <row r="134" s="1" customFormat="1" spans="1:6">
      <c r="A134" s="9">
        <v>5</v>
      </c>
      <c r="B134" s="10">
        <v>371</v>
      </c>
      <c r="C134" s="10" t="s">
        <v>324</v>
      </c>
      <c r="D134" s="10" t="s">
        <v>246</v>
      </c>
      <c r="E134" s="11">
        <f>VLOOKUP(B134,'[1]7月活动政策'!$B:$E,4,0)</f>
        <v>20</v>
      </c>
      <c r="F134" s="11">
        <f>VLOOKUP(B134,'[1]7月活动政策'!$B:$F,5,0)</f>
        <v>80</v>
      </c>
    </row>
    <row r="135" s="1" customFormat="1" spans="1:6">
      <c r="A135" s="18"/>
      <c r="B135" s="14" t="s">
        <v>400</v>
      </c>
      <c r="C135" s="17"/>
      <c r="D135" s="17"/>
      <c r="E135" s="16">
        <f>SUM(E130:E134)</f>
        <v>120</v>
      </c>
      <c r="F135" s="16">
        <f>SUM(F130:F134)</f>
        <v>440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附表1-7月品牌月活动内容及品种明细（鲁南、桐君阁）</vt:lpstr>
      <vt:lpstr>附表2-7月品牌月门店任务（鲁南、桐君阁）</vt:lpstr>
      <vt:lpstr>附表3-中智门店任务和奖励金额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FXM</cp:lastModifiedBy>
  <dcterms:created xsi:type="dcterms:W3CDTF">2021-07-08T01:39:37Z</dcterms:created>
  <dcterms:modified xsi:type="dcterms:W3CDTF">2021-07-08T01:45:16Z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D2A46250C58A44898EDBF40F157C39C3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