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2"/>
  </bookViews>
  <sheets>
    <sheet name="4月闪电战计划表" sheetId="2" r:id="rId1"/>
    <sheet name="闪电战必做事项" sheetId="3" r:id="rId2"/>
    <sheet name="品种清单" sheetId="4" r:id="rId3"/>
    <sheet name="新增物料" sheetId="1" r:id="rId4"/>
  </sheets>
  <externalReferences>
    <externalReference r:id="rId5"/>
    <externalReference r:id="rId6"/>
  </externalReferences>
  <definedNames>
    <definedName name="_xlnm._FilterDatabase" localSheetId="0" hidden="1">'4月闪电战计划表'!$2:$92</definedName>
  </definedNames>
  <calcPr calcId="144525"/>
</workbook>
</file>

<file path=xl/sharedStrings.xml><?xml version="1.0" encoding="utf-8"?>
<sst xmlns="http://schemas.openxmlformats.org/spreadsheetml/2006/main" count="953" uniqueCount="498">
  <si>
    <t>查询门店销售汇总（时间段：2021-01-01至2021-03-22）</t>
  </si>
  <si>
    <t>物料配发（循环使用）</t>
  </si>
  <si>
    <t>4月1日—4月30日                      活动计时间     （每周几执行）</t>
  </si>
  <si>
    <t>活动时间段           （上午？点—？点、    下午？点—？点）</t>
  </si>
  <si>
    <t>场次</t>
  </si>
  <si>
    <t>序号</t>
  </si>
  <si>
    <t>门店ID</t>
  </si>
  <si>
    <t>门店名称</t>
  </si>
  <si>
    <t>片区名称</t>
  </si>
  <si>
    <t>销售增幅</t>
  </si>
  <si>
    <t>毛利增幅</t>
  </si>
  <si>
    <t>客流增幅</t>
  </si>
  <si>
    <t>差额/日均毛利额（场次）</t>
  </si>
  <si>
    <t>5折起POP</t>
  </si>
  <si>
    <t>海报</t>
  </si>
  <si>
    <t>DM单</t>
  </si>
  <si>
    <t>橱窗贴</t>
  </si>
  <si>
    <t>刀旗</t>
  </si>
  <si>
    <t>四川太极崇州中心店</t>
  </si>
  <si>
    <t>城郊二片区</t>
  </si>
  <si>
    <r>
      <rPr>
        <sz val="10"/>
        <color rgb="FFFF0000"/>
        <rFont val="宋体"/>
        <charset val="0"/>
      </rPr>
      <t>小</t>
    </r>
    <r>
      <rPr>
        <sz val="10"/>
        <color rgb="FFFF0000"/>
        <rFont val="Arial"/>
        <charset val="0"/>
      </rPr>
      <t>1</t>
    </r>
  </si>
  <si>
    <t>星期二（4.6；4.13；4.20；4.27）</t>
  </si>
  <si>
    <t>上午10：00-12：00</t>
  </si>
  <si>
    <t>四川太极都江堰药店</t>
  </si>
  <si>
    <t>星期六（4.3；4.10 ；4.17；4.24；）</t>
  </si>
  <si>
    <t>上午09：00-11：00</t>
  </si>
  <si>
    <t>四川太极崇州市崇阳镇尚贤坊街药店</t>
  </si>
  <si>
    <t>下午18：30-20：30</t>
  </si>
  <si>
    <t>四川太极金带街药店</t>
  </si>
  <si>
    <t>星期三（4.7；4.14；4.21；4.28）</t>
  </si>
  <si>
    <t>四川太极温江店</t>
  </si>
  <si>
    <t>星期五（4.2；4.9 ；4.16；4.23 ；4.30）</t>
  </si>
  <si>
    <t>四川太极都江堰幸福镇翔凤路药店</t>
  </si>
  <si>
    <t>下午17：00-19：00</t>
  </si>
  <si>
    <t>四川太极都江堰市蒲阳镇堰问道西路药店</t>
  </si>
  <si>
    <t>下午15：30-17：30</t>
  </si>
  <si>
    <t>四川太极都江堰奎光路中段药店</t>
  </si>
  <si>
    <t>四川太极都江堰景中路店</t>
  </si>
  <si>
    <t>四川太极三江店</t>
  </si>
  <si>
    <t>四川太极崇州市崇阳镇蜀州中路药店</t>
  </si>
  <si>
    <t>星期日（4.4；4.11；4.18；4.25）</t>
  </si>
  <si>
    <t>下午19：00-21：30</t>
  </si>
  <si>
    <t>四川太极怀远店</t>
  </si>
  <si>
    <t>星期四（4.1；4.8；4.15；4.22；4.29）</t>
  </si>
  <si>
    <t>四川太极温江区公平街道江安路药店</t>
  </si>
  <si>
    <t>星期一（4.5；4.12；4.19；4.26）</t>
  </si>
  <si>
    <t>四川太极大邑县沙渠镇方圆路药店</t>
  </si>
  <si>
    <t>城郊一片/大邑片</t>
  </si>
  <si>
    <t>周三、周五</t>
  </si>
  <si>
    <t>18:30-20:30</t>
  </si>
  <si>
    <t>四川太极大邑县晋原镇通达东路五段药店</t>
  </si>
  <si>
    <t>周二、周六</t>
  </si>
  <si>
    <t>19:00一21:00</t>
  </si>
  <si>
    <t>四川太极大邑县晋原镇子龙路店</t>
  </si>
  <si>
    <t>周四、周五</t>
  </si>
  <si>
    <r>
      <rPr>
        <sz val="10"/>
        <rFont val="Arial"/>
        <charset val="0"/>
      </rPr>
      <t>19—21</t>
    </r>
    <r>
      <rPr>
        <sz val="10"/>
        <rFont val="宋体"/>
        <charset val="0"/>
      </rPr>
      <t>点</t>
    </r>
  </si>
  <si>
    <t>四川太极大邑县晋原镇内蒙古大道桃源药店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</si>
  <si>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00—19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</si>
  <si>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四川太极大邑县晋源镇东壕沟段药店</t>
  </si>
  <si>
    <t>四川太极大邑县晋原镇东街药店</t>
  </si>
  <si>
    <t>周二、周三</t>
  </si>
  <si>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30—8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</si>
  <si>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四川太极大邑县晋原镇北街药店</t>
  </si>
  <si>
    <t>周一、周三</t>
  </si>
  <si>
    <t>19点-21点</t>
  </si>
  <si>
    <t>四川太极大邑县安仁镇千禧街药店</t>
  </si>
  <si>
    <t>周六、周日</t>
  </si>
  <si>
    <t>15:00—17:00</t>
  </si>
  <si>
    <t>四川太极大邑县新场镇文昌街药店</t>
  </si>
  <si>
    <t>周六、周天</t>
  </si>
  <si>
    <t>9.00—10.00</t>
  </si>
  <si>
    <t>观音阁</t>
  </si>
  <si>
    <t>周二、周四</t>
  </si>
  <si>
    <t>5点半到6点半</t>
  </si>
  <si>
    <t>金巷西街</t>
  </si>
  <si>
    <t>周二17点到6点半，  周六19点到8点半</t>
  </si>
  <si>
    <t>四川太极邛崃中心药店</t>
  </si>
  <si>
    <t>城郊一片/邛崃片</t>
  </si>
  <si>
    <r>
      <rPr>
        <sz val="10"/>
        <color rgb="FFFF0000"/>
        <rFont val="宋体"/>
        <charset val="0"/>
      </rPr>
      <t>大</t>
    </r>
    <r>
      <rPr>
        <sz val="10"/>
        <color rgb="FFFF0000"/>
        <rFont val="Arial"/>
        <charset val="0"/>
      </rPr>
      <t>1</t>
    </r>
  </si>
  <si>
    <t>每周四</t>
  </si>
  <si>
    <t>上午10:00-12:00</t>
  </si>
  <si>
    <t>四川太极邛崃市临邛镇长安大道药店</t>
  </si>
  <si>
    <t>每周三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</si>
  <si>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点半</t>
    </r>
    <r>
      <rPr>
        <sz val="10"/>
        <rFont val="Arial"/>
        <charset val="0"/>
      </rPr>
      <t>—11</t>
    </r>
    <r>
      <rPr>
        <sz val="10"/>
        <rFont val="宋体"/>
        <charset val="0"/>
      </rPr>
      <t>点半</t>
    </r>
  </si>
  <si>
    <t>四川太极邛崃市临邛镇翠荫街药店</t>
  </si>
  <si>
    <t>每周一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</si>
  <si>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点半到</t>
    </r>
    <r>
      <rPr>
        <sz val="10"/>
        <rFont val="Arial"/>
        <charset val="0"/>
      </rPr>
      <t>8</t>
    </r>
    <r>
      <rPr>
        <sz val="10"/>
        <rFont val="宋体"/>
        <charset val="0"/>
      </rPr>
      <t>点半</t>
    </r>
  </si>
  <si>
    <t>四川太极邛崃市临邛镇洪川小区药店</t>
  </si>
  <si>
    <t>每周六</t>
  </si>
  <si>
    <t>晚上6点半到八点半</t>
  </si>
  <si>
    <t>四川太极邛崃市羊安镇永康大道药店</t>
  </si>
  <si>
    <t>每周五</t>
  </si>
  <si>
    <t>四川太极兴义镇万兴路药店</t>
  </si>
  <si>
    <t>城郊一片/新津片</t>
  </si>
  <si>
    <t>每周三，周六</t>
  </si>
  <si>
    <t>四川太极五津西路药店</t>
  </si>
  <si>
    <t>上午9:30-11:00</t>
  </si>
  <si>
    <t>四川太极新津邓双镇岷江店</t>
  </si>
  <si>
    <t>每周二</t>
  </si>
  <si>
    <t>下午19:00-20:30</t>
  </si>
  <si>
    <t>四川太极新津县五津镇五津西路二药房</t>
  </si>
  <si>
    <t>四川太极新津县五津镇武阳西路药店</t>
  </si>
  <si>
    <t>下午18:30-20:00</t>
  </si>
  <si>
    <t>四川太极郫县郫筒镇一环路东南段药店</t>
  </si>
  <si>
    <t>城中片区</t>
  </si>
  <si>
    <t>每周三、周五</t>
  </si>
  <si>
    <t>下午17:00－19:00</t>
  </si>
  <si>
    <t>四川太极锦江区静明路药店</t>
  </si>
  <si>
    <r>
      <rPr>
        <sz val="10"/>
        <color rgb="FFFF0000"/>
        <rFont val="宋体"/>
        <charset val="0"/>
      </rPr>
      <t>地贴</t>
    </r>
    <r>
      <rPr>
        <sz val="10"/>
        <color rgb="FFFF0000"/>
        <rFont val="Arial"/>
        <charset val="0"/>
      </rPr>
      <t>1</t>
    </r>
  </si>
  <si>
    <t>每周五，周六</t>
  </si>
  <si>
    <t>下午16:30－18:30</t>
  </si>
  <si>
    <t>四川太极成华区二环路北四段药店（汇融名城）</t>
  </si>
  <si>
    <t>每周三、周六</t>
  </si>
  <si>
    <t>下午18:00--20:00</t>
  </si>
  <si>
    <t>四川太极红星店</t>
  </si>
  <si>
    <t>每周四、周五</t>
  </si>
  <si>
    <t>下午4:00--6:00</t>
  </si>
  <si>
    <t>四川太极郫县郫筒镇东大街药店</t>
  </si>
  <si>
    <t>每周六、周日</t>
  </si>
  <si>
    <t>下午17:30－19:30</t>
  </si>
  <si>
    <t>四川太极双林路药店</t>
  </si>
  <si>
    <r>
      <rPr>
        <sz val="10"/>
        <color rgb="FFFF0000"/>
        <rFont val="宋体"/>
        <charset val="0"/>
      </rPr>
      <t>橱窗贴</t>
    </r>
    <r>
      <rPr>
        <sz val="10"/>
        <color rgb="FFFF0000"/>
        <rFont val="Arial"/>
        <charset val="0"/>
      </rPr>
      <t>1</t>
    </r>
  </si>
  <si>
    <t>每周二、周四</t>
  </si>
  <si>
    <t>四川太极人民中路店</t>
  </si>
  <si>
    <t>四川太极锦江区柳翠路药店</t>
  </si>
  <si>
    <t>每周日、周一</t>
  </si>
  <si>
    <t>下午5.30-7.30</t>
  </si>
  <si>
    <t>四川太极锦江区劼人路药店</t>
  </si>
  <si>
    <t>每周一、周四</t>
  </si>
  <si>
    <t>下午5：00—7：00</t>
  </si>
  <si>
    <t>四川太极浆洗街药店</t>
  </si>
  <si>
    <t>单店活动</t>
  </si>
  <si>
    <t>四川太极成华区崔家店路药店</t>
  </si>
  <si>
    <t>下午18-20</t>
  </si>
  <si>
    <t>四川太极金丝街药店</t>
  </si>
  <si>
    <t>打围</t>
  </si>
  <si>
    <t>四川太极通盈街药店</t>
  </si>
  <si>
    <t>四川太极成华区华油路药店</t>
  </si>
  <si>
    <t>每周三、周日</t>
  </si>
  <si>
    <t>下午18：:00-20:00</t>
  </si>
  <si>
    <t>四川太极成华区西林一街药店</t>
  </si>
  <si>
    <t>四川太极成华区羊子山西路药店（兴元华盛）</t>
  </si>
  <si>
    <t>下午18:30～20:30</t>
  </si>
  <si>
    <t>四川太极成华杉板桥南一路店</t>
  </si>
  <si>
    <t>19点到21点</t>
  </si>
  <si>
    <t>四川太极高新区大源北街药店</t>
  </si>
  <si>
    <t>东南片区</t>
  </si>
  <si>
    <t>下午16：30-20：00</t>
  </si>
  <si>
    <t>四川太极成华区金马河路药店</t>
  </si>
  <si>
    <t>四川太极成华区龙潭西路药店</t>
  </si>
  <si>
    <t>上午9:30-11:30</t>
  </si>
  <si>
    <t>四川太极新园大道药店</t>
  </si>
  <si>
    <t>四川太极高新天久北巷药店</t>
  </si>
  <si>
    <t>下午18:00到20:00</t>
  </si>
  <si>
    <t>四川太极高新区锦城大道药店</t>
  </si>
  <si>
    <t>4.13-4.14单店</t>
  </si>
  <si>
    <t>四川太极成都高新区元华二巷药店</t>
  </si>
  <si>
    <t>上午9：30—11：30</t>
  </si>
  <si>
    <t>四川太极双流县西航港街道锦华路一段药店</t>
  </si>
  <si>
    <t>星期五</t>
  </si>
  <si>
    <t>四川太极锦江区观音桥街药店</t>
  </si>
  <si>
    <t>下午18:00－20:00</t>
  </si>
  <si>
    <t>四川太极锦江区合欢树街药店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</si>
  <si>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</si>
  <si>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四川太极成华区万科路药店</t>
  </si>
  <si>
    <t>下午18:00-20:00</t>
  </si>
  <si>
    <t>四川太极高新区新下街药店</t>
  </si>
  <si>
    <t>下午18.00-20.00</t>
  </si>
  <si>
    <t>四川太极成华区万宇路药店</t>
  </si>
  <si>
    <t>每周日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</si>
  <si>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19.00-20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</si>
  <si>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四川太极新乐中街药店</t>
  </si>
  <si>
    <t>下午18：00-20：00</t>
  </si>
  <si>
    <t>四川太极锦江区水杉街药店</t>
  </si>
  <si>
    <t>上午9:00-11:00</t>
  </si>
  <si>
    <t>四川太极双流区东升街道三强西路药店</t>
  </si>
  <si>
    <t>成都成汉太极大药房有限公司</t>
  </si>
  <si>
    <t>下午14：30-16：30</t>
  </si>
  <si>
    <t>四川太极旗舰店</t>
  </si>
  <si>
    <t>旗舰片</t>
  </si>
  <si>
    <r>
      <rPr>
        <sz val="10"/>
        <rFont val="宋体"/>
        <charset val="0"/>
      </rPr>
      <t>中午</t>
    </r>
    <r>
      <rPr>
        <sz val="10"/>
        <rFont val="Arial"/>
        <charset val="0"/>
      </rPr>
      <t>11:00-12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</si>
  <si>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四川太极金牛区银河北街药店</t>
  </si>
  <si>
    <t>西北片区</t>
  </si>
  <si>
    <t>四川太极新都区新繁镇繁江北路药店</t>
  </si>
  <si>
    <t>四川太极新都区马超东路店</t>
  </si>
  <si>
    <t>四川太极青羊区清江东路三药店</t>
  </si>
  <si>
    <t>四川太极武侯区大华街药店</t>
  </si>
  <si>
    <t>四川太极武侯区顺和街店</t>
  </si>
  <si>
    <t>四川太极光华村街药店</t>
  </si>
  <si>
    <t>四川太极沙河源药店</t>
  </si>
  <si>
    <t>四川太极青羊区十二桥药店</t>
  </si>
  <si>
    <t>四川太极金牛区金沙路药店</t>
  </si>
  <si>
    <t>四川太极清江东路药店</t>
  </si>
  <si>
    <t>四川太极光华药店</t>
  </si>
  <si>
    <t>周四日</t>
  </si>
  <si>
    <t>四川太极金牛区黄苑东街药店</t>
  </si>
  <si>
    <t>四川太极新都区新都街道万和北路药店</t>
  </si>
  <si>
    <t>四川太极土龙路药店</t>
  </si>
  <si>
    <t>四川太极青羊区贝森北路药店</t>
  </si>
  <si>
    <t>四川太极金牛区银沙路药店</t>
  </si>
  <si>
    <t>四川太极金牛区交大路第三药店</t>
  </si>
  <si>
    <t>上午9：00～11：00</t>
  </si>
  <si>
    <t>四川太极青羊区大石西路药店</t>
  </si>
  <si>
    <t>四川太极青羊区蜀辉路药店</t>
  </si>
  <si>
    <t>星期六</t>
  </si>
  <si>
    <t>下午19：00—21:00</t>
  </si>
  <si>
    <t>四川太极武侯区大悦路药店</t>
  </si>
  <si>
    <t>星期三</t>
  </si>
  <si>
    <t>【闪电战  活动期间须完成事项】：</t>
  </si>
  <si>
    <r>
      <rPr>
        <sz val="11"/>
        <color theme="1"/>
        <rFont val="宋体"/>
        <charset val="134"/>
        <scheme val="minor"/>
      </rPr>
      <t xml:space="preserve">1、根据计划表时间，按品种清单提前3-5天进行品种备货。（以畅销品、加大库存铺货）  </t>
    </r>
    <r>
      <rPr>
        <b/>
        <sz val="11"/>
        <color theme="1"/>
        <rFont val="宋体"/>
        <charset val="134"/>
        <scheme val="minor"/>
      </rPr>
      <t xml:space="preserve"> —— 店长完成</t>
    </r>
  </si>
  <si>
    <r>
      <rPr>
        <sz val="11"/>
        <color theme="1"/>
        <rFont val="宋体"/>
        <charset val="134"/>
        <scheme val="minor"/>
      </rPr>
      <t xml:space="preserve">2、人员安排：至少1人进行DM单发放、引客、销售；1人戴小蜜蜂进行外摆商品区域“吆喝”宣传、销售；收银台1人边收银边进行收银台换购商品销售；卖场销售。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</si>
  <si>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3、活动开始前30分钟进行店外氛围布置、商品陈列外摆、喇叭、语音播放。 </t>
    </r>
    <r>
      <rPr>
        <b/>
        <sz val="11"/>
        <color theme="1"/>
        <rFont val="宋体"/>
        <charset val="134"/>
        <scheme val="minor"/>
      </rPr>
      <t>—— 全员完成</t>
    </r>
  </si>
  <si>
    <r>
      <rPr>
        <sz val="11"/>
        <color theme="1"/>
        <rFont val="宋体"/>
        <charset val="134"/>
        <scheme val="minor"/>
      </rPr>
      <t>4、拍摄活动现场照片不少于5张，分享至《后勤群、营运部群、大群、片区群》 ；</t>
    </r>
    <r>
      <rPr>
        <sz val="11"/>
        <color rgb="FFFF0000"/>
        <rFont val="宋体"/>
        <charset val="134"/>
        <scheme val="minor"/>
      </rPr>
      <t>门店分享</t>
    </r>
    <r>
      <rPr>
        <sz val="11"/>
        <color theme="1"/>
        <rFont val="宋体"/>
        <charset val="134"/>
        <scheme val="minor"/>
      </rPr>
      <t>至片区钉钉群、四川大群；</t>
    </r>
    <r>
      <rPr>
        <sz val="11"/>
        <color rgb="FFFF0000"/>
        <rFont val="宋体"/>
        <charset val="134"/>
        <scheme val="minor"/>
      </rPr>
      <t>片长转发</t>
    </r>
    <r>
      <rPr>
        <sz val="11"/>
        <color theme="1"/>
        <rFont val="宋体"/>
        <charset val="134"/>
        <scheme val="minor"/>
      </rPr>
      <t xml:space="preserve">至后勤群、营运部群 </t>
    </r>
    <r>
      <rPr>
        <b/>
        <sz val="11"/>
        <color theme="1"/>
        <rFont val="宋体"/>
        <charset val="134"/>
        <scheme val="minor"/>
      </rPr>
      <t xml:space="preserve"> —— 片长完成</t>
    </r>
  </si>
  <si>
    <r>
      <rPr>
        <sz val="11"/>
        <color theme="1"/>
        <rFont val="宋体"/>
        <charset val="134"/>
        <scheme val="minor"/>
      </rPr>
      <t xml:space="preserve">5、每晚报销售数据：限时抢购活动数据发至片区群，进行活动总结（50字以内或语音发送） </t>
    </r>
    <r>
      <rPr>
        <b/>
        <sz val="11"/>
        <color theme="1"/>
        <rFont val="宋体"/>
        <charset val="134"/>
        <scheme val="minor"/>
      </rPr>
      <t xml:space="preserve">—— 店长完成                        </t>
    </r>
    <r>
      <rPr>
        <b/>
        <sz val="11"/>
        <color rgb="FFFF0000"/>
        <rFont val="宋体"/>
        <charset val="134"/>
        <scheme val="minor"/>
      </rPr>
      <t>片长转发至后勤群、营运部群  —— 片长完成</t>
    </r>
  </si>
  <si>
    <r>
      <rPr>
        <sz val="11"/>
        <color theme="1"/>
        <rFont val="宋体"/>
        <charset val="134"/>
        <scheme val="minor"/>
      </rPr>
      <t xml:space="preserve">6、片区每晚排名后三名门店须查看活动门店数据及总结。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</si>
  <si>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7、活动数据统计：《填写数据情况表》，报营运部王四维。    </t>
    </r>
    <r>
      <rPr>
        <b/>
        <sz val="11"/>
        <color theme="1"/>
        <rFont val="宋体"/>
        <charset val="134"/>
        <scheme val="minor"/>
      </rPr>
      <t>——店长完成</t>
    </r>
  </si>
  <si>
    <r>
      <rPr>
        <sz val="11"/>
        <color theme="1"/>
        <rFont val="宋体"/>
        <charset val="134"/>
        <scheme val="minor"/>
      </rPr>
      <t>8、发送一张《团队加油照》。</t>
    </r>
    <r>
      <rPr>
        <b/>
        <sz val="11"/>
        <color theme="1"/>
        <rFont val="宋体"/>
        <charset val="134"/>
        <scheme val="minor"/>
      </rPr>
      <t>——店长完成。</t>
    </r>
  </si>
  <si>
    <t>一、限时抢购 低至1角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</si>
  <si>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</si>
  <si>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</si>
  <si>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</si>
  <si>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</si>
  <si>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</si>
  <si>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</si>
  <si>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</si>
  <si>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</si>
  <si>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</si>
  <si>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</si>
  <si>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</si>
  <si>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</si>
  <si>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限购2盒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</si>
  <si>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</si>
  <si>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</si>
  <si>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</si>
  <si>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瓶</t>
  </si>
  <si>
    <t>清凉喉片</t>
  </si>
  <si>
    <t>中山市恒生药业有限公司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</si>
  <si>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</si>
  <si>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</si>
  <si>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</si>
  <si>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</si>
  <si>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</si>
  <si>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</si>
  <si>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</si>
  <si>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</si>
  <si>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</si>
  <si>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风油精</t>
  </si>
  <si>
    <t>3ml</t>
  </si>
  <si>
    <r>
      <rPr>
        <sz val="10"/>
        <rFont val="宋体"/>
        <charset val="0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广东一力集团制药有限公司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</si>
  <si>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</si>
  <si>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</si>
  <si>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</si>
  <si>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盒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</si>
  <si>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</si>
  <si>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</si>
  <si>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</si>
  <si>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</si>
  <si>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</si>
  <si>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</si>
  <si>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</si>
  <si>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</si>
  <si>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</si>
  <si>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</si>
  <si>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</si>
  <si>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</si>
  <si>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</si>
  <si>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</si>
  <si>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广西金嗓子</t>
  </si>
  <si>
    <r>
      <rPr>
        <sz val="10"/>
        <color rgb="FFFF0000"/>
        <rFont val="宋体"/>
        <charset val="0"/>
      </rPr>
      <t>复方醋酸地塞米松乳膏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皮炎平软膏</t>
    </r>
    <r>
      <rPr>
        <sz val="10"/>
        <color rgb="FFFF0000"/>
        <rFont val="Arial"/>
        <charset val="0"/>
      </rPr>
      <t>)</t>
    </r>
  </si>
  <si>
    <t>20g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</si>
  <si>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</si>
  <si>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</si>
  <si>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不限购</t>
  </si>
  <si>
    <t>医用外科口罩</t>
  </si>
  <si>
    <t>17.5cmx9.5cmx10只 平面型耳挂式(非无菌型)</t>
  </si>
  <si>
    <t>美恩龙医疗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</si>
  <si>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元/3袋</t>
    </r>
  </si>
  <si>
    <t>菊花破壁饮片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</si>
  <si>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</si>
  <si>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</si>
  <si>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</si>
  <si>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>赶黄草</t>
  </si>
  <si>
    <t>2gx30袋</t>
  </si>
  <si>
    <t>四川新荷花中药饮片股份有限公司</t>
  </si>
  <si>
    <t>买一得二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</si>
  <si>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</si>
  <si>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</si>
  <si>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</si>
  <si>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</si>
  <si>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</si>
  <si>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</si>
  <si>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</si>
  <si>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</si>
  <si>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</si>
  <si>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柠檬（冻干）</t>
  </si>
  <si>
    <t>2片x9袋</t>
  </si>
  <si>
    <t>四川活态药业有限公司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</si>
  <si>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</si>
  <si>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</si>
  <si>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</si>
  <si>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</si>
  <si>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</si>
  <si>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</si>
  <si>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</si>
  <si>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</si>
  <si>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</si>
  <si>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</si>
  <si>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安徽九合堂国药有限公司</t>
  </si>
  <si>
    <t>秒杀价：39.9元</t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</si>
  <si>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</si>
  <si>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</si>
  <si>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</si>
  <si>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买1得2（原装）</t>
  </si>
  <si>
    <t>大枣</t>
  </si>
  <si>
    <t>300g</t>
  </si>
  <si>
    <t>29.8元/2袋</t>
  </si>
  <si>
    <t>蜂蜜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</si>
  <si>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</si>
  <si>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</si>
  <si>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</si>
  <si>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</si>
  <si>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</si>
  <si>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</si>
  <si>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</si>
  <si>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</si>
  <si>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</si>
  <si>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</si>
  <si>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</si>
  <si>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</si>
  <si>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</si>
  <si>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</si>
  <si>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</si>
  <si>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</si>
  <si>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</si>
  <si>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</si>
  <si>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</si>
  <si>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</si>
  <si>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</si>
  <si>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</si>
  <si>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</si>
  <si>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</si>
  <si>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</si>
  <si>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</si>
  <si>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</si>
  <si>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</si>
  <si>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</si>
  <si>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</si>
  <si>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</si>
  <si>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</si>
  <si>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</si>
  <si>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</si>
  <si>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</si>
  <si>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</si>
  <si>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</si>
  <si>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</si>
  <si>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</si>
  <si>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</si>
  <si>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</si>
  <si>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</si>
  <si>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</si>
  <si>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</si>
  <si>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</si>
  <si>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</si>
  <si>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</si>
  <si>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</si>
  <si>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</si>
  <si>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</si>
  <si>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</si>
  <si>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</si>
  <si>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</si>
  <si>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</si>
  <si>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</si>
  <si>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</si>
  <si>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</si>
  <si>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</si>
  <si>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</si>
  <si>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</si>
  <si>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</si>
  <si>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</si>
  <si>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</si>
  <si>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</si>
  <si>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</si>
  <si>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</si>
  <si>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</si>
  <si>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</si>
  <si>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</si>
  <si>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</si>
  <si>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</si>
  <si>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t>买2得3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</si>
  <si>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</si>
  <si>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</si>
  <si>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</t>
  </si>
  <si>
    <t>维生素D滴剂</t>
  </si>
  <si>
    <t>400单位x60粒</t>
  </si>
  <si>
    <t>青岛双鲸药业股份有限公司</t>
  </si>
  <si>
    <t>买二送一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</si>
  <si>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</si>
  <si>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0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0"/>
      </rPr>
      <t>板</t>
    </r>
  </si>
  <si>
    <t>上海东海制药股份有限公司（原上海东海制药股份有限公司东海制药厂）</t>
  </si>
  <si>
    <t>维生素AD滴剂</t>
  </si>
  <si>
    <t>12粒x5板(一岁以下）</t>
  </si>
  <si>
    <t>12粒x5板(一岁以上)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</si>
  <si>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</si>
  <si>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</si>
  <si>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威海百合生物技术股份有限公司(原荣成百合</t>
  </si>
  <si>
    <t>69元</t>
  </si>
  <si>
    <t>善存小佳维</t>
  </si>
  <si>
    <t>80粒</t>
  </si>
  <si>
    <t>惠氏制药</t>
  </si>
  <si>
    <t>特价:69元</t>
  </si>
  <si>
    <t>金钙尔奇碳酸钙维D3元素片(4)(金钙尔奇D)</t>
  </si>
  <si>
    <t>100片</t>
  </si>
  <si>
    <t>惠氏制药有限公司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</si>
  <si>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</si>
  <si>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</si>
  <si>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</si>
  <si>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</si>
  <si>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</si>
  <si>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</si>
  <si>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</si>
  <si>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</si>
  <si>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</si>
  <si>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</si>
  <si>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</si>
  <si>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</si>
  <si>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</si>
  <si>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0"/>
      </rPr>
      <t>粒</t>
    </r>
  </si>
  <si>
    <t>山东新时代</t>
  </si>
  <si>
    <t>买一送一</t>
  </si>
  <si>
    <t>维生素C泡腾片(力度伸)</t>
  </si>
  <si>
    <t>1gx10片(柠檬味)</t>
  </si>
  <si>
    <t>拜耳医药保健有限公司</t>
  </si>
  <si>
    <t>换购价：19.9元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</si>
  <si>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</si>
  <si>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橙味</t>
    </r>
    <r>
      <rPr>
        <sz val="10"/>
        <color rgb="FFFF0000"/>
        <rFont val="Arial"/>
        <charset val="0"/>
      </rPr>
      <t>)</t>
    </r>
  </si>
  <si>
    <t>大山楂丸</t>
  </si>
  <si>
    <t>9g*10丸</t>
  </si>
  <si>
    <t>天津天士力</t>
  </si>
  <si>
    <t>换购价：9.9元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</si>
  <si>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</si>
  <si>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</si>
  <si>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</si>
  <si>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</si>
  <si>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</si>
  <si>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</si>
  <si>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</si>
  <si>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</si>
  <si>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</si>
  <si>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</si>
  <si>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</si>
  <si>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</si>
  <si>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</si>
  <si>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</si>
  <si>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</si>
  <si>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</si>
  <si>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</si>
  <si>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</si>
  <si>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</si>
  <si>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</si>
  <si>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</si>
  <si>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</si>
  <si>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</si>
  <si>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</si>
  <si>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</si>
  <si>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</si>
  <si>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</si>
  <si>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</si>
  <si>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</si>
  <si>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</si>
  <si>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</si>
  <si>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</si>
  <si>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</si>
  <si>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</si>
  <si>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</si>
  <si>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</si>
  <si>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</si>
  <si>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</si>
  <si>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</si>
  <si>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</si>
  <si>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</si>
  <si>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</si>
  <si>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</si>
  <si>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</si>
  <si>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</si>
  <si>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</si>
  <si>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</si>
  <si>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</si>
  <si>
    <t>2021年1月同比下滑门店</t>
  </si>
  <si>
    <t>4月活动计时间</t>
  </si>
  <si>
    <t>活动时间段</t>
  </si>
  <si>
    <t>管理片区</t>
  </si>
  <si>
    <t>四川太极大邑通达东路药店</t>
  </si>
  <si>
    <t>四川太极新都区新繁药店</t>
  </si>
  <si>
    <t>锦华路一段药店</t>
  </si>
  <si>
    <t>四川太极大邑桃源药店</t>
  </si>
  <si>
    <t>四川太极成华区羊子山西路药店</t>
  </si>
  <si>
    <t>三强西路药店</t>
  </si>
  <si>
    <t>聚萃街药店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</si>
</sst>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name val="幼圆"/>
      <charset val="134"/>
    </font>
    <font>
      <b/>
      <sz val="10"/>
      <color rgb="FFFF0000"/>
      <name val="宋体"/>
      <charset val="0"/>
    </font>
    <font>
      <b/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15" borderId="13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43" fillId="29" borderId="1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8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5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5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"/>
  <sheetViews>
    <sheetView workbookViewId="0">
      <selection activeCell="C99" sqref="C99"/>
    </sheetView>
  </sheetViews>
  <sheetFormatPr defaultColWidth="8" defaultRowHeight="17" customHeight="1"/>
  <cols>
    <col min="1" max="1" width="4.75" style="161" customWidth="1"/>
    <col min="2" max="2" width="6.25" style="161" customWidth="1"/>
    <col min="3" max="3" width="26.25" style="163" customWidth="1"/>
    <col min="4" max="4" width="13.125" style="163" customWidth="1"/>
    <col min="5" max="5" width="8.375" style="164" hidden="1" customWidth="1"/>
    <col min="6" max="6" width="8.375" style="165" hidden="1" customWidth="1"/>
    <col min="7" max="7" width="8.875" style="164" hidden="1" customWidth="1"/>
    <col min="8" max="8" width="11.5" style="166" hidden="1" customWidth="1"/>
    <col min="9" max="13" width="8" style="167"/>
    <col min="14" max="14" width="31.75" style="161" customWidth="1"/>
    <col min="15" max="15" width="17.25" style="162" customWidth="1"/>
    <col min="16" max="16" width="8" style="162"/>
    <col min="17" max="16374" width="8" style="161"/>
    <col min="16375" max="16384" width="8" style="168"/>
  </cols>
  <sheetData>
    <row r="1" s="161" customFormat="1" ht="33" customHeight="1" spans="1:16">
      <c r="A1" s="169" t="s">
        <v>0</v>
      </c>
      <c r="B1" s="170"/>
      <c r="C1" s="170"/>
      <c r="D1" s="170"/>
      <c r="E1" s="170"/>
      <c r="F1" s="170"/>
      <c r="G1" s="170"/>
      <c r="H1" s="171"/>
      <c r="I1" s="180" t="s">
        <v>1</v>
      </c>
      <c r="J1" s="181"/>
      <c r="K1" s="181"/>
      <c r="L1" s="181"/>
      <c r="M1" s="182"/>
      <c r="N1" s="183" t="s">
        <v>2</v>
      </c>
      <c r="O1" s="183" t="s">
        <v>3</v>
      </c>
      <c r="P1" s="30" t="s">
        <v>4</v>
      </c>
    </row>
    <row r="2" s="162" customFormat="1" ht="25" customHeight="1" spans="1:16384">
      <c r="A2" s="3" t="s">
        <v>5</v>
      </c>
      <c r="B2" s="3" t="s">
        <v>6</v>
      </c>
      <c r="C2" s="3" t="s">
        <v>7</v>
      </c>
      <c r="D2" s="3" t="s">
        <v>8</v>
      </c>
      <c r="E2" s="172" t="s">
        <v>9</v>
      </c>
      <c r="F2" s="173" t="s">
        <v>10</v>
      </c>
      <c r="G2" s="172" t="s">
        <v>11</v>
      </c>
      <c r="H2" s="174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184"/>
      <c r="O2" s="184"/>
      <c r="P2" s="185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61" customFormat="1" ht="18" customHeight="1" spans="1:16">
      <c r="A3" s="66">
        <v>1</v>
      </c>
      <c r="B3" s="66">
        <v>52</v>
      </c>
      <c r="C3" s="65" t="s">
        <v>18</v>
      </c>
      <c r="D3" s="65" t="s">
        <v>19</v>
      </c>
      <c r="E3" s="175">
        <v>-0.418219340316487</v>
      </c>
      <c r="F3" s="176">
        <v>-0.450433742791165</v>
      </c>
      <c r="G3" s="175">
        <v>-0.259625764663548</v>
      </c>
      <c r="H3" s="177">
        <v>-67</v>
      </c>
      <c r="I3" s="35">
        <v>20</v>
      </c>
      <c r="J3" s="35">
        <v>1</v>
      </c>
      <c r="K3" s="35">
        <v>200</v>
      </c>
      <c r="L3" s="39" t="s">
        <v>20</v>
      </c>
      <c r="M3" s="35">
        <v>0</v>
      </c>
      <c r="N3" s="54" t="s">
        <v>21</v>
      </c>
      <c r="O3" s="52" t="s">
        <v>22</v>
      </c>
      <c r="P3" s="52">
        <v>4</v>
      </c>
    </row>
    <row r="4" s="161" customFormat="1" customHeight="1" spans="1:16">
      <c r="A4" s="66">
        <v>2</v>
      </c>
      <c r="B4" s="66">
        <v>351</v>
      </c>
      <c r="C4" s="65" t="s">
        <v>23</v>
      </c>
      <c r="D4" s="65" t="s">
        <v>19</v>
      </c>
      <c r="E4" s="175">
        <v>-0.167294698177274</v>
      </c>
      <c r="F4" s="176">
        <v>-0.431074990641237</v>
      </c>
      <c r="G4" s="175">
        <v>-0.141584622597281</v>
      </c>
      <c r="H4" s="177">
        <v>-62</v>
      </c>
      <c r="I4" s="35">
        <v>10</v>
      </c>
      <c r="J4" s="35">
        <v>1</v>
      </c>
      <c r="K4" s="35">
        <v>200</v>
      </c>
      <c r="L4" s="39" t="s">
        <v>20</v>
      </c>
      <c r="M4" s="35">
        <v>0</v>
      </c>
      <c r="N4" s="54" t="s">
        <v>24</v>
      </c>
      <c r="O4" s="52" t="s">
        <v>25</v>
      </c>
      <c r="P4" s="52">
        <v>4</v>
      </c>
    </row>
    <row r="5" s="161" customFormat="1" customHeight="1" spans="1:16">
      <c r="A5" s="66">
        <v>3</v>
      </c>
      <c r="B5" s="66">
        <v>754</v>
      </c>
      <c r="C5" s="65" t="s">
        <v>26</v>
      </c>
      <c r="D5" s="65" t="s">
        <v>19</v>
      </c>
      <c r="E5" s="175">
        <v>-0.368837685485203</v>
      </c>
      <c r="F5" s="176">
        <v>-0.400663741050838</v>
      </c>
      <c r="G5" s="175">
        <v>-0.310962256859462</v>
      </c>
      <c r="H5" s="177">
        <v>-55</v>
      </c>
      <c r="I5" s="35">
        <v>20</v>
      </c>
      <c r="J5" s="35">
        <v>1</v>
      </c>
      <c r="K5" s="35">
        <v>200</v>
      </c>
      <c r="L5" s="35"/>
      <c r="M5" s="35">
        <v>2</v>
      </c>
      <c r="N5" s="54" t="s">
        <v>24</v>
      </c>
      <c r="O5" s="52" t="s">
        <v>27</v>
      </c>
      <c r="P5" s="52">
        <v>4</v>
      </c>
    </row>
    <row r="6" s="161" customFormat="1" customHeight="1" spans="1:16">
      <c r="A6" s="66">
        <v>4</v>
      </c>
      <c r="B6" s="66">
        <v>367</v>
      </c>
      <c r="C6" s="65" t="s">
        <v>28</v>
      </c>
      <c r="D6" s="65" t="s">
        <v>19</v>
      </c>
      <c r="E6" s="175">
        <v>-0.227355373723911</v>
      </c>
      <c r="F6" s="176">
        <v>-0.300240422939247</v>
      </c>
      <c r="G6" s="175">
        <v>-0.186858316221766</v>
      </c>
      <c r="H6" s="177">
        <v>-35</v>
      </c>
      <c r="I6" s="35">
        <v>10</v>
      </c>
      <c r="J6" s="35">
        <v>1</v>
      </c>
      <c r="K6" s="35">
        <v>200</v>
      </c>
      <c r="L6" s="39" t="s">
        <v>20</v>
      </c>
      <c r="M6" s="35">
        <v>0</v>
      </c>
      <c r="N6" s="54" t="s">
        <v>29</v>
      </c>
      <c r="O6" s="52" t="s">
        <v>25</v>
      </c>
      <c r="P6" s="52">
        <v>4</v>
      </c>
    </row>
    <row r="7" s="161" customFormat="1" customHeight="1" spans="1:16">
      <c r="A7" s="66">
        <v>5</v>
      </c>
      <c r="B7" s="66">
        <v>329</v>
      </c>
      <c r="C7" s="65" t="s">
        <v>30</v>
      </c>
      <c r="D7" s="65" t="s">
        <v>19</v>
      </c>
      <c r="E7" s="175">
        <v>-0.0812307860226756</v>
      </c>
      <c r="F7" s="176">
        <v>-0.270177959223327</v>
      </c>
      <c r="G7" s="175">
        <v>0.00294039026998129</v>
      </c>
      <c r="H7" s="177">
        <v>-30</v>
      </c>
      <c r="I7" s="35">
        <v>10</v>
      </c>
      <c r="J7" s="35">
        <v>1</v>
      </c>
      <c r="K7" s="35">
        <v>200</v>
      </c>
      <c r="L7" s="39" t="s">
        <v>20</v>
      </c>
      <c r="M7" s="35">
        <v>0</v>
      </c>
      <c r="N7" s="54" t="s">
        <v>31</v>
      </c>
      <c r="O7" s="52" t="s">
        <v>25</v>
      </c>
      <c r="P7" s="52">
        <v>5</v>
      </c>
    </row>
    <row r="8" s="161" customFormat="1" customHeight="1" spans="1:16">
      <c r="A8" s="66">
        <v>6</v>
      </c>
      <c r="B8" s="66">
        <v>706</v>
      </c>
      <c r="C8" s="65" t="s">
        <v>32</v>
      </c>
      <c r="D8" s="65" t="s">
        <v>19</v>
      </c>
      <c r="E8" s="175">
        <v>-0.202668402297885</v>
      </c>
      <c r="F8" s="176">
        <v>-0.198543583058598</v>
      </c>
      <c r="G8" s="175">
        <v>-0.0423963133640553</v>
      </c>
      <c r="H8" s="177">
        <v>-21</v>
      </c>
      <c r="I8" s="35">
        <v>10</v>
      </c>
      <c r="J8" s="35">
        <v>1</v>
      </c>
      <c r="K8" s="35">
        <v>200</v>
      </c>
      <c r="L8" s="39" t="s">
        <v>20</v>
      </c>
      <c r="M8" s="35">
        <v>0</v>
      </c>
      <c r="N8" s="54" t="s">
        <v>21</v>
      </c>
      <c r="O8" s="52" t="s">
        <v>33</v>
      </c>
      <c r="P8" s="52">
        <v>4</v>
      </c>
    </row>
    <row r="9" s="161" customFormat="1" customHeight="1" spans="1:16">
      <c r="A9" s="66">
        <v>7</v>
      </c>
      <c r="B9" s="66">
        <v>710</v>
      </c>
      <c r="C9" s="65" t="s">
        <v>34</v>
      </c>
      <c r="D9" s="65" t="s">
        <v>19</v>
      </c>
      <c r="E9" s="175">
        <v>-0.145498735848366</v>
      </c>
      <c r="F9" s="176">
        <v>-0.172186244826883</v>
      </c>
      <c r="G9" s="175">
        <v>-0.132735583684951</v>
      </c>
      <c r="H9" s="177">
        <v>-17</v>
      </c>
      <c r="I9" s="35">
        <v>10</v>
      </c>
      <c r="J9" s="35">
        <v>1</v>
      </c>
      <c r="K9" s="35">
        <v>200</v>
      </c>
      <c r="L9" s="35">
        <v>0</v>
      </c>
      <c r="M9" s="35">
        <v>0</v>
      </c>
      <c r="N9" s="54" t="s">
        <v>29</v>
      </c>
      <c r="O9" s="52" t="s">
        <v>35</v>
      </c>
      <c r="P9" s="52">
        <v>4</v>
      </c>
    </row>
    <row r="10" s="161" customFormat="1" customHeight="1" spans="1:16">
      <c r="A10" s="66">
        <v>8</v>
      </c>
      <c r="B10" s="66">
        <v>704</v>
      </c>
      <c r="C10" s="65" t="s">
        <v>36</v>
      </c>
      <c r="D10" s="65" t="s">
        <v>19</v>
      </c>
      <c r="E10" s="175">
        <v>-0.122617717641231</v>
      </c>
      <c r="F10" s="176">
        <v>-0.137618276992877</v>
      </c>
      <c r="G10" s="175">
        <v>-0.0215798045602606</v>
      </c>
      <c r="H10" s="177">
        <v>-13</v>
      </c>
      <c r="I10" s="35">
        <v>10</v>
      </c>
      <c r="J10" s="35">
        <v>1</v>
      </c>
      <c r="K10" s="35">
        <v>200</v>
      </c>
      <c r="L10" s="35">
        <v>0</v>
      </c>
      <c r="M10" s="35">
        <v>2</v>
      </c>
      <c r="N10" s="54" t="s">
        <v>29</v>
      </c>
      <c r="O10" s="52" t="s">
        <v>35</v>
      </c>
      <c r="P10" s="52">
        <v>4</v>
      </c>
    </row>
    <row r="11" s="161" customFormat="1" customHeight="1" spans="1:16">
      <c r="A11" s="66">
        <v>9</v>
      </c>
      <c r="B11" s="66">
        <v>587</v>
      </c>
      <c r="C11" s="65" t="s">
        <v>37</v>
      </c>
      <c r="D11" s="65" t="s">
        <v>19</v>
      </c>
      <c r="E11" s="175">
        <v>-0.0572347912656287</v>
      </c>
      <c r="F11" s="176">
        <v>-0.131555356869948</v>
      </c>
      <c r="G11" s="175">
        <v>0.0690053970701619</v>
      </c>
      <c r="H11" s="177">
        <v>-13</v>
      </c>
      <c r="I11" s="35">
        <v>10</v>
      </c>
      <c r="J11" s="35">
        <v>1</v>
      </c>
      <c r="K11" s="35">
        <v>200</v>
      </c>
      <c r="L11" s="35">
        <v>0</v>
      </c>
      <c r="M11" s="35">
        <v>0</v>
      </c>
      <c r="N11" s="54" t="s">
        <v>24</v>
      </c>
      <c r="O11" s="52" t="s">
        <v>27</v>
      </c>
      <c r="P11" s="52">
        <v>4</v>
      </c>
    </row>
    <row r="12" s="161" customFormat="1" customHeight="1" spans="1:16">
      <c r="A12" s="66">
        <v>10</v>
      </c>
      <c r="B12" s="66">
        <v>56</v>
      </c>
      <c r="C12" s="65" t="s">
        <v>38</v>
      </c>
      <c r="D12" s="65" t="s">
        <v>19</v>
      </c>
      <c r="E12" s="175">
        <v>0.0106360406183509</v>
      </c>
      <c r="F12" s="176">
        <v>-0.0791277118003581</v>
      </c>
      <c r="G12" s="175">
        <v>0.124934929724102</v>
      </c>
      <c r="H12" s="177">
        <v>-7</v>
      </c>
      <c r="I12" s="35">
        <v>20</v>
      </c>
      <c r="J12" s="35">
        <v>1</v>
      </c>
      <c r="K12" s="35">
        <v>200</v>
      </c>
      <c r="L12" s="35">
        <v>0</v>
      </c>
      <c r="M12" s="35">
        <v>0</v>
      </c>
      <c r="N12" s="54" t="s">
        <v>31</v>
      </c>
      <c r="O12" s="52" t="s">
        <v>25</v>
      </c>
      <c r="P12" s="52">
        <v>5</v>
      </c>
    </row>
    <row r="13" s="161" customFormat="1" customHeight="1" spans="1:16">
      <c r="A13" s="66">
        <v>11</v>
      </c>
      <c r="B13" s="66">
        <v>104838</v>
      </c>
      <c r="C13" s="65" t="s">
        <v>39</v>
      </c>
      <c r="D13" s="65" t="s">
        <v>19</v>
      </c>
      <c r="E13" s="175">
        <v>-0.0726675842308771</v>
      </c>
      <c r="F13" s="176">
        <v>-0.0576609316548401</v>
      </c>
      <c r="G13" s="175">
        <v>0.362582141476614</v>
      </c>
      <c r="H13" s="177">
        <v>-5</v>
      </c>
      <c r="I13" s="35">
        <v>10</v>
      </c>
      <c r="J13" s="35">
        <v>1</v>
      </c>
      <c r="K13" s="35">
        <v>200</v>
      </c>
      <c r="L13" s="35">
        <v>0</v>
      </c>
      <c r="M13" s="35">
        <v>0</v>
      </c>
      <c r="N13" s="54" t="s">
        <v>40</v>
      </c>
      <c r="O13" s="52" t="s">
        <v>41</v>
      </c>
      <c r="P13" s="52">
        <v>4</v>
      </c>
    </row>
    <row r="14" s="161" customFormat="1" customHeight="1" spans="1:16">
      <c r="A14" s="66">
        <v>12</v>
      </c>
      <c r="B14" s="66">
        <v>54</v>
      </c>
      <c r="C14" s="65" t="s">
        <v>42</v>
      </c>
      <c r="D14" s="65" t="s">
        <v>19</v>
      </c>
      <c r="E14" s="175">
        <v>-0.00270862869432796</v>
      </c>
      <c r="F14" s="176">
        <v>-0.049478977020541</v>
      </c>
      <c r="G14" s="175">
        <v>-0.0182926829268293</v>
      </c>
      <c r="H14" s="177">
        <v>-5</v>
      </c>
      <c r="I14" s="35">
        <v>10</v>
      </c>
      <c r="J14" s="35">
        <v>1</v>
      </c>
      <c r="K14" s="35">
        <v>200</v>
      </c>
      <c r="L14" s="35">
        <v>0</v>
      </c>
      <c r="M14" s="35">
        <v>0</v>
      </c>
      <c r="N14" s="54" t="s">
        <v>43</v>
      </c>
      <c r="O14" s="52" t="s">
        <v>22</v>
      </c>
      <c r="P14" s="52">
        <v>5</v>
      </c>
    </row>
    <row r="15" s="161" customFormat="1" customHeight="1" spans="1:16">
      <c r="A15" s="66">
        <v>13</v>
      </c>
      <c r="B15" s="66">
        <v>101453</v>
      </c>
      <c r="C15" s="65" t="s">
        <v>44</v>
      </c>
      <c r="D15" s="65" t="s">
        <v>19</v>
      </c>
      <c r="E15" s="175">
        <v>0.00444148131639329</v>
      </c>
      <c r="F15" s="176">
        <v>-0.028527736804323</v>
      </c>
      <c r="G15" s="175">
        <v>-0.0492790144197116</v>
      </c>
      <c r="H15" s="177">
        <v>-3</v>
      </c>
      <c r="I15" s="35">
        <v>10</v>
      </c>
      <c r="J15" s="35">
        <v>1</v>
      </c>
      <c r="K15" s="35">
        <v>200</v>
      </c>
      <c r="L15" s="39" t="s">
        <v>20</v>
      </c>
      <c r="M15" s="35">
        <v>0</v>
      </c>
      <c r="N15" s="54" t="s">
        <v>45</v>
      </c>
      <c r="O15" s="52" t="s">
        <v>27</v>
      </c>
      <c r="P15" s="52">
        <v>4</v>
      </c>
    </row>
    <row r="16" s="161" customFormat="1" customHeight="1" spans="1:16">
      <c r="A16" s="66">
        <v>14</v>
      </c>
      <c r="B16" s="66">
        <v>716</v>
      </c>
      <c r="C16" s="65" t="s">
        <v>46</v>
      </c>
      <c r="D16" s="65" t="s">
        <v>47</v>
      </c>
      <c r="E16" s="175">
        <v>-0.328679613071948</v>
      </c>
      <c r="F16" s="176">
        <v>-0.358674356280211</v>
      </c>
      <c r="G16" s="175">
        <v>-0.330483603419676</v>
      </c>
      <c r="H16" s="177">
        <v>-46</v>
      </c>
      <c r="I16" s="35">
        <v>10</v>
      </c>
      <c r="J16" s="35">
        <v>1</v>
      </c>
      <c r="K16" s="35">
        <v>200</v>
      </c>
      <c r="L16" s="35">
        <v>0</v>
      </c>
      <c r="M16" s="35">
        <v>0</v>
      </c>
      <c r="N16" s="53" t="s">
        <v>48</v>
      </c>
      <c r="O16" s="52" t="s">
        <v>49</v>
      </c>
      <c r="P16" s="52">
        <v>6</v>
      </c>
    </row>
    <row r="17" s="161" customFormat="1" customHeight="1" spans="1:16">
      <c r="A17" s="66">
        <v>15</v>
      </c>
      <c r="B17" s="66">
        <v>717</v>
      </c>
      <c r="C17" s="65" t="s">
        <v>50</v>
      </c>
      <c r="D17" s="65" t="s">
        <v>47</v>
      </c>
      <c r="E17" s="175">
        <v>-0.323572644183238</v>
      </c>
      <c r="F17" s="176">
        <v>-0.300544596338837</v>
      </c>
      <c r="G17" s="175">
        <v>-0.246454694730557</v>
      </c>
      <c r="H17" s="177">
        <v>-35</v>
      </c>
      <c r="I17" s="35">
        <v>20</v>
      </c>
      <c r="J17" s="35">
        <v>1</v>
      </c>
      <c r="K17" s="35">
        <v>200</v>
      </c>
      <c r="L17" s="35">
        <v>0</v>
      </c>
      <c r="M17" s="35">
        <v>0</v>
      </c>
      <c r="N17" s="53" t="s">
        <v>51</v>
      </c>
      <c r="O17" s="52" t="s">
        <v>52</v>
      </c>
      <c r="P17" s="52">
        <v>6</v>
      </c>
    </row>
    <row r="18" s="161" customFormat="1" customHeight="1" spans="1:16">
      <c r="A18" s="66">
        <v>16</v>
      </c>
      <c r="B18" s="66">
        <v>539</v>
      </c>
      <c r="C18" s="65" t="s">
        <v>53</v>
      </c>
      <c r="D18" s="65" t="s">
        <v>47</v>
      </c>
      <c r="E18" s="175">
        <v>-0.212089162024913</v>
      </c>
      <c r="F18" s="176">
        <v>-0.248280326447331</v>
      </c>
      <c r="G18" s="175">
        <v>-0.17981072555205</v>
      </c>
      <c r="H18" s="177">
        <v>-27</v>
      </c>
      <c r="I18" s="35">
        <v>20</v>
      </c>
      <c r="J18" s="35">
        <v>1</v>
      </c>
      <c r="K18" s="35">
        <v>200</v>
      </c>
      <c r="L18" s="35"/>
      <c r="M18" s="35"/>
      <c r="N18" s="53" t="s">
        <v>54</v>
      </c>
      <c r="O18" s="52" t="s">
        <v>55</v>
      </c>
      <c r="P18" s="52">
        <v>6</v>
      </c>
    </row>
    <row r="19" s="161" customFormat="1" customHeight="1" spans="1:16">
      <c r="A19" s="66">
        <v>17</v>
      </c>
      <c r="B19" s="66">
        <v>746</v>
      </c>
      <c r="C19" s="65" t="s">
        <v>56</v>
      </c>
      <c r="D19" s="65" t="s">
        <v>47</v>
      </c>
      <c r="E19" s="175">
        <v>-0.218898154249462</v>
      </c>
      <c r="F19" s="176">
        <v>-0.239284413922338</v>
      </c>
      <c r="G19" s="175">
        <v>-0.0823477879982479</v>
      </c>
      <c r="H19" s="177">
        <v>-26</v>
      </c>
      <c r="I19" s="35">
        <v>20</v>
      </c>
      <c r="J19" s="35">
        <v>1</v>
      </c>
      <c r="K19" s="35">
        <v>200</v>
      </c>
      <c r="L19" s="35">
        <v>0</v>
      </c>
      <c r="M19" s="35">
        <v>0</v>
      </c>
      <c r="N19" s="53" t="s">
        <v>48</v>
      </c>
      <c r="O19" s="52" t="s">
        <v>57</v>
      </c>
      <c r="P19" s="52">
        <v>6</v>
      </c>
    </row>
    <row r="20" s="161" customFormat="1" customHeight="1" spans="1:16">
      <c r="A20" s="66">
        <v>18</v>
      </c>
      <c r="B20" s="66">
        <v>549</v>
      </c>
      <c r="C20" s="65" t="s">
        <v>58</v>
      </c>
      <c r="D20" s="65" t="s">
        <v>47</v>
      </c>
      <c r="E20" s="175">
        <v>-0.204143804998568</v>
      </c>
      <c r="F20" s="176">
        <v>-0.206676247526604</v>
      </c>
      <c r="G20" s="175">
        <v>-0.263406113537118</v>
      </c>
      <c r="H20" s="177">
        <v>-22</v>
      </c>
      <c r="I20" s="35">
        <v>20</v>
      </c>
      <c r="J20" s="35">
        <v>1</v>
      </c>
      <c r="K20" s="35">
        <v>200</v>
      </c>
      <c r="L20" s="35">
        <v>0</v>
      </c>
      <c r="M20" s="35">
        <v>0</v>
      </c>
      <c r="N20" s="53" t="s">
        <v>48</v>
      </c>
      <c r="O20" s="52" t="s">
        <v>55</v>
      </c>
      <c r="P20" s="52">
        <v>6</v>
      </c>
    </row>
    <row r="21" s="161" customFormat="1" customHeight="1" spans="1:16">
      <c r="A21" s="66">
        <v>19</v>
      </c>
      <c r="B21" s="66">
        <v>748</v>
      </c>
      <c r="C21" s="65" t="s">
        <v>59</v>
      </c>
      <c r="D21" s="65" t="s">
        <v>47</v>
      </c>
      <c r="E21" s="175">
        <v>-0.153275075189719</v>
      </c>
      <c r="F21" s="176">
        <v>-0.14720443610382</v>
      </c>
      <c r="G21" s="175">
        <v>-0.0726327398771073</v>
      </c>
      <c r="H21" s="177">
        <v>-14</v>
      </c>
      <c r="I21" s="35">
        <v>20</v>
      </c>
      <c r="J21" s="35">
        <v>1</v>
      </c>
      <c r="K21" s="35">
        <v>200</v>
      </c>
      <c r="L21" s="35"/>
      <c r="M21" s="35"/>
      <c r="N21" s="53" t="s">
        <v>60</v>
      </c>
      <c r="O21" s="52" t="s">
        <v>61</v>
      </c>
      <c r="P21" s="52">
        <v>6</v>
      </c>
    </row>
    <row r="22" s="161" customFormat="1" customHeight="1" spans="1:16">
      <c r="A22" s="66">
        <v>20</v>
      </c>
      <c r="B22" s="66">
        <v>107728</v>
      </c>
      <c r="C22" s="65" t="s">
        <v>62</v>
      </c>
      <c r="D22" s="65" t="s">
        <v>47</v>
      </c>
      <c r="E22" s="175">
        <v>-0.14797472013815</v>
      </c>
      <c r="F22" s="176">
        <v>-0.127772066410565</v>
      </c>
      <c r="G22" s="175">
        <v>0.0201193897855406</v>
      </c>
      <c r="H22" s="177">
        <v>-12</v>
      </c>
      <c r="I22" s="35">
        <v>10</v>
      </c>
      <c r="J22" s="35">
        <v>1</v>
      </c>
      <c r="K22" s="35">
        <v>200</v>
      </c>
      <c r="L22" s="35">
        <v>0</v>
      </c>
      <c r="M22" s="35">
        <v>0</v>
      </c>
      <c r="N22" s="53" t="s">
        <v>63</v>
      </c>
      <c r="O22" s="52" t="s">
        <v>64</v>
      </c>
      <c r="P22" s="52">
        <v>6</v>
      </c>
    </row>
    <row r="23" s="161" customFormat="1" customHeight="1" spans="1:16">
      <c r="A23" s="66">
        <v>21</v>
      </c>
      <c r="B23" s="66">
        <v>594</v>
      </c>
      <c r="C23" s="65" t="s">
        <v>65</v>
      </c>
      <c r="D23" s="65" t="s">
        <v>47</v>
      </c>
      <c r="E23" s="175">
        <v>-0.146846761245392</v>
      </c>
      <c r="F23" s="176">
        <v>-0.124627245215657</v>
      </c>
      <c r="G23" s="175">
        <v>-0.0234711455641688</v>
      </c>
      <c r="H23" s="177">
        <v>-12</v>
      </c>
      <c r="I23" s="35">
        <v>20</v>
      </c>
      <c r="J23" s="35">
        <v>1</v>
      </c>
      <c r="K23" s="35">
        <v>200</v>
      </c>
      <c r="L23" s="35">
        <v>0</v>
      </c>
      <c r="M23" s="35">
        <v>0</v>
      </c>
      <c r="N23" s="53" t="s">
        <v>66</v>
      </c>
      <c r="O23" s="52" t="s">
        <v>67</v>
      </c>
      <c r="P23" s="52">
        <v>6</v>
      </c>
    </row>
    <row r="24" s="161" customFormat="1" customHeight="1" spans="1:16">
      <c r="A24" s="66">
        <v>22</v>
      </c>
      <c r="B24" s="66">
        <v>720</v>
      </c>
      <c r="C24" s="65" t="s">
        <v>68</v>
      </c>
      <c r="D24" s="65" t="s">
        <v>47</v>
      </c>
      <c r="E24" s="175">
        <v>-0.0275035447696408</v>
      </c>
      <c r="F24" s="176">
        <v>-0.0220434441176965</v>
      </c>
      <c r="G24" s="175">
        <v>-0.192585727525487</v>
      </c>
      <c r="H24" s="177">
        <v>-2</v>
      </c>
      <c r="I24" s="35">
        <v>20</v>
      </c>
      <c r="J24" s="35">
        <v>1</v>
      </c>
      <c r="K24" s="35">
        <v>200</v>
      </c>
      <c r="L24" s="35">
        <v>0</v>
      </c>
      <c r="M24" s="35">
        <v>0</v>
      </c>
      <c r="N24" s="53" t="s">
        <v>69</v>
      </c>
      <c r="O24" s="52" t="s">
        <v>70</v>
      </c>
      <c r="P24" s="52">
        <v>6</v>
      </c>
    </row>
    <row r="25" s="161" customFormat="1" customHeight="1" spans="1:16">
      <c r="A25" s="66">
        <v>23</v>
      </c>
      <c r="B25" s="178">
        <v>117923</v>
      </c>
      <c r="C25" s="179" t="s">
        <v>71</v>
      </c>
      <c r="D25" s="66" t="s">
        <v>47</v>
      </c>
      <c r="E25" s="175"/>
      <c r="F25" s="176"/>
      <c r="G25" s="175"/>
      <c r="H25" s="177"/>
      <c r="I25" s="35"/>
      <c r="J25" s="35"/>
      <c r="K25" s="35"/>
      <c r="L25" s="35"/>
      <c r="M25" s="35"/>
      <c r="N25" s="186" t="s">
        <v>72</v>
      </c>
      <c r="O25" s="187" t="s">
        <v>73</v>
      </c>
      <c r="P25" s="52">
        <v>6</v>
      </c>
    </row>
    <row r="26" s="161" customFormat="1" ht="27" customHeight="1" spans="1:16">
      <c r="A26" s="66">
        <v>24</v>
      </c>
      <c r="B26" s="178">
        <v>117637</v>
      </c>
      <c r="C26" s="179" t="s">
        <v>74</v>
      </c>
      <c r="D26" s="66" t="s">
        <v>47</v>
      </c>
      <c r="E26" s="175"/>
      <c r="F26" s="176"/>
      <c r="G26" s="175"/>
      <c r="H26" s="177"/>
      <c r="I26" s="35"/>
      <c r="J26" s="35"/>
      <c r="K26" s="35"/>
      <c r="L26" s="35"/>
      <c r="M26" s="35"/>
      <c r="N26" s="186" t="s">
        <v>51</v>
      </c>
      <c r="O26" s="188" t="s">
        <v>75</v>
      </c>
      <c r="P26" s="52">
        <v>6</v>
      </c>
    </row>
    <row r="27" s="161" customFormat="1" customHeight="1" spans="1:16">
      <c r="A27" s="66">
        <v>25</v>
      </c>
      <c r="B27" s="66">
        <v>341</v>
      </c>
      <c r="C27" s="65" t="s">
        <v>76</v>
      </c>
      <c r="D27" s="65" t="s">
        <v>77</v>
      </c>
      <c r="E27" s="175">
        <v>-0.308727347875135</v>
      </c>
      <c r="F27" s="176">
        <v>-0.338116287092982</v>
      </c>
      <c r="G27" s="175">
        <v>-0.241443943075321</v>
      </c>
      <c r="H27" s="177">
        <v>-42</v>
      </c>
      <c r="I27" s="35">
        <v>20</v>
      </c>
      <c r="J27" s="35">
        <v>1</v>
      </c>
      <c r="K27" s="35">
        <v>500</v>
      </c>
      <c r="L27" s="39" t="s">
        <v>78</v>
      </c>
      <c r="M27" s="35">
        <v>0</v>
      </c>
      <c r="N27" s="54" t="s">
        <v>79</v>
      </c>
      <c r="O27" s="52" t="s">
        <v>80</v>
      </c>
      <c r="P27" s="52">
        <v>4</v>
      </c>
    </row>
    <row r="28" s="161" customFormat="1" customHeight="1" spans="1:16">
      <c r="A28" s="66">
        <v>26</v>
      </c>
      <c r="B28" s="66">
        <v>591</v>
      </c>
      <c r="C28" s="65" t="s">
        <v>81</v>
      </c>
      <c r="D28" s="65" t="s">
        <v>77</v>
      </c>
      <c r="E28" s="175">
        <v>-0.279181730737022</v>
      </c>
      <c r="F28" s="176">
        <v>-0.275361956881754</v>
      </c>
      <c r="G28" s="175">
        <v>0.0777000777000777</v>
      </c>
      <c r="H28" s="177">
        <v>-31</v>
      </c>
      <c r="I28" s="35">
        <v>20</v>
      </c>
      <c r="J28" s="35">
        <v>1</v>
      </c>
      <c r="K28" s="35">
        <v>200</v>
      </c>
      <c r="L28" s="39" t="s">
        <v>20</v>
      </c>
      <c r="M28" s="35">
        <v>0</v>
      </c>
      <c r="N28" s="53" t="s">
        <v>82</v>
      </c>
      <c r="O28" s="56" t="s">
        <v>83</v>
      </c>
      <c r="P28" s="52">
        <v>4</v>
      </c>
    </row>
    <row r="29" s="161" customFormat="1" customHeight="1" spans="1:16">
      <c r="A29" s="66">
        <v>27</v>
      </c>
      <c r="B29" s="66">
        <v>102564</v>
      </c>
      <c r="C29" s="65" t="s">
        <v>84</v>
      </c>
      <c r="D29" s="65" t="s">
        <v>77</v>
      </c>
      <c r="E29" s="175">
        <v>-0.187270641949816</v>
      </c>
      <c r="F29" s="176">
        <v>-0.250009426240361</v>
      </c>
      <c r="G29" s="175">
        <v>-0.148133748055988</v>
      </c>
      <c r="H29" s="177">
        <v>-28</v>
      </c>
      <c r="I29" s="35">
        <v>20</v>
      </c>
      <c r="J29" s="35">
        <v>1</v>
      </c>
      <c r="K29" s="35">
        <v>200</v>
      </c>
      <c r="L29" s="35">
        <v>0</v>
      </c>
      <c r="M29" s="35">
        <v>0</v>
      </c>
      <c r="N29" s="53" t="s">
        <v>85</v>
      </c>
      <c r="O29" s="56" t="s">
        <v>86</v>
      </c>
      <c r="P29" s="52">
        <v>4</v>
      </c>
    </row>
    <row r="30" s="161" customFormat="1" customHeight="1" spans="1:16">
      <c r="A30" s="66">
        <v>28</v>
      </c>
      <c r="B30" s="66">
        <v>721</v>
      </c>
      <c r="C30" s="65" t="s">
        <v>87</v>
      </c>
      <c r="D30" s="65" t="s">
        <v>77</v>
      </c>
      <c r="E30" s="175">
        <v>-0.215261063790856</v>
      </c>
      <c r="F30" s="176">
        <v>-0.242165411196131</v>
      </c>
      <c r="G30" s="175">
        <v>-0.16816704176044</v>
      </c>
      <c r="H30" s="177">
        <v>-26</v>
      </c>
      <c r="I30" s="35">
        <v>20</v>
      </c>
      <c r="J30" s="35">
        <v>1</v>
      </c>
      <c r="K30" s="35">
        <v>200</v>
      </c>
      <c r="L30" s="35">
        <v>0</v>
      </c>
      <c r="M30" s="35">
        <v>0</v>
      </c>
      <c r="N30" s="53" t="s">
        <v>88</v>
      </c>
      <c r="O30" s="52" t="s">
        <v>89</v>
      </c>
      <c r="P30" s="52">
        <v>4</v>
      </c>
    </row>
    <row r="31" s="161" customFormat="1" customHeight="1" spans="1:16">
      <c r="A31" s="66">
        <v>29</v>
      </c>
      <c r="B31" s="66">
        <v>732</v>
      </c>
      <c r="C31" s="65" t="s">
        <v>90</v>
      </c>
      <c r="D31" s="65" t="s">
        <v>77</v>
      </c>
      <c r="E31" s="175">
        <v>-0.0813833129374574</v>
      </c>
      <c r="F31" s="176">
        <v>-0.104825756150953</v>
      </c>
      <c r="G31" s="175">
        <v>-0.0107066381156317</v>
      </c>
      <c r="H31" s="177">
        <v>-10</v>
      </c>
      <c r="I31" s="35">
        <v>20</v>
      </c>
      <c r="J31" s="35">
        <v>1</v>
      </c>
      <c r="K31" s="35">
        <v>200</v>
      </c>
      <c r="L31" s="35">
        <v>0</v>
      </c>
      <c r="M31" s="35">
        <v>0</v>
      </c>
      <c r="N31" s="53" t="s">
        <v>91</v>
      </c>
      <c r="O31" s="52" t="s">
        <v>89</v>
      </c>
      <c r="P31" s="52">
        <v>4</v>
      </c>
    </row>
    <row r="32" s="161" customFormat="1" customHeight="1" spans="1:16">
      <c r="A32" s="66">
        <v>30</v>
      </c>
      <c r="B32" s="66">
        <v>371</v>
      </c>
      <c r="C32" s="65" t="s">
        <v>92</v>
      </c>
      <c r="D32" s="65" t="s">
        <v>93</v>
      </c>
      <c r="E32" s="175">
        <v>-0.423176179063758</v>
      </c>
      <c r="F32" s="176">
        <v>-0.483800172407401</v>
      </c>
      <c r="G32" s="175">
        <v>-0.382776686313032</v>
      </c>
      <c r="H32" s="177">
        <v>-76</v>
      </c>
      <c r="I32" s="35">
        <v>20</v>
      </c>
      <c r="J32" s="35">
        <v>1</v>
      </c>
      <c r="K32" s="35">
        <v>200</v>
      </c>
      <c r="L32" s="39" t="s">
        <v>20</v>
      </c>
      <c r="M32" s="35">
        <v>0</v>
      </c>
      <c r="N32" s="53" t="s">
        <v>94</v>
      </c>
      <c r="O32" s="52" t="s">
        <v>80</v>
      </c>
      <c r="P32" s="52">
        <v>6</v>
      </c>
    </row>
    <row r="33" s="161" customFormat="1" customHeight="1" spans="1:16">
      <c r="A33" s="66">
        <v>31</v>
      </c>
      <c r="B33" s="66">
        <v>385</v>
      </c>
      <c r="C33" s="65" t="s">
        <v>95</v>
      </c>
      <c r="D33" s="65" t="s">
        <v>93</v>
      </c>
      <c r="E33" s="175">
        <v>-0.0882949228788505</v>
      </c>
      <c r="F33" s="176">
        <v>-0.240607245101567</v>
      </c>
      <c r="G33" s="175">
        <v>-0.127207664781254</v>
      </c>
      <c r="H33" s="177">
        <v>-26</v>
      </c>
      <c r="I33" s="35">
        <v>20</v>
      </c>
      <c r="J33" s="35">
        <v>1</v>
      </c>
      <c r="K33" s="35">
        <v>500</v>
      </c>
      <c r="L33" s="39" t="s">
        <v>78</v>
      </c>
      <c r="M33" s="35">
        <v>0</v>
      </c>
      <c r="N33" s="53" t="s">
        <v>91</v>
      </c>
      <c r="O33" s="52" t="s">
        <v>96</v>
      </c>
      <c r="P33" s="52">
        <v>4</v>
      </c>
    </row>
    <row r="34" s="161" customFormat="1" customHeight="1" spans="1:16">
      <c r="A34" s="66">
        <v>32</v>
      </c>
      <c r="B34" s="66">
        <v>514</v>
      </c>
      <c r="C34" s="65" t="s">
        <v>97</v>
      </c>
      <c r="D34" s="65" t="s">
        <v>93</v>
      </c>
      <c r="E34" s="175">
        <v>-0.12067792014672</v>
      </c>
      <c r="F34" s="176">
        <v>-0.113452508039566</v>
      </c>
      <c r="G34" s="175">
        <v>-0.0771834800270819</v>
      </c>
      <c r="H34" s="177">
        <v>-11</v>
      </c>
      <c r="I34" s="35">
        <v>20</v>
      </c>
      <c r="J34" s="35">
        <v>1</v>
      </c>
      <c r="K34" s="35">
        <v>200</v>
      </c>
      <c r="L34" s="35">
        <v>0</v>
      </c>
      <c r="M34" s="35">
        <v>0</v>
      </c>
      <c r="N34" s="53" t="s">
        <v>98</v>
      </c>
      <c r="O34" s="52" t="s">
        <v>99</v>
      </c>
      <c r="P34" s="52">
        <v>4</v>
      </c>
    </row>
    <row r="35" s="161" customFormat="1" customHeight="1" spans="1:16">
      <c r="A35" s="66">
        <v>33</v>
      </c>
      <c r="B35" s="66">
        <v>108656</v>
      </c>
      <c r="C35" s="65" t="s">
        <v>100</v>
      </c>
      <c r="D35" s="65" t="s">
        <v>93</v>
      </c>
      <c r="E35" s="175">
        <v>0.135657019451558</v>
      </c>
      <c r="F35" s="176">
        <v>-0.102050230123874</v>
      </c>
      <c r="G35" s="175">
        <v>0.0526062935383137</v>
      </c>
      <c r="H35" s="177">
        <v>-10</v>
      </c>
      <c r="I35" s="35">
        <v>20</v>
      </c>
      <c r="J35" s="35">
        <v>1</v>
      </c>
      <c r="K35" s="35">
        <v>200</v>
      </c>
      <c r="L35" s="35"/>
      <c r="M35" s="35"/>
      <c r="N35" s="53" t="s">
        <v>82</v>
      </c>
      <c r="O35" s="52" t="s">
        <v>96</v>
      </c>
      <c r="P35" s="52">
        <v>4</v>
      </c>
    </row>
    <row r="36" s="161" customFormat="1" customHeight="1" spans="1:16">
      <c r="A36" s="66">
        <v>34</v>
      </c>
      <c r="B36" s="66">
        <v>102567</v>
      </c>
      <c r="C36" s="65" t="s">
        <v>101</v>
      </c>
      <c r="D36" s="65" t="s">
        <v>93</v>
      </c>
      <c r="E36" s="175">
        <v>0.0297962085618079</v>
      </c>
      <c r="F36" s="176">
        <v>-0.0845314197056458</v>
      </c>
      <c r="G36" s="175">
        <v>0.11801446416831</v>
      </c>
      <c r="H36" s="177">
        <v>-8</v>
      </c>
      <c r="I36" s="35">
        <v>20</v>
      </c>
      <c r="J36" s="35">
        <v>1</v>
      </c>
      <c r="K36" s="35">
        <v>200</v>
      </c>
      <c r="L36" s="35"/>
      <c r="M36" s="35"/>
      <c r="N36" s="53" t="s">
        <v>91</v>
      </c>
      <c r="O36" s="52" t="s">
        <v>102</v>
      </c>
      <c r="P36" s="52">
        <v>4</v>
      </c>
    </row>
    <row r="37" s="161" customFormat="1" customHeight="1" spans="1:16">
      <c r="A37" s="66">
        <v>35</v>
      </c>
      <c r="B37" s="66">
        <v>747</v>
      </c>
      <c r="C37" s="65" t="s">
        <v>103</v>
      </c>
      <c r="D37" s="65" t="s">
        <v>104</v>
      </c>
      <c r="E37" s="175">
        <v>-0.0023581811096048</v>
      </c>
      <c r="F37" s="176">
        <v>-0.521996084637426</v>
      </c>
      <c r="G37" s="175">
        <v>-0.178577638671535</v>
      </c>
      <c r="H37" s="177">
        <v>-89</v>
      </c>
      <c r="I37" s="35">
        <v>20</v>
      </c>
      <c r="J37" s="35">
        <v>1</v>
      </c>
      <c r="K37" s="35">
        <v>200</v>
      </c>
      <c r="L37" s="35">
        <v>0</v>
      </c>
      <c r="M37" s="35">
        <v>0</v>
      </c>
      <c r="N37" s="53" t="s">
        <v>105</v>
      </c>
      <c r="O37" s="52" t="s">
        <v>106</v>
      </c>
      <c r="P37" s="52">
        <v>6</v>
      </c>
    </row>
    <row r="38" s="161" customFormat="1" customHeight="1" spans="1:16">
      <c r="A38" s="66">
        <v>36</v>
      </c>
      <c r="B38" s="66">
        <v>102478</v>
      </c>
      <c r="C38" s="65" t="s">
        <v>107</v>
      </c>
      <c r="D38" s="65" t="s">
        <v>104</v>
      </c>
      <c r="E38" s="175">
        <v>-0.348289766679407</v>
      </c>
      <c r="F38" s="176">
        <v>-0.510011348500487</v>
      </c>
      <c r="G38" s="175">
        <v>-0.115217391304348</v>
      </c>
      <c r="H38" s="177">
        <v>-82</v>
      </c>
      <c r="I38" s="35">
        <v>10</v>
      </c>
      <c r="J38" s="35">
        <v>1</v>
      </c>
      <c r="K38" s="35">
        <v>1000</v>
      </c>
      <c r="L38" s="39" t="s">
        <v>108</v>
      </c>
      <c r="M38" s="35">
        <v>2</v>
      </c>
      <c r="N38" s="53" t="s">
        <v>109</v>
      </c>
      <c r="O38" s="52" t="s">
        <v>110</v>
      </c>
      <c r="P38" s="52">
        <v>6</v>
      </c>
    </row>
    <row r="39" s="161" customFormat="1" customHeight="1" spans="1:16">
      <c r="A39" s="66">
        <v>37</v>
      </c>
      <c r="B39" s="66">
        <v>581</v>
      </c>
      <c r="C39" s="65" t="s">
        <v>111</v>
      </c>
      <c r="D39" s="65" t="s">
        <v>104</v>
      </c>
      <c r="E39" s="175">
        <v>-0.231396882314062</v>
      </c>
      <c r="F39" s="176">
        <v>-0.444755044732204</v>
      </c>
      <c r="G39" s="175">
        <v>-0.179473483403281</v>
      </c>
      <c r="H39" s="177">
        <v>-65</v>
      </c>
      <c r="I39" s="35">
        <v>20</v>
      </c>
      <c r="J39" s="35">
        <v>1</v>
      </c>
      <c r="K39" s="35">
        <v>1000</v>
      </c>
      <c r="L39" s="39" t="s">
        <v>108</v>
      </c>
      <c r="M39" s="35">
        <v>2</v>
      </c>
      <c r="N39" s="53" t="s">
        <v>112</v>
      </c>
      <c r="O39" s="52" t="s">
        <v>113</v>
      </c>
      <c r="P39" s="52">
        <v>6</v>
      </c>
    </row>
    <row r="40" s="161" customFormat="1" customHeight="1" spans="1:16">
      <c r="A40" s="66">
        <v>38</v>
      </c>
      <c r="B40" s="66">
        <v>308</v>
      </c>
      <c r="C40" s="65" t="s">
        <v>114</v>
      </c>
      <c r="D40" s="65" t="s">
        <v>104</v>
      </c>
      <c r="E40" s="175">
        <v>-0.349376246662737</v>
      </c>
      <c r="F40" s="176">
        <v>-0.429586102731707</v>
      </c>
      <c r="G40" s="175">
        <v>-0.154659949622166</v>
      </c>
      <c r="H40" s="177">
        <v>-62</v>
      </c>
      <c r="I40" s="35">
        <v>20</v>
      </c>
      <c r="J40" s="35">
        <v>1</v>
      </c>
      <c r="K40" s="35">
        <v>200</v>
      </c>
      <c r="L40" s="35">
        <v>0</v>
      </c>
      <c r="M40" s="35">
        <v>0</v>
      </c>
      <c r="N40" s="53" t="s">
        <v>115</v>
      </c>
      <c r="O40" s="52" t="s">
        <v>116</v>
      </c>
      <c r="P40" s="52">
        <v>6</v>
      </c>
    </row>
    <row r="41" s="161" customFormat="1" customHeight="1" spans="1:16">
      <c r="A41" s="66">
        <v>39</v>
      </c>
      <c r="B41" s="66">
        <v>572</v>
      </c>
      <c r="C41" s="65" t="s">
        <v>117</v>
      </c>
      <c r="D41" s="65" t="s">
        <v>104</v>
      </c>
      <c r="E41" s="175">
        <v>-0.330054969930488</v>
      </c>
      <c r="F41" s="176">
        <v>-0.414615321337136</v>
      </c>
      <c r="G41" s="175">
        <v>-0.235275931364971</v>
      </c>
      <c r="H41" s="177">
        <v>-58</v>
      </c>
      <c r="I41" s="35">
        <v>20</v>
      </c>
      <c r="J41" s="35">
        <v>1</v>
      </c>
      <c r="K41" s="35">
        <v>200</v>
      </c>
      <c r="L41" s="35">
        <v>0</v>
      </c>
      <c r="M41" s="35">
        <v>0</v>
      </c>
      <c r="N41" s="53" t="s">
        <v>118</v>
      </c>
      <c r="O41" s="52" t="s">
        <v>119</v>
      </c>
      <c r="P41" s="52">
        <v>6</v>
      </c>
    </row>
    <row r="42" s="161" customFormat="1" customHeight="1" spans="1:16">
      <c r="A42" s="66">
        <v>40</v>
      </c>
      <c r="B42" s="66">
        <v>355</v>
      </c>
      <c r="C42" s="65" t="s">
        <v>120</v>
      </c>
      <c r="D42" s="65" t="s">
        <v>104</v>
      </c>
      <c r="E42" s="175">
        <v>-0.327298159521901</v>
      </c>
      <c r="F42" s="176">
        <v>-0.343270303610806</v>
      </c>
      <c r="G42" s="175">
        <v>-0.226832641770401</v>
      </c>
      <c r="H42" s="177">
        <v>-43</v>
      </c>
      <c r="I42" s="35">
        <v>20</v>
      </c>
      <c r="J42" s="35">
        <v>1</v>
      </c>
      <c r="K42" s="35">
        <v>1000</v>
      </c>
      <c r="L42" s="39" t="s">
        <v>121</v>
      </c>
      <c r="M42" s="35">
        <v>2</v>
      </c>
      <c r="N42" s="53" t="s">
        <v>122</v>
      </c>
      <c r="O42" s="52" t="s">
        <v>106</v>
      </c>
      <c r="P42" s="52">
        <v>6</v>
      </c>
    </row>
    <row r="43" s="161" customFormat="1" customHeight="1" spans="1:16">
      <c r="A43" s="66">
        <v>41</v>
      </c>
      <c r="B43" s="66">
        <v>349</v>
      </c>
      <c r="C43" s="65" t="s">
        <v>123</v>
      </c>
      <c r="D43" s="65" t="s">
        <v>104</v>
      </c>
      <c r="E43" s="175">
        <v>-0.212204255979367</v>
      </c>
      <c r="F43" s="176">
        <v>-0.322790680488523</v>
      </c>
      <c r="G43" s="175">
        <v>0.0461312644160201</v>
      </c>
      <c r="H43" s="177">
        <v>-39</v>
      </c>
      <c r="I43" s="35">
        <v>10</v>
      </c>
      <c r="J43" s="35">
        <v>1</v>
      </c>
      <c r="K43" s="35">
        <v>1000</v>
      </c>
      <c r="L43" s="39" t="s">
        <v>121</v>
      </c>
      <c r="M43" s="35">
        <v>0</v>
      </c>
      <c r="N43" s="53" t="s">
        <v>122</v>
      </c>
      <c r="O43" s="52" t="s">
        <v>119</v>
      </c>
      <c r="P43" s="52">
        <v>6</v>
      </c>
    </row>
    <row r="44" s="161" customFormat="1" customHeight="1" spans="1:16">
      <c r="A44" s="66">
        <v>42</v>
      </c>
      <c r="B44" s="66">
        <v>723</v>
      </c>
      <c r="C44" s="65" t="s">
        <v>124</v>
      </c>
      <c r="D44" s="65" t="s">
        <v>104</v>
      </c>
      <c r="E44" s="175">
        <v>-0.146676442184439</v>
      </c>
      <c r="F44" s="176">
        <v>-0.29942984647274</v>
      </c>
      <c r="G44" s="175">
        <v>-0.134018851756641</v>
      </c>
      <c r="H44" s="177">
        <v>-35</v>
      </c>
      <c r="I44" s="35">
        <v>10</v>
      </c>
      <c r="J44" s="35">
        <v>1</v>
      </c>
      <c r="K44" s="35">
        <v>1000</v>
      </c>
      <c r="L44" s="39" t="s">
        <v>108</v>
      </c>
      <c r="M44" s="35">
        <v>2</v>
      </c>
      <c r="N44" s="53" t="s">
        <v>125</v>
      </c>
      <c r="O44" s="52" t="s">
        <v>126</v>
      </c>
      <c r="P44" s="52">
        <v>6</v>
      </c>
    </row>
    <row r="45" s="161" customFormat="1" customHeight="1" spans="1:16">
      <c r="A45" s="66">
        <v>43</v>
      </c>
      <c r="B45" s="66">
        <v>102479</v>
      </c>
      <c r="C45" s="65" t="s">
        <v>127</v>
      </c>
      <c r="D45" s="65" t="s">
        <v>104</v>
      </c>
      <c r="E45" s="175">
        <v>-0.267571390530504</v>
      </c>
      <c r="F45" s="176">
        <v>-0.26094413819109</v>
      </c>
      <c r="G45" s="175">
        <v>-0.128263337116913</v>
      </c>
      <c r="H45" s="177">
        <v>-29</v>
      </c>
      <c r="I45" s="35">
        <v>20</v>
      </c>
      <c r="J45" s="35">
        <v>1</v>
      </c>
      <c r="K45" s="35">
        <v>200</v>
      </c>
      <c r="L45" s="35"/>
      <c r="M45" s="35"/>
      <c r="N45" s="53" t="s">
        <v>128</v>
      </c>
      <c r="O45" s="52" t="s">
        <v>129</v>
      </c>
      <c r="P45" s="52">
        <v>6</v>
      </c>
    </row>
    <row r="46" s="161" customFormat="1" customHeight="1" spans="1:16">
      <c r="A46" s="66">
        <v>44</v>
      </c>
      <c r="B46" s="66">
        <v>337</v>
      </c>
      <c r="C46" s="65" t="s">
        <v>130</v>
      </c>
      <c r="D46" s="65" t="s">
        <v>104</v>
      </c>
      <c r="E46" s="175">
        <v>-0.238327009341399</v>
      </c>
      <c r="F46" s="176">
        <v>-0.252493624643007</v>
      </c>
      <c r="G46" s="175">
        <v>-0.0483330285853599</v>
      </c>
      <c r="H46" s="177">
        <v>-28</v>
      </c>
      <c r="I46" s="35">
        <v>20</v>
      </c>
      <c r="J46" s="35">
        <v>1</v>
      </c>
      <c r="K46" s="35">
        <v>200</v>
      </c>
      <c r="L46" s="35"/>
      <c r="M46" s="35"/>
      <c r="N46" s="54" t="s">
        <v>131</v>
      </c>
      <c r="O46" s="52">
        <v>0</v>
      </c>
      <c r="P46" s="52">
        <v>2</v>
      </c>
    </row>
    <row r="47" s="161" customFormat="1" customHeight="1" spans="1:16">
      <c r="A47" s="66">
        <v>45</v>
      </c>
      <c r="B47" s="66">
        <v>515</v>
      </c>
      <c r="C47" s="65" t="s">
        <v>132</v>
      </c>
      <c r="D47" s="65" t="s">
        <v>104</v>
      </c>
      <c r="E47" s="175">
        <v>-0.210484347571371</v>
      </c>
      <c r="F47" s="176">
        <v>-0.245788138143681</v>
      </c>
      <c r="G47" s="175">
        <v>-0.177682209144409</v>
      </c>
      <c r="H47" s="177">
        <v>-27</v>
      </c>
      <c r="I47" s="35">
        <v>20</v>
      </c>
      <c r="J47" s="35">
        <v>1</v>
      </c>
      <c r="K47" s="35">
        <v>200</v>
      </c>
      <c r="L47" s="35">
        <v>0</v>
      </c>
      <c r="M47" s="35">
        <v>0</v>
      </c>
      <c r="N47" s="53" t="s">
        <v>112</v>
      </c>
      <c r="O47" s="52" t="s">
        <v>133</v>
      </c>
      <c r="P47" s="52">
        <v>6</v>
      </c>
    </row>
    <row r="48" s="161" customFormat="1" customHeight="1" spans="1:16">
      <c r="A48" s="66">
        <v>46</v>
      </c>
      <c r="B48" s="66">
        <v>391</v>
      </c>
      <c r="C48" s="65" t="s">
        <v>134</v>
      </c>
      <c r="D48" s="65" t="s">
        <v>104</v>
      </c>
      <c r="E48" s="175">
        <v>-0.267217689839622</v>
      </c>
      <c r="F48" s="176">
        <v>-0.241444237130282</v>
      </c>
      <c r="G48" s="175">
        <v>-0.216653193209378</v>
      </c>
      <c r="H48" s="177">
        <v>-26</v>
      </c>
      <c r="I48" s="35">
        <v>20</v>
      </c>
      <c r="J48" s="35">
        <v>1</v>
      </c>
      <c r="K48" s="35">
        <v>200</v>
      </c>
      <c r="L48" s="35"/>
      <c r="M48" s="35"/>
      <c r="N48" s="54" t="s">
        <v>135</v>
      </c>
      <c r="O48" s="52" t="s">
        <v>135</v>
      </c>
      <c r="P48" s="52">
        <v>0</v>
      </c>
    </row>
    <row r="49" s="161" customFormat="1" customHeight="1" spans="1:16">
      <c r="A49" s="66">
        <v>47</v>
      </c>
      <c r="B49" s="66">
        <v>373</v>
      </c>
      <c r="C49" s="65" t="s">
        <v>136</v>
      </c>
      <c r="D49" s="65" t="s">
        <v>104</v>
      </c>
      <c r="E49" s="175">
        <v>-0.168067926634017</v>
      </c>
      <c r="F49" s="176">
        <v>-0.230832010802541</v>
      </c>
      <c r="G49" s="175">
        <v>-0.126212640862322</v>
      </c>
      <c r="H49" s="177">
        <v>-25</v>
      </c>
      <c r="I49" s="35">
        <v>20</v>
      </c>
      <c r="J49" s="35">
        <v>1</v>
      </c>
      <c r="K49" s="35">
        <v>200</v>
      </c>
      <c r="L49" s="35"/>
      <c r="M49" s="35"/>
      <c r="N49" s="53" t="s">
        <v>118</v>
      </c>
      <c r="O49" s="52" t="s">
        <v>106</v>
      </c>
      <c r="P49" s="52">
        <v>6</v>
      </c>
    </row>
    <row r="50" s="161" customFormat="1" customHeight="1" spans="1:16">
      <c r="A50" s="66">
        <v>48</v>
      </c>
      <c r="B50" s="66">
        <v>578</v>
      </c>
      <c r="C50" s="65" t="s">
        <v>137</v>
      </c>
      <c r="D50" s="65" t="s">
        <v>104</v>
      </c>
      <c r="E50" s="175">
        <v>-0.201135144481692</v>
      </c>
      <c r="F50" s="176">
        <v>-0.21888658529374</v>
      </c>
      <c r="G50" s="175">
        <v>-0.0571138211382114</v>
      </c>
      <c r="H50" s="177">
        <v>-23</v>
      </c>
      <c r="I50" s="35">
        <v>20</v>
      </c>
      <c r="J50" s="35">
        <v>1</v>
      </c>
      <c r="K50" s="35">
        <v>200</v>
      </c>
      <c r="L50" s="35">
        <v>0</v>
      </c>
      <c r="M50" s="35">
        <v>0</v>
      </c>
      <c r="N50" s="53" t="s">
        <v>138</v>
      </c>
      <c r="O50" s="52" t="s">
        <v>139</v>
      </c>
      <c r="P50" s="52">
        <v>6</v>
      </c>
    </row>
    <row r="51" s="161" customFormat="1" customHeight="1" spans="1:16">
      <c r="A51" s="66">
        <v>49</v>
      </c>
      <c r="B51" s="66">
        <v>103199</v>
      </c>
      <c r="C51" s="65" t="s">
        <v>140</v>
      </c>
      <c r="D51" s="65" t="s">
        <v>104</v>
      </c>
      <c r="E51" s="175">
        <v>-0.189307447625529</v>
      </c>
      <c r="F51" s="176">
        <v>-0.202677701401587</v>
      </c>
      <c r="G51" s="175">
        <v>-0.19591183351804</v>
      </c>
      <c r="H51" s="177">
        <v>-21</v>
      </c>
      <c r="I51" s="35">
        <v>20</v>
      </c>
      <c r="J51" s="35">
        <v>1</v>
      </c>
      <c r="K51" s="35">
        <v>200</v>
      </c>
      <c r="L51" s="35">
        <v>0</v>
      </c>
      <c r="M51" s="35">
        <v>0</v>
      </c>
      <c r="N51" s="53" t="s">
        <v>105</v>
      </c>
      <c r="O51" s="52" t="s">
        <v>139</v>
      </c>
      <c r="P51" s="52">
        <v>6</v>
      </c>
    </row>
    <row r="52" s="161" customFormat="1" customHeight="1" spans="1:16">
      <c r="A52" s="66">
        <v>50</v>
      </c>
      <c r="B52" s="66">
        <v>585</v>
      </c>
      <c r="C52" s="65" t="s">
        <v>141</v>
      </c>
      <c r="D52" s="65" t="s">
        <v>104</v>
      </c>
      <c r="E52" s="175">
        <v>-0.137482210850679</v>
      </c>
      <c r="F52" s="176">
        <v>-0.163409841060834</v>
      </c>
      <c r="G52" s="175">
        <v>-0.146259321626173</v>
      </c>
      <c r="H52" s="177">
        <v>-16</v>
      </c>
      <c r="I52" s="35">
        <v>20</v>
      </c>
      <c r="J52" s="35">
        <v>1</v>
      </c>
      <c r="K52" s="35">
        <v>200</v>
      </c>
      <c r="L52" s="35">
        <v>0</v>
      </c>
      <c r="M52" s="35">
        <v>0</v>
      </c>
      <c r="N52" s="53" t="s">
        <v>138</v>
      </c>
      <c r="O52" s="52" t="s">
        <v>142</v>
      </c>
      <c r="P52" s="52">
        <v>6</v>
      </c>
    </row>
    <row r="53" s="161" customFormat="1" customHeight="1" spans="1:16">
      <c r="A53" s="66">
        <v>51</v>
      </c>
      <c r="B53" s="66">
        <v>511</v>
      </c>
      <c r="C53" s="65" t="s">
        <v>143</v>
      </c>
      <c r="D53" s="65" t="s">
        <v>104</v>
      </c>
      <c r="E53" s="175">
        <v>0.0131478019246465</v>
      </c>
      <c r="F53" s="176">
        <v>-0.0366920261633629</v>
      </c>
      <c r="G53" s="175">
        <v>0.0803305026394308</v>
      </c>
      <c r="H53" s="177">
        <v>-4</v>
      </c>
      <c r="I53" s="35">
        <v>20</v>
      </c>
      <c r="J53" s="35">
        <v>1</v>
      </c>
      <c r="K53" s="35">
        <v>200</v>
      </c>
      <c r="L53" s="35"/>
      <c r="M53" s="35"/>
      <c r="N53" s="53" t="s">
        <v>118</v>
      </c>
      <c r="O53" s="52" t="s">
        <v>144</v>
      </c>
      <c r="P53" s="52">
        <v>6</v>
      </c>
    </row>
    <row r="54" s="161" customFormat="1" customHeight="1" spans="1:16">
      <c r="A54" s="66">
        <v>52</v>
      </c>
      <c r="B54" s="66">
        <v>737</v>
      </c>
      <c r="C54" s="65" t="s">
        <v>145</v>
      </c>
      <c r="D54" s="65" t="s">
        <v>146</v>
      </c>
      <c r="E54" s="175">
        <v>-0.323090988378973</v>
      </c>
      <c r="F54" s="176">
        <v>-0.356961743257713</v>
      </c>
      <c r="G54" s="175">
        <v>-0.14023631840796</v>
      </c>
      <c r="H54" s="177">
        <v>-45</v>
      </c>
      <c r="I54" s="35">
        <v>20</v>
      </c>
      <c r="J54" s="35">
        <v>1</v>
      </c>
      <c r="K54" s="35">
        <v>200</v>
      </c>
      <c r="L54" s="39" t="s">
        <v>108</v>
      </c>
      <c r="M54" s="35">
        <v>0</v>
      </c>
      <c r="N54" s="54" t="s">
        <v>91</v>
      </c>
      <c r="O54" s="52" t="s">
        <v>147</v>
      </c>
      <c r="P54" s="52">
        <v>4</v>
      </c>
    </row>
    <row r="55" s="161" customFormat="1" customHeight="1" spans="1:16">
      <c r="A55" s="66">
        <v>53</v>
      </c>
      <c r="B55" s="66">
        <v>103639</v>
      </c>
      <c r="C55" s="65" t="s">
        <v>148</v>
      </c>
      <c r="D55" s="65" t="s">
        <v>146</v>
      </c>
      <c r="E55" s="175">
        <v>-0.222070893595942</v>
      </c>
      <c r="F55" s="176">
        <v>-0.354008492110254</v>
      </c>
      <c r="G55" s="175">
        <v>-0.18919659994516</v>
      </c>
      <c r="H55" s="177">
        <v>-45</v>
      </c>
      <c r="I55" s="35">
        <v>20</v>
      </c>
      <c r="J55" s="35">
        <v>1</v>
      </c>
      <c r="K55" s="35">
        <v>1000</v>
      </c>
      <c r="L55" s="39" t="s">
        <v>108</v>
      </c>
      <c r="M55" s="35">
        <v>0</v>
      </c>
      <c r="N55" s="54" t="s">
        <v>85</v>
      </c>
      <c r="O55" s="52" t="s">
        <v>25</v>
      </c>
      <c r="P55" s="52">
        <v>4</v>
      </c>
    </row>
    <row r="56" s="161" customFormat="1" customHeight="1" spans="1:16">
      <c r="A56" s="66">
        <v>54</v>
      </c>
      <c r="B56" s="66">
        <v>545</v>
      </c>
      <c r="C56" s="65" t="s">
        <v>149</v>
      </c>
      <c r="D56" s="65" t="s">
        <v>146</v>
      </c>
      <c r="E56" s="175">
        <v>-0.22575951991719</v>
      </c>
      <c r="F56" s="176">
        <v>-0.339481768007506</v>
      </c>
      <c r="G56" s="175">
        <v>-0.0826347305389222</v>
      </c>
      <c r="H56" s="177">
        <v>-42</v>
      </c>
      <c r="I56" s="35">
        <v>20</v>
      </c>
      <c r="J56" s="35">
        <v>1</v>
      </c>
      <c r="K56" s="35">
        <v>200</v>
      </c>
      <c r="L56" s="35">
        <v>0</v>
      </c>
      <c r="M56" s="35">
        <v>0</v>
      </c>
      <c r="N56" s="54" t="s">
        <v>88</v>
      </c>
      <c r="O56" s="52" t="s">
        <v>150</v>
      </c>
      <c r="P56" s="52">
        <v>4</v>
      </c>
    </row>
    <row r="57" s="161" customFormat="1" customHeight="1" spans="1:16">
      <c r="A57" s="66">
        <v>55</v>
      </c>
      <c r="B57" s="66">
        <v>377</v>
      </c>
      <c r="C57" s="65" t="s">
        <v>151</v>
      </c>
      <c r="D57" s="65" t="s">
        <v>146</v>
      </c>
      <c r="E57" s="175">
        <v>-0.298131962946147</v>
      </c>
      <c r="F57" s="176">
        <v>-0.29502759907909</v>
      </c>
      <c r="G57" s="175">
        <v>-0.229008341056534</v>
      </c>
      <c r="H57" s="177">
        <v>-34</v>
      </c>
      <c r="I57" s="35">
        <v>20</v>
      </c>
      <c r="J57" s="35">
        <v>1</v>
      </c>
      <c r="K57" s="35">
        <v>200</v>
      </c>
      <c r="L57" s="35">
        <v>0</v>
      </c>
      <c r="M57" s="35">
        <v>0</v>
      </c>
      <c r="N57" s="54" t="s">
        <v>82</v>
      </c>
      <c r="O57" s="52" t="s">
        <v>150</v>
      </c>
      <c r="P57" s="52">
        <v>4</v>
      </c>
    </row>
    <row r="58" s="161" customFormat="1" customHeight="1" spans="1:16">
      <c r="A58" s="66">
        <v>56</v>
      </c>
      <c r="B58" s="66">
        <v>399</v>
      </c>
      <c r="C58" s="65" t="s">
        <v>152</v>
      </c>
      <c r="D58" s="65" t="s">
        <v>146</v>
      </c>
      <c r="E58" s="175">
        <v>-0.194359953624434</v>
      </c>
      <c r="F58" s="176">
        <v>-0.273616252846692</v>
      </c>
      <c r="G58" s="175">
        <v>0.00440603287578377</v>
      </c>
      <c r="H58" s="177">
        <v>-31</v>
      </c>
      <c r="I58" s="35">
        <v>20</v>
      </c>
      <c r="J58" s="35">
        <v>1</v>
      </c>
      <c r="K58" s="35">
        <v>1000</v>
      </c>
      <c r="L58" s="39" t="s">
        <v>121</v>
      </c>
      <c r="M58" s="35">
        <v>2</v>
      </c>
      <c r="N58" s="54" t="s">
        <v>79</v>
      </c>
      <c r="O58" s="52" t="s">
        <v>153</v>
      </c>
      <c r="P58" s="52">
        <v>4</v>
      </c>
    </row>
    <row r="59" s="161" customFormat="1" customHeight="1" spans="1:16">
      <c r="A59" s="66">
        <v>57</v>
      </c>
      <c r="B59" s="66">
        <v>571</v>
      </c>
      <c r="C59" s="65" t="s">
        <v>154</v>
      </c>
      <c r="D59" s="65" t="s">
        <v>146</v>
      </c>
      <c r="E59" s="175">
        <v>-0.180166610866791</v>
      </c>
      <c r="F59" s="176">
        <v>-0.250419915446434</v>
      </c>
      <c r="G59" s="175">
        <v>-0.0698624056813138</v>
      </c>
      <c r="H59" s="177">
        <v>-28</v>
      </c>
      <c r="I59" s="35">
        <v>20</v>
      </c>
      <c r="J59" s="35">
        <v>1</v>
      </c>
      <c r="K59" s="35">
        <v>200</v>
      </c>
      <c r="L59" s="35"/>
      <c r="M59" s="35"/>
      <c r="N59" s="54" t="s">
        <v>155</v>
      </c>
      <c r="O59" s="52" t="s">
        <v>135</v>
      </c>
      <c r="P59" s="52">
        <v>2</v>
      </c>
    </row>
    <row r="60" s="161" customFormat="1" customHeight="1" spans="1:16">
      <c r="A60" s="66">
        <v>58</v>
      </c>
      <c r="B60" s="66">
        <v>106485</v>
      </c>
      <c r="C60" s="65" t="s">
        <v>156</v>
      </c>
      <c r="D60" s="65" t="s">
        <v>146</v>
      </c>
      <c r="E60" s="175">
        <v>-0.292783800383627</v>
      </c>
      <c r="F60" s="176">
        <v>-0.244869417819234</v>
      </c>
      <c r="G60" s="175">
        <v>-0.18711760707002</v>
      </c>
      <c r="H60" s="177">
        <v>-27</v>
      </c>
      <c r="I60" s="35">
        <v>20</v>
      </c>
      <c r="J60" s="35">
        <v>1</v>
      </c>
      <c r="K60" s="35">
        <v>200</v>
      </c>
      <c r="L60" s="35">
        <v>0</v>
      </c>
      <c r="M60" s="35">
        <v>0</v>
      </c>
      <c r="N60" s="54" t="s">
        <v>82</v>
      </c>
      <c r="O60" s="52" t="s">
        <v>157</v>
      </c>
      <c r="P60" s="52">
        <v>4</v>
      </c>
    </row>
    <row r="61" s="161" customFormat="1" customHeight="1" spans="1:16">
      <c r="A61" s="66">
        <v>59</v>
      </c>
      <c r="B61" s="66">
        <v>573</v>
      </c>
      <c r="C61" s="65" t="s">
        <v>158</v>
      </c>
      <c r="D61" s="65" t="s">
        <v>146</v>
      </c>
      <c r="E61" s="175">
        <v>-0.176434447589812</v>
      </c>
      <c r="F61" s="176">
        <v>-0.227388255089705</v>
      </c>
      <c r="G61" s="175">
        <v>-0.019970685232686</v>
      </c>
      <c r="H61" s="177">
        <v>-24</v>
      </c>
      <c r="I61" s="35">
        <v>20</v>
      </c>
      <c r="J61" s="35">
        <v>1</v>
      </c>
      <c r="K61" s="35">
        <v>200</v>
      </c>
      <c r="L61" s="35">
        <v>0</v>
      </c>
      <c r="M61" s="35">
        <v>0</v>
      </c>
      <c r="N61" s="54" t="s">
        <v>159</v>
      </c>
      <c r="O61" s="52" t="s">
        <v>157</v>
      </c>
      <c r="P61" s="52">
        <v>4</v>
      </c>
    </row>
    <row r="62" s="161" customFormat="1" customHeight="1" spans="1:16">
      <c r="A62" s="66">
        <v>60</v>
      </c>
      <c r="B62" s="66">
        <v>724</v>
      </c>
      <c r="C62" s="65" t="s">
        <v>160</v>
      </c>
      <c r="D62" s="65" t="s">
        <v>146</v>
      </c>
      <c r="E62" s="175">
        <v>-0.194987905712098</v>
      </c>
      <c r="F62" s="176">
        <v>-0.193336668511084</v>
      </c>
      <c r="G62" s="175">
        <v>-0.238698345197375</v>
      </c>
      <c r="H62" s="177">
        <v>-20</v>
      </c>
      <c r="I62" s="35">
        <v>20</v>
      </c>
      <c r="J62" s="35">
        <v>1</v>
      </c>
      <c r="K62" s="35">
        <v>200</v>
      </c>
      <c r="L62" s="39" t="s">
        <v>108</v>
      </c>
      <c r="M62" s="35">
        <v>0</v>
      </c>
      <c r="N62" s="54" t="s">
        <v>88</v>
      </c>
      <c r="O62" s="52" t="s">
        <v>161</v>
      </c>
      <c r="P62" s="52">
        <v>4</v>
      </c>
    </row>
    <row r="63" s="161" customFormat="1" ht="30" customHeight="1" spans="1:16">
      <c r="A63" s="66">
        <v>61</v>
      </c>
      <c r="B63" s="66">
        <v>753</v>
      </c>
      <c r="C63" s="65" t="s">
        <v>162</v>
      </c>
      <c r="D63" s="65" t="s">
        <v>146</v>
      </c>
      <c r="E63" s="175">
        <v>-0.0868712209101665</v>
      </c>
      <c r="F63" s="176">
        <v>-0.187381359706566</v>
      </c>
      <c r="G63" s="175">
        <v>0.0952685421994885</v>
      </c>
      <c r="H63" s="177">
        <v>-19</v>
      </c>
      <c r="I63" s="35">
        <v>20</v>
      </c>
      <c r="J63" s="35">
        <v>1</v>
      </c>
      <c r="K63" s="35">
        <v>200</v>
      </c>
      <c r="L63" s="35">
        <v>0</v>
      </c>
      <c r="M63" s="35">
        <v>0</v>
      </c>
      <c r="N63" s="54" t="s">
        <v>91</v>
      </c>
      <c r="O63" s="126" t="s">
        <v>163</v>
      </c>
      <c r="P63" s="52">
        <v>4</v>
      </c>
    </row>
    <row r="64" s="161" customFormat="1" customHeight="1" spans="1:16">
      <c r="A64" s="66">
        <v>62</v>
      </c>
      <c r="B64" s="66">
        <v>707</v>
      </c>
      <c r="C64" s="65" t="s">
        <v>164</v>
      </c>
      <c r="D64" s="65" t="s">
        <v>146</v>
      </c>
      <c r="E64" s="175">
        <v>-0.16309146224238</v>
      </c>
      <c r="F64" s="176">
        <v>-0.176196582851915</v>
      </c>
      <c r="G64" s="175">
        <v>-0.0593599734704029</v>
      </c>
      <c r="H64" s="177">
        <v>-18</v>
      </c>
      <c r="I64" s="35">
        <v>20</v>
      </c>
      <c r="J64" s="35">
        <v>1</v>
      </c>
      <c r="K64" s="35">
        <v>200</v>
      </c>
      <c r="L64" s="39" t="s">
        <v>108</v>
      </c>
      <c r="M64" s="35">
        <v>0</v>
      </c>
      <c r="N64" s="54" t="s">
        <v>88</v>
      </c>
      <c r="O64" s="52" t="s">
        <v>165</v>
      </c>
      <c r="P64" s="52">
        <v>4</v>
      </c>
    </row>
    <row r="65" s="161" customFormat="1" customHeight="1" spans="1:16">
      <c r="A65" s="66">
        <v>63</v>
      </c>
      <c r="B65" s="66">
        <v>105751</v>
      </c>
      <c r="C65" s="65" t="s">
        <v>166</v>
      </c>
      <c r="D65" s="65" t="s">
        <v>146</v>
      </c>
      <c r="E65" s="175">
        <v>-0.110808126992396</v>
      </c>
      <c r="F65" s="176">
        <v>-0.165839992540276</v>
      </c>
      <c r="G65" s="175">
        <v>-0.0875347600048362</v>
      </c>
      <c r="H65" s="177">
        <v>-17</v>
      </c>
      <c r="I65" s="35">
        <v>20</v>
      </c>
      <c r="J65" s="35">
        <v>1</v>
      </c>
      <c r="K65" s="35">
        <v>200</v>
      </c>
      <c r="L65" s="39" t="s">
        <v>20</v>
      </c>
      <c r="M65" s="35">
        <v>0</v>
      </c>
      <c r="N65" s="54" t="s">
        <v>79</v>
      </c>
      <c r="O65" s="52" t="s">
        <v>167</v>
      </c>
      <c r="P65" s="52">
        <v>4</v>
      </c>
    </row>
    <row r="66" s="161" customFormat="1" customHeight="1" spans="1:16">
      <c r="A66" s="66">
        <v>64</v>
      </c>
      <c r="B66" s="66">
        <v>743</v>
      </c>
      <c r="C66" s="65" t="s">
        <v>168</v>
      </c>
      <c r="D66" s="65" t="s">
        <v>146</v>
      </c>
      <c r="E66" s="175">
        <v>-0.130613697527419</v>
      </c>
      <c r="F66" s="176">
        <v>-0.146193323311316</v>
      </c>
      <c r="G66" s="175">
        <v>-0.148331633396474</v>
      </c>
      <c r="H66" s="177">
        <v>-14</v>
      </c>
      <c r="I66" s="35">
        <v>20</v>
      </c>
      <c r="J66" s="35">
        <v>1</v>
      </c>
      <c r="K66" s="35">
        <v>200</v>
      </c>
      <c r="L66" s="35">
        <v>0</v>
      </c>
      <c r="M66" s="35">
        <v>0</v>
      </c>
      <c r="N66" s="53" t="s">
        <v>169</v>
      </c>
      <c r="O66" s="56" t="s">
        <v>170</v>
      </c>
      <c r="P66" s="52">
        <v>4</v>
      </c>
    </row>
    <row r="67" s="161" customFormat="1" customHeight="1" spans="1:16">
      <c r="A67" s="66">
        <v>65</v>
      </c>
      <c r="B67" s="66">
        <v>387</v>
      </c>
      <c r="C67" s="65" t="s">
        <v>171</v>
      </c>
      <c r="D67" s="65" t="s">
        <v>146</v>
      </c>
      <c r="E67" s="175">
        <v>0.0216811812548642</v>
      </c>
      <c r="F67" s="176">
        <v>-0.099114692492599</v>
      </c>
      <c r="G67" s="175">
        <v>0.0787162162162162</v>
      </c>
      <c r="H67" s="177">
        <v>-9</v>
      </c>
      <c r="I67" s="35">
        <v>20</v>
      </c>
      <c r="J67" s="35">
        <v>1</v>
      </c>
      <c r="K67" s="35">
        <v>200</v>
      </c>
      <c r="L67" s="35">
        <v>0</v>
      </c>
      <c r="M67" s="35">
        <v>0</v>
      </c>
      <c r="N67" s="54" t="s">
        <v>88</v>
      </c>
      <c r="O67" s="52" t="s">
        <v>172</v>
      </c>
      <c r="P67" s="52">
        <v>4</v>
      </c>
    </row>
    <row r="68" s="161" customFormat="1" customHeight="1" spans="1:16">
      <c r="A68" s="66">
        <v>66</v>
      </c>
      <c r="B68" s="66">
        <v>598</v>
      </c>
      <c r="C68" s="65" t="s">
        <v>173</v>
      </c>
      <c r="D68" s="65" t="s">
        <v>146</v>
      </c>
      <c r="E68" s="175">
        <v>-0.0211035452090634</v>
      </c>
      <c r="F68" s="176">
        <v>-0.0597288791234237</v>
      </c>
      <c r="G68" s="175">
        <v>-0.0400097288094369</v>
      </c>
      <c r="H68" s="177">
        <v>-6</v>
      </c>
      <c r="I68" s="35">
        <v>20</v>
      </c>
      <c r="J68" s="35">
        <v>1</v>
      </c>
      <c r="K68" s="35">
        <v>200</v>
      </c>
      <c r="L68" s="39" t="s">
        <v>108</v>
      </c>
      <c r="M68" s="35">
        <v>0</v>
      </c>
      <c r="N68" s="54" t="s">
        <v>79</v>
      </c>
      <c r="O68" s="52" t="s">
        <v>174</v>
      </c>
      <c r="P68" s="52">
        <v>4</v>
      </c>
    </row>
    <row r="69" s="161" customFormat="1" customHeight="1" spans="1:16">
      <c r="A69" s="66">
        <v>67</v>
      </c>
      <c r="B69" s="66">
        <v>733</v>
      </c>
      <c r="C69" s="65" t="s">
        <v>175</v>
      </c>
      <c r="D69" s="65" t="s">
        <v>146</v>
      </c>
      <c r="E69" s="175">
        <v>-0.0392231783077841</v>
      </c>
      <c r="F69" s="176">
        <v>-0.0431265396659613</v>
      </c>
      <c r="G69" s="175">
        <v>-0.0781300032020493</v>
      </c>
      <c r="H69" s="177">
        <v>-4</v>
      </c>
      <c r="I69" s="35">
        <v>20</v>
      </c>
      <c r="J69" s="35">
        <v>1</v>
      </c>
      <c r="K69" s="35">
        <v>200</v>
      </c>
      <c r="L69" s="35">
        <v>0</v>
      </c>
      <c r="M69" s="35">
        <v>0</v>
      </c>
      <c r="N69" s="54" t="s">
        <v>169</v>
      </c>
      <c r="O69" s="52" t="s">
        <v>174</v>
      </c>
      <c r="P69" s="52">
        <v>4</v>
      </c>
    </row>
    <row r="70" s="161" customFormat="1" customHeight="1" spans="1:16">
      <c r="A70" s="66">
        <v>68</v>
      </c>
      <c r="B70" s="66">
        <v>750</v>
      </c>
      <c r="C70" s="65" t="s">
        <v>176</v>
      </c>
      <c r="D70" s="65" t="s">
        <v>146</v>
      </c>
      <c r="E70" s="175">
        <v>0.100527126349674</v>
      </c>
      <c r="F70" s="176">
        <v>-0.0210061777021747</v>
      </c>
      <c r="G70" s="175">
        <v>0.101608450366103</v>
      </c>
      <c r="H70" s="177">
        <v>-2</v>
      </c>
      <c r="I70" s="35">
        <v>20</v>
      </c>
      <c r="J70" s="35">
        <v>1</v>
      </c>
      <c r="K70" s="35">
        <v>200</v>
      </c>
      <c r="L70" s="35"/>
      <c r="M70" s="35"/>
      <c r="N70" s="54" t="s">
        <v>91</v>
      </c>
      <c r="O70" s="52" t="s">
        <v>177</v>
      </c>
      <c r="P70" s="52">
        <v>4</v>
      </c>
    </row>
    <row r="71" s="161" customFormat="1" customHeight="1" spans="1:16">
      <c r="A71" s="66">
        <v>69</v>
      </c>
      <c r="B71" s="66">
        <v>307</v>
      </c>
      <c r="C71" s="65" t="s">
        <v>178</v>
      </c>
      <c r="D71" s="65" t="s">
        <v>179</v>
      </c>
      <c r="E71" s="175">
        <v>-0.106118534094026</v>
      </c>
      <c r="F71" s="176">
        <v>-0.148734727795738</v>
      </c>
      <c r="G71" s="175">
        <v>0.0128226408830608</v>
      </c>
      <c r="H71" s="177">
        <v>-15</v>
      </c>
      <c r="I71" s="35">
        <v>40</v>
      </c>
      <c r="J71" s="35">
        <v>1</v>
      </c>
      <c r="K71" s="35">
        <v>500</v>
      </c>
      <c r="L71" s="35">
        <v>0</v>
      </c>
      <c r="M71" s="35">
        <v>0</v>
      </c>
      <c r="N71" s="53" t="s">
        <v>88</v>
      </c>
      <c r="O71" s="56" t="s">
        <v>180</v>
      </c>
      <c r="P71" s="52">
        <v>4</v>
      </c>
    </row>
    <row r="72" s="161" customFormat="1" customHeight="1" spans="1:16">
      <c r="A72" s="66">
        <v>70</v>
      </c>
      <c r="B72" s="66">
        <v>102934</v>
      </c>
      <c r="C72" s="65" t="s">
        <v>181</v>
      </c>
      <c r="D72" s="65" t="s">
        <v>182</v>
      </c>
      <c r="E72" s="175">
        <v>-0.281337329255877</v>
      </c>
      <c r="F72" s="176">
        <v>-0.511122496979941</v>
      </c>
      <c r="G72" s="175">
        <v>-0.0618986529826812</v>
      </c>
      <c r="H72" s="177">
        <v>-85</v>
      </c>
      <c r="I72" s="35">
        <v>20</v>
      </c>
      <c r="J72" s="35">
        <v>1</v>
      </c>
      <c r="K72" s="35">
        <v>1000</v>
      </c>
      <c r="L72" s="39" t="s">
        <v>108</v>
      </c>
      <c r="M72" s="35">
        <v>2</v>
      </c>
      <c r="N72" s="53" t="s">
        <v>169</v>
      </c>
      <c r="O72" s="52" t="s">
        <v>165</v>
      </c>
      <c r="P72" s="52">
        <v>4</v>
      </c>
    </row>
    <row r="73" s="161" customFormat="1" customHeight="1" spans="1:16">
      <c r="A73" s="66">
        <v>71</v>
      </c>
      <c r="B73" s="66">
        <v>730</v>
      </c>
      <c r="C73" s="65" t="s">
        <v>183</v>
      </c>
      <c r="D73" s="65" t="s">
        <v>182</v>
      </c>
      <c r="E73" s="175">
        <v>0.0209647381101508</v>
      </c>
      <c r="F73" s="176">
        <v>-0.468072616396254</v>
      </c>
      <c r="G73" s="175">
        <v>-0.10213841017775</v>
      </c>
      <c r="H73" s="177">
        <v>-72</v>
      </c>
      <c r="I73" s="35">
        <v>20</v>
      </c>
      <c r="J73" s="35">
        <v>1</v>
      </c>
      <c r="K73" s="35">
        <v>200</v>
      </c>
      <c r="L73" s="35">
        <v>0</v>
      </c>
      <c r="M73" s="35">
        <v>0</v>
      </c>
      <c r="N73" s="54" t="s">
        <v>82</v>
      </c>
      <c r="O73" s="52" t="s">
        <v>174</v>
      </c>
      <c r="P73" s="52">
        <v>4</v>
      </c>
    </row>
    <row r="74" s="161" customFormat="1" customHeight="1" spans="1:16">
      <c r="A74" s="66">
        <v>72</v>
      </c>
      <c r="B74" s="66">
        <v>709</v>
      </c>
      <c r="C74" s="65" t="s">
        <v>184</v>
      </c>
      <c r="D74" s="65" t="s">
        <v>182</v>
      </c>
      <c r="E74" s="175">
        <v>-0.344636291461291</v>
      </c>
      <c r="F74" s="176">
        <v>-0.410386911050449</v>
      </c>
      <c r="G74" s="175">
        <v>-0.23101433882103</v>
      </c>
      <c r="H74" s="177">
        <v>-57</v>
      </c>
      <c r="I74" s="35">
        <v>20</v>
      </c>
      <c r="J74" s="35">
        <v>1</v>
      </c>
      <c r="K74" s="35">
        <v>200</v>
      </c>
      <c r="L74" s="35"/>
      <c r="M74" s="35"/>
      <c r="N74" s="54" t="s">
        <v>91</v>
      </c>
      <c r="O74" s="52" t="s">
        <v>172</v>
      </c>
      <c r="P74" s="52">
        <v>4</v>
      </c>
    </row>
    <row r="75" s="161" customFormat="1" customHeight="1" spans="1:16">
      <c r="A75" s="66">
        <v>73</v>
      </c>
      <c r="B75" s="66">
        <v>347</v>
      </c>
      <c r="C75" s="65" t="s">
        <v>185</v>
      </c>
      <c r="D75" s="65" t="s">
        <v>182</v>
      </c>
      <c r="E75" s="175">
        <v>-0.165724215827742</v>
      </c>
      <c r="F75" s="176">
        <v>-0.345391800451815</v>
      </c>
      <c r="G75" s="175">
        <v>0.0786780383795309</v>
      </c>
      <c r="H75" s="177">
        <v>-43</v>
      </c>
      <c r="I75" s="35">
        <v>10</v>
      </c>
      <c r="J75" s="35">
        <v>1</v>
      </c>
      <c r="K75" s="35">
        <v>1000</v>
      </c>
      <c r="L75" s="39" t="s">
        <v>121</v>
      </c>
      <c r="M75" s="35">
        <v>0</v>
      </c>
      <c r="N75" s="53" t="s">
        <v>91</v>
      </c>
      <c r="O75" s="52" t="s">
        <v>165</v>
      </c>
      <c r="P75" s="52">
        <v>4</v>
      </c>
    </row>
    <row r="76" s="161" customFormat="1" customHeight="1" spans="1:16">
      <c r="A76" s="66">
        <v>74</v>
      </c>
      <c r="B76" s="66">
        <v>104429</v>
      </c>
      <c r="C76" s="65" t="s">
        <v>186</v>
      </c>
      <c r="D76" s="65" t="s">
        <v>182</v>
      </c>
      <c r="E76" s="175">
        <v>-0.307514807353796</v>
      </c>
      <c r="F76" s="176">
        <v>-0.341821882105728</v>
      </c>
      <c r="G76" s="175">
        <v>-0.110752191970466</v>
      </c>
      <c r="H76" s="177">
        <v>-43</v>
      </c>
      <c r="I76" s="35">
        <v>10</v>
      </c>
      <c r="J76" s="35">
        <v>1</v>
      </c>
      <c r="K76" s="35">
        <v>200</v>
      </c>
      <c r="L76" s="39" t="s">
        <v>78</v>
      </c>
      <c r="M76" s="35">
        <v>0</v>
      </c>
      <c r="N76" s="53" t="s">
        <v>169</v>
      </c>
      <c r="O76" s="52" t="s">
        <v>165</v>
      </c>
      <c r="P76" s="52">
        <v>4</v>
      </c>
    </row>
    <row r="77" s="161" customFormat="1" customHeight="1" spans="1:16">
      <c r="A77" s="66">
        <v>75</v>
      </c>
      <c r="B77" s="66">
        <v>513</v>
      </c>
      <c r="C77" s="65" t="s">
        <v>187</v>
      </c>
      <c r="D77" s="65" t="s">
        <v>182</v>
      </c>
      <c r="E77" s="175">
        <v>-0.239192804212187</v>
      </c>
      <c r="F77" s="176">
        <v>-0.270871695796579</v>
      </c>
      <c r="G77" s="175">
        <v>-0.14424334932403</v>
      </c>
      <c r="H77" s="177">
        <v>-31</v>
      </c>
      <c r="I77" s="35">
        <v>20</v>
      </c>
      <c r="J77" s="35">
        <v>1</v>
      </c>
      <c r="K77" s="35">
        <v>200</v>
      </c>
      <c r="L77" s="35">
        <v>0</v>
      </c>
      <c r="M77" s="35">
        <v>0</v>
      </c>
      <c r="N77" s="54" t="s">
        <v>91</v>
      </c>
      <c r="O77" s="52" t="s">
        <v>165</v>
      </c>
      <c r="P77" s="52">
        <v>4</v>
      </c>
    </row>
    <row r="78" s="161" customFormat="1" customHeight="1" spans="1:16">
      <c r="A78" s="66">
        <v>76</v>
      </c>
      <c r="B78" s="66">
        <v>365</v>
      </c>
      <c r="C78" s="65" t="s">
        <v>188</v>
      </c>
      <c r="D78" s="65" t="s">
        <v>182</v>
      </c>
      <c r="E78" s="175">
        <v>-0.0623376780818365</v>
      </c>
      <c r="F78" s="176">
        <v>-0.236557254202711</v>
      </c>
      <c r="G78" s="175">
        <v>0.185185185185185</v>
      </c>
      <c r="H78" s="177">
        <v>-26</v>
      </c>
      <c r="I78" s="35">
        <v>20</v>
      </c>
      <c r="J78" s="35">
        <v>1</v>
      </c>
      <c r="K78" s="35">
        <v>200</v>
      </c>
      <c r="L78" s="35"/>
      <c r="M78" s="35"/>
      <c r="N78" s="53" t="s">
        <v>169</v>
      </c>
      <c r="O78" s="52" t="s">
        <v>167</v>
      </c>
      <c r="P78" s="52">
        <v>4</v>
      </c>
    </row>
    <row r="79" s="161" customFormat="1" customHeight="1" spans="1:16">
      <c r="A79" s="66">
        <v>77</v>
      </c>
      <c r="B79" s="66">
        <v>339</v>
      </c>
      <c r="C79" s="65" t="s">
        <v>189</v>
      </c>
      <c r="D79" s="65" t="s">
        <v>182</v>
      </c>
      <c r="E79" s="175">
        <v>-0.211330220952071</v>
      </c>
      <c r="F79" s="176">
        <v>-0.231513782888334</v>
      </c>
      <c r="G79" s="175">
        <v>-0.122286696754782</v>
      </c>
      <c r="H79" s="177">
        <v>-25</v>
      </c>
      <c r="I79" s="35">
        <v>20</v>
      </c>
      <c r="J79" s="35">
        <v>1</v>
      </c>
      <c r="K79" s="35">
        <v>1000</v>
      </c>
      <c r="L79" s="39" t="s">
        <v>108</v>
      </c>
      <c r="M79" s="35">
        <v>0</v>
      </c>
      <c r="N79" s="53" t="s">
        <v>98</v>
      </c>
      <c r="O79" s="52" t="s">
        <v>165</v>
      </c>
      <c r="P79" s="52">
        <v>4</v>
      </c>
    </row>
    <row r="80" s="161" customFormat="1" customHeight="1" spans="1:16">
      <c r="A80" s="66">
        <v>78</v>
      </c>
      <c r="B80" s="66">
        <v>582</v>
      </c>
      <c r="C80" s="65" t="s">
        <v>190</v>
      </c>
      <c r="D80" s="65" t="s">
        <v>182</v>
      </c>
      <c r="E80" s="175">
        <v>0.18870595802047</v>
      </c>
      <c r="F80" s="176">
        <v>-0.225523009532691</v>
      </c>
      <c r="G80" s="175">
        <v>0.396417959722681</v>
      </c>
      <c r="H80" s="177">
        <v>-24</v>
      </c>
      <c r="I80" s="35">
        <v>20</v>
      </c>
      <c r="J80" s="35">
        <v>1</v>
      </c>
      <c r="K80" s="35">
        <v>200</v>
      </c>
      <c r="L80" s="35"/>
      <c r="M80" s="35"/>
      <c r="N80" s="54" t="s">
        <v>91</v>
      </c>
      <c r="O80" s="52" t="s">
        <v>22</v>
      </c>
      <c r="P80" s="52">
        <v>4</v>
      </c>
    </row>
    <row r="81" s="161" customFormat="1" customHeight="1" spans="1:16">
      <c r="A81" s="66">
        <v>79</v>
      </c>
      <c r="B81" s="66">
        <v>745</v>
      </c>
      <c r="C81" s="65" t="s">
        <v>191</v>
      </c>
      <c r="D81" s="65" t="s">
        <v>182</v>
      </c>
      <c r="E81" s="175">
        <v>-0.141055678570532</v>
      </c>
      <c r="F81" s="176">
        <v>-0.225510865961494</v>
      </c>
      <c r="G81" s="175">
        <v>0.064521800281294</v>
      </c>
      <c r="H81" s="177">
        <v>-24</v>
      </c>
      <c r="I81" s="35">
        <v>20</v>
      </c>
      <c r="J81" s="35">
        <v>1</v>
      </c>
      <c r="K81" s="35">
        <v>200</v>
      </c>
      <c r="L81" s="35"/>
      <c r="M81" s="35"/>
      <c r="N81" s="53" t="s">
        <v>169</v>
      </c>
      <c r="O81" s="52" t="s">
        <v>165</v>
      </c>
      <c r="P81" s="52">
        <v>4</v>
      </c>
    </row>
    <row r="82" s="161" customFormat="1" customHeight="1" spans="1:16">
      <c r="A82" s="66">
        <v>80</v>
      </c>
      <c r="B82" s="66">
        <v>357</v>
      </c>
      <c r="C82" s="65" t="s">
        <v>192</v>
      </c>
      <c r="D82" s="65" t="s">
        <v>182</v>
      </c>
      <c r="E82" s="175">
        <v>-0.134006625648941</v>
      </c>
      <c r="F82" s="176">
        <v>-0.218675161266539</v>
      </c>
      <c r="G82" s="175">
        <v>0.0344707520891365</v>
      </c>
      <c r="H82" s="177">
        <v>-23</v>
      </c>
      <c r="I82" s="35">
        <v>20</v>
      </c>
      <c r="J82" s="35">
        <v>1</v>
      </c>
      <c r="K82" s="35">
        <v>200</v>
      </c>
      <c r="L82" s="35">
        <v>0</v>
      </c>
      <c r="M82" s="35">
        <v>0</v>
      </c>
      <c r="N82" s="54" t="s">
        <v>82</v>
      </c>
      <c r="O82" s="52" t="s">
        <v>165</v>
      </c>
      <c r="P82" s="52">
        <v>4</v>
      </c>
    </row>
    <row r="83" s="161" customFormat="1" customHeight="1" spans="1:16">
      <c r="A83" s="66">
        <v>81</v>
      </c>
      <c r="B83" s="66">
        <v>343</v>
      </c>
      <c r="C83" s="65" t="s">
        <v>193</v>
      </c>
      <c r="D83" s="65" t="s">
        <v>182</v>
      </c>
      <c r="E83" s="175">
        <v>-0.171873805630921</v>
      </c>
      <c r="F83" s="176">
        <v>-0.207569690751869</v>
      </c>
      <c r="G83" s="175">
        <v>-0.0489309558015719</v>
      </c>
      <c r="H83" s="177">
        <v>-22</v>
      </c>
      <c r="I83" s="35">
        <v>20</v>
      </c>
      <c r="J83" s="35">
        <v>1</v>
      </c>
      <c r="K83" s="35">
        <v>200</v>
      </c>
      <c r="L83" s="35"/>
      <c r="M83" s="35"/>
      <c r="N83" s="54" t="s">
        <v>194</v>
      </c>
      <c r="O83" s="52" t="s">
        <v>165</v>
      </c>
      <c r="P83" s="52">
        <v>4</v>
      </c>
    </row>
    <row r="84" s="161" customFormat="1" customHeight="1" spans="1:16">
      <c r="A84" s="66">
        <v>82</v>
      </c>
      <c r="B84" s="66">
        <v>727</v>
      </c>
      <c r="C84" s="65" t="s">
        <v>195</v>
      </c>
      <c r="D84" s="65" t="s">
        <v>182</v>
      </c>
      <c r="E84" s="175">
        <v>-0.110272999742948</v>
      </c>
      <c r="F84" s="176">
        <v>-0.187389372292817</v>
      </c>
      <c r="G84" s="175">
        <v>-0.0785824345146379</v>
      </c>
      <c r="H84" s="177">
        <v>-19</v>
      </c>
      <c r="I84" s="35">
        <v>20</v>
      </c>
      <c r="J84" s="35">
        <v>1</v>
      </c>
      <c r="K84" s="35">
        <v>200</v>
      </c>
      <c r="L84" s="35">
        <v>0</v>
      </c>
      <c r="M84" s="35">
        <v>0</v>
      </c>
      <c r="N84" s="53" t="s">
        <v>98</v>
      </c>
      <c r="O84" s="52" t="s">
        <v>165</v>
      </c>
      <c r="P84" s="52">
        <v>4</v>
      </c>
    </row>
    <row r="85" s="161" customFormat="1" customHeight="1" spans="1:16">
      <c r="A85" s="66">
        <v>83</v>
      </c>
      <c r="B85" s="66">
        <v>107658</v>
      </c>
      <c r="C85" s="65" t="s">
        <v>196</v>
      </c>
      <c r="D85" s="65" t="s">
        <v>182</v>
      </c>
      <c r="E85" s="175">
        <v>-0.0222246206488699</v>
      </c>
      <c r="F85" s="176">
        <v>-0.185635713125501</v>
      </c>
      <c r="G85" s="175">
        <v>0.0633285984848485</v>
      </c>
      <c r="H85" s="177">
        <v>-19</v>
      </c>
      <c r="I85" s="35">
        <v>20</v>
      </c>
      <c r="J85" s="35">
        <v>1</v>
      </c>
      <c r="K85" s="35">
        <v>200</v>
      </c>
      <c r="L85" s="35">
        <v>0</v>
      </c>
      <c r="M85" s="35">
        <v>0</v>
      </c>
      <c r="N85" s="54" t="s">
        <v>82</v>
      </c>
      <c r="O85" s="52" t="s">
        <v>165</v>
      </c>
      <c r="P85" s="52">
        <v>4</v>
      </c>
    </row>
    <row r="86" s="161" customFormat="1" customHeight="1" spans="1:16">
      <c r="A86" s="66">
        <v>84</v>
      </c>
      <c r="B86" s="66">
        <v>379</v>
      </c>
      <c r="C86" s="65" t="s">
        <v>197</v>
      </c>
      <c r="D86" s="65" t="s">
        <v>182</v>
      </c>
      <c r="E86" s="175">
        <v>-0.0569860059632803</v>
      </c>
      <c r="F86" s="176">
        <v>-0.151218182128386</v>
      </c>
      <c r="G86" s="175">
        <v>0.0500293599530241</v>
      </c>
      <c r="H86" s="177">
        <v>-15</v>
      </c>
      <c r="I86" s="35">
        <v>20</v>
      </c>
      <c r="J86" s="35">
        <v>1</v>
      </c>
      <c r="K86" s="35">
        <v>200</v>
      </c>
      <c r="L86" s="35"/>
      <c r="M86" s="35"/>
      <c r="N86" s="54" t="s">
        <v>91</v>
      </c>
      <c r="O86" s="52" t="s">
        <v>165</v>
      </c>
      <c r="P86" s="52">
        <v>4</v>
      </c>
    </row>
    <row r="87" s="161" customFormat="1" customHeight="1" spans="1:16">
      <c r="A87" s="66">
        <v>85</v>
      </c>
      <c r="B87" s="66">
        <v>103198</v>
      </c>
      <c r="C87" s="65" t="s">
        <v>198</v>
      </c>
      <c r="D87" s="65" t="s">
        <v>182</v>
      </c>
      <c r="E87" s="175">
        <v>-0.0729582482670135</v>
      </c>
      <c r="F87" s="176">
        <v>-0.145195072604782</v>
      </c>
      <c r="G87" s="175">
        <v>0.104613466334165</v>
      </c>
      <c r="H87" s="177">
        <v>-14</v>
      </c>
      <c r="I87" s="35">
        <v>20</v>
      </c>
      <c r="J87" s="35">
        <v>1</v>
      </c>
      <c r="K87" s="35">
        <v>200</v>
      </c>
      <c r="L87" s="35">
        <v>0</v>
      </c>
      <c r="M87" s="35">
        <v>0</v>
      </c>
      <c r="N87" s="53" t="s">
        <v>91</v>
      </c>
      <c r="O87" s="52" t="s">
        <v>165</v>
      </c>
      <c r="P87" s="52">
        <v>4</v>
      </c>
    </row>
    <row r="88" s="161" customFormat="1" customHeight="1" spans="1:16">
      <c r="A88" s="66">
        <v>86</v>
      </c>
      <c r="B88" s="66">
        <v>108277</v>
      </c>
      <c r="C88" s="65" t="s">
        <v>199</v>
      </c>
      <c r="D88" s="65" t="s">
        <v>182</v>
      </c>
      <c r="E88" s="175">
        <v>0.176006060107829</v>
      </c>
      <c r="F88" s="176">
        <v>-0.110126037773871</v>
      </c>
      <c r="G88" s="175">
        <v>0.392757059711145</v>
      </c>
      <c r="H88" s="177">
        <v>-11</v>
      </c>
      <c r="I88" s="35">
        <v>10</v>
      </c>
      <c r="J88" s="35">
        <v>1</v>
      </c>
      <c r="K88" s="35">
        <v>200</v>
      </c>
      <c r="L88" s="39" t="s">
        <v>20</v>
      </c>
      <c r="M88" s="35">
        <v>0</v>
      </c>
      <c r="N88" s="53" t="s">
        <v>91</v>
      </c>
      <c r="O88" s="52" t="s">
        <v>165</v>
      </c>
      <c r="P88" s="52">
        <v>4</v>
      </c>
    </row>
    <row r="89" s="161" customFormat="1" customHeight="1" spans="1:16">
      <c r="A89" s="66">
        <v>87</v>
      </c>
      <c r="B89" s="66">
        <v>726</v>
      </c>
      <c r="C89" s="65" t="s">
        <v>200</v>
      </c>
      <c r="D89" s="65" t="s">
        <v>182</v>
      </c>
      <c r="E89" s="175">
        <v>0.0547018985222099</v>
      </c>
      <c r="F89" s="176">
        <v>-0.090336341275155</v>
      </c>
      <c r="G89" s="175">
        <v>0.35032865517854</v>
      </c>
      <c r="H89" s="177">
        <v>-9</v>
      </c>
      <c r="I89" s="35">
        <v>10</v>
      </c>
      <c r="J89" s="35">
        <v>1</v>
      </c>
      <c r="K89" s="35">
        <v>200</v>
      </c>
      <c r="L89" s="39" t="s">
        <v>78</v>
      </c>
      <c r="M89" s="35">
        <v>0</v>
      </c>
      <c r="N89" s="54" t="s">
        <v>159</v>
      </c>
      <c r="O89" s="52" t="s">
        <v>201</v>
      </c>
      <c r="P89" s="52">
        <v>4</v>
      </c>
    </row>
    <row r="90" s="161" customFormat="1" customHeight="1" spans="1:16">
      <c r="A90" s="66">
        <v>88</v>
      </c>
      <c r="B90" s="66">
        <v>570</v>
      </c>
      <c r="C90" s="65" t="s">
        <v>202</v>
      </c>
      <c r="D90" s="65" t="s">
        <v>182</v>
      </c>
      <c r="E90" s="175">
        <v>-0.0632201305385389</v>
      </c>
      <c r="F90" s="176">
        <v>-0.054770090041724</v>
      </c>
      <c r="G90" s="175">
        <v>0.0319341233179353</v>
      </c>
      <c r="H90" s="177">
        <v>-5</v>
      </c>
      <c r="I90" s="35">
        <v>20</v>
      </c>
      <c r="J90" s="35">
        <v>1</v>
      </c>
      <c r="K90" s="35">
        <v>200</v>
      </c>
      <c r="L90" s="35"/>
      <c r="M90" s="35"/>
      <c r="N90" s="54" t="s">
        <v>169</v>
      </c>
      <c r="O90" s="52" t="s">
        <v>165</v>
      </c>
      <c r="P90" s="52">
        <v>4</v>
      </c>
    </row>
    <row r="91" s="161" customFormat="1" customHeight="1" spans="1:16">
      <c r="A91" s="66">
        <v>89</v>
      </c>
      <c r="B91" s="66">
        <v>106399</v>
      </c>
      <c r="C91" s="65" t="s">
        <v>203</v>
      </c>
      <c r="D91" s="65" t="s">
        <v>182</v>
      </c>
      <c r="E91" s="175">
        <v>0.0143650205041154</v>
      </c>
      <c r="F91" s="176">
        <v>-0.0529907505808896</v>
      </c>
      <c r="G91" s="175">
        <v>0.295469686875416</v>
      </c>
      <c r="H91" s="177">
        <v>-5</v>
      </c>
      <c r="I91" s="35">
        <v>20</v>
      </c>
      <c r="J91" s="35">
        <v>1</v>
      </c>
      <c r="K91" s="35">
        <v>200</v>
      </c>
      <c r="L91" s="35"/>
      <c r="M91" s="35"/>
      <c r="N91" s="54" t="s">
        <v>204</v>
      </c>
      <c r="O91" s="52" t="s">
        <v>205</v>
      </c>
      <c r="P91" s="52">
        <v>4</v>
      </c>
    </row>
    <row r="92" s="161" customFormat="1" customHeight="1" spans="1:16">
      <c r="A92" s="66">
        <v>90</v>
      </c>
      <c r="B92" s="66">
        <v>106569</v>
      </c>
      <c r="C92" s="65" t="s">
        <v>206</v>
      </c>
      <c r="D92" s="65" t="s">
        <v>182</v>
      </c>
      <c r="E92" s="175">
        <v>-0.0479224216558125</v>
      </c>
      <c r="F92" s="176">
        <v>-0.0414798784647204</v>
      </c>
      <c r="G92" s="175">
        <v>0.108647450110865</v>
      </c>
      <c r="H92" s="177">
        <v>-4</v>
      </c>
      <c r="I92" s="35">
        <v>20</v>
      </c>
      <c r="J92" s="35">
        <v>1</v>
      </c>
      <c r="K92" s="35">
        <v>200</v>
      </c>
      <c r="L92" s="35"/>
      <c r="M92" s="35"/>
      <c r="N92" s="54" t="s">
        <v>207</v>
      </c>
      <c r="O92" s="52" t="s">
        <v>165</v>
      </c>
      <c r="P92" s="52">
        <v>4</v>
      </c>
    </row>
  </sheetData>
  <sortState ref="A2:O90">
    <sortCondition ref="D2"/>
  </sortState>
  <mergeCells count="4">
    <mergeCell ref="I1:M1"/>
    <mergeCell ref="N1:N2"/>
    <mergeCell ref="O1:O2"/>
    <mergeCell ref="P1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4" sqref="N4"/>
    </sheetView>
  </sheetViews>
  <sheetFormatPr defaultColWidth="9" defaultRowHeight="36" customHeight="1"/>
  <sheetData>
    <row r="1" customHeight="1" spans="1:12">
      <c r="A1" s="145" t="s">
        <v>208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56"/>
    </row>
    <row r="2" ht="39" customHeight="1" spans="1:12">
      <c r="A2" s="147" t="s">
        <v>209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57"/>
    </row>
    <row r="3" ht="45" customHeight="1" spans="1:12">
      <c r="A3" s="147" t="s">
        <v>210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8"/>
    </row>
    <row r="4" ht="41" customHeight="1" spans="1:12">
      <c r="A4" s="147" t="s">
        <v>211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57"/>
    </row>
    <row r="5" ht="42" customHeight="1" spans="1:12">
      <c r="A5" s="147" t="s">
        <v>212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57"/>
    </row>
    <row r="6" ht="43" customHeight="1" spans="1:12">
      <c r="A6" s="147" t="s">
        <v>213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57"/>
    </row>
    <row r="7" ht="38" customHeight="1" spans="1:12">
      <c r="A7" s="150" t="s">
        <v>214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9"/>
    </row>
    <row r="8" customHeight="1" spans="1:12">
      <c r="A8" s="152" t="s">
        <v>215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60"/>
    </row>
    <row r="9" customHeight="1" spans="1:12">
      <c r="A9" s="154" t="s">
        <v>216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</sheetData>
  <mergeCells count="9">
    <mergeCell ref="A1:L1"/>
    <mergeCell ref="A2:L2"/>
    <mergeCell ref="A3:L3"/>
    <mergeCell ref="A4:L4"/>
    <mergeCell ref="A5:L5"/>
    <mergeCell ref="A6:L6"/>
    <mergeCell ref="A7:L7"/>
    <mergeCell ref="A8:L8"/>
    <mergeCell ref="A9:L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C13" sqref="C13"/>
    </sheetView>
  </sheetViews>
  <sheetFormatPr defaultColWidth="9" defaultRowHeight="15" customHeight="1"/>
  <cols>
    <col min="1" max="1" width="7" style="25" customWidth="1"/>
    <col min="2" max="2" width="17.375" style="25" customWidth="1"/>
    <col min="3" max="3" width="27.25" style="26" customWidth="1"/>
    <col min="4" max="4" width="21.25" style="26" customWidth="1"/>
    <col min="5" max="5" width="21.875" style="26" customWidth="1"/>
    <col min="6" max="6" width="4.625" style="25" customWidth="1"/>
    <col min="7" max="7" width="10.125" style="25" customWidth="1"/>
    <col min="8" max="8" width="16.625" style="27" customWidth="1"/>
    <col min="9" max="9" width="15.5" style="25" customWidth="1"/>
    <col min="10" max="10" width="13.625" style="22" customWidth="1"/>
    <col min="11" max="16384" width="9" style="22"/>
  </cols>
  <sheetData>
    <row r="1" s="17" customFormat="1" customHeight="1" spans="1:9">
      <c r="A1" s="28" t="s">
        <v>217</v>
      </c>
      <c r="B1" s="28"/>
      <c r="C1" s="28"/>
      <c r="D1" s="28"/>
      <c r="E1" s="28"/>
      <c r="F1" s="28"/>
      <c r="G1" s="28"/>
      <c r="H1" s="28"/>
      <c r="I1" s="28"/>
    </row>
    <row r="2" s="18" customFormat="1" customHeight="1" spans="1:9">
      <c r="A2" s="29" t="s">
        <v>5</v>
      </c>
      <c r="B2" s="30" t="s">
        <v>218</v>
      </c>
      <c r="C2" s="31" t="s">
        <v>219</v>
      </c>
      <c r="D2" s="31" t="s">
        <v>220</v>
      </c>
      <c r="E2" s="31" t="s">
        <v>221</v>
      </c>
      <c r="F2" s="30" t="s">
        <v>222</v>
      </c>
      <c r="G2" s="32" t="s">
        <v>223</v>
      </c>
      <c r="H2" s="33" t="s">
        <v>224</v>
      </c>
      <c r="I2" s="29" t="s">
        <v>225</v>
      </c>
    </row>
    <row r="3" s="19" customFormat="1" customHeight="1" spans="1:9">
      <c r="A3" s="34">
        <v>1</v>
      </c>
      <c r="B3" s="35">
        <v>9984</v>
      </c>
      <c r="C3" s="36" t="s">
        <v>226</v>
      </c>
      <c r="D3" s="37" t="s">
        <v>227</v>
      </c>
      <c r="E3" s="38" t="s">
        <v>228</v>
      </c>
      <c r="F3" s="39" t="s">
        <v>229</v>
      </c>
      <c r="G3" s="40">
        <v>0.6</v>
      </c>
      <c r="H3" s="38">
        <v>0.1</v>
      </c>
      <c r="I3" s="114" t="s">
        <v>230</v>
      </c>
    </row>
    <row r="4" s="20" customFormat="1" customHeight="1" spans="1:9">
      <c r="A4" s="34">
        <v>2</v>
      </c>
      <c r="B4" s="35">
        <v>1902</v>
      </c>
      <c r="C4" s="41" t="s">
        <v>231</v>
      </c>
      <c r="D4" s="42" t="s">
        <v>232</v>
      </c>
      <c r="E4" s="41" t="s">
        <v>233</v>
      </c>
      <c r="F4" s="39" t="s">
        <v>234</v>
      </c>
      <c r="G4" s="35">
        <v>1.8</v>
      </c>
      <c r="H4" s="42">
        <v>0.1</v>
      </c>
      <c r="I4" s="114" t="s">
        <v>230</v>
      </c>
    </row>
    <row r="5" s="20" customFormat="1" customHeight="1" spans="1:9">
      <c r="A5" s="34">
        <v>3</v>
      </c>
      <c r="B5" s="35">
        <v>9208</v>
      </c>
      <c r="C5" s="43" t="s">
        <v>235</v>
      </c>
      <c r="D5" s="42" t="str">
        <f>VLOOKUP(B5,[1]Sheet1!A$1:C$65536,3,0)</f>
        <v>16片</v>
      </c>
      <c r="E5" s="41" t="s">
        <v>236</v>
      </c>
      <c r="F5" s="39" t="str">
        <f>VLOOKUP(B5,[1]Sheet1!A$1:E$65536,5,0)</f>
        <v>瓶</v>
      </c>
      <c r="G5" s="35">
        <v>1.8</v>
      </c>
      <c r="H5" s="42">
        <v>0.1</v>
      </c>
      <c r="I5" s="114" t="s">
        <v>230</v>
      </c>
    </row>
    <row r="6" s="20" customFormat="1" customHeight="1" spans="1:9">
      <c r="A6" s="34">
        <v>4</v>
      </c>
      <c r="B6" s="35">
        <v>249</v>
      </c>
      <c r="C6" s="41" t="s">
        <v>237</v>
      </c>
      <c r="D6" s="42" t="str">
        <f>VLOOKUP(B6,[1]Sheet1!A$1:C$65536,3,0)</f>
        <v>0.1gx100片</v>
      </c>
      <c r="E6" s="41" t="s">
        <v>238</v>
      </c>
      <c r="F6" s="39" t="str">
        <f>VLOOKUP(B6,[1]Sheet1!A$1:E$65536,5,0)</f>
        <v>瓶</v>
      </c>
      <c r="G6" s="35">
        <v>1.5</v>
      </c>
      <c r="H6" s="42">
        <v>0.1</v>
      </c>
      <c r="I6" s="114" t="s">
        <v>230</v>
      </c>
    </row>
    <row r="7" s="20" customFormat="1" customHeight="1" spans="1:9">
      <c r="A7" s="34">
        <v>5</v>
      </c>
      <c r="B7" s="35">
        <v>8514</v>
      </c>
      <c r="C7" s="43" t="s">
        <v>239</v>
      </c>
      <c r="D7" s="42" t="s">
        <v>240</v>
      </c>
      <c r="E7" s="41" t="s">
        <v>241</v>
      </c>
      <c r="F7" s="39" t="s">
        <v>242</v>
      </c>
      <c r="G7" s="35">
        <v>2</v>
      </c>
      <c r="H7" s="42">
        <v>0.1</v>
      </c>
      <c r="I7" s="114" t="s">
        <v>230</v>
      </c>
    </row>
    <row r="8" s="21" customFormat="1" customHeight="1" spans="1:9">
      <c r="A8" s="34">
        <v>6</v>
      </c>
      <c r="B8" s="35">
        <v>172547</v>
      </c>
      <c r="C8" s="41" t="s">
        <v>243</v>
      </c>
      <c r="D8" s="42" t="s">
        <v>244</v>
      </c>
      <c r="E8" s="41" t="s">
        <v>245</v>
      </c>
      <c r="F8" s="39" t="s">
        <v>234</v>
      </c>
      <c r="G8" s="35">
        <v>4.5</v>
      </c>
      <c r="H8" s="44">
        <v>1</v>
      </c>
      <c r="I8" s="114" t="s">
        <v>230</v>
      </c>
    </row>
    <row r="9" s="22" customFormat="1" customHeight="1" spans="1:9">
      <c r="A9" s="45">
        <v>7</v>
      </c>
      <c r="B9" s="46">
        <v>26082</v>
      </c>
      <c r="C9" s="47" t="s">
        <v>246</v>
      </c>
      <c r="D9" s="48" t="s">
        <v>247</v>
      </c>
      <c r="E9" s="47" t="s">
        <v>248</v>
      </c>
      <c r="F9" s="49"/>
      <c r="G9" s="50">
        <v>3</v>
      </c>
      <c r="H9" s="51">
        <v>0.5</v>
      </c>
      <c r="I9" s="115" t="s">
        <v>230</v>
      </c>
    </row>
    <row r="10" s="20" customFormat="1" customHeight="1" spans="1:9">
      <c r="A10" s="34">
        <v>8</v>
      </c>
      <c r="B10" s="35">
        <v>1544</v>
      </c>
      <c r="C10" s="41" t="s">
        <v>249</v>
      </c>
      <c r="D10" s="42" t="s">
        <v>250</v>
      </c>
      <c r="E10" s="41" t="s">
        <v>251</v>
      </c>
      <c r="F10" s="39" t="s">
        <v>252</v>
      </c>
      <c r="G10" s="35">
        <v>3.5</v>
      </c>
      <c r="H10" s="44">
        <v>0.5</v>
      </c>
      <c r="I10" s="114" t="s">
        <v>230</v>
      </c>
    </row>
    <row r="11" s="21" customFormat="1" customHeight="1" spans="1:9">
      <c r="A11" s="34">
        <v>9</v>
      </c>
      <c r="B11" s="35">
        <v>68790</v>
      </c>
      <c r="C11" s="41" t="s">
        <v>253</v>
      </c>
      <c r="D11" s="42" t="s">
        <v>254</v>
      </c>
      <c r="E11" s="41" t="s">
        <v>255</v>
      </c>
      <c r="F11" s="39" t="s">
        <v>252</v>
      </c>
      <c r="G11" s="35">
        <v>3.5</v>
      </c>
      <c r="H11" s="44">
        <v>0.5</v>
      </c>
      <c r="I11" s="114" t="s">
        <v>230</v>
      </c>
    </row>
    <row r="12" s="20" customFormat="1" customHeight="1" spans="1:9">
      <c r="A12" s="34">
        <v>10</v>
      </c>
      <c r="B12" s="35">
        <v>55824</v>
      </c>
      <c r="C12" s="41" t="s">
        <v>256</v>
      </c>
      <c r="D12" s="42" t="s">
        <v>257</v>
      </c>
      <c r="E12" s="41" t="s">
        <v>258</v>
      </c>
      <c r="F12" s="39" t="s">
        <v>252</v>
      </c>
      <c r="G12" s="34">
        <v>9</v>
      </c>
      <c r="H12" s="44">
        <v>3.9</v>
      </c>
      <c r="I12" s="114" t="s">
        <v>230</v>
      </c>
    </row>
    <row r="13" s="20" customFormat="1" customHeight="1" spans="1:9">
      <c r="A13" s="34">
        <v>11</v>
      </c>
      <c r="B13" s="35">
        <v>14608</v>
      </c>
      <c r="C13" s="41" t="s">
        <v>259</v>
      </c>
      <c r="D13" s="42" t="s">
        <v>260</v>
      </c>
      <c r="E13" s="41" t="s">
        <v>261</v>
      </c>
      <c r="F13" s="39" t="s">
        <v>252</v>
      </c>
      <c r="G13" s="34">
        <v>10</v>
      </c>
      <c r="H13" s="44">
        <v>3.9</v>
      </c>
      <c r="I13" s="114" t="s">
        <v>230</v>
      </c>
    </row>
    <row r="14" s="20" customFormat="1" customHeight="1" spans="1:9">
      <c r="A14" s="34">
        <v>12</v>
      </c>
      <c r="B14" s="35">
        <v>1637</v>
      </c>
      <c r="C14" s="41" t="s">
        <v>262</v>
      </c>
      <c r="D14" s="42" t="s">
        <v>263</v>
      </c>
      <c r="E14" s="41" t="s">
        <v>264</v>
      </c>
      <c r="F14" s="39" t="s">
        <v>252</v>
      </c>
      <c r="G14" s="35">
        <v>13.5</v>
      </c>
      <c r="H14" s="44">
        <v>3.9</v>
      </c>
      <c r="I14" s="114" t="s">
        <v>230</v>
      </c>
    </row>
    <row r="15" s="20" customFormat="1" customHeight="1" spans="1:9">
      <c r="A15" s="34">
        <v>13</v>
      </c>
      <c r="B15" s="35">
        <v>126660</v>
      </c>
      <c r="C15" s="41" t="s">
        <v>265</v>
      </c>
      <c r="D15" s="42" t="s">
        <v>266</v>
      </c>
      <c r="E15" s="41" t="s">
        <v>267</v>
      </c>
      <c r="F15" s="39" t="s">
        <v>252</v>
      </c>
      <c r="G15" s="35">
        <v>10</v>
      </c>
      <c r="H15" s="44">
        <v>4.9</v>
      </c>
      <c r="I15" s="114" t="s">
        <v>230</v>
      </c>
    </row>
    <row r="16" s="20" customFormat="1" customHeight="1" spans="1:9">
      <c r="A16" s="34">
        <v>14</v>
      </c>
      <c r="B16" s="35">
        <v>832</v>
      </c>
      <c r="C16" s="41" t="s">
        <v>268</v>
      </c>
      <c r="D16" s="42" t="s">
        <v>269</v>
      </c>
      <c r="E16" s="41" t="s">
        <v>264</v>
      </c>
      <c r="F16" s="39" t="s">
        <v>242</v>
      </c>
      <c r="G16" s="35">
        <v>9.5</v>
      </c>
      <c r="H16" s="44">
        <v>4.9</v>
      </c>
      <c r="I16" s="114" t="s">
        <v>230</v>
      </c>
    </row>
    <row r="17" s="21" customFormat="1" customHeight="1" spans="1:9">
      <c r="A17" s="45">
        <v>15</v>
      </c>
      <c r="B17" s="52">
        <v>150679</v>
      </c>
      <c r="C17" s="53" t="s">
        <v>243</v>
      </c>
      <c r="D17" s="54" t="s">
        <v>270</v>
      </c>
      <c r="E17" s="55" t="s">
        <v>271</v>
      </c>
      <c r="F17" s="56" t="s">
        <v>234</v>
      </c>
      <c r="G17" s="57">
        <v>12</v>
      </c>
      <c r="H17" s="55">
        <v>9.9</v>
      </c>
      <c r="I17" s="57" t="s">
        <v>272</v>
      </c>
    </row>
    <row r="18" s="23" customFormat="1" customHeight="1" spans="1:9">
      <c r="A18" s="34">
        <v>16</v>
      </c>
      <c r="B18" s="58">
        <v>206757</v>
      </c>
      <c r="C18" s="59" t="s">
        <v>273</v>
      </c>
      <c r="D18" s="59" t="s">
        <v>274</v>
      </c>
      <c r="E18" s="59" t="s">
        <v>275</v>
      </c>
      <c r="F18" s="58" t="s">
        <v>229</v>
      </c>
      <c r="G18" s="58">
        <v>5</v>
      </c>
      <c r="H18" s="60" t="s">
        <v>276</v>
      </c>
      <c r="I18" s="40" t="s">
        <v>272</v>
      </c>
    </row>
    <row r="19" s="22" customFormat="1" customHeight="1" spans="1:9">
      <c r="A19" s="61">
        <v>1</v>
      </c>
      <c r="B19" s="52"/>
      <c r="C19" s="53" t="s">
        <v>277</v>
      </c>
      <c r="D19" s="54" t="s">
        <v>278</v>
      </c>
      <c r="E19" s="55" t="s">
        <v>279</v>
      </c>
      <c r="F19" s="56" t="s">
        <v>280</v>
      </c>
      <c r="G19" s="61"/>
      <c r="H19" s="51"/>
      <c r="I19" s="61"/>
    </row>
    <row r="20" s="22" customFormat="1" customHeight="1" spans="1:9">
      <c r="A20" s="61">
        <v>2</v>
      </c>
      <c r="B20" s="52">
        <v>153486</v>
      </c>
      <c r="C20" s="54" t="s">
        <v>281</v>
      </c>
      <c r="D20" s="54" t="s">
        <v>282</v>
      </c>
      <c r="E20" s="54" t="s">
        <v>283</v>
      </c>
      <c r="F20" s="62"/>
      <c r="G20" s="50"/>
      <c r="H20" s="51" t="s">
        <v>284</v>
      </c>
      <c r="I20" s="89"/>
    </row>
    <row r="21" s="22" customFormat="1" customHeight="1" spans="1:9">
      <c r="A21" s="61">
        <v>3</v>
      </c>
      <c r="B21" s="52">
        <v>188171</v>
      </c>
      <c r="C21" s="63" t="s">
        <v>285</v>
      </c>
      <c r="D21" s="64" t="s">
        <v>286</v>
      </c>
      <c r="E21" s="65" t="s">
        <v>287</v>
      </c>
      <c r="F21" s="66" t="s">
        <v>229</v>
      </c>
      <c r="G21" s="52">
        <f>VLOOKUP(B21,[2]门店最终执行价格表!$B:$I,8,0)</f>
        <v>198</v>
      </c>
      <c r="H21" s="67" t="s">
        <v>288</v>
      </c>
      <c r="I21" s="89"/>
    </row>
    <row r="22" s="22" customFormat="1" customHeight="1" spans="1:9">
      <c r="A22" s="61">
        <v>4</v>
      </c>
      <c r="B22" s="68">
        <v>124620</v>
      </c>
      <c r="C22" s="69" t="s">
        <v>289</v>
      </c>
      <c r="D22" s="70" t="s">
        <v>290</v>
      </c>
      <c r="E22" s="71" t="s">
        <v>279</v>
      </c>
      <c r="F22" s="72" t="s">
        <v>280</v>
      </c>
      <c r="G22" s="73">
        <v>68</v>
      </c>
      <c r="H22" s="71">
        <v>39</v>
      </c>
      <c r="I22" s="61"/>
    </row>
    <row r="23" s="22" customFormat="1" customHeight="1" spans="1:9">
      <c r="A23" s="61">
        <v>5</v>
      </c>
      <c r="B23" s="68">
        <v>131813</v>
      </c>
      <c r="C23" s="69" t="s">
        <v>291</v>
      </c>
      <c r="D23" s="70" t="s">
        <v>292</v>
      </c>
      <c r="E23" s="71" t="s">
        <v>293</v>
      </c>
      <c r="F23" s="72" t="s">
        <v>280</v>
      </c>
      <c r="G23" s="73">
        <v>98</v>
      </c>
      <c r="H23" s="71">
        <v>58</v>
      </c>
      <c r="I23" s="61"/>
    </row>
    <row r="24" s="23" customFormat="1" customHeight="1" spans="1:9">
      <c r="A24" s="74">
        <v>6</v>
      </c>
      <c r="B24" s="75">
        <v>202112</v>
      </c>
      <c r="C24" s="76" t="s">
        <v>294</v>
      </c>
      <c r="D24" s="76" t="s">
        <v>295</v>
      </c>
      <c r="E24" s="76" t="s">
        <v>296</v>
      </c>
      <c r="F24" s="72" t="s">
        <v>252</v>
      </c>
      <c r="G24" s="73">
        <v>18</v>
      </c>
      <c r="H24" s="71">
        <v>12</v>
      </c>
      <c r="I24" s="58"/>
    </row>
    <row r="25" s="17" customFormat="1" customHeight="1" spans="1:9">
      <c r="A25" s="61">
        <v>8</v>
      </c>
      <c r="B25" s="52">
        <v>154549</v>
      </c>
      <c r="C25" s="77" t="s">
        <v>297</v>
      </c>
      <c r="D25" s="64" t="s">
        <v>298</v>
      </c>
      <c r="E25" s="77" t="s">
        <v>299</v>
      </c>
      <c r="F25" s="56" t="s">
        <v>252</v>
      </c>
      <c r="G25" s="52">
        <v>9.5</v>
      </c>
      <c r="H25" s="78">
        <v>5</v>
      </c>
      <c r="I25" s="85"/>
    </row>
    <row r="26" s="23" customFormat="1" customHeight="1" spans="1:9">
      <c r="A26" s="58">
        <v>9</v>
      </c>
      <c r="B26" s="68">
        <v>22623</v>
      </c>
      <c r="C26" s="79" t="s">
        <v>300</v>
      </c>
      <c r="D26" s="80" t="s">
        <v>301</v>
      </c>
      <c r="E26" s="79" t="s">
        <v>302</v>
      </c>
      <c r="F26" s="72" t="s">
        <v>229</v>
      </c>
      <c r="G26" s="72">
        <v>32</v>
      </c>
      <c r="H26" s="81">
        <v>25</v>
      </c>
      <c r="I26" s="116"/>
    </row>
    <row r="27" s="17" customFormat="1" customHeight="1" spans="1:9">
      <c r="A27" s="61">
        <v>10</v>
      </c>
      <c r="B27" s="52">
        <v>155327</v>
      </c>
      <c r="C27" s="65" t="s">
        <v>303</v>
      </c>
      <c r="D27" s="64" t="s">
        <v>304</v>
      </c>
      <c r="E27" s="55" t="s">
        <v>305</v>
      </c>
      <c r="F27" s="56" t="s">
        <v>252</v>
      </c>
      <c r="G27" s="52">
        <v>48</v>
      </c>
      <c r="H27" s="67">
        <v>38</v>
      </c>
      <c r="I27" s="50"/>
    </row>
    <row r="28" s="22" customFormat="1" customHeight="1" spans="1:9">
      <c r="A28" s="61">
        <v>11</v>
      </c>
      <c r="B28" s="82">
        <v>202402</v>
      </c>
      <c r="C28" s="63" t="s">
        <v>303</v>
      </c>
      <c r="D28" s="54" t="s">
        <v>306</v>
      </c>
      <c r="E28" s="63" t="s">
        <v>307</v>
      </c>
      <c r="F28" s="56" t="s">
        <v>252</v>
      </c>
      <c r="G28" s="83">
        <v>79</v>
      </c>
      <c r="H28" s="84" t="s">
        <v>308</v>
      </c>
      <c r="I28" s="50"/>
    </row>
    <row r="29" s="22" customFormat="1" customHeight="1" spans="1:9">
      <c r="A29" s="61">
        <v>12</v>
      </c>
      <c r="B29" s="85">
        <v>197387</v>
      </c>
      <c r="C29" s="86" t="s">
        <v>309</v>
      </c>
      <c r="D29" s="78" t="s">
        <v>310</v>
      </c>
      <c r="E29" s="53" t="s">
        <v>311</v>
      </c>
      <c r="F29" s="87" t="s">
        <v>252</v>
      </c>
      <c r="G29" s="87">
        <v>88</v>
      </c>
      <c r="H29" s="88" t="s">
        <v>312</v>
      </c>
      <c r="I29" s="50"/>
    </row>
    <row r="30" s="22" customFormat="1" customHeight="1" spans="1:9">
      <c r="A30" s="61">
        <v>13</v>
      </c>
      <c r="B30" s="85">
        <v>197384</v>
      </c>
      <c r="C30" s="86" t="s">
        <v>313</v>
      </c>
      <c r="D30" s="78" t="s">
        <v>314</v>
      </c>
      <c r="E30" s="89"/>
      <c r="F30" s="87" t="s">
        <v>229</v>
      </c>
      <c r="G30" s="87">
        <v>19.8</v>
      </c>
      <c r="H30" s="88" t="s">
        <v>315</v>
      </c>
      <c r="I30" s="50"/>
    </row>
    <row r="31" s="22" customFormat="1" customHeight="1" spans="1:9">
      <c r="A31" s="25">
        <v>14</v>
      </c>
      <c r="B31" s="52">
        <v>177171</v>
      </c>
      <c r="C31" s="65" t="s">
        <v>316</v>
      </c>
      <c r="D31" s="65" t="s">
        <v>317</v>
      </c>
      <c r="E31" s="65" t="s">
        <v>307</v>
      </c>
      <c r="F31" s="66" t="s">
        <v>234</v>
      </c>
      <c r="G31" s="3">
        <v>69</v>
      </c>
      <c r="H31" s="55" t="s">
        <v>312</v>
      </c>
      <c r="I31" s="50"/>
    </row>
    <row r="32" s="22" customFormat="1" customHeight="1" spans="1:9">
      <c r="A32" s="25"/>
      <c r="B32" s="52">
        <v>177172</v>
      </c>
      <c r="C32" s="65" t="s">
        <v>316</v>
      </c>
      <c r="D32" s="65" t="s">
        <v>318</v>
      </c>
      <c r="E32" s="65" t="s">
        <v>307</v>
      </c>
      <c r="F32" s="66" t="s">
        <v>234</v>
      </c>
      <c r="G32" s="3">
        <v>69</v>
      </c>
      <c r="H32" s="55"/>
      <c r="I32" s="50"/>
    </row>
    <row r="33" s="22" customFormat="1" customHeight="1" spans="1:9">
      <c r="A33" s="25"/>
      <c r="B33" s="52">
        <v>177178</v>
      </c>
      <c r="C33" s="65" t="s">
        <v>316</v>
      </c>
      <c r="D33" s="65" t="s">
        <v>319</v>
      </c>
      <c r="E33" s="65" t="s">
        <v>307</v>
      </c>
      <c r="F33" s="66" t="s">
        <v>234</v>
      </c>
      <c r="G33" s="3">
        <v>69</v>
      </c>
      <c r="H33" s="55"/>
      <c r="I33" s="50"/>
    </row>
    <row r="34" s="22" customFormat="1" customHeight="1" spans="1:9">
      <c r="A34" s="25"/>
      <c r="B34" s="52">
        <v>195816</v>
      </c>
      <c r="C34" s="65" t="s">
        <v>316</v>
      </c>
      <c r="D34" s="65" t="s">
        <v>320</v>
      </c>
      <c r="E34" s="65" t="s">
        <v>307</v>
      </c>
      <c r="F34" s="66" t="s">
        <v>234</v>
      </c>
      <c r="G34" s="3">
        <v>69</v>
      </c>
      <c r="H34" s="55"/>
      <c r="I34" s="50"/>
    </row>
    <row r="35" s="22" customFormat="1" customHeight="1" spans="1:9">
      <c r="A35" s="25"/>
      <c r="B35" s="52">
        <v>195819</v>
      </c>
      <c r="C35" s="65" t="s">
        <v>316</v>
      </c>
      <c r="D35" s="65" t="s">
        <v>321</v>
      </c>
      <c r="E35" s="65" t="s">
        <v>322</v>
      </c>
      <c r="F35" s="66" t="s">
        <v>234</v>
      </c>
      <c r="G35" s="3">
        <v>69</v>
      </c>
      <c r="H35" s="55"/>
      <c r="I35" s="50"/>
    </row>
    <row r="36" s="22" customFormat="1" customHeight="1" spans="1:9">
      <c r="A36" s="25"/>
      <c r="B36" s="52">
        <v>195820</v>
      </c>
      <c r="C36" s="65" t="s">
        <v>316</v>
      </c>
      <c r="D36" s="65" t="s">
        <v>323</v>
      </c>
      <c r="E36" s="65" t="s">
        <v>322</v>
      </c>
      <c r="F36" s="66" t="s">
        <v>234</v>
      </c>
      <c r="G36" s="3">
        <v>69</v>
      </c>
      <c r="H36" s="55"/>
      <c r="I36" s="50"/>
    </row>
    <row r="37" s="22" customFormat="1" customHeight="1" spans="1:9">
      <c r="A37" s="25"/>
      <c r="B37" s="52">
        <v>195822</v>
      </c>
      <c r="C37" s="65" t="s">
        <v>316</v>
      </c>
      <c r="D37" s="65" t="s">
        <v>324</v>
      </c>
      <c r="E37" s="65" t="s">
        <v>322</v>
      </c>
      <c r="F37" s="66" t="s">
        <v>234</v>
      </c>
      <c r="G37" s="3">
        <v>69</v>
      </c>
      <c r="H37" s="55"/>
      <c r="I37" s="50"/>
    </row>
    <row r="38" s="22" customFormat="1" customHeight="1" spans="1:9">
      <c r="A38" s="25"/>
      <c r="B38" s="52">
        <v>195823</v>
      </c>
      <c r="C38" s="63" t="s">
        <v>316</v>
      </c>
      <c r="D38" s="54" t="s">
        <v>325</v>
      </c>
      <c r="E38" s="63" t="s">
        <v>322</v>
      </c>
      <c r="F38" s="66" t="s">
        <v>234</v>
      </c>
      <c r="G38" s="3">
        <v>69</v>
      </c>
      <c r="H38" s="55"/>
      <c r="I38" s="50"/>
    </row>
    <row r="39" s="22" customFormat="1" customHeight="1" spans="1:9">
      <c r="A39" s="25"/>
      <c r="B39" s="52">
        <v>195821</v>
      </c>
      <c r="C39" s="65" t="s">
        <v>316</v>
      </c>
      <c r="D39" s="54" t="s">
        <v>326</v>
      </c>
      <c r="E39" s="63" t="s">
        <v>307</v>
      </c>
      <c r="F39" s="66" t="s">
        <v>234</v>
      </c>
      <c r="G39" s="3">
        <v>89</v>
      </c>
      <c r="H39" s="55"/>
      <c r="I39" s="50"/>
    </row>
    <row r="40" s="22" customFormat="1" customHeight="1" spans="1:9">
      <c r="A40" s="25"/>
      <c r="B40" s="52">
        <v>177176</v>
      </c>
      <c r="C40" s="63" t="s">
        <v>316</v>
      </c>
      <c r="D40" s="54" t="s">
        <v>326</v>
      </c>
      <c r="E40" s="63" t="s">
        <v>307</v>
      </c>
      <c r="F40" s="66" t="s">
        <v>234</v>
      </c>
      <c r="G40" s="3">
        <v>89</v>
      </c>
      <c r="H40" s="55"/>
      <c r="I40" s="50"/>
    </row>
    <row r="41" s="23" customFormat="1" customHeight="1" spans="1:9">
      <c r="A41" s="90">
        <v>1</v>
      </c>
      <c r="B41" s="91">
        <v>2015</v>
      </c>
      <c r="C41" s="92" t="s">
        <v>327</v>
      </c>
      <c r="D41" s="93" t="s">
        <v>328</v>
      </c>
      <c r="E41" s="92" t="s">
        <v>329</v>
      </c>
      <c r="F41" s="94" t="s">
        <v>252</v>
      </c>
      <c r="G41" s="91">
        <v>8.5</v>
      </c>
      <c r="H41" s="92" t="s">
        <v>330</v>
      </c>
      <c r="I41" s="114" t="s">
        <v>331</v>
      </c>
    </row>
    <row r="42" s="23" customFormat="1" customHeight="1" spans="1:9">
      <c r="A42" s="90">
        <v>2</v>
      </c>
      <c r="B42" s="91">
        <v>272</v>
      </c>
      <c r="C42" s="92" t="s">
        <v>332</v>
      </c>
      <c r="D42" s="93" t="s">
        <v>333</v>
      </c>
      <c r="E42" s="92" t="s">
        <v>334</v>
      </c>
      <c r="F42" s="94" t="s">
        <v>252</v>
      </c>
      <c r="G42" s="91">
        <v>13</v>
      </c>
      <c r="H42" s="92" t="s">
        <v>330</v>
      </c>
      <c r="I42" s="114" t="s">
        <v>331</v>
      </c>
    </row>
    <row r="43" s="22" customFormat="1" customHeight="1" spans="1:9">
      <c r="A43" s="85">
        <v>3</v>
      </c>
      <c r="B43" s="95">
        <v>1290</v>
      </c>
      <c r="C43" s="96" t="s">
        <v>335</v>
      </c>
      <c r="D43" s="97" t="s">
        <v>336</v>
      </c>
      <c r="E43" s="96" t="s">
        <v>337</v>
      </c>
      <c r="F43" s="98" t="s">
        <v>252</v>
      </c>
      <c r="G43" s="95">
        <v>13.5</v>
      </c>
      <c r="H43" s="96" t="s">
        <v>338</v>
      </c>
      <c r="I43" s="115" t="s">
        <v>331</v>
      </c>
    </row>
    <row r="44" s="23" customFormat="1" customHeight="1" spans="1:9">
      <c r="A44" s="90">
        <v>4</v>
      </c>
      <c r="B44" s="91">
        <v>3564</v>
      </c>
      <c r="C44" s="99" t="s">
        <v>339</v>
      </c>
      <c r="D44" s="93" t="s">
        <v>340</v>
      </c>
      <c r="E44" s="99" t="s">
        <v>329</v>
      </c>
      <c r="F44" s="100" t="s">
        <v>252</v>
      </c>
      <c r="G44" s="91">
        <v>24.5</v>
      </c>
      <c r="H44" s="92" t="s">
        <v>341</v>
      </c>
      <c r="I44" s="114" t="s">
        <v>331</v>
      </c>
    </row>
    <row r="45" s="22" customFormat="1" customHeight="1" spans="1:9">
      <c r="A45" s="85">
        <v>5</v>
      </c>
      <c r="B45" s="95">
        <v>19946</v>
      </c>
      <c r="C45" s="67" t="s">
        <v>342</v>
      </c>
      <c r="D45" s="97" t="s">
        <v>343</v>
      </c>
      <c r="E45" s="67" t="s">
        <v>344</v>
      </c>
      <c r="F45" s="101" t="s">
        <v>252</v>
      </c>
      <c r="G45" s="98">
        <v>27</v>
      </c>
      <c r="H45" s="96" t="s">
        <v>345</v>
      </c>
      <c r="I45" s="115" t="s">
        <v>331</v>
      </c>
    </row>
    <row r="46" s="22" customFormat="1" customHeight="1" spans="1:9">
      <c r="A46" s="85">
        <v>6</v>
      </c>
      <c r="B46" s="95">
        <v>27689</v>
      </c>
      <c r="C46" s="67" t="s">
        <v>346</v>
      </c>
      <c r="D46" s="97" t="s">
        <v>347</v>
      </c>
      <c r="E46" s="67" t="s">
        <v>348</v>
      </c>
      <c r="F46" s="101" t="s">
        <v>252</v>
      </c>
      <c r="G46" s="95">
        <v>32</v>
      </c>
      <c r="H46" s="96" t="s">
        <v>349</v>
      </c>
      <c r="I46" s="115" t="s">
        <v>331</v>
      </c>
    </row>
    <row r="47" s="22" customFormat="1" customHeight="1" spans="1:9">
      <c r="A47" s="85">
        <v>7</v>
      </c>
      <c r="B47" s="95">
        <v>81941</v>
      </c>
      <c r="C47" s="67" t="s">
        <v>350</v>
      </c>
      <c r="D47" s="97" t="s">
        <v>351</v>
      </c>
      <c r="E47" s="67" t="s">
        <v>352</v>
      </c>
      <c r="F47" s="101" t="s">
        <v>252</v>
      </c>
      <c r="G47" s="95">
        <v>29.8</v>
      </c>
      <c r="H47" s="96" t="s">
        <v>353</v>
      </c>
      <c r="I47" s="115" t="s">
        <v>331</v>
      </c>
    </row>
    <row r="48" s="22" customFormat="1" customHeight="1" spans="1:9">
      <c r="A48" s="85">
        <v>8</v>
      </c>
      <c r="B48" s="95">
        <v>1239</v>
      </c>
      <c r="C48" s="67" t="s">
        <v>354</v>
      </c>
      <c r="D48" s="97" t="s">
        <v>355</v>
      </c>
      <c r="E48" s="67" t="s">
        <v>356</v>
      </c>
      <c r="F48" s="101" t="s">
        <v>252</v>
      </c>
      <c r="G48" s="95">
        <v>28</v>
      </c>
      <c r="H48" s="96" t="s">
        <v>357</v>
      </c>
      <c r="I48" s="115" t="s">
        <v>331</v>
      </c>
    </row>
    <row r="49" s="23" customFormat="1" customHeight="1" spans="1:9">
      <c r="A49" s="90">
        <v>9</v>
      </c>
      <c r="B49" s="91">
        <v>3662</v>
      </c>
      <c r="C49" s="92" t="s">
        <v>358</v>
      </c>
      <c r="D49" s="93" t="s">
        <v>359</v>
      </c>
      <c r="E49" s="92" t="s">
        <v>360</v>
      </c>
      <c r="F49" s="94" t="s">
        <v>252</v>
      </c>
      <c r="G49" s="91">
        <v>34.9</v>
      </c>
      <c r="H49" s="92" t="s">
        <v>341</v>
      </c>
      <c r="I49" s="114" t="s">
        <v>331</v>
      </c>
    </row>
    <row r="50" s="23" customFormat="1" customHeight="1" spans="1:9">
      <c r="A50" s="90">
        <v>10</v>
      </c>
      <c r="B50" s="35">
        <v>189135</v>
      </c>
      <c r="C50" s="36" t="s">
        <v>361</v>
      </c>
      <c r="D50" s="37" t="s">
        <v>362</v>
      </c>
      <c r="E50" s="102" t="s">
        <v>363</v>
      </c>
      <c r="F50" s="39" t="s">
        <v>252</v>
      </c>
      <c r="G50" s="58">
        <v>33</v>
      </c>
      <c r="H50" s="102" t="s">
        <v>364</v>
      </c>
      <c r="I50" s="114" t="s">
        <v>331</v>
      </c>
    </row>
    <row r="51" s="23" customFormat="1" customHeight="1" spans="1:9">
      <c r="A51" s="73">
        <v>1</v>
      </c>
      <c r="B51" s="68">
        <v>37050</v>
      </c>
      <c r="C51" s="79" t="s">
        <v>365</v>
      </c>
      <c r="D51" s="80" t="s">
        <v>366</v>
      </c>
      <c r="E51" s="79" t="s">
        <v>367</v>
      </c>
      <c r="F51" s="72" t="s">
        <v>229</v>
      </c>
      <c r="G51" s="68">
        <v>22.5</v>
      </c>
      <c r="H51" s="71" t="s">
        <v>368</v>
      </c>
      <c r="I51" s="58"/>
    </row>
    <row r="52" s="23" customFormat="1" customHeight="1" spans="1:9">
      <c r="A52" s="73"/>
      <c r="B52" s="68">
        <v>41077</v>
      </c>
      <c r="C52" s="79" t="s">
        <v>369</v>
      </c>
      <c r="D52" s="80" t="s">
        <v>366</v>
      </c>
      <c r="E52" s="79" t="s">
        <v>367</v>
      </c>
      <c r="F52" s="72" t="s">
        <v>229</v>
      </c>
      <c r="G52" s="68">
        <v>22.5</v>
      </c>
      <c r="H52" s="71"/>
      <c r="I52" s="58"/>
    </row>
    <row r="53" s="23" customFormat="1" customHeight="1" spans="1:9">
      <c r="A53" s="73"/>
      <c r="B53" s="68">
        <v>58880</v>
      </c>
      <c r="C53" s="79" t="s">
        <v>370</v>
      </c>
      <c r="D53" s="80" t="s">
        <v>371</v>
      </c>
      <c r="E53" s="79" t="s">
        <v>367</v>
      </c>
      <c r="F53" s="72" t="s">
        <v>229</v>
      </c>
      <c r="G53" s="68">
        <v>22.5</v>
      </c>
      <c r="H53" s="71"/>
      <c r="I53" s="58"/>
    </row>
    <row r="54" s="23" customFormat="1" customHeight="1" spans="1:9">
      <c r="A54" s="73">
        <v>2</v>
      </c>
      <c r="B54" s="68">
        <v>35102</v>
      </c>
      <c r="C54" s="79" t="s">
        <v>370</v>
      </c>
      <c r="D54" s="80" t="s">
        <v>372</v>
      </c>
      <c r="E54" s="79" t="s">
        <v>373</v>
      </c>
      <c r="F54" s="72" t="s">
        <v>229</v>
      </c>
      <c r="G54" s="68">
        <v>25</v>
      </c>
      <c r="H54" s="71"/>
      <c r="I54" s="58"/>
    </row>
    <row r="55" s="23" customFormat="1" customHeight="1" spans="1:9">
      <c r="A55" s="73"/>
      <c r="B55" s="68">
        <v>35100</v>
      </c>
      <c r="C55" s="79" t="s">
        <v>365</v>
      </c>
      <c r="D55" s="80" t="s">
        <v>366</v>
      </c>
      <c r="E55" s="79" t="s">
        <v>373</v>
      </c>
      <c r="F55" s="72" t="s">
        <v>229</v>
      </c>
      <c r="G55" s="68">
        <v>25</v>
      </c>
      <c r="H55" s="71"/>
      <c r="I55" s="58"/>
    </row>
    <row r="56" s="23" customFormat="1" customHeight="1" spans="1:9">
      <c r="A56" s="73"/>
      <c r="B56" s="68">
        <v>35101</v>
      </c>
      <c r="C56" s="79" t="s">
        <v>369</v>
      </c>
      <c r="D56" s="80" t="s">
        <v>366</v>
      </c>
      <c r="E56" s="79" t="s">
        <v>373</v>
      </c>
      <c r="F56" s="72" t="s">
        <v>229</v>
      </c>
      <c r="G56" s="68">
        <v>25</v>
      </c>
      <c r="H56" s="71"/>
      <c r="I56" s="58"/>
    </row>
    <row r="57" s="22" customFormat="1" customHeight="1" spans="1:9">
      <c r="A57" s="61">
        <v>3</v>
      </c>
      <c r="B57" s="52">
        <v>58522</v>
      </c>
      <c r="C57" s="53" t="s">
        <v>374</v>
      </c>
      <c r="D57" s="54" t="s">
        <v>375</v>
      </c>
      <c r="E57" s="51" t="s">
        <v>376</v>
      </c>
      <c r="F57" s="56" t="s">
        <v>252</v>
      </c>
      <c r="G57" s="61">
        <v>29.8</v>
      </c>
      <c r="H57" s="51" t="s">
        <v>377</v>
      </c>
      <c r="I57" s="61"/>
    </row>
    <row r="58" s="23" customFormat="1" customHeight="1" spans="1:9">
      <c r="A58" s="73">
        <v>4</v>
      </c>
      <c r="B58" s="68">
        <v>139379</v>
      </c>
      <c r="C58" s="69" t="s">
        <v>378</v>
      </c>
      <c r="D58" s="70" t="s">
        <v>379</v>
      </c>
      <c r="E58" s="71" t="s">
        <v>380</v>
      </c>
      <c r="F58" s="72" t="s">
        <v>252</v>
      </c>
      <c r="G58" s="73">
        <v>24</v>
      </c>
      <c r="H58" s="71" t="s">
        <v>381</v>
      </c>
      <c r="I58" s="58"/>
    </row>
    <row r="59" s="23" customFormat="1" customHeight="1" spans="1:9">
      <c r="A59" s="73">
        <v>5</v>
      </c>
      <c r="B59" s="68">
        <v>169682</v>
      </c>
      <c r="C59" s="69" t="s">
        <v>382</v>
      </c>
      <c r="D59" s="80" t="s">
        <v>383</v>
      </c>
      <c r="E59" s="79" t="s">
        <v>384</v>
      </c>
      <c r="F59" s="72" t="s">
        <v>252</v>
      </c>
      <c r="G59" s="68">
        <v>29.5</v>
      </c>
      <c r="H59" s="79" t="s">
        <v>377</v>
      </c>
      <c r="I59" s="117"/>
    </row>
    <row r="60" s="21" customFormat="1" customHeight="1" spans="1:9">
      <c r="A60" s="57">
        <v>6</v>
      </c>
      <c r="B60" s="52">
        <v>39103</v>
      </c>
      <c r="C60" s="53" t="s">
        <v>385</v>
      </c>
      <c r="D60" s="54" t="s">
        <v>386</v>
      </c>
      <c r="E60" s="55" t="s">
        <v>387</v>
      </c>
      <c r="F60" s="56" t="s">
        <v>252</v>
      </c>
      <c r="G60" s="57">
        <v>69</v>
      </c>
      <c r="H60" s="65" t="s">
        <v>388</v>
      </c>
      <c r="I60" s="57"/>
    </row>
    <row r="61" s="21" customFormat="1" customHeight="1" spans="1:9">
      <c r="A61" s="73">
        <v>7</v>
      </c>
      <c r="B61" s="103">
        <v>191655</v>
      </c>
      <c r="C61" s="104" t="s">
        <v>385</v>
      </c>
      <c r="D61" s="105" t="s">
        <v>389</v>
      </c>
      <c r="E61" s="104" t="s">
        <v>390</v>
      </c>
      <c r="F61" s="72" t="s">
        <v>252</v>
      </c>
      <c r="G61" s="106">
        <v>188</v>
      </c>
      <c r="H61" s="71" t="s">
        <v>391</v>
      </c>
      <c r="I61" s="57"/>
    </row>
    <row r="62" s="21" customFormat="1" customHeight="1" spans="1:9">
      <c r="A62" s="57">
        <v>8</v>
      </c>
      <c r="B62" s="107">
        <v>183439</v>
      </c>
      <c r="C62" s="108" t="s">
        <v>392</v>
      </c>
      <c r="D62" s="108" t="s">
        <v>393</v>
      </c>
      <c r="E62" s="108" t="s">
        <v>394</v>
      </c>
      <c r="F62" s="109" t="s">
        <v>252</v>
      </c>
      <c r="G62" s="110">
        <v>112</v>
      </c>
      <c r="H62" s="111" t="s">
        <v>395</v>
      </c>
      <c r="I62" s="57"/>
    </row>
    <row r="63" s="21" customFormat="1" customHeight="1" spans="1:9">
      <c r="A63" s="73">
        <v>9</v>
      </c>
      <c r="B63" s="103">
        <v>169668</v>
      </c>
      <c r="C63" s="104" t="s">
        <v>396</v>
      </c>
      <c r="D63" s="105" t="s">
        <v>397</v>
      </c>
      <c r="E63" s="104" t="s">
        <v>398</v>
      </c>
      <c r="F63" s="112" t="s">
        <v>252</v>
      </c>
      <c r="G63" s="73">
        <v>87</v>
      </c>
      <c r="H63" s="71" t="s">
        <v>395</v>
      </c>
      <c r="I63" s="57"/>
    </row>
    <row r="64" s="21" customFormat="1" customHeight="1" spans="1:9">
      <c r="A64" s="57">
        <v>10</v>
      </c>
      <c r="B64" s="46">
        <v>181354</v>
      </c>
      <c r="C64" s="48" t="s">
        <v>399</v>
      </c>
      <c r="D64" s="48" t="s">
        <v>400</v>
      </c>
      <c r="E64" s="48" t="s">
        <v>394</v>
      </c>
      <c r="F64" s="113" t="s">
        <v>252</v>
      </c>
      <c r="G64" s="61">
        <v>72.8</v>
      </c>
      <c r="H64" s="51" t="s">
        <v>395</v>
      </c>
      <c r="I64" s="57"/>
    </row>
    <row r="65" s="21" customFormat="1" customHeight="1" spans="1:9">
      <c r="A65" s="57">
        <v>11</v>
      </c>
      <c r="B65" s="46">
        <v>181355</v>
      </c>
      <c r="C65" s="48" t="s">
        <v>399</v>
      </c>
      <c r="D65" s="48" t="s">
        <v>401</v>
      </c>
      <c r="E65" s="48" t="s">
        <v>394</v>
      </c>
      <c r="F65" s="113" t="s">
        <v>252</v>
      </c>
      <c r="G65" s="61">
        <v>72.8</v>
      </c>
      <c r="H65" s="51" t="s">
        <v>395</v>
      </c>
      <c r="I65" s="57"/>
    </row>
    <row r="66" s="22" customFormat="1" customHeight="1" spans="1:9">
      <c r="A66" s="57">
        <v>12</v>
      </c>
      <c r="B66" s="52">
        <v>159519</v>
      </c>
      <c r="C66" s="53" t="s">
        <v>402</v>
      </c>
      <c r="D66" s="54" t="s">
        <v>403</v>
      </c>
      <c r="E66" s="51" t="s">
        <v>404</v>
      </c>
      <c r="F66" s="56" t="s">
        <v>252</v>
      </c>
      <c r="G66" s="61">
        <v>168</v>
      </c>
      <c r="H66" s="51" t="s">
        <v>405</v>
      </c>
      <c r="I66" s="61"/>
    </row>
    <row r="67" s="21" customFormat="1" customHeight="1" spans="1:9">
      <c r="A67" s="57">
        <v>13</v>
      </c>
      <c r="B67" s="57">
        <v>158603</v>
      </c>
      <c r="C67" s="55" t="s">
        <v>406</v>
      </c>
      <c r="D67" s="55" t="s">
        <v>407</v>
      </c>
      <c r="E67" s="55" t="s">
        <v>408</v>
      </c>
      <c r="F67" s="56" t="s">
        <v>252</v>
      </c>
      <c r="G67" s="98">
        <v>140</v>
      </c>
      <c r="H67" s="96" t="s">
        <v>409</v>
      </c>
      <c r="I67" s="61"/>
    </row>
    <row r="68" s="22" customFormat="1" customHeight="1" spans="1:9">
      <c r="A68" s="57">
        <v>14</v>
      </c>
      <c r="B68" s="46">
        <v>137250</v>
      </c>
      <c r="C68" s="48" t="s">
        <v>410</v>
      </c>
      <c r="D68" s="48" t="s">
        <v>411</v>
      </c>
      <c r="E68" s="48" t="s">
        <v>412</v>
      </c>
      <c r="F68" s="56" t="s">
        <v>252</v>
      </c>
      <c r="G68" s="50"/>
      <c r="H68" s="51" t="s">
        <v>395</v>
      </c>
      <c r="I68" s="25"/>
    </row>
    <row r="69" s="21" customFormat="1" customHeight="1" spans="1:9">
      <c r="A69" s="110">
        <v>12</v>
      </c>
      <c r="B69" s="52">
        <v>67665</v>
      </c>
      <c r="C69" s="65" t="s">
        <v>413</v>
      </c>
      <c r="D69" s="64" t="s">
        <v>414</v>
      </c>
      <c r="E69" s="65" t="s">
        <v>415</v>
      </c>
      <c r="F69" s="61" t="s">
        <v>252</v>
      </c>
      <c r="G69" s="57">
        <v>39.8</v>
      </c>
      <c r="H69" s="55">
        <v>25</v>
      </c>
      <c r="I69" s="61"/>
    </row>
    <row r="70" s="21" customFormat="1" customHeight="1" spans="1:9">
      <c r="A70" s="118"/>
      <c r="B70" s="52">
        <v>184102</v>
      </c>
      <c r="C70" s="65" t="s">
        <v>413</v>
      </c>
      <c r="D70" s="64" t="s">
        <v>416</v>
      </c>
      <c r="E70" s="65" t="s">
        <v>415</v>
      </c>
      <c r="F70" s="61" t="s">
        <v>252</v>
      </c>
      <c r="G70" s="57">
        <v>43.8</v>
      </c>
      <c r="H70" s="55">
        <v>25</v>
      </c>
      <c r="I70" s="101"/>
    </row>
    <row r="71" s="24" customFormat="1" customHeight="1" spans="1:9">
      <c r="A71" s="61">
        <v>1</v>
      </c>
      <c r="B71" s="52">
        <v>159520</v>
      </c>
      <c r="C71" s="77" t="s">
        <v>417</v>
      </c>
      <c r="D71" s="64" t="s">
        <v>418</v>
      </c>
      <c r="E71" s="77" t="s">
        <v>404</v>
      </c>
      <c r="F71" s="56" t="s">
        <v>252</v>
      </c>
      <c r="G71" s="52">
        <v>118</v>
      </c>
      <c r="H71" s="67" t="s">
        <v>419</v>
      </c>
      <c r="I71" s="61"/>
    </row>
    <row r="72" s="24" customFormat="1" customHeight="1" spans="1:9">
      <c r="A72" s="61">
        <v>2</v>
      </c>
      <c r="B72" s="52">
        <v>159509</v>
      </c>
      <c r="C72" s="77" t="s">
        <v>420</v>
      </c>
      <c r="D72" s="64" t="s">
        <v>421</v>
      </c>
      <c r="E72" s="77" t="s">
        <v>404</v>
      </c>
      <c r="F72" s="56" t="s">
        <v>252</v>
      </c>
      <c r="G72" s="52">
        <v>118</v>
      </c>
      <c r="H72" s="119" t="s">
        <v>419</v>
      </c>
      <c r="I72" s="61"/>
    </row>
    <row r="73" s="24" customFormat="1" customHeight="1" spans="1:9">
      <c r="A73" s="61">
        <v>3</v>
      </c>
      <c r="B73" s="52">
        <v>162622</v>
      </c>
      <c r="C73" s="53" t="s">
        <v>422</v>
      </c>
      <c r="D73" s="54" t="s">
        <v>423</v>
      </c>
      <c r="E73" s="51" t="s">
        <v>404</v>
      </c>
      <c r="F73" s="56" t="s">
        <v>280</v>
      </c>
      <c r="G73" s="61">
        <v>348</v>
      </c>
      <c r="H73" s="51" t="s">
        <v>424</v>
      </c>
      <c r="I73" s="61"/>
    </row>
    <row r="74" s="22" customFormat="1" customHeight="1" spans="1:9">
      <c r="A74" s="120">
        <v>4</v>
      </c>
      <c r="B74" s="68">
        <v>165176</v>
      </c>
      <c r="C74" s="79" t="s">
        <v>425</v>
      </c>
      <c r="D74" s="80" t="s">
        <v>426</v>
      </c>
      <c r="E74" s="79" t="s">
        <v>427</v>
      </c>
      <c r="F74" s="72" t="s">
        <v>252</v>
      </c>
      <c r="G74" s="68">
        <v>288</v>
      </c>
      <c r="H74" s="76" t="s">
        <v>428</v>
      </c>
      <c r="I74" s="139"/>
    </row>
    <row r="75" s="24" customFormat="1" ht="14" customHeight="1" spans="1:9">
      <c r="A75" s="121">
        <v>5</v>
      </c>
      <c r="B75" s="122">
        <v>59899</v>
      </c>
      <c r="C75" s="123" t="s">
        <v>429</v>
      </c>
      <c r="D75" s="123" t="s">
        <v>430</v>
      </c>
      <c r="E75" s="123" t="s">
        <v>431</v>
      </c>
      <c r="F75" s="72" t="s">
        <v>252</v>
      </c>
      <c r="G75" s="73">
        <v>25.6</v>
      </c>
      <c r="H75" s="71" t="s">
        <v>432</v>
      </c>
      <c r="I75" s="140"/>
    </row>
    <row r="76" s="24" customFormat="1" customHeight="1" spans="1:9">
      <c r="A76" s="124"/>
      <c r="B76" s="103">
        <v>34489</v>
      </c>
      <c r="C76" s="104" t="s">
        <v>433</v>
      </c>
      <c r="D76" s="105" t="s">
        <v>434</v>
      </c>
      <c r="E76" s="104" t="s">
        <v>431</v>
      </c>
      <c r="F76" s="72" t="s">
        <v>252</v>
      </c>
      <c r="G76" s="73">
        <v>25.6</v>
      </c>
      <c r="H76" s="71" t="s">
        <v>432</v>
      </c>
      <c r="I76" s="141"/>
    </row>
    <row r="77" s="24" customFormat="1" customHeight="1" spans="1:9">
      <c r="A77" s="120">
        <v>6</v>
      </c>
      <c r="B77" s="75">
        <v>165276</v>
      </c>
      <c r="C77" s="125" t="s">
        <v>435</v>
      </c>
      <c r="D77" s="125" t="s">
        <v>436</v>
      </c>
      <c r="E77" s="123" t="s">
        <v>437</v>
      </c>
      <c r="F77" s="73" t="s">
        <v>229</v>
      </c>
      <c r="G77" s="73">
        <v>16.8</v>
      </c>
      <c r="H77" s="71" t="s">
        <v>438</v>
      </c>
      <c r="I77" s="141"/>
    </row>
    <row r="78" s="24" customFormat="1" customHeight="1" spans="1:9">
      <c r="A78" s="61">
        <v>7</v>
      </c>
      <c r="B78" s="52">
        <v>161198</v>
      </c>
      <c r="C78" s="53" t="s">
        <v>439</v>
      </c>
      <c r="D78" s="54" t="s">
        <v>440</v>
      </c>
      <c r="E78" s="51" t="s">
        <v>441</v>
      </c>
      <c r="F78" s="56" t="s">
        <v>252</v>
      </c>
      <c r="G78" s="61">
        <v>31.5</v>
      </c>
      <c r="H78" s="51" t="s">
        <v>442</v>
      </c>
      <c r="I78" s="142"/>
    </row>
    <row r="79" s="22" customFormat="1" ht="20" customHeight="1" spans="1:9">
      <c r="A79" s="61">
        <v>8</v>
      </c>
      <c r="B79" s="52">
        <v>115733</v>
      </c>
      <c r="C79" s="119" t="s">
        <v>443</v>
      </c>
      <c r="D79" s="65" t="s">
        <v>444</v>
      </c>
      <c r="E79" s="65" t="s">
        <v>445</v>
      </c>
      <c r="F79" s="126" t="s">
        <v>252</v>
      </c>
      <c r="G79" s="66">
        <v>1350</v>
      </c>
      <c r="H79" s="67" t="s">
        <v>446</v>
      </c>
      <c r="I79" s="50"/>
    </row>
    <row r="80" s="22" customFormat="1" customHeight="1" spans="1:9">
      <c r="A80" s="61">
        <v>9</v>
      </c>
      <c r="B80" s="66">
        <v>32</v>
      </c>
      <c r="C80" s="65" t="s">
        <v>447</v>
      </c>
      <c r="D80" s="63" t="s">
        <v>448</v>
      </c>
      <c r="E80" s="63" t="s">
        <v>449</v>
      </c>
      <c r="F80" s="66" t="s">
        <v>252</v>
      </c>
      <c r="G80" s="66">
        <v>1499</v>
      </c>
      <c r="H80" s="65" t="s">
        <v>450</v>
      </c>
      <c r="I80" s="50"/>
    </row>
    <row r="81" s="22" customFormat="1" customHeight="1" spans="1:9">
      <c r="A81" s="61">
        <v>10</v>
      </c>
      <c r="B81" s="52">
        <v>74899</v>
      </c>
      <c r="C81" s="77" t="s">
        <v>451</v>
      </c>
      <c r="D81" s="54" t="s">
        <v>452</v>
      </c>
      <c r="E81" s="53" t="s">
        <v>449</v>
      </c>
      <c r="F81" s="56" t="s">
        <v>252</v>
      </c>
      <c r="G81" s="52">
        <v>499</v>
      </c>
      <c r="H81" s="65" t="s">
        <v>453</v>
      </c>
      <c r="I81" s="50"/>
    </row>
    <row r="82" s="22" customFormat="1" customHeight="1" spans="1:9">
      <c r="A82" s="61">
        <v>11</v>
      </c>
      <c r="B82" s="68">
        <v>138584</v>
      </c>
      <c r="C82" s="76" t="s">
        <v>454</v>
      </c>
      <c r="D82" s="70" t="s">
        <v>455</v>
      </c>
      <c r="E82" s="127" t="s">
        <v>456</v>
      </c>
      <c r="F82" s="75" t="s">
        <v>234</v>
      </c>
      <c r="G82" s="68">
        <v>168</v>
      </c>
      <c r="H82" s="76" t="s">
        <v>312</v>
      </c>
      <c r="I82" s="50"/>
    </row>
    <row r="83" s="22" customFormat="1" customHeight="1" spans="1:9">
      <c r="A83" s="61">
        <v>12</v>
      </c>
      <c r="B83" s="68">
        <v>138325</v>
      </c>
      <c r="C83" s="76" t="s">
        <v>457</v>
      </c>
      <c r="D83" s="70" t="s">
        <v>458</v>
      </c>
      <c r="E83" s="127" t="s">
        <v>456</v>
      </c>
      <c r="F83" s="75" t="s">
        <v>234</v>
      </c>
      <c r="G83" s="68">
        <v>168</v>
      </c>
      <c r="H83" s="80"/>
      <c r="I83" s="50"/>
    </row>
    <row r="84" s="22" customFormat="1" customHeight="1" spans="1:9">
      <c r="A84" s="61">
        <v>13</v>
      </c>
      <c r="B84" s="112">
        <v>157625</v>
      </c>
      <c r="C84" s="128" t="s">
        <v>459</v>
      </c>
      <c r="D84" s="128" t="s">
        <v>460</v>
      </c>
      <c r="E84" s="128" t="s">
        <v>461</v>
      </c>
      <c r="F84" s="112" t="s">
        <v>252</v>
      </c>
      <c r="G84" s="129">
        <v>148</v>
      </c>
      <c r="H84" s="130" t="s">
        <v>462</v>
      </c>
      <c r="I84" s="143"/>
    </row>
    <row r="85" s="22" customFormat="1" customHeight="1" spans="1:10">
      <c r="A85" s="110">
        <v>14</v>
      </c>
      <c r="B85" s="68">
        <v>155346</v>
      </c>
      <c r="C85" s="69" t="s">
        <v>463</v>
      </c>
      <c r="D85" s="69" t="s">
        <v>464</v>
      </c>
      <c r="E85" s="127" t="s">
        <v>465</v>
      </c>
      <c r="F85" s="75" t="s">
        <v>252</v>
      </c>
      <c r="G85" s="75">
        <v>49</v>
      </c>
      <c r="H85" s="131" t="s">
        <v>466</v>
      </c>
      <c r="I85" s="89"/>
      <c r="J85" s="144"/>
    </row>
    <row r="86" s="22" customFormat="1" customHeight="1" spans="1:9">
      <c r="A86" s="132"/>
      <c r="B86" s="68">
        <v>167972</v>
      </c>
      <c r="C86" s="69" t="s">
        <v>463</v>
      </c>
      <c r="D86" s="69" t="s">
        <v>467</v>
      </c>
      <c r="E86" s="127" t="s">
        <v>465</v>
      </c>
      <c r="F86" s="75" t="s">
        <v>252</v>
      </c>
      <c r="G86" s="75">
        <v>49</v>
      </c>
      <c r="H86" s="133"/>
      <c r="I86" s="50"/>
    </row>
    <row r="87" s="22" customFormat="1" customHeight="1" spans="1:9">
      <c r="A87" s="118"/>
      <c r="B87" s="68">
        <v>167971</v>
      </c>
      <c r="C87" s="69" t="s">
        <v>463</v>
      </c>
      <c r="D87" s="69" t="s">
        <v>468</v>
      </c>
      <c r="E87" s="127" t="s">
        <v>465</v>
      </c>
      <c r="F87" s="75" t="s">
        <v>252</v>
      </c>
      <c r="G87" s="75">
        <v>49</v>
      </c>
      <c r="H87" s="134"/>
      <c r="I87" s="50"/>
    </row>
    <row r="88" s="22" customFormat="1" customHeight="1" spans="1:9">
      <c r="A88" s="61">
        <v>1</v>
      </c>
      <c r="B88" s="52">
        <v>163222</v>
      </c>
      <c r="C88" s="53" t="s">
        <v>469</v>
      </c>
      <c r="D88" s="53" t="s">
        <v>470</v>
      </c>
      <c r="E88" s="51" t="s">
        <v>471</v>
      </c>
      <c r="F88" s="56" t="s">
        <v>472</v>
      </c>
      <c r="G88" s="61">
        <v>198</v>
      </c>
      <c r="H88" s="51" t="s">
        <v>473</v>
      </c>
      <c r="I88" s="50"/>
    </row>
    <row r="89" s="22" customFormat="1" customHeight="1" spans="1:9">
      <c r="A89" s="61">
        <v>2</v>
      </c>
      <c r="B89" s="135">
        <v>188501</v>
      </c>
      <c r="C89" s="136" t="s">
        <v>474</v>
      </c>
      <c r="D89" s="136" t="s">
        <v>475</v>
      </c>
      <c r="E89" s="65" t="s">
        <v>476</v>
      </c>
      <c r="F89" s="66" t="s">
        <v>477</v>
      </c>
      <c r="G89" s="66">
        <v>50</v>
      </c>
      <c r="H89" s="67" t="s">
        <v>478</v>
      </c>
      <c r="I89" s="50"/>
    </row>
    <row r="90" s="22" customFormat="1" customHeight="1" spans="1:9">
      <c r="A90" s="61">
        <v>3</v>
      </c>
      <c r="B90" s="135">
        <v>130783</v>
      </c>
      <c r="C90" s="136" t="s">
        <v>479</v>
      </c>
      <c r="D90" s="136" t="s">
        <v>480</v>
      </c>
      <c r="E90" s="65" t="s">
        <v>476</v>
      </c>
      <c r="F90" s="66" t="s">
        <v>252</v>
      </c>
      <c r="G90" s="66">
        <v>148</v>
      </c>
      <c r="H90" s="67"/>
      <c r="I90" s="50"/>
    </row>
    <row r="91" s="22" customFormat="1" customHeight="1" spans="1:9">
      <c r="A91" s="61">
        <v>4</v>
      </c>
      <c r="B91" s="135">
        <v>157003</v>
      </c>
      <c r="C91" s="136" t="s">
        <v>481</v>
      </c>
      <c r="D91" s="136" t="s">
        <v>482</v>
      </c>
      <c r="E91" s="65" t="s">
        <v>476</v>
      </c>
      <c r="F91" s="66" t="s">
        <v>252</v>
      </c>
      <c r="G91" s="66">
        <v>398</v>
      </c>
      <c r="H91" s="136" t="s">
        <v>483</v>
      </c>
      <c r="I91" s="50"/>
    </row>
    <row r="92" s="22" customFormat="1" customHeight="1" spans="1:9">
      <c r="A92" s="73">
        <v>5</v>
      </c>
      <c r="B92" s="137">
        <v>184048</v>
      </c>
      <c r="C92" s="138" t="s">
        <v>484</v>
      </c>
      <c r="D92" s="138" t="s">
        <v>485</v>
      </c>
      <c r="E92" s="76" t="s">
        <v>476</v>
      </c>
      <c r="F92" s="75" t="s">
        <v>477</v>
      </c>
      <c r="G92" s="75">
        <v>338</v>
      </c>
      <c r="H92" s="138" t="s">
        <v>486</v>
      </c>
      <c r="I92" s="50"/>
    </row>
  </sheetData>
  <mergeCells count="12">
    <mergeCell ref="A1:I1"/>
    <mergeCell ref="A31:A40"/>
    <mergeCell ref="A51:A53"/>
    <mergeCell ref="A54:A56"/>
    <mergeCell ref="A69:A70"/>
    <mergeCell ref="A75:A76"/>
    <mergeCell ref="A85:A87"/>
    <mergeCell ref="H31:H40"/>
    <mergeCell ref="H51:H56"/>
    <mergeCell ref="H82:H83"/>
    <mergeCell ref="H85:H87"/>
    <mergeCell ref="H89:H90"/>
  </mergeCells>
  <conditionalFormatting sqref="B9">
    <cfRule type="duplicateValues" dxfId="0" priority="3"/>
  </conditionalFormatting>
  <conditionalFormatting sqref="B20">
    <cfRule type="duplicateValues" dxfId="0" priority="7"/>
  </conditionalFormatting>
  <conditionalFormatting sqref="B61">
    <cfRule type="duplicateValues" dxfId="0" priority="4"/>
  </conditionalFormatting>
  <conditionalFormatting sqref="B62">
    <cfRule type="duplicateValues" dxfId="0" priority="2"/>
  </conditionalFormatting>
  <conditionalFormatting sqref="B68">
    <cfRule type="duplicateValues" dxfId="0" priority="5"/>
  </conditionalFormatting>
  <conditionalFormatting sqref="B76">
    <cfRule type="duplicateValues" dxfId="0" priority="1"/>
  </conditionalFormatting>
  <conditionalFormatting sqref="B63:B65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D26" sqref="D26"/>
    </sheetView>
  </sheetViews>
  <sheetFormatPr defaultColWidth="9" defaultRowHeight="13.5"/>
  <cols>
    <col min="1" max="1" width="5.875" customWidth="1"/>
    <col min="3" max="3" width="32.375" customWidth="1"/>
    <col min="4" max="4" width="16" style="1" customWidth="1"/>
    <col min="5" max="5" width="9" style="2"/>
    <col min="6" max="6" width="6.875" style="2" customWidth="1"/>
    <col min="7" max="7" width="7" style="2" customWidth="1"/>
    <col min="8" max="8" width="7.75" style="2" customWidth="1"/>
    <col min="9" max="9" width="9" style="2"/>
    <col min="10" max="10" width="15.125" customWidth="1"/>
    <col min="11" max="11" width="12.5" customWidth="1"/>
  </cols>
  <sheetData>
    <row r="1" spans="1:11">
      <c r="A1" s="3" t="s">
        <v>487</v>
      </c>
      <c r="B1" s="3"/>
      <c r="C1" s="3"/>
      <c r="D1" s="3"/>
      <c r="E1" s="4"/>
      <c r="F1" s="4"/>
      <c r="G1" s="4"/>
      <c r="H1" s="4"/>
      <c r="I1" s="4"/>
      <c r="J1" s="11" t="s">
        <v>488</v>
      </c>
      <c r="K1" s="12" t="s">
        <v>489</v>
      </c>
    </row>
    <row r="2" spans="1:11">
      <c r="A2" s="3" t="s">
        <v>5</v>
      </c>
      <c r="B2" s="3" t="s">
        <v>6</v>
      </c>
      <c r="C2" s="5" t="s">
        <v>7</v>
      </c>
      <c r="D2" s="3" t="s">
        <v>490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11"/>
      <c r="K2" s="12"/>
    </row>
    <row r="3" spans="1:11">
      <c r="A3" s="7">
        <v>1</v>
      </c>
      <c r="B3" s="7">
        <v>747</v>
      </c>
      <c r="C3" s="8" t="s">
        <v>103</v>
      </c>
      <c r="D3" s="7" t="s">
        <v>104</v>
      </c>
      <c r="E3" s="9">
        <v>10</v>
      </c>
      <c r="F3" s="9">
        <v>1</v>
      </c>
      <c r="G3" s="9">
        <v>200</v>
      </c>
      <c r="H3" s="9"/>
      <c r="I3" s="9"/>
      <c r="J3" s="13"/>
      <c r="K3" s="14"/>
    </row>
    <row r="4" spans="1:11">
      <c r="A4" s="7">
        <v>2</v>
      </c>
      <c r="B4" s="7">
        <v>572</v>
      </c>
      <c r="C4" s="8" t="s">
        <v>117</v>
      </c>
      <c r="D4" s="7" t="s">
        <v>104</v>
      </c>
      <c r="E4" s="9">
        <v>10</v>
      </c>
      <c r="F4" s="9">
        <v>1</v>
      </c>
      <c r="G4" s="9">
        <v>200</v>
      </c>
      <c r="H4" s="9"/>
      <c r="I4" s="9"/>
      <c r="J4" s="13"/>
      <c r="K4" s="14"/>
    </row>
    <row r="5" spans="1:11">
      <c r="A5" s="7">
        <v>3</v>
      </c>
      <c r="B5" s="7">
        <v>716</v>
      </c>
      <c r="C5" s="8" t="s">
        <v>46</v>
      </c>
      <c r="D5" s="7" t="s">
        <v>47</v>
      </c>
      <c r="E5" s="9">
        <v>10</v>
      </c>
      <c r="F5" s="9">
        <v>1</v>
      </c>
      <c r="G5" s="9">
        <v>200</v>
      </c>
      <c r="H5" s="9"/>
      <c r="I5" s="9"/>
      <c r="J5" s="13"/>
      <c r="K5" s="14"/>
    </row>
    <row r="6" spans="1:11">
      <c r="A6" s="7">
        <v>4</v>
      </c>
      <c r="B6" s="7">
        <v>102564</v>
      </c>
      <c r="C6" s="8" t="s">
        <v>84</v>
      </c>
      <c r="D6" s="7" t="s">
        <v>77</v>
      </c>
      <c r="E6" s="9">
        <v>10</v>
      </c>
      <c r="F6" s="9">
        <v>1</v>
      </c>
      <c r="G6" s="9">
        <v>200</v>
      </c>
      <c r="H6" s="9"/>
      <c r="I6" s="9"/>
      <c r="J6" s="13"/>
      <c r="K6" s="14"/>
    </row>
    <row r="7" spans="1:11">
      <c r="A7" s="7">
        <v>5</v>
      </c>
      <c r="B7" s="7">
        <v>717</v>
      </c>
      <c r="C7" s="8" t="s">
        <v>491</v>
      </c>
      <c r="D7" s="7" t="s">
        <v>47</v>
      </c>
      <c r="E7" s="9">
        <v>10</v>
      </c>
      <c r="F7" s="9">
        <v>1</v>
      </c>
      <c r="G7" s="9">
        <v>200</v>
      </c>
      <c r="H7" s="9"/>
      <c r="I7" s="9"/>
      <c r="J7" s="13"/>
      <c r="K7" s="14"/>
    </row>
    <row r="8" spans="1:11">
      <c r="A8" s="7">
        <v>6</v>
      </c>
      <c r="B8" s="7">
        <v>377</v>
      </c>
      <c r="C8" s="8" t="s">
        <v>151</v>
      </c>
      <c r="D8" s="7" t="s">
        <v>146</v>
      </c>
      <c r="E8" s="9">
        <v>10</v>
      </c>
      <c r="F8" s="9">
        <v>1</v>
      </c>
      <c r="G8" s="9">
        <v>200</v>
      </c>
      <c r="H8" s="9"/>
      <c r="I8" s="9"/>
      <c r="J8" s="13"/>
      <c r="K8" s="15"/>
    </row>
    <row r="9" spans="1:11">
      <c r="A9" s="7">
        <v>7</v>
      </c>
      <c r="B9" s="7">
        <v>730</v>
      </c>
      <c r="C9" s="8" t="s">
        <v>492</v>
      </c>
      <c r="D9" s="7" t="s">
        <v>182</v>
      </c>
      <c r="E9" s="9">
        <v>10</v>
      </c>
      <c r="F9" s="9">
        <v>1</v>
      </c>
      <c r="G9" s="9">
        <v>200</v>
      </c>
      <c r="H9" s="9"/>
      <c r="I9" s="9"/>
      <c r="J9" s="13"/>
      <c r="K9" s="14"/>
    </row>
    <row r="10" spans="1:11">
      <c r="A10" s="7">
        <v>8</v>
      </c>
      <c r="B10" s="7">
        <v>515</v>
      </c>
      <c r="C10" s="8" t="s">
        <v>132</v>
      </c>
      <c r="D10" s="7" t="s">
        <v>104</v>
      </c>
      <c r="E10" s="9">
        <v>10</v>
      </c>
      <c r="F10" s="9">
        <v>1</v>
      </c>
      <c r="G10" s="9">
        <v>200</v>
      </c>
      <c r="H10" s="9"/>
      <c r="I10" s="9"/>
      <c r="J10" s="13"/>
      <c r="K10" s="14"/>
    </row>
    <row r="11" spans="1:11">
      <c r="A11" s="7">
        <v>9</v>
      </c>
      <c r="B11" s="7">
        <v>721</v>
      </c>
      <c r="C11" s="8" t="s">
        <v>87</v>
      </c>
      <c r="D11" s="7" t="s">
        <v>77</v>
      </c>
      <c r="E11" s="9">
        <v>10</v>
      </c>
      <c r="F11" s="9">
        <v>1</v>
      </c>
      <c r="G11" s="9">
        <v>200</v>
      </c>
      <c r="H11" s="9"/>
      <c r="I11" s="9"/>
      <c r="J11" s="13"/>
      <c r="K11" s="14"/>
    </row>
    <row r="12" spans="1:11">
      <c r="A12" s="7">
        <v>10</v>
      </c>
      <c r="B12" s="7">
        <v>573</v>
      </c>
      <c r="C12" s="8" t="s">
        <v>493</v>
      </c>
      <c r="D12" s="7" t="s">
        <v>146</v>
      </c>
      <c r="E12" s="9">
        <v>10</v>
      </c>
      <c r="F12" s="9">
        <v>1</v>
      </c>
      <c r="G12" s="9">
        <v>200</v>
      </c>
      <c r="H12" s="9"/>
      <c r="I12" s="9"/>
      <c r="J12" s="13"/>
      <c r="K12" s="15"/>
    </row>
    <row r="13" spans="1:11">
      <c r="A13" s="7">
        <v>11</v>
      </c>
      <c r="B13" s="7">
        <v>578</v>
      </c>
      <c r="C13" s="8" t="s">
        <v>137</v>
      </c>
      <c r="D13" s="7" t="s">
        <v>104</v>
      </c>
      <c r="E13" s="9">
        <v>10</v>
      </c>
      <c r="F13" s="9">
        <v>1</v>
      </c>
      <c r="G13" s="9">
        <v>200</v>
      </c>
      <c r="H13" s="9"/>
      <c r="I13" s="9"/>
      <c r="J13" s="13"/>
      <c r="K13" s="14"/>
    </row>
    <row r="14" spans="1:11">
      <c r="A14" s="7">
        <v>12</v>
      </c>
      <c r="B14" s="7">
        <v>746</v>
      </c>
      <c r="C14" s="8" t="s">
        <v>494</v>
      </c>
      <c r="D14" s="7" t="s">
        <v>47</v>
      </c>
      <c r="E14" s="9">
        <v>10</v>
      </c>
      <c r="F14" s="9">
        <v>1</v>
      </c>
      <c r="G14" s="9">
        <v>200</v>
      </c>
      <c r="H14" s="9"/>
      <c r="I14" s="9"/>
      <c r="J14" s="13"/>
      <c r="K14" s="14"/>
    </row>
    <row r="15" spans="1:11">
      <c r="A15" s="7">
        <v>13</v>
      </c>
      <c r="B15" s="7">
        <v>513</v>
      </c>
      <c r="C15" s="8" t="s">
        <v>187</v>
      </c>
      <c r="D15" s="7" t="s">
        <v>182</v>
      </c>
      <c r="E15" s="9">
        <v>10</v>
      </c>
      <c r="F15" s="9">
        <v>1</v>
      </c>
      <c r="G15" s="9">
        <v>200</v>
      </c>
      <c r="H15" s="9"/>
      <c r="I15" s="9"/>
      <c r="J15" s="13"/>
      <c r="K15" s="14"/>
    </row>
    <row r="16" spans="1:11">
      <c r="A16" s="7">
        <v>14</v>
      </c>
      <c r="B16" s="7">
        <v>103199</v>
      </c>
      <c r="C16" s="8" t="s">
        <v>140</v>
      </c>
      <c r="D16" s="7" t="s">
        <v>104</v>
      </c>
      <c r="E16" s="9">
        <v>10</v>
      </c>
      <c r="F16" s="9">
        <v>1</v>
      </c>
      <c r="G16" s="9">
        <v>200</v>
      </c>
      <c r="H16" s="9"/>
      <c r="I16" s="9"/>
      <c r="J16" s="13"/>
      <c r="K16" s="14"/>
    </row>
    <row r="17" spans="1:11">
      <c r="A17" s="7">
        <v>15</v>
      </c>
      <c r="B17" s="7">
        <v>103198</v>
      </c>
      <c r="C17" s="8" t="s">
        <v>198</v>
      </c>
      <c r="D17" s="7" t="s">
        <v>182</v>
      </c>
      <c r="E17" s="9">
        <v>10</v>
      </c>
      <c r="F17" s="9">
        <v>1</v>
      </c>
      <c r="G17" s="9">
        <v>200</v>
      </c>
      <c r="H17" s="9"/>
      <c r="I17" s="9"/>
      <c r="J17" s="13"/>
      <c r="K17" s="14"/>
    </row>
    <row r="18" spans="1:11">
      <c r="A18" s="7">
        <v>16</v>
      </c>
      <c r="B18" s="7">
        <v>727</v>
      </c>
      <c r="C18" s="8" t="s">
        <v>195</v>
      </c>
      <c r="D18" s="7" t="s">
        <v>182</v>
      </c>
      <c r="E18" s="9">
        <v>10</v>
      </c>
      <c r="F18" s="9">
        <v>1</v>
      </c>
      <c r="G18" s="9">
        <v>200</v>
      </c>
      <c r="H18" s="9"/>
      <c r="I18" s="9"/>
      <c r="J18" s="13"/>
      <c r="K18" s="14"/>
    </row>
    <row r="19" spans="1:11">
      <c r="A19" s="7">
        <v>17</v>
      </c>
      <c r="B19" s="7">
        <v>585</v>
      </c>
      <c r="C19" s="8" t="s">
        <v>495</v>
      </c>
      <c r="D19" s="7" t="s">
        <v>104</v>
      </c>
      <c r="E19" s="9">
        <v>10</v>
      </c>
      <c r="F19" s="9">
        <v>1</v>
      </c>
      <c r="G19" s="9">
        <v>200</v>
      </c>
      <c r="H19" s="9"/>
      <c r="I19" s="9"/>
      <c r="J19" s="13"/>
      <c r="K19" s="14"/>
    </row>
    <row r="20" spans="1:11">
      <c r="A20" s="7">
        <v>18</v>
      </c>
      <c r="B20" s="7">
        <v>107658</v>
      </c>
      <c r="C20" s="8" t="s">
        <v>196</v>
      </c>
      <c r="D20" s="7" t="s">
        <v>182</v>
      </c>
      <c r="E20" s="9">
        <v>10</v>
      </c>
      <c r="F20" s="9">
        <v>1</v>
      </c>
      <c r="G20" s="9">
        <v>200</v>
      </c>
      <c r="H20" s="9"/>
      <c r="I20" s="9"/>
      <c r="J20" s="13"/>
      <c r="K20" s="14"/>
    </row>
    <row r="21" spans="1:11">
      <c r="A21" s="7">
        <v>19</v>
      </c>
      <c r="B21" s="7">
        <v>307</v>
      </c>
      <c r="C21" s="8" t="s">
        <v>178</v>
      </c>
      <c r="D21" s="7" t="s">
        <v>179</v>
      </c>
      <c r="E21" s="9">
        <v>10</v>
      </c>
      <c r="F21" s="9">
        <v>1</v>
      </c>
      <c r="G21" s="9">
        <v>500</v>
      </c>
      <c r="H21" s="9"/>
      <c r="I21" s="9"/>
      <c r="J21" s="13"/>
      <c r="K21" s="14"/>
    </row>
    <row r="22" spans="1:11">
      <c r="A22" s="7">
        <v>20</v>
      </c>
      <c r="B22" s="7">
        <v>733</v>
      </c>
      <c r="C22" s="8" t="s">
        <v>496</v>
      </c>
      <c r="D22" s="7" t="s">
        <v>146</v>
      </c>
      <c r="E22" s="9">
        <v>10</v>
      </c>
      <c r="F22" s="9">
        <v>1</v>
      </c>
      <c r="G22" s="9">
        <v>200</v>
      </c>
      <c r="H22" s="9"/>
      <c r="I22" s="9"/>
      <c r="J22" s="13"/>
      <c r="K22" s="15"/>
    </row>
    <row r="23" spans="1:11">
      <c r="A23" s="7">
        <v>21</v>
      </c>
      <c r="B23" s="7">
        <v>743</v>
      </c>
      <c r="C23" s="8" t="s">
        <v>168</v>
      </c>
      <c r="D23" s="7" t="s">
        <v>146</v>
      </c>
      <c r="E23" s="9">
        <v>10</v>
      </c>
      <c r="F23" s="9">
        <v>1</v>
      </c>
      <c r="G23" s="9">
        <v>200</v>
      </c>
      <c r="H23" s="9"/>
      <c r="I23" s="9"/>
      <c r="J23" s="13"/>
      <c r="K23" s="15"/>
    </row>
    <row r="24" spans="1:11">
      <c r="A24" s="7">
        <v>22</v>
      </c>
      <c r="B24" s="7">
        <v>752</v>
      </c>
      <c r="C24" s="8" t="s">
        <v>497</v>
      </c>
      <c r="D24" s="7" t="s">
        <v>182</v>
      </c>
      <c r="E24" s="9">
        <v>10</v>
      </c>
      <c r="F24" s="9">
        <v>1</v>
      </c>
      <c r="G24" s="9">
        <v>200</v>
      </c>
      <c r="H24" s="9"/>
      <c r="I24" s="9"/>
      <c r="J24" s="13"/>
      <c r="K24" s="14"/>
    </row>
    <row r="25" spans="1:11">
      <c r="A25" s="7">
        <v>23</v>
      </c>
      <c r="B25" s="7">
        <v>514</v>
      </c>
      <c r="C25" s="8" t="s">
        <v>97</v>
      </c>
      <c r="D25" s="7" t="s">
        <v>93</v>
      </c>
      <c r="E25" s="9">
        <v>10</v>
      </c>
      <c r="F25" s="9">
        <v>1</v>
      </c>
      <c r="G25" s="9">
        <v>200</v>
      </c>
      <c r="H25" s="9"/>
      <c r="I25" s="9"/>
      <c r="J25" s="13"/>
      <c r="K25" s="14"/>
    </row>
    <row r="26" spans="1:11">
      <c r="A26" s="7">
        <v>24</v>
      </c>
      <c r="B26" s="7">
        <v>107728</v>
      </c>
      <c r="C26" s="8" t="s">
        <v>62</v>
      </c>
      <c r="D26" s="7" t="s">
        <v>47</v>
      </c>
      <c r="E26" s="9">
        <v>10</v>
      </c>
      <c r="F26" s="9">
        <v>1</v>
      </c>
      <c r="G26" s="9">
        <v>200</v>
      </c>
      <c r="H26" s="9"/>
      <c r="I26" s="9"/>
      <c r="J26" s="13"/>
      <c r="K26" s="14"/>
    </row>
    <row r="27" spans="1:11">
      <c r="A27" s="7">
        <v>25</v>
      </c>
      <c r="B27" s="7">
        <v>750</v>
      </c>
      <c r="C27" s="8" t="s">
        <v>176</v>
      </c>
      <c r="D27" s="7" t="s">
        <v>146</v>
      </c>
      <c r="E27" s="9">
        <v>10</v>
      </c>
      <c r="F27" s="10">
        <v>1</v>
      </c>
      <c r="G27" s="10">
        <v>200</v>
      </c>
      <c r="H27" s="10"/>
      <c r="I27" s="10"/>
      <c r="J27" s="16"/>
      <c r="K27" s="16"/>
    </row>
    <row r="28" spans="1:11">
      <c r="A28" s="7">
        <v>26</v>
      </c>
      <c r="B28" s="7">
        <v>511</v>
      </c>
      <c r="C28" s="8" t="s">
        <v>143</v>
      </c>
      <c r="D28" s="7" t="s">
        <v>104</v>
      </c>
      <c r="E28" s="9">
        <v>10</v>
      </c>
      <c r="F28" s="10">
        <v>1</v>
      </c>
      <c r="G28" s="10">
        <v>200</v>
      </c>
      <c r="H28" s="10"/>
      <c r="I28" s="10"/>
      <c r="J28" s="16"/>
      <c r="K28" s="16"/>
    </row>
    <row r="29" spans="1:11">
      <c r="A29" s="7">
        <v>27</v>
      </c>
      <c r="B29" s="7">
        <v>106569</v>
      </c>
      <c r="C29" s="8" t="s">
        <v>206</v>
      </c>
      <c r="D29" s="7" t="s">
        <v>182</v>
      </c>
      <c r="E29" s="9">
        <v>10</v>
      </c>
      <c r="F29" s="10">
        <v>1</v>
      </c>
      <c r="G29" s="10">
        <v>200</v>
      </c>
      <c r="H29" s="10"/>
      <c r="I29" s="10"/>
      <c r="J29" s="16"/>
      <c r="K29" s="16"/>
    </row>
    <row r="30" spans="1:11">
      <c r="A30" s="7">
        <v>28</v>
      </c>
      <c r="B30" s="7">
        <v>106399</v>
      </c>
      <c r="C30" s="8" t="s">
        <v>203</v>
      </c>
      <c r="D30" s="7" t="s">
        <v>182</v>
      </c>
      <c r="E30" s="9">
        <v>10</v>
      </c>
      <c r="F30" s="10">
        <v>1</v>
      </c>
      <c r="G30" s="10">
        <v>200</v>
      </c>
      <c r="H30" s="10"/>
      <c r="I30" s="10"/>
      <c r="J30" s="16"/>
      <c r="K30" s="16"/>
    </row>
    <row r="31" spans="1:11">
      <c r="A31" s="7">
        <v>29</v>
      </c>
      <c r="B31" s="7">
        <v>570</v>
      </c>
      <c r="C31" s="8" t="s">
        <v>202</v>
      </c>
      <c r="D31" s="7" t="s">
        <v>182</v>
      </c>
      <c r="E31" s="9">
        <v>10</v>
      </c>
      <c r="F31" s="10">
        <v>1</v>
      </c>
      <c r="G31" s="10">
        <v>200</v>
      </c>
      <c r="H31" s="10"/>
      <c r="I31" s="10"/>
      <c r="J31" s="16"/>
      <c r="K31" s="16"/>
    </row>
    <row r="32" spans="1:11">
      <c r="A32" s="7">
        <v>30</v>
      </c>
      <c r="B32" s="7">
        <v>102567</v>
      </c>
      <c r="C32" s="8" t="s">
        <v>101</v>
      </c>
      <c r="D32" s="7" t="s">
        <v>93</v>
      </c>
      <c r="E32" s="9">
        <v>10</v>
      </c>
      <c r="F32" s="10">
        <v>1</v>
      </c>
      <c r="G32" s="10">
        <v>200</v>
      </c>
      <c r="H32" s="10"/>
      <c r="I32" s="10"/>
      <c r="J32" s="16"/>
      <c r="K32" s="16"/>
    </row>
    <row r="33" spans="1:11">
      <c r="A33" s="7">
        <v>31</v>
      </c>
      <c r="B33" s="7">
        <v>108656</v>
      </c>
      <c r="C33" s="8" t="s">
        <v>100</v>
      </c>
      <c r="D33" s="7" t="s">
        <v>93</v>
      </c>
      <c r="E33" s="9">
        <v>10</v>
      </c>
      <c r="F33" s="10">
        <v>1</v>
      </c>
      <c r="G33" s="10">
        <v>200</v>
      </c>
      <c r="H33" s="10"/>
      <c r="I33" s="10"/>
      <c r="J33" s="16"/>
      <c r="K33" s="16"/>
    </row>
    <row r="34" spans="1:11">
      <c r="A34" s="7">
        <v>32</v>
      </c>
      <c r="B34" s="7">
        <v>748</v>
      </c>
      <c r="C34" s="8" t="s">
        <v>59</v>
      </c>
      <c r="D34" s="7" t="s">
        <v>47</v>
      </c>
      <c r="E34" s="9">
        <v>10</v>
      </c>
      <c r="F34" s="10">
        <v>1</v>
      </c>
      <c r="G34" s="10">
        <v>200</v>
      </c>
      <c r="H34" s="10"/>
      <c r="I34" s="10"/>
      <c r="J34" s="16"/>
      <c r="K34" s="16"/>
    </row>
    <row r="35" spans="1:11">
      <c r="A35" s="7">
        <v>33</v>
      </c>
      <c r="B35" s="7">
        <v>379</v>
      </c>
      <c r="C35" s="8" t="s">
        <v>197</v>
      </c>
      <c r="D35" s="7" t="s">
        <v>182</v>
      </c>
      <c r="E35" s="9">
        <v>10</v>
      </c>
      <c r="F35" s="10">
        <v>1</v>
      </c>
      <c r="G35" s="10">
        <v>200</v>
      </c>
      <c r="H35" s="10"/>
      <c r="I35" s="10"/>
      <c r="J35" s="16"/>
      <c r="K35" s="16"/>
    </row>
    <row r="36" spans="1:11">
      <c r="A36" s="7">
        <v>34</v>
      </c>
      <c r="B36" s="7">
        <v>343</v>
      </c>
      <c r="C36" s="8" t="s">
        <v>193</v>
      </c>
      <c r="D36" s="7" t="s">
        <v>182</v>
      </c>
      <c r="E36" s="9">
        <v>10</v>
      </c>
      <c r="F36" s="10">
        <v>1</v>
      </c>
      <c r="G36" s="10">
        <v>200</v>
      </c>
      <c r="H36" s="10"/>
      <c r="I36" s="10"/>
      <c r="J36" s="16"/>
      <c r="K36" s="16"/>
    </row>
    <row r="37" spans="1:11">
      <c r="A37" s="7">
        <v>35</v>
      </c>
      <c r="B37" s="7">
        <v>745</v>
      </c>
      <c r="C37" s="8" t="s">
        <v>191</v>
      </c>
      <c r="D37" s="7" t="s">
        <v>182</v>
      </c>
      <c r="E37" s="9">
        <v>10</v>
      </c>
      <c r="F37" s="10">
        <v>1</v>
      </c>
      <c r="G37" s="10">
        <v>200</v>
      </c>
      <c r="H37" s="10"/>
      <c r="I37" s="10"/>
      <c r="J37" s="16"/>
      <c r="K37" s="16"/>
    </row>
    <row r="38" spans="1:11">
      <c r="A38" s="7">
        <v>36</v>
      </c>
      <c r="B38" s="7">
        <v>582</v>
      </c>
      <c r="C38" s="8" t="s">
        <v>190</v>
      </c>
      <c r="D38" s="7" t="s">
        <v>182</v>
      </c>
      <c r="E38" s="9">
        <v>10</v>
      </c>
      <c r="F38" s="10">
        <v>1</v>
      </c>
      <c r="G38" s="10">
        <v>200</v>
      </c>
      <c r="H38" s="10"/>
      <c r="I38" s="10"/>
      <c r="J38" s="16"/>
      <c r="K38" s="16"/>
    </row>
    <row r="39" spans="1:11">
      <c r="A39" s="7">
        <v>37</v>
      </c>
      <c r="B39" s="7">
        <v>373</v>
      </c>
      <c r="C39" s="8" t="s">
        <v>136</v>
      </c>
      <c r="D39" s="7" t="s">
        <v>104</v>
      </c>
      <c r="E39" s="9">
        <v>10</v>
      </c>
      <c r="F39" s="10">
        <v>1</v>
      </c>
      <c r="G39" s="10">
        <v>200</v>
      </c>
      <c r="H39" s="10"/>
      <c r="I39" s="10"/>
      <c r="J39" s="16"/>
      <c r="K39" s="16"/>
    </row>
    <row r="40" spans="1:11">
      <c r="A40" s="7">
        <v>38</v>
      </c>
      <c r="B40" s="7">
        <v>365</v>
      </c>
      <c r="C40" s="8" t="s">
        <v>188</v>
      </c>
      <c r="D40" s="7" t="s">
        <v>182</v>
      </c>
      <c r="E40" s="9">
        <v>10</v>
      </c>
      <c r="F40" s="10">
        <v>1</v>
      </c>
      <c r="G40" s="10">
        <v>200</v>
      </c>
      <c r="H40" s="10"/>
      <c r="I40" s="10"/>
      <c r="J40" s="16"/>
      <c r="K40" s="16"/>
    </row>
    <row r="41" spans="1:11">
      <c r="A41" s="7">
        <v>39</v>
      </c>
      <c r="B41" s="7">
        <v>391</v>
      </c>
      <c r="C41" s="8" t="s">
        <v>134</v>
      </c>
      <c r="D41" s="7" t="s">
        <v>104</v>
      </c>
      <c r="E41" s="9">
        <v>10</v>
      </c>
      <c r="F41" s="10">
        <v>1</v>
      </c>
      <c r="G41" s="10">
        <v>200</v>
      </c>
      <c r="H41" s="10"/>
      <c r="I41" s="10"/>
      <c r="J41" s="16"/>
      <c r="K41" s="16"/>
    </row>
    <row r="42" spans="1:11">
      <c r="A42" s="7">
        <v>40</v>
      </c>
      <c r="B42" s="7">
        <v>539</v>
      </c>
      <c r="C42" s="8" t="s">
        <v>53</v>
      </c>
      <c r="D42" s="7" t="s">
        <v>47</v>
      </c>
      <c r="E42" s="9">
        <v>10</v>
      </c>
      <c r="F42" s="10">
        <v>1</v>
      </c>
      <c r="G42" s="10">
        <v>200</v>
      </c>
      <c r="H42" s="10"/>
      <c r="I42" s="10"/>
      <c r="J42" s="16"/>
      <c r="K42" s="16"/>
    </row>
    <row r="43" spans="1:11">
      <c r="A43" s="7">
        <v>41</v>
      </c>
      <c r="B43" s="7">
        <v>571</v>
      </c>
      <c r="C43" s="8" t="s">
        <v>154</v>
      </c>
      <c r="D43" s="7" t="s">
        <v>146</v>
      </c>
      <c r="E43" s="9">
        <v>10</v>
      </c>
      <c r="F43" s="10">
        <v>1</v>
      </c>
      <c r="G43" s="10">
        <v>200</v>
      </c>
      <c r="H43" s="10"/>
      <c r="I43" s="10"/>
      <c r="J43" s="16"/>
      <c r="K43" s="16"/>
    </row>
    <row r="44" spans="1:11">
      <c r="A44" s="7">
        <v>42</v>
      </c>
      <c r="B44" s="7">
        <v>337</v>
      </c>
      <c r="C44" s="8" t="s">
        <v>130</v>
      </c>
      <c r="D44" s="7" t="s">
        <v>104</v>
      </c>
      <c r="E44" s="9">
        <v>10</v>
      </c>
      <c r="F44" s="10">
        <v>1</v>
      </c>
      <c r="G44" s="10">
        <v>200</v>
      </c>
      <c r="H44" s="10"/>
      <c r="I44" s="10"/>
      <c r="J44" s="16"/>
      <c r="K44" s="16"/>
    </row>
    <row r="45" spans="1:11">
      <c r="A45" s="7">
        <v>43</v>
      </c>
      <c r="B45" s="7">
        <v>102479</v>
      </c>
      <c r="C45" s="8" t="s">
        <v>127</v>
      </c>
      <c r="D45" s="7" t="s">
        <v>104</v>
      </c>
      <c r="E45" s="9">
        <v>10</v>
      </c>
      <c r="F45" s="10">
        <v>0</v>
      </c>
      <c r="G45" s="10">
        <v>200</v>
      </c>
      <c r="H45" s="10"/>
      <c r="I45" s="10"/>
      <c r="J45" s="16"/>
      <c r="K45" s="16"/>
    </row>
    <row r="46" spans="1:11">
      <c r="A46" s="7">
        <v>44</v>
      </c>
      <c r="B46" s="7">
        <v>754</v>
      </c>
      <c r="C46" s="8" t="s">
        <v>26</v>
      </c>
      <c r="D46" s="7" t="s">
        <v>19</v>
      </c>
      <c r="E46" s="9">
        <v>10</v>
      </c>
      <c r="F46" s="10">
        <v>1</v>
      </c>
      <c r="G46" s="10">
        <v>200</v>
      </c>
      <c r="H46" s="10"/>
      <c r="I46" s="10">
        <v>2</v>
      </c>
      <c r="J46" s="16"/>
      <c r="K46" s="16"/>
    </row>
    <row r="47" spans="1:11">
      <c r="A47" s="7">
        <v>45</v>
      </c>
      <c r="B47" s="7">
        <v>709</v>
      </c>
      <c r="C47" s="8" t="s">
        <v>184</v>
      </c>
      <c r="D47" s="7" t="s">
        <v>182</v>
      </c>
      <c r="E47" s="9">
        <v>10</v>
      </c>
      <c r="F47" s="10">
        <v>1</v>
      </c>
      <c r="G47" s="10">
        <v>200</v>
      </c>
      <c r="H47" s="10"/>
      <c r="I47" s="10"/>
      <c r="J47" s="16"/>
      <c r="K47" s="16"/>
    </row>
  </sheetData>
  <mergeCells count="2">
    <mergeCell ref="J1:J2"/>
    <mergeCell ref="K1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4月闪电战计划表</vt:lpstr>
      <vt:lpstr>闪电战必做事项</vt:lpstr>
      <vt:lpstr>品种清单</vt:lpstr>
      <vt:lpstr>新增物料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`．燕,窩﹖</cp:lastModifiedBy>
  <dcterms:created xsi:type="dcterms:W3CDTF">2021-03-22T03:53:00Z</dcterms:created>
  <dcterms:modified xsi:type="dcterms:W3CDTF">2021-04-09T07:29:22Z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A88E5E822F034328BF80ECA20E3944AA</vt:lpwstr>
  </property>
</Properties>
</file>