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2"/>
  </bookViews>
  <sheets>
    <sheet name="原表" sheetId="1" state="hidden" r:id="rId1"/>
    <sheet name="Sheet3" sheetId="3" state="hidden" r:id="rId2"/>
    <sheet name="发放表" sheetId="4" r:id="rId3"/>
    <sheet name="汇总存档" sheetId="5" state="hidden" r:id="rId4"/>
    <sheet name="片区汇总" sheetId="6" state="hidden" r:id="rId5"/>
  </sheets>
  <definedNames>
    <definedName name="_xlnm._FilterDatabase" localSheetId="1" hidden="1">Sheet3!$A$1:$D$100</definedName>
    <definedName name="_xlnm._FilterDatabase" localSheetId="2" hidden="1">发放表!$A$2:$M$52</definedName>
    <definedName name="_xlnm._FilterDatabase" localSheetId="0" hidden="1">原表!$A$2:$X$53</definedName>
    <definedName name="_xlnm._FilterDatabase" localSheetId="3" hidden="1">汇总存档!$A$2:$F$101</definedName>
  </definedNames>
  <calcPr calcId="144525"/>
</workbook>
</file>

<file path=xl/sharedStrings.xml><?xml version="1.0" encoding="utf-8"?>
<sst xmlns="http://schemas.openxmlformats.org/spreadsheetml/2006/main" count="1384" uniqueCount="221">
  <si>
    <t>9月核心厂家奖学金奖励明细表</t>
  </si>
  <si>
    <t>10月核心厂家奖学金奖励明细表</t>
  </si>
  <si>
    <t>门店ID</t>
  </si>
  <si>
    <t>门店</t>
  </si>
  <si>
    <t>9月任务</t>
  </si>
  <si>
    <t>实际销售</t>
  </si>
  <si>
    <t>完成情况</t>
  </si>
  <si>
    <t>完成率排名</t>
  </si>
  <si>
    <t>销售额排名</t>
  </si>
  <si>
    <t>完成率+销售综合排名</t>
  </si>
  <si>
    <t>奖项</t>
  </si>
  <si>
    <t>奖励金额/元</t>
  </si>
  <si>
    <t>10月任务</t>
  </si>
  <si>
    <t>奖励金额</t>
  </si>
  <si>
    <t>高新区锦城大道药店</t>
  </si>
  <si>
    <t>阿斯利康系列第1名</t>
  </si>
  <si>
    <t>/</t>
  </si>
  <si>
    <t>新津县五津镇五津西路二药房</t>
  </si>
  <si>
    <t>阿斯利康系列第2名</t>
  </si>
  <si>
    <t>锦江区宏济中路药店</t>
  </si>
  <si>
    <t>武侯区大悦路药店</t>
  </si>
  <si>
    <t>阿斯利康系列第3名</t>
  </si>
  <si>
    <t>金牛区金沙路药店</t>
  </si>
  <si>
    <t>金牛区花照壁中横街药店</t>
  </si>
  <si>
    <t>正大天晴系列第1名</t>
  </si>
  <si>
    <t>正大天晴系列第2名</t>
  </si>
  <si>
    <t>成华区二环路北四段药店</t>
  </si>
  <si>
    <t>五津西路药店</t>
  </si>
  <si>
    <t>正大天晴系列第3名</t>
  </si>
  <si>
    <t>青羊区十二桥药店</t>
  </si>
  <si>
    <t>葛兰素史克系列第1名</t>
  </si>
  <si>
    <t>葛兰素史克系列第2名</t>
  </si>
  <si>
    <t>新乐中街药店</t>
  </si>
  <si>
    <t>崇州市崇阳镇永康东路药店</t>
  </si>
  <si>
    <t>葛兰素史克系列第3名</t>
  </si>
  <si>
    <t>锦江区庆云南街药店</t>
  </si>
  <si>
    <t>新园大道药店</t>
  </si>
  <si>
    <t>云南白药系列第1名</t>
  </si>
  <si>
    <t>郫县郫筒镇东大街药店</t>
  </si>
  <si>
    <t>都江堰市蒲阳镇堰问道西路药店</t>
  </si>
  <si>
    <t>云南白药系列第2名</t>
  </si>
  <si>
    <t>温江店</t>
  </si>
  <si>
    <t>新津邓双镇岷江店</t>
  </si>
  <si>
    <t>云南白药系列第3名</t>
  </si>
  <si>
    <t>高新区紫薇东路药店</t>
  </si>
  <si>
    <t>光华村街药店</t>
  </si>
  <si>
    <t>扬子江系列第1名</t>
  </si>
  <si>
    <t>武侯区顺和街店</t>
  </si>
  <si>
    <t>扬子江系列第2名</t>
  </si>
  <si>
    <t>大邑县晋原镇子龙路店</t>
  </si>
  <si>
    <t>扬子江系列第3名</t>
  </si>
  <si>
    <t>成华区华油路药店</t>
  </si>
  <si>
    <t>中山中智系列第1名</t>
  </si>
  <si>
    <t>旗舰店</t>
  </si>
  <si>
    <t>温江区公平街道江安路药店</t>
  </si>
  <si>
    <t>中山中智系列第2名</t>
  </si>
  <si>
    <t>武侯区佳灵路药店</t>
  </si>
  <si>
    <t>中山中智系列第3名</t>
  </si>
  <si>
    <t>金牛区交大路第三药店</t>
  </si>
  <si>
    <t>中美史克系列第1名</t>
  </si>
  <si>
    <t>青羊区北东街店</t>
  </si>
  <si>
    <t>锦江区榕声路店</t>
  </si>
  <si>
    <t>中美史克系列第2名</t>
  </si>
  <si>
    <t>中美史克系列第3名</t>
  </si>
  <si>
    <t>成华区华泰路药店</t>
  </si>
  <si>
    <t>锦江区梨花街药店</t>
  </si>
  <si>
    <t>西安杨森系列第1名</t>
  </si>
  <si>
    <t>高新区新下街药店</t>
  </si>
  <si>
    <t>西安杨森系列第2名</t>
  </si>
  <si>
    <t>西安杨森系列第3名</t>
  </si>
  <si>
    <t>光华药店</t>
  </si>
  <si>
    <t>成都成汉太极大药房有限公司</t>
  </si>
  <si>
    <t>浙江英诺珐系列第1名</t>
  </si>
  <si>
    <t>浙江英诺珐系列第2名</t>
  </si>
  <si>
    <t>成汉南路店</t>
  </si>
  <si>
    <t>新都区新都街道万和北路药店</t>
  </si>
  <si>
    <t>浙江英诺珐系列第3名</t>
  </si>
  <si>
    <t>高新天久北巷药店</t>
  </si>
  <si>
    <t>江中系列第1名</t>
  </si>
  <si>
    <t>江中系列第2名</t>
  </si>
  <si>
    <t>锦江区劼人路药店</t>
  </si>
  <si>
    <t>江中系列第3名</t>
  </si>
  <si>
    <t>联邦系列第1名</t>
  </si>
  <si>
    <t>联邦系列第2名</t>
  </si>
  <si>
    <t xml:space="preserve">崇州市崇阳镇永康东路药店 </t>
  </si>
  <si>
    <t>联邦系列第3名</t>
  </si>
  <si>
    <t>锦江区静沙南路药店</t>
  </si>
  <si>
    <t>华邦系列第1名</t>
  </si>
  <si>
    <t>华邦系列第2名</t>
  </si>
  <si>
    <t>清江东路药店</t>
  </si>
  <si>
    <t>华邦系列第3名</t>
  </si>
  <si>
    <t>先声系列第1名</t>
  </si>
  <si>
    <t>先声系列第2名</t>
  </si>
  <si>
    <t>青羊区童子街药店</t>
  </si>
  <si>
    <t>美纳里尼系列第1名</t>
  </si>
  <si>
    <t>美纳里尼系列第2名</t>
  </si>
  <si>
    <t>美纳里尼系列第3名</t>
  </si>
  <si>
    <t>拜耳OTC系列第1名</t>
  </si>
  <si>
    <t>拜耳OTC系列第2名</t>
  </si>
  <si>
    <t>拜耳OTC系列第3名</t>
  </si>
  <si>
    <t>锦江区水杉街药店</t>
  </si>
  <si>
    <t>辉瑞系列第1名</t>
  </si>
  <si>
    <t>金牛区银河北街药店</t>
  </si>
  <si>
    <t>辉瑞系列第2名</t>
  </si>
  <si>
    <t>新都区新繁镇繁江北路药店</t>
  </si>
  <si>
    <t>辉瑞系列第3名</t>
  </si>
  <si>
    <t>惠氏系列第1名</t>
  </si>
  <si>
    <t>成华杉板桥南一路店</t>
  </si>
  <si>
    <t>惠氏系列第2名</t>
  </si>
  <si>
    <t>惠氏系列第3名</t>
  </si>
  <si>
    <t>奖励金额汇总</t>
  </si>
  <si>
    <t>2021年9-10月核心厂家奖学金</t>
  </si>
  <si>
    <t>领取人</t>
  </si>
  <si>
    <t>9月西安杨森系列第1名</t>
  </si>
  <si>
    <t>9月阿斯利康系列第3名</t>
  </si>
  <si>
    <t>9月江中系列第1名</t>
  </si>
  <si>
    <t>9月美纳里尼系列第2名</t>
  </si>
  <si>
    <t>9月联邦系列第1名</t>
  </si>
  <si>
    <t>10月美纳里尼系列第1名</t>
  </si>
  <si>
    <t>9月华邦系列第1名</t>
  </si>
  <si>
    <t>10月云南白药系列第1名</t>
  </si>
  <si>
    <t>10月江中系列第3名</t>
  </si>
  <si>
    <t>10月江中系列第2名</t>
  </si>
  <si>
    <t>10月联邦系列第1名</t>
  </si>
  <si>
    <t>10月云南白药系列第2名</t>
  </si>
  <si>
    <t>10月华邦系列第2名</t>
  </si>
  <si>
    <t>10月江中系列第1名</t>
  </si>
  <si>
    <t>10月辉瑞系列第3名</t>
  </si>
  <si>
    <t>9月中山中智系列第1名</t>
  </si>
  <si>
    <t>9月中美史克系列第3名</t>
  </si>
  <si>
    <t>10月正大天晴系列第2名</t>
  </si>
  <si>
    <t>9月西安杨森系列第2名</t>
  </si>
  <si>
    <t>9月惠氏系列第3名</t>
  </si>
  <si>
    <t>9月华邦系列第2名</t>
  </si>
  <si>
    <t>10月云南白药系列第3名</t>
  </si>
  <si>
    <t>10月中美史克系列第1名</t>
  </si>
  <si>
    <t>10月联邦系列第2名</t>
  </si>
  <si>
    <t>10月西安杨森系列第2名</t>
  </si>
  <si>
    <t>9月辉瑞系列第1名</t>
  </si>
  <si>
    <t>10月华邦系列第1名</t>
  </si>
  <si>
    <t>10月西安杨森系列第3名</t>
  </si>
  <si>
    <t>9月阿斯利康系列第1名</t>
  </si>
  <si>
    <t>9月先声系列第1名</t>
  </si>
  <si>
    <t>9月惠氏系列第1名</t>
  </si>
  <si>
    <t>10月扬子江系列第3名</t>
  </si>
  <si>
    <t>10月阿斯利康系列第1名</t>
  </si>
  <si>
    <t>9月联邦系列第2名</t>
  </si>
  <si>
    <t>10月惠氏系列第1名</t>
  </si>
  <si>
    <t>10月中山中智系列第2名</t>
  </si>
  <si>
    <t>9月扬子江系列第2名</t>
  </si>
  <si>
    <t>9月中山中智系列第2名</t>
  </si>
  <si>
    <t>9月中美史克系列第1名</t>
  </si>
  <si>
    <t>9月拜耳OTC系列第2名</t>
  </si>
  <si>
    <t>9月拜耳OTC系列第1名</t>
  </si>
  <si>
    <t>9月中美史克系列第2名</t>
  </si>
  <si>
    <t>10月扬子江系列第2名</t>
  </si>
  <si>
    <t>10月拜耳OTC系列第2名</t>
  </si>
  <si>
    <t>10月中美史克系列第2名</t>
  </si>
  <si>
    <t>9月葛兰素史克系列第3名</t>
  </si>
  <si>
    <t>9月浙江英诺珐系列第1名</t>
  </si>
  <si>
    <t>9月联邦系列第3名</t>
  </si>
  <si>
    <t>10月浙江英诺珐系列第2名</t>
  </si>
  <si>
    <t>9月拜耳OTC系列第3名</t>
  </si>
  <si>
    <t>10月美纳里尼系列第3名</t>
  </si>
  <si>
    <t>9月惠氏系列第2名</t>
  </si>
  <si>
    <t>10月拜耳OTC系列第1名</t>
  </si>
  <si>
    <t>10月惠氏系列第3名</t>
  </si>
  <si>
    <t>9月扬子江系列第1名</t>
  </si>
  <si>
    <t>10月浙江英诺珐系列第3名</t>
  </si>
  <si>
    <t>9月辉瑞系列第3名</t>
  </si>
  <si>
    <t>10月惠氏系列第2名</t>
  </si>
  <si>
    <t>10月扬子江系列第1名</t>
  </si>
  <si>
    <t>10月联邦系列第3名</t>
  </si>
  <si>
    <t>10月华邦系列第3名</t>
  </si>
  <si>
    <t>10月先声系列第2名</t>
  </si>
  <si>
    <t>9月正大天晴系列第3名</t>
  </si>
  <si>
    <t>10月中山中智系列第1名</t>
  </si>
  <si>
    <t>9月葛兰素史克系列第2名</t>
  </si>
  <si>
    <t>9月美纳里尼系列第1名</t>
  </si>
  <si>
    <t>9月辉瑞系列第2名</t>
  </si>
  <si>
    <t>10月辉瑞系列第1名</t>
  </si>
  <si>
    <t>10月葛兰素史克系列第1名</t>
  </si>
  <si>
    <t>10月西安杨森系列第1名</t>
  </si>
  <si>
    <t>9月阿斯利康系列第2名</t>
  </si>
  <si>
    <t>9月扬子江系列第3名</t>
  </si>
  <si>
    <t>9月正大天晴系列第2名</t>
  </si>
  <si>
    <t>9月美纳里尼系列第3名</t>
  </si>
  <si>
    <t>9月葛兰素史克系列第1名</t>
  </si>
  <si>
    <t>10月辉瑞系列第2名</t>
  </si>
  <si>
    <t>9月中山中智系列第3名</t>
  </si>
  <si>
    <t>10月阿斯利康系列第2名</t>
  </si>
  <si>
    <t>9月正大天晴系列第1名</t>
  </si>
  <si>
    <t>9月云南白药系列第2名</t>
  </si>
  <si>
    <t>10月正大天晴系列第1名</t>
  </si>
  <si>
    <t>10月葛兰素史克系列第2名</t>
  </si>
  <si>
    <t>10月美纳里尼系列第2名</t>
  </si>
  <si>
    <t>9月华邦系列第3名</t>
  </si>
  <si>
    <t>9月云南白药系列第1名</t>
  </si>
  <si>
    <t>9月云南白药系列第3名</t>
  </si>
  <si>
    <t>9月江中系列第2名</t>
  </si>
  <si>
    <t>10月拜耳OTC系列第3名</t>
  </si>
  <si>
    <t>10月先声系列第1名</t>
  </si>
  <si>
    <t>10月正大天晴系列第3名</t>
  </si>
  <si>
    <t>9月西安杨森系列第3名</t>
  </si>
  <si>
    <t>10月阿斯利康系列第3名</t>
  </si>
  <si>
    <t>9月浙江英诺珐系列第2名</t>
  </si>
  <si>
    <t>10月葛兰素史克系列第3名</t>
  </si>
  <si>
    <t>10月中美史克系列第3名</t>
  </si>
  <si>
    <t>10月中山中智系列第3名</t>
  </si>
  <si>
    <t>10月浙江英诺珐系列第1名</t>
  </si>
  <si>
    <t>9月江中系列第3名</t>
  </si>
  <si>
    <t>9月浙江英诺珐系列第3名</t>
  </si>
  <si>
    <t>合计</t>
  </si>
  <si>
    <t>片区</t>
  </si>
  <si>
    <t>旗舰片区</t>
  </si>
  <si>
    <t>城中片区</t>
  </si>
  <si>
    <t>东南片区</t>
  </si>
  <si>
    <t>西北片区</t>
  </si>
  <si>
    <t>新津片区</t>
  </si>
  <si>
    <t>城郊二片</t>
  </si>
  <si>
    <t>城郊一片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</si>
</sst>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9"/>
      <name val="Arial"/>
      <charset val="0"/>
    </font>
    <font>
      <sz val="11"/>
      <name val="微软雅黑"/>
      <charset val="134"/>
    </font>
    <font>
      <sz val="9"/>
      <color rgb="FFFF0000"/>
      <name val="Arial"/>
      <charset val="0"/>
    </font>
    <font>
      <sz val="11"/>
      <name val="Arial"/>
      <charset val="0"/>
    </font>
    <font>
      <sz val="11"/>
      <color rgb="FFFF0000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18" borderId="6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workbookViewId="0">
      <selection activeCell="A2" sqref="A2:X52"/>
    </sheetView>
  </sheetViews>
  <sheetFormatPr defaultColWidth="9" defaultRowHeight="13.5"/>
  <cols>
    <col min="1" max="1" width="9" customWidth="1"/>
    <col min="2" max="2" width="27.25" style="7" customWidth="1"/>
    <col min="3" max="3" width="9" hidden="1" customWidth="1"/>
    <col min="4" max="4" width="9.375" hidden="1" customWidth="1"/>
    <col min="5" max="7" width="9" hidden="1" customWidth="1"/>
    <col min="8" max="8" width="9.75" customWidth="1"/>
    <col min="9" max="9" width="22.25" customWidth="1"/>
    <col min="10" max="10" width="7.375" hidden="1" customWidth="1"/>
    <col min="11" max="11" width="9.375" customWidth="1"/>
    <col min="12" max="12" width="3.25" customWidth="1"/>
    <col min="13" max="13" width="5.625" customWidth="1"/>
    <col min="14" max="14" width="9" customWidth="1"/>
    <col min="15" max="15" width="22.75" customWidth="1"/>
    <col min="16" max="16" width="9" hidden="1" customWidth="1"/>
    <col min="17" max="17" width="9.375" hidden="1" customWidth="1"/>
    <col min="18" max="20" width="9" hidden="1" customWidth="1"/>
    <col min="22" max="22" width="19.25" customWidth="1"/>
    <col min="23" max="23" width="9" hidden="1" customWidth="1"/>
  </cols>
  <sheetData>
    <row r="1" ht="31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1"/>
      <c r="N1" s="31" t="s">
        <v>1</v>
      </c>
      <c r="O1" s="31"/>
      <c r="P1" s="31"/>
      <c r="Q1" s="31"/>
      <c r="R1" s="31"/>
      <c r="S1" s="31"/>
      <c r="T1" s="31"/>
      <c r="U1" s="31"/>
      <c r="V1" s="31"/>
      <c r="W1" s="31"/>
      <c r="X1" s="31"/>
    </row>
    <row r="2" s="24" customFormat="1" ht="40.5" spans="1:24">
      <c r="A2" s="14" t="s">
        <v>2</v>
      </c>
      <c r="B2" s="14" t="s">
        <v>3</v>
      </c>
      <c r="C2" s="25" t="s">
        <v>4</v>
      </c>
      <c r="D2" s="25" t="s">
        <v>5</v>
      </c>
      <c r="E2" s="25" t="s">
        <v>6</v>
      </c>
      <c r="F2" s="26" t="s">
        <v>7</v>
      </c>
      <c r="G2" s="26" t="s">
        <v>8</v>
      </c>
      <c r="H2" s="26" t="s">
        <v>9</v>
      </c>
      <c r="I2" s="15" t="s">
        <v>10</v>
      </c>
      <c r="J2" s="15"/>
      <c r="K2" s="16" t="s">
        <v>11</v>
      </c>
      <c r="L2" s="32"/>
      <c r="M2" s="33"/>
      <c r="N2" s="14" t="s">
        <v>2</v>
      </c>
      <c r="O2" s="14" t="s">
        <v>3</v>
      </c>
      <c r="P2" s="25" t="s">
        <v>12</v>
      </c>
      <c r="Q2" s="25" t="s">
        <v>5</v>
      </c>
      <c r="R2" s="25" t="s">
        <v>6</v>
      </c>
      <c r="S2" s="26" t="s">
        <v>7</v>
      </c>
      <c r="T2" s="26" t="s">
        <v>8</v>
      </c>
      <c r="U2" s="26" t="s">
        <v>9</v>
      </c>
      <c r="V2" s="15" t="s">
        <v>10</v>
      </c>
      <c r="W2" s="15"/>
      <c r="X2" s="26" t="s">
        <v>13</v>
      </c>
    </row>
    <row r="3" ht="16.5" spans="1:24">
      <c r="A3" s="27">
        <v>571</v>
      </c>
      <c r="B3" s="20" t="s">
        <v>14</v>
      </c>
      <c r="C3" s="15">
        <v>18000</v>
      </c>
      <c r="D3" s="15">
        <v>14610.65</v>
      </c>
      <c r="E3" s="28">
        <v>0.811702777777778</v>
      </c>
      <c r="F3" s="29">
        <v>9</v>
      </c>
      <c r="G3" s="29">
        <v>4</v>
      </c>
      <c r="H3" s="19">
        <v>1</v>
      </c>
      <c r="I3" s="15" t="s">
        <v>15</v>
      </c>
      <c r="J3" s="15" t="s">
        <v>16</v>
      </c>
      <c r="K3" s="15">
        <v>300</v>
      </c>
      <c r="L3" s="34"/>
      <c r="M3" s="33"/>
      <c r="N3" s="35">
        <v>571</v>
      </c>
      <c r="O3" s="20" t="s">
        <v>14</v>
      </c>
      <c r="P3" s="15">
        <v>17713</v>
      </c>
      <c r="Q3" s="15">
        <v>14121.2</v>
      </c>
      <c r="R3" s="28">
        <v>0.79722237904364</v>
      </c>
      <c r="S3" s="29">
        <v>9</v>
      </c>
      <c r="T3" s="29">
        <v>5</v>
      </c>
      <c r="U3" s="19">
        <v>1</v>
      </c>
      <c r="V3" s="15" t="s">
        <v>15</v>
      </c>
      <c r="W3" s="15" t="s">
        <v>16</v>
      </c>
      <c r="X3" s="15">
        <v>300</v>
      </c>
    </row>
    <row r="4" ht="16.5" spans="1:24">
      <c r="A4" s="27">
        <v>108656</v>
      </c>
      <c r="B4" s="20" t="s">
        <v>17</v>
      </c>
      <c r="C4" s="15">
        <v>9400</v>
      </c>
      <c r="D4" s="15">
        <v>7515.96</v>
      </c>
      <c r="E4" s="28">
        <v>0.799570212765957</v>
      </c>
      <c r="F4" s="29">
        <v>10</v>
      </c>
      <c r="G4" s="29">
        <v>10</v>
      </c>
      <c r="H4" s="19">
        <v>2</v>
      </c>
      <c r="I4" s="15" t="s">
        <v>18</v>
      </c>
      <c r="J4" s="15" t="s">
        <v>16</v>
      </c>
      <c r="K4" s="15">
        <v>200</v>
      </c>
      <c r="L4" s="34"/>
      <c r="M4" s="33"/>
      <c r="N4" s="36">
        <v>116482</v>
      </c>
      <c r="O4" s="22" t="s">
        <v>19</v>
      </c>
      <c r="P4" s="15">
        <v>3893</v>
      </c>
      <c r="Q4" s="15">
        <v>5233.81</v>
      </c>
      <c r="R4" s="28">
        <v>1.34441561777549</v>
      </c>
      <c r="S4" s="29">
        <v>2</v>
      </c>
      <c r="T4" s="29">
        <v>17</v>
      </c>
      <c r="U4" s="19">
        <v>2</v>
      </c>
      <c r="V4" s="15" t="s">
        <v>18</v>
      </c>
      <c r="W4" s="15" t="s">
        <v>16</v>
      </c>
      <c r="X4" s="15">
        <v>200</v>
      </c>
    </row>
    <row r="5" ht="16.5" spans="1:24">
      <c r="A5" s="27">
        <v>106569</v>
      </c>
      <c r="B5" s="20" t="s">
        <v>20</v>
      </c>
      <c r="C5" s="15">
        <v>7100</v>
      </c>
      <c r="D5" s="15">
        <v>6611.77</v>
      </c>
      <c r="E5" s="28">
        <v>0.931235211267606</v>
      </c>
      <c r="F5" s="29">
        <v>8</v>
      </c>
      <c r="G5" s="29">
        <v>14</v>
      </c>
      <c r="H5" s="19">
        <v>3</v>
      </c>
      <c r="I5" s="15" t="s">
        <v>21</v>
      </c>
      <c r="J5" s="15" t="s">
        <v>16</v>
      </c>
      <c r="K5" s="15">
        <v>108</v>
      </c>
      <c r="L5" s="34"/>
      <c r="M5" s="33"/>
      <c r="N5" s="35">
        <v>745</v>
      </c>
      <c r="O5" s="20" t="s">
        <v>22</v>
      </c>
      <c r="P5" s="15">
        <v>6131</v>
      </c>
      <c r="Q5" s="15">
        <v>5360.75</v>
      </c>
      <c r="R5" s="28">
        <v>0.87436796607405</v>
      </c>
      <c r="S5" s="29">
        <v>6</v>
      </c>
      <c r="T5" s="29">
        <v>15</v>
      </c>
      <c r="U5" s="19">
        <v>3</v>
      </c>
      <c r="V5" s="15" t="s">
        <v>21</v>
      </c>
      <c r="W5" s="15" t="s">
        <v>16</v>
      </c>
      <c r="X5" s="15">
        <v>108</v>
      </c>
    </row>
    <row r="6" ht="16.5" spans="1:24">
      <c r="A6" s="27">
        <v>117491</v>
      </c>
      <c r="B6" s="18" t="s">
        <v>23</v>
      </c>
      <c r="C6" s="15">
        <v>6800</v>
      </c>
      <c r="D6" s="15">
        <v>23842</v>
      </c>
      <c r="E6" s="28">
        <v>3.50617647058824</v>
      </c>
      <c r="F6" s="29">
        <v>1</v>
      </c>
      <c r="G6" s="29">
        <v>1</v>
      </c>
      <c r="H6" s="19">
        <v>1</v>
      </c>
      <c r="I6" s="19" t="s">
        <v>24</v>
      </c>
      <c r="J6" s="15" t="s">
        <v>16</v>
      </c>
      <c r="K6" s="15">
        <v>300</v>
      </c>
      <c r="L6" s="34"/>
      <c r="M6" s="33"/>
      <c r="N6" s="35">
        <v>117491</v>
      </c>
      <c r="O6" s="18" t="s">
        <v>23</v>
      </c>
      <c r="P6" s="15">
        <v>6670</v>
      </c>
      <c r="Q6" s="15">
        <v>11363.8</v>
      </c>
      <c r="R6" s="28">
        <v>1.70371814092954</v>
      </c>
      <c r="S6" s="29">
        <v>4</v>
      </c>
      <c r="T6" s="29">
        <v>2</v>
      </c>
      <c r="U6" s="19">
        <v>1</v>
      </c>
      <c r="V6" s="19" t="s">
        <v>24</v>
      </c>
      <c r="W6" s="15" t="s">
        <v>16</v>
      </c>
      <c r="X6" s="15">
        <v>300</v>
      </c>
    </row>
    <row r="7" ht="16.5" spans="1:24">
      <c r="A7" s="27">
        <v>108656</v>
      </c>
      <c r="B7" s="20" t="s">
        <v>17</v>
      </c>
      <c r="C7" s="15">
        <v>5900</v>
      </c>
      <c r="D7" s="15">
        <v>14214.62</v>
      </c>
      <c r="E7" s="28">
        <v>2.40925762711864</v>
      </c>
      <c r="F7" s="29">
        <v>5</v>
      </c>
      <c r="G7" s="29">
        <v>3</v>
      </c>
      <c r="H7" s="19">
        <v>2</v>
      </c>
      <c r="I7" s="19" t="s">
        <v>25</v>
      </c>
      <c r="J7" s="15" t="s">
        <v>16</v>
      </c>
      <c r="K7" s="15">
        <v>200</v>
      </c>
      <c r="L7" s="34"/>
      <c r="M7" s="33"/>
      <c r="N7" s="35">
        <v>581</v>
      </c>
      <c r="O7" s="20" t="s">
        <v>26</v>
      </c>
      <c r="P7" s="15">
        <v>1720</v>
      </c>
      <c r="Q7" s="15">
        <v>4738.4</v>
      </c>
      <c r="R7" s="28">
        <v>2.75488372093023</v>
      </c>
      <c r="S7" s="29">
        <v>1</v>
      </c>
      <c r="T7" s="29">
        <v>7</v>
      </c>
      <c r="U7" s="19">
        <v>2</v>
      </c>
      <c r="V7" s="19" t="s">
        <v>25</v>
      </c>
      <c r="W7" s="15" t="s">
        <v>16</v>
      </c>
      <c r="X7" s="15">
        <v>200</v>
      </c>
    </row>
    <row r="8" ht="16.5" spans="1:24">
      <c r="A8" s="27">
        <v>385</v>
      </c>
      <c r="B8" s="20" t="s">
        <v>27</v>
      </c>
      <c r="C8" s="15">
        <v>6800</v>
      </c>
      <c r="D8" s="15">
        <v>13213.02</v>
      </c>
      <c r="E8" s="28">
        <v>1.94309117647059</v>
      </c>
      <c r="F8" s="29">
        <v>6</v>
      </c>
      <c r="G8" s="29">
        <v>4</v>
      </c>
      <c r="H8" s="19">
        <v>3</v>
      </c>
      <c r="I8" s="19" t="s">
        <v>28</v>
      </c>
      <c r="J8" s="15" t="s">
        <v>16</v>
      </c>
      <c r="K8" s="15">
        <v>108</v>
      </c>
      <c r="L8" s="34"/>
      <c r="M8" s="33"/>
      <c r="N8" s="35">
        <v>582</v>
      </c>
      <c r="O8" s="20" t="s">
        <v>29</v>
      </c>
      <c r="P8" s="15">
        <v>14490</v>
      </c>
      <c r="Q8" s="15">
        <v>16636.24</v>
      </c>
      <c r="R8" s="28">
        <v>1.14811870255349</v>
      </c>
      <c r="S8" s="29">
        <v>11</v>
      </c>
      <c r="T8" s="29">
        <v>1</v>
      </c>
      <c r="U8" s="19">
        <v>3</v>
      </c>
      <c r="V8" s="19" t="s">
        <v>28</v>
      </c>
      <c r="W8" s="15" t="s">
        <v>16</v>
      </c>
      <c r="X8" s="15">
        <v>108</v>
      </c>
    </row>
    <row r="9" ht="16.5" spans="1:24">
      <c r="A9" s="27">
        <v>108656</v>
      </c>
      <c r="B9" s="20" t="s">
        <v>17</v>
      </c>
      <c r="C9" s="15">
        <v>4900</v>
      </c>
      <c r="D9" s="15">
        <v>5843.53</v>
      </c>
      <c r="E9" s="28">
        <v>1.19255714285714</v>
      </c>
      <c r="F9" s="29">
        <v>3</v>
      </c>
      <c r="G9" s="29">
        <v>4</v>
      </c>
      <c r="H9" s="19">
        <v>1</v>
      </c>
      <c r="I9" s="15" t="s">
        <v>30</v>
      </c>
      <c r="J9" s="15" t="s">
        <v>16</v>
      </c>
      <c r="K9" s="15">
        <v>300</v>
      </c>
      <c r="L9" s="34"/>
      <c r="M9" s="33"/>
      <c r="N9" s="35">
        <v>385</v>
      </c>
      <c r="O9" s="20" t="s">
        <v>27</v>
      </c>
      <c r="P9" s="15">
        <v>2915</v>
      </c>
      <c r="Q9" s="15">
        <v>4688.8</v>
      </c>
      <c r="R9" s="28">
        <v>1.6085077186964</v>
      </c>
      <c r="S9" s="29">
        <v>6</v>
      </c>
      <c r="T9" s="29">
        <v>5</v>
      </c>
      <c r="U9" s="19">
        <v>1</v>
      </c>
      <c r="V9" s="15" t="s">
        <v>30</v>
      </c>
      <c r="W9" s="15" t="s">
        <v>16</v>
      </c>
      <c r="X9" s="15">
        <v>300</v>
      </c>
    </row>
    <row r="10" ht="16.5" spans="1:24">
      <c r="A10" s="27">
        <v>385</v>
      </c>
      <c r="B10" s="20" t="s">
        <v>27</v>
      </c>
      <c r="C10" s="15">
        <v>3400</v>
      </c>
      <c r="D10" s="15">
        <v>4437.01</v>
      </c>
      <c r="E10" s="28">
        <v>1.30500294117647</v>
      </c>
      <c r="F10" s="29">
        <v>2</v>
      </c>
      <c r="G10" s="29">
        <v>5</v>
      </c>
      <c r="H10" s="19">
        <v>2</v>
      </c>
      <c r="I10" s="15" t="s">
        <v>31</v>
      </c>
      <c r="J10" s="15" t="s">
        <v>16</v>
      </c>
      <c r="K10" s="15">
        <v>200</v>
      </c>
      <c r="L10" s="34"/>
      <c r="M10" s="33"/>
      <c r="N10" s="35">
        <v>387</v>
      </c>
      <c r="O10" s="20" t="s">
        <v>32</v>
      </c>
      <c r="P10" s="15">
        <v>1822</v>
      </c>
      <c r="Q10" s="15">
        <v>3533.2</v>
      </c>
      <c r="R10" s="28">
        <v>1.93918770581778</v>
      </c>
      <c r="S10" s="29">
        <v>3</v>
      </c>
      <c r="T10" s="29">
        <v>10</v>
      </c>
      <c r="U10" s="19">
        <v>2</v>
      </c>
      <c r="V10" s="15" t="s">
        <v>31</v>
      </c>
      <c r="W10" s="15" t="s">
        <v>16</v>
      </c>
      <c r="X10" s="15">
        <v>200</v>
      </c>
    </row>
    <row r="11" ht="16.5" spans="1:24">
      <c r="A11" s="27">
        <v>104428</v>
      </c>
      <c r="B11" s="20" t="s">
        <v>33</v>
      </c>
      <c r="C11" s="15">
        <v>1900</v>
      </c>
      <c r="D11" s="15">
        <v>2628.08</v>
      </c>
      <c r="E11" s="28">
        <v>1.3832</v>
      </c>
      <c r="F11" s="29">
        <v>1</v>
      </c>
      <c r="G11" s="29">
        <v>8</v>
      </c>
      <c r="H11" s="19">
        <v>3</v>
      </c>
      <c r="I11" s="15" t="s">
        <v>34</v>
      </c>
      <c r="J11" s="15" t="s">
        <v>16</v>
      </c>
      <c r="K11" s="15">
        <v>108</v>
      </c>
      <c r="L11" s="34"/>
      <c r="M11" s="33"/>
      <c r="N11" s="35">
        <v>742</v>
      </c>
      <c r="O11" s="20" t="s">
        <v>35</v>
      </c>
      <c r="P11" s="15">
        <v>2278</v>
      </c>
      <c r="Q11" s="15">
        <v>3674.4</v>
      </c>
      <c r="R11" s="28">
        <v>1.61299385425812</v>
      </c>
      <c r="S11" s="29">
        <v>5</v>
      </c>
      <c r="T11" s="29">
        <v>9</v>
      </c>
      <c r="U11" s="19">
        <v>3</v>
      </c>
      <c r="V11" s="15" t="s">
        <v>34</v>
      </c>
      <c r="W11" s="15" t="s">
        <v>16</v>
      </c>
      <c r="X11" s="15">
        <v>108</v>
      </c>
    </row>
    <row r="12" ht="16.5" spans="1:24">
      <c r="A12" s="27">
        <v>377</v>
      </c>
      <c r="B12" s="20" t="s">
        <v>36</v>
      </c>
      <c r="C12" s="15">
        <v>3700</v>
      </c>
      <c r="D12" s="15">
        <v>4143.62</v>
      </c>
      <c r="E12" s="28">
        <v>1.1198972972973</v>
      </c>
      <c r="F12" s="29">
        <v>10</v>
      </c>
      <c r="G12" s="29">
        <v>7</v>
      </c>
      <c r="H12" s="19">
        <v>1</v>
      </c>
      <c r="I12" s="19" t="s">
        <v>37</v>
      </c>
      <c r="J12" s="15" t="s">
        <v>16</v>
      </c>
      <c r="K12" s="15">
        <v>300</v>
      </c>
      <c r="L12" s="34"/>
      <c r="M12" s="33"/>
      <c r="N12" s="35">
        <v>572</v>
      </c>
      <c r="O12" s="20" t="s">
        <v>38</v>
      </c>
      <c r="P12" s="15">
        <v>3306</v>
      </c>
      <c r="Q12" s="15">
        <v>7067.15</v>
      </c>
      <c r="R12" s="28">
        <v>2.1376739261948</v>
      </c>
      <c r="S12" s="29">
        <v>2</v>
      </c>
      <c r="T12" s="29">
        <v>3</v>
      </c>
      <c r="U12" s="19">
        <v>1</v>
      </c>
      <c r="V12" s="19" t="s">
        <v>37</v>
      </c>
      <c r="W12" s="15" t="s">
        <v>16</v>
      </c>
      <c r="X12" s="15">
        <v>300</v>
      </c>
    </row>
    <row r="13" ht="16.5" spans="1:24">
      <c r="A13" s="27">
        <v>710</v>
      </c>
      <c r="B13" s="20" t="s">
        <v>39</v>
      </c>
      <c r="C13" s="15">
        <v>2000</v>
      </c>
      <c r="D13" s="15">
        <v>3317.28</v>
      </c>
      <c r="E13" s="28">
        <v>1.65864</v>
      </c>
      <c r="F13" s="29">
        <v>1</v>
      </c>
      <c r="G13" s="29">
        <v>18</v>
      </c>
      <c r="H13" s="19">
        <v>2</v>
      </c>
      <c r="I13" s="19" t="s">
        <v>40</v>
      </c>
      <c r="J13" s="15" t="s">
        <v>16</v>
      </c>
      <c r="K13" s="15">
        <v>200</v>
      </c>
      <c r="L13" s="34"/>
      <c r="M13" s="33"/>
      <c r="N13" s="35">
        <v>329</v>
      </c>
      <c r="O13" s="20" t="s">
        <v>41</v>
      </c>
      <c r="P13" s="15">
        <v>1653</v>
      </c>
      <c r="Q13" s="15">
        <v>5318.92</v>
      </c>
      <c r="R13" s="28">
        <v>3.21773744706594</v>
      </c>
      <c r="S13" s="29">
        <v>1</v>
      </c>
      <c r="T13" s="29">
        <v>4</v>
      </c>
      <c r="U13" s="19">
        <v>2</v>
      </c>
      <c r="V13" s="19" t="s">
        <v>40</v>
      </c>
      <c r="W13" s="15" t="s">
        <v>16</v>
      </c>
      <c r="X13" s="15">
        <v>200</v>
      </c>
    </row>
    <row r="14" ht="16.5" spans="1:24">
      <c r="A14" s="27">
        <v>514</v>
      </c>
      <c r="B14" s="20" t="s">
        <v>42</v>
      </c>
      <c r="C14" s="15">
        <v>4000</v>
      </c>
      <c r="D14" s="15">
        <v>4190.82</v>
      </c>
      <c r="E14" s="28">
        <v>1.047705</v>
      </c>
      <c r="F14" s="29">
        <v>15</v>
      </c>
      <c r="G14" s="29">
        <v>6</v>
      </c>
      <c r="H14" s="19">
        <v>3</v>
      </c>
      <c r="I14" s="19" t="s">
        <v>43</v>
      </c>
      <c r="J14" s="15" t="s">
        <v>16</v>
      </c>
      <c r="K14" s="15">
        <v>108</v>
      </c>
      <c r="L14" s="34"/>
      <c r="M14" s="33"/>
      <c r="N14" s="35">
        <v>105910</v>
      </c>
      <c r="O14" s="20" t="s">
        <v>44</v>
      </c>
      <c r="P14" s="15">
        <v>2431</v>
      </c>
      <c r="Q14" s="15">
        <v>4918.47</v>
      </c>
      <c r="R14" s="28">
        <v>2.02322912381736</v>
      </c>
      <c r="S14" s="29">
        <v>3</v>
      </c>
      <c r="T14" s="29">
        <v>5</v>
      </c>
      <c r="U14" s="19">
        <v>3</v>
      </c>
      <c r="V14" s="19" t="s">
        <v>43</v>
      </c>
      <c r="W14" s="15" t="s">
        <v>16</v>
      </c>
      <c r="X14" s="15">
        <v>108</v>
      </c>
    </row>
    <row r="15" ht="16.5" spans="1:24">
      <c r="A15" s="27">
        <v>365</v>
      </c>
      <c r="B15" s="20" t="s">
        <v>45</v>
      </c>
      <c r="C15" s="15">
        <v>4100</v>
      </c>
      <c r="D15" s="15">
        <v>5984.82</v>
      </c>
      <c r="E15" s="28">
        <v>1.45971219512195</v>
      </c>
      <c r="F15" s="29">
        <v>9</v>
      </c>
      <c r="G15" s="29">
        <v>4</v>
      </c>
      <c r="H15" s="19">
        <v>1</v>
      </c>
      <c r="I15" s="21" t="s">
        <v>46</v>
      </c>
      <c r="J15" s="15" t="s">
        <v>16</v>
      </c>
      <c r="K15" s="21">
        <v>300</v>
      </c>
      <c r="L15" s="34"/>
      <c r="M15" s="33"/>
      <c r="N15" s="35">
        <v>365</v>
      </c>
      <c r="O15" s="20" t="s">
        <v>45</v>
      </c>
      <c r="P15" s="15">
        <v>3456</v>
      </c>
      <c r="Q15" s="15">
        <v>7694.69000000001</v>
      </c>
      <c r="R15" s="28">
        <v>2.22647280092593</v>
      </c>
      <c r="S15" s="29">
        <v>5</v>
      </c>
      <c r="T15" s="29">
        <v>3</v>
      </c>
      <c r="U15" s="19">
        <v>1</v>
      </c>
      <c r="V15" s="21" t="s">
        <v>46</v>
      </c>
      <c r="W15" s="15" t="s">
        <v>16</v>
      </c>
      <c r="X15" s="21">
        <v>300</v>
      </c>
    </row>
    <row r="16" ht="16.5" spans="1:24">
      <c r="A16" s="27">
        <v>513</v>
      </c>
      <c r="B16" s="20" t="s">
        <v>47</v>
      </c>
      <c r="C16" s="15">
        <v>2500</v>
      </c>
      <c r="D16" s="15">
        <v>4120.53</v>
      </c>
      <c r="E16" s="28">
        <v>1.648212</v>
      </c>
      <c r="F16" s="29">
        <v>3</v>
      </c>
      <c r="G16" s="29">
        <v>11</v>
      </c>
      <c r="H16" s="19">
        <v>2</v>
      </c>
      <c r="I16" s="21" t="s">
        <v>48</v>
      </c>
      <c r="J16" s="15" t="s">
        <v>16</v>
      </c>
      <c r="K16" s="21">
        <v>200</v>
      </c>
      <c r="L16" s="34"/>
      <c r="M16" s="33"/>
      <c r="N16" s="35">
        <v>513</v>
      </c>
      <c r="O16" s="20" t="s">
        <v>47</v>
      </c>
      <c r="P16" s="15">
        <v>2126</v>
      </c>
      <c r="Q16" s="15">
        <v>4744.41</v>
      </c>
      <c r="R16" s="28">
        <v>2.23161335841957</v>
      </c>
      <c r="S16" s="29">
        <v>4</v>
      </c>
      <c r="T16" s="29">
        <v>9</v>
      </c>
      <c r="U16" s="19">
        <v>2</v>
      </c>
      <c r="V16" s="21" t="s">
        <v>48</v>
      </c>
      <c r="W16" s="15" t="s">
        <v>16</v>
      </c>
      <c r="X16" s="21">
        <v>200</v>
      </c>
    </row>
    <row r="17" ht="16.5" spans="1:24">
      <c r="A17" s="27">
        <v>539</v>
      </c>
      <c r="B17" s="20" t="s">
        <v>49</v>
      </c>
      <c r="C17" s="15">
        <v>1600</v>
      </c>
      <c r="D17" s="15">
        <v>2820.06</v>
      </c>
      <c r="E17" s="28">
        <v>1.7625375</v>
      </c>
      <c r="F17" s="29">
        <v>2</v>
      </c>
      <c r="G17" s="29">
        <v>22</v>
      </c>
      <c r="H17" s="19">
        <v>3</v>
      </c>
      <c r="I17" s="21" t="s">
        <v>50</v>
      </c>
      <c r="J17" s="15" t="s">
        <v>16</v>
      </c>
      <c r="K17" s="21">
        <v>108</v>
      </c>
      <c r="L17" s="34"/>
      <c r="M17" s="33"/>
      <c r="N17" s="35">
        <v>578</v>
      </c>
      <c r="O17" s="20" t="s">
        <v>51</v>
      </c>
      <c r="P17" s="15">
        <v>3013</v>
      </c>
      <c r="Q17" s="15">
        <v>5815.7</v>
      </c>
      <c r="R17" s="28">
        <v>1.9302024560239</v>
      </c>
      <c r="S17" s="29">
        <v>13</v>
      </c>
      <c r="T17" s="29">
        <v>5</v>
      </c>
      <c r="U17" s="19">
        <v>3</v>
      </c>
      <c r="V17" s="21" t="s">
        <v>50</v>
      </c>
      <c r="W17" s="15" t="s">
        <v>16</v>
      </c>
      <c r="X17" s="21">
        <v>108</v>
      </c>
    </row>
    <row r="18" ht="16.5" spans="1:24">
      <c r="A18" s="27">
        <v>581</v>
      </c>
      <c r="B18" s="20" t="s">
        <v>26</v>
      </c>
      <c r="C18" s="15">
        <v>50</v>
      </c>
      <c r="D18" s="15">
        <v>48</v>
      </c>
      <c r="E18" s="28">
        <v>0.96</v>
      </c>
      <c r="F18" s="29">
        <v>4</v>
      </c>
      <c r="G18" s="29">
        <v>5</v>
      </c>
      <c r="H18" s="19">
        <v>1</v>
      </c>
      <c r="I18" s="15" t="s">
        <v>52</v>
      </c>
      <c r="J18" s="15" t="s">
        <v>16</v>
      </c>
      <c r="K18" s="15">
        <v>300</v>
      </c>
      <c r="L18" s="34"/>
      <c r="M18" s="33"/>
      <c r="N18" s="35">
        <v>307</v>
      </c>
      <c r="O18" s="20" t="s">
        <v>53</v>
      </c>
      <c r="P18" s="15">
        <v>100</v>
      </c>
      <c r="Q18" s="15">
        <v>172</v>
      </c>
      <c r="R18" s="28">
        <v>1.72</v>
      </c>
      <c r="S18" s="29">
        <v>2</v>
      </c>
      <c r="T18" s="29">
        <v>1</v>
      </c>
      <c r="U18" s="19">
        <v>1</v>
      </c>
      <c r="V18" s="15" t="s">
        <v>52</v>
      </c>
      <c r="W18" s="15" t="s">
        <v>16</v>
      </c>
      <c r="X18" s="15">
        <v>300</v>
      </c>
    </row>
    <row r="19" ht="16.5" spans="1:24">
      <c r="A19" s="27">
        <v>101453</v>
      </c>
      <c r="B19" s="20" t="s">
        <v>54</v>
      </c>
      <c r="C19" s="15">
        <v>30</v>
      </c>
      <c r="D19" s="15">
        <v>32</v>
      </c>
      <c r="E19" s="28">
        <v>1.06666666666667</v>
      </c>
      <c r="F19" s="29">
        <v>2</v>
      </c>
      <c r="G19" s="29">
        <v>9</v>
      </c>
      <c r="H19" s="19">
        <v>2</v>
      </c>
      <c r="I19" s="15" t="s">
        <v>55</v>
      </c>
      <c r="J19" s="15" t="s">
        <v>16</v>
      </c>
      <c r="K19" s="15">
        <v>200</v>
      </c>
      <c r="L19" s="34"/>
      <c r="M19" s="33"/>
      <c r="N19" s="35">
        <v>102565</v>
      </c>
      <c r="O19" s="20" t="s">
        <v>56</v>
      </c>
      <c r="P19" s="15">
        <v>15</v>
      </c>
      <c r="Q19" s="15">
        <v>31</v>
      </c>
      <c r="R19" s="28">
        <v>2.06666666666667</v>
      </c>
      <c r="S19" s="29">
        <v>1</v>
      </c>
      <c r="T19" s="29">
        <v>6</v>
      </c>
      <c r="U19" s="19">
        <v>2</v>
      </c>
      <c r="V19" s="15" t="s">
        <v>55</v>
      </c>
      <c r="W19" s="15" t="s">
        <v>16</v>
      </c>
      <c r="X19" s="15">
        <v>200</v>
      </c>
    </row>
    <row r="20" ht="16.5" spans="1:24">
      <c r="A20" s="27">
        <v>108656</v>
      </c>
      <c r="B20" s="20" t="s">
        <v>17</v>
      </c>
      <c r="C20" s="15">
        <v>20</v>
      </c>
      <c r="D20" s="15">
        <v>30</v>
      </c>
      <c r="E20" s="28">
        <v>1.5</v>
      </c>
      <c r="F20" s="29">
        <v>1</v>
      </c>
      <c r="G20" s="29">
        <v>11</v>
      </c>
      <c r="H20" s="19">
        <v>3</v>
      </c>
      <c r="I20" s="15" t="s">
        <v>57</v>
      </c>
      <c r="J20" s="15" t="s">
        <v>16</v>
      </c>
      <c r="K20" s="15">
        <v>108</v>
      </c>
      <c r="L20" s="34"/>
      <c r="M20" s="33"/>
      <c r="N20" s="35">
        <v>726</v>
      </c>
      <c r="O20" s="20" t="s">
        <v>58</v>
      </c>
      <c r="P20" s="15">
        <v>30</v>
      </c>
      <c r="Q20" s="15">
        <v>33</v>
      </c>
      <c r="R20" s="28">
        <v>1.1</v>
      </c>
      <c r="S20" s="29">
        <v>5</v>
      </c>
      <c r="T20" s="29">
        <v>5</v>
      </c>
      <c r="U20" s="19">
        <v>3</v>
      </c>
      <c r="V20" s="15" t="s">
        <v>57</v>
      </c>
      <c r="W20" s="15" t="s">
        <v>16</v>
      </c>
      <c r="X20" s="15">
        <v>108</v>
      </c>
    </row>
    <row r="21" ht="16.5" spans="1:24">
      <c r="A21" s="27">
        <v>513</v>
      </c>
      <c r="B21" s="20" t="s">
        <v>47</v>
      </c>
      <c r="C21" s="15">
        <v>2300</v>
      </c>
      <c r="D21" s="15">
        <v>4091.01</v>
      </c>
      <c r="E21" s="28">
        <v>1.7787</v>
      </c>
      <c r="F21" s="29">
        <v>1</v>
      </c>
      <c r="G21" s="29">
        <v>8</v>
      </c>
      <c r="H21" s="19">
        <v>1</v>
      </c>
      <c r="I21" s="21" t="s">
        <v>59</v>
      </c>
      <c r="J21" s="15" t="s">
        <v>16</v>
      </c>
      <c r="K21" s="21">
        <v>300</v>
      </c>
      <c r="L21" s="34"/>
      <c r="M21" s="33"/>
      <c r="N21" s="36">
        <v>517</v>
      </c>
      <c r="O21" s="23" t="s">
        <v>60</v>
      </c>
      <c r="P21" s="15">
        <v>4724</v>
      </c>
      <c r="Q21" s="15">
        <v>7561.24000000001</v>
      </c>
      <c r="R21" s="28">
        <v>1.60060118543607</v>
      </c>
      <c r="S21" s="29">
        <v>4</v>
      </c>
      <c r="T21" s="29">
        <v>1</v>
      </c>
      <c r="U21" s="19">
        <v>1</v>
      </c>
      <c r="V21" s="21" t="s">
        <v>59</v>
      </c>
      <c r="W21" s="15" t="s">
        <v>16</v>
      </c>
      <c r="X21" s="21">
        <v>300</v>
      </c>
    </row>
    <row r="22" ht="16.5" spans="1:24">
      <c r="A22" s="27">
        <v>546</v>
      </c>
      <c r="B22" s="20" t="s">
        <v>61</v>
      </c>
      <c r="C22" s="15">
        <v>2700</v>
      </c>
      <c r="D22" s="15">
        <v>4227.34</v>
      </c>
      <c r="E22" s="28">
        <v>1.56568148148148</v>
      </c>
      <c r="F22" s="29">
        <v>4</v>
      </c>
      <c r="G22" s="29">
        <v>7</v>
      </c>
      <c r="H22" s="19">
        <v>2</v>
      </c>
      <c r="I22" s="21" t="s">
        <v>62</v>
      </c>
      <c r="J22" s="15" t="s">
        <v>16</v>
      </c>
      <c r="K22" s="21">
        <v>200</v>
      </c>
      <c r="L22" s="34"/>
      <c r="M22" s="33"/>
      <c r="N22" s="35">
        <v>513</v>
      </c>
      <c r="O22" s="20" t="s">
        <v>47</v>
      </c>
      <c r="P22" s="15">
        <v>2204</v>
      </c>
      <c r="Q22" s="15">
        <v>3409.01</v>
      </c>
      <c r="R22" s="28">
        <v>1.54673774954628</v>
      </c>
      <c r="S22" s="29">
        <v>5</v>
      </c>
      <c r="T22" s="29">
        <v>9</v>
      </c>
      <c r="U22" s="19">
        <v>2</v>
      </c>
      <c r="V22" s="21" t="s">
        <v>62</v>
      </c>
      <c r="W22" s="15" t="s">
        <v>16</v>
      </c>
      <c r="X22" s="21">
        <v>200</v>
      </c>
    </row>
    <row r="23" ht="16.5" spans="1:24">
      <c r="A23" s="30">
        <v>517</v>
      </c>
      <c r="B23" s="23" t="s">
        <v>60</v>
      </c>
      <c r="C23" s="15">
        <v>5000</v>
      </c>
      <c r="D23" s="15">
        <v>7026.26</v>
      </c>
      <c r="E23" s="28">
        <v>1.405252</v>
      </c>
      <c r="F23" s="29">
        <v>11</v>
      </c>
      <c r="G23" s="29">
        <v>2</v>
      </c>
      <c r="H23" s="19">
        <v>3</v>
      </c>
      <c r="I23" s="21" t="s">
        <v>63</v>
      </c>
      <c r="J23" s="15" t="s">
        <v>16</v>
      </c>
      <c r="K23" s="21">
        <v>108</v>
      </c>
      <c r="L23" s="34"/>
      <c r="M23" s="33"/>
      <c r="N23" s="35">
        <v>712</v>
      </c>
      <c r="O23" s="20" t="s">
        <v>64</v>
      </c>
      <c r="P23" s="15">
        <v>3464</v>
      </c>
      <c r="Q23" s="15">
        <v>4440.34</v>
      </c>
      <c r="R23" s="28">
        <v>1.28185334872979</v>
      </c>
      <c r="S23" s="29">
        <v>10</v>
      </c>
      <c r="T23" s="29">
        <v>5</v>
      </c>
      <c r="U23" s="19">
        <v>3</v>
      </c>
      <c r="V23" s="21" t="s">
        <v>63</v>
      </c>
      <c r="W23" s="15" t="s">
        <v>16</v>
      </c>
      <c r="X23" s="21">
        <v>108</v>
      </c>
    </row>
    <row r="24" ht="16.5" spans="1:24">
      <c r="A24" s="27">
        <v>106066</v>
      </c>
      <c r="B24" s="20" t="s">
        <v>65</v>
      </c>
      <c r="C24" s="15">
        <v>1300</v>
      </c>
      <c r="D24" s="15">
        <v>5786.28</v>
      </c>
      <c r="E24" s="28">
        <v>4.45098461538462</v>
      </c>
      <c r="F24" s="29">
        <v>2</v>
      </c>
      <c r="G24" s="29">
        <v>4</v>
      </c>
      <c r="H24" s="19">
        <v>1</v>
      </c>
      <c r="I24" s="21" t="s">
        <v>66</v>
      </c>
      <c r="J24" s="15" t="s">
        <v>16</v>
      </c>
      <c r="K24" s="21">
        <v>300</v>
      </c>
      <c r="L24" s="34"/>
      <c r="M24" s="33"/>
      <c r="N24" s="35">
        <v>105751</v>
      </c>
      <c r="O24" s="20" t="s">
        <v>67</v>
      </c>
      <c r="P24" s="15">
        <v>1093</v>
      </c>
      <c r="Q24" s="15">
        <v>4560.05</v>
      </c>
      <c r="R24" s="28">
        <v>4.1720494053065</v>
      </c>
      <c r="S24" s="29">
        <v>4</v>
      </c>
      <c r="T24" s="29">
        <v>8</v>
      </c>
      <c r="U24" s="19">
        <v>1</v>
      </c>
      <c r="V24" s="21" t="s">
        <v>66</v>
      </c>
      <c r="W24" s="15" t="s">
        <v>16</v>
      </c>
      <c r="X24" s="21">
        <v>300</v>
      </c>
    </row>
    <row r="25" ht="16.5" spans="1:24">
      <c r="A25" s="30">
        <v>517</v>
      </c>
      <c r="B25" s="23" t="s">
        <v>60</v>
      </c>
      <c r="C25" s="15">
        <v>2000</v>
      </c>
      <c r="D25" s="15">
        <v>6842.16000000001</v>
      </c>
      <c r="E25" s="28">
        <v>3.42108</v>
      </c>
      <c r="F25" s="29">
        <v>9</v>
      </c>
      <c r="G25" s="29">
        <v>2</v>
      </c>
      <c r="H25" s="19">
        <v>2</v>
      </c>
      <c r="I25" s="21" t="s">
        <v>68</v>
      </c>
      <c r="J25" s="15" t="s">
        <v>16</v>
      </c>
      <c r="K25" s="21">
        <v>200</v>
      </c>
      <c r="L25" s="34"/>
      <c r="M25" s="33"/>
      <c r="N25" s="36">
        <v>517</v>
      </c>
      <c r="O25" s="23" t="s">
        <v>60</v>
      </c>
      <c r="P25" s="15">
        <v>1690</v>
      </c>
      <c r="Q25" s="15">
        <v>6198.07</v>
      </c>
      <c r="R25" s="28">
        <v>3.66749704142012</v>
      </c>
      <c r="S25" s="29">
        <v>11</v>
      </c>
      <c r="T25" s="29">
        <v>2</v>
      </c>
      <c r="U25" s="19">
        <v>2</v>
      </c>
      <c r="V25" s="21" t="s">
        <v>68</v>
      </c>
      <c r="W25" s="15" t="s">
        <v>16</v>
      </c>
      <c r="X25" s="21">
        <v>200</v>
      </c>
    </row>
    <row r="26" ht="16.5" spans="1:24">
      <c r="A26" s="27">
        <v>712</v>
      </c>
      <c r="B26" s="20" t="s">
        <v>64</v>
      </c>
      <c r="C26" s="15">
        <v>2000</v>
      </c>
      <c r="D26" s="15">
        <v>6066.31</v>
      </c>
      <c r="E26" s="28">
        <v>3.033155</v>
      </c>
      <c r="F26" s="29">
        <v>18</v>
      </c>
      <c r="G26" s="29">
        <v>3</v>
      </c>
      <c r="H26" s="19">
        <v>3</v>
      </c>
      <c r="I26" s="21" t="s">
        <v>69</v>
      </c>
      <c r="J26" s="15" t="s">
        <v>16</v>
      </c>
      <c r="K26" s="21">
        <v>108</v>
      </c>
      <c r="L26" s="34"/>
      <c r="M26" s="33"/>
      <c r="N26" s="35">
        <v>343</v>
      </c>
      <c r="O26" s="20" t="s">
        <v>70</v>
      </c>
      <c r="P26" s="15">
        <v>1193</v>
      </c>
      <c r="Q26" s="15">
        <v>4601.41</v>
      </c>
      <c r="R26" s="28">
        <v>3.85700754400671</v>
      </c>
      <c r="S26" s="29">
        <v>8</v>
      </c>
      <c r="T26" s="29">
        <v>7</v>
      </c>
      <c r="U26" s="19">
        <v>3</v>
      </c>
      <c r="V26" s="21" t="s">
        <v>69</v>
      </c>
      <c r="W26" s="15" t="s">
        <v>16</v>
      </c>
      <c r="X26" s="21">
        <v>108</v>
      </c>
    </row>
    <row r="27" ht="16.5" spans="1:24">
      <c r="A27" s="27">
        <v>750</v>
      </c>
      <c r="B27" s="20" t="s">
        <v>71</v>
      </c>
      <c r="C27" s="15">
        <v>7100</v>
      </c>
      <c r="D27" s="15">
        <v>12889.98</v>
      </c>
      <c r="E27" s="28">
        <v>1.81549014084507</v>
      </c>
      <c r="F27" s="29">
        <v>4</v>
      </c>
      <c r="G27" s="29">
        <v>1</v>
      </c>
      <c r="H27" s="19">
        <v>1</v>
      </c>
      <c r="I27" s="18" t="s">
        <v>72</v>
      </c>
      <c r="J27" s="15" t="s">
        <v>16</v>
      </c>
      <c r="K27" s="15">
        <v>300</v>
      </c>
      <c r="L27" s="34"/>
      <c r="M27" s="33"/>
      <c r="N27" s="35">
        <v>712</v>
      </c>
      <c r="O27" s="20" t="s">
        <v>64</v>
      </c>
      <c r="P27" s="15">
        <v>4052</v>
      </c>
      <c r="Q27" s="15">
        <v>10911.83</v>
      </c>
      <c r="R27" s="28">
        <v>2.69294916090819</v>
      </c>
      <c r="S27" s="29">
        <v>1</v>
      </c>
      <c r="T27" s="29">
        <v>2</v>
      </c>
      <c r="U27" s="19">
        <v>1</v>
      </c>
      <c r="V27" s="18" t="s">
        <v>72</v>
      </c>
      <c r="W27" s="15" t="s">
        <v>16</v>
      </c>
      <c r="X27" s="15">
        <v>300</v>
      </c>
    </row>
    <row r="28" ht="16.5" spans="1:24">
      <c r="A28" s="27">
        <v>712</v>
      </c>
      <c r="B28" s="20" t="s">
        <v>64</v>
      </c>
      <c r="C28" s="15">
        <v>4500</v>
      </c>
      <c r="D28" s="15">
        <v>8092.51</v>
      </c>
      <c r="E28" s="28">
        <v>1.79833555555556</v>
      </c>
      <c r="F28" s="29">
        <v>5</v>
      </c>
      <c r="G28" s="29">
        <v>2</v>
      </c>
      <c r="H28" s="19">
        <v>2</v>
      </c>
      <c r="I28" s="18" t="s">
        <v>73</v>
      </c>
      <c r="J28" s="15" t="s">
        <v>16</v>
      </c>
      <c r="K28" s="15">
        <v>200</v>
      </c>
      <c r="L28" s="34"/>
      <c r="M28" s="33"/>
      <c r="N28" s="35">
        <v>750</v>
      </c>
      <c r="O28" s="20" t="s">
        <v>74</v>
      </c>
      <c r="P28" s="15">
        <v>6424</v>
      </c>
      <c r="Q28" s="15">
        <v>13657.42</v>
      </c>
      <c r="R28" s="28">
        <v>2.12599937733499</v>
      </c>
      <c r="S28" s="29">
        <v>7</v>
      </c>
      <c r="T28" s="29">
        <v>1</v>
      </c>
      <c r="U28" s="19">
        <v>2</v>
      </c>
      <c r="V28" s="18" t="s">
        <v>73</v>
      </c>
      <c r="W28" s="15" t="s">
        <v>16</v>
      </c>
      <c r="X28" s="15">
        <v>200</v>
      </c>
    </row>
    <row r="29" ht="16.5" spans="1:24">
      <c r="A29" s="27">
        <v>107658</v>
      </c>
      <c r="B29" s="20" t="s">
        <v>75</v>
      </c>
      <c r="C29" s="15">
        <v>2100</v>
      </c>
      <c r="D29" s="15">
        <v>3625.17</v>
      </c>
      <c r="E29" s="28">
        <v>1.72627142857143</v>
      </c>
      <c r="F29" s="29">
        <v>6</v>
      </c>
      <c r="G29" s="29">
        <v>6</v>
      </c>
      <c r="H29" s="19">
        <v>3</v>
      </c>
      <c r="I29" s="18" t="s">
        <v>76</v>
      </c>
      <c r="J29" s="15" t="s">
        <v>16</v>
      </c>
      <c r="K29" s="15">
        <v>108</v>
      </c>
      <c r="L29" s="34"/>
      <c r="M29" s="33"/>
      <c r="N29" s="35">
        <v>399</v>
      </c>
      <c r="O29" s="20" t="s">
        <v>77</v>
      </c>
      <c r="P29" s="15">
        <v>1482</v>
      </c>
      <c r="Q29" s="15">
        <v>3607.6</v>
      </c>
      <c r="R29" s="28">
        <v>2.43427800269906</v>
      </c>
      <c r="S29" s="29">
        <v>3</v>
      </c>
      <c r="T29" s="29">
        <v>10</v>
      </c>
      <c r="U29" s="19">
        <v>3</v>
      </c>
      <c r="V29" s="18" t="s">
        <v>76</v>
      </c>
      <c r="W29" s="15" t="s">
        <v>16</v>
      </c>
      <c r="X29" s="15">
        <v>108</v>
      </c>
    </row>
    <row r="30" ht="16.5" spans="1:24">
      <c r="A30" s="27">
        <v>106066</v>
      </c>
      <c r="B30" s="20" t="s">
        <v>65</v>
      </c>
      <c r="C30" s="15">
        <v>2000</v>
      </c>
      <c r="D30" s="15">
        <v>2772.83</v>
      </c>
      <c r="E30" s="28">
        <v>1.386415</v>
      </c>
      <c r="F30" s="29">
        <v>8</v>
      </c>
      <c r="G30" s="29">
        <v>5</v>
      </c>
      <c r="H30" s="19">
        <v>1</v>
      </c>
      <c r="I30" s="18" t="s">
        <v>78</v>
      </c>
      <c r="J30" s="15" t="s">
        <v>16</v>
      </c>
      <c r="K30" s="15">
        <v>300</v>
      </c>
      <c r="L30" s="34"/>
      <c r="M30" s="33"/>
      <c r="N30" s="35">
        <v>329</v>
      </c>
      <c r="O30" s="20" t="s">
        <v>41</v>
      </c>
      <c r="P30" s="15">
        <v>1204</v>
      </c>
      <c r="Q30" s="15">
        <v>2652.55</v>
      </c>
      <c r="R30" s="28">
        <v>2.2031146179402</v>
      </c>
      <c r="S30" s="29">
        <v>1</v>
      </c>
      <c r="T30" s="29">
        <v>7</v>
      </c>
      <c r="U30" s="19">
        <v>1</v>
      </c>
      <c r="V30" s="18" t="s">
        <v>78</v>
      </c>
      <c r="W30" s="15" t="s">
        <v>16</v>
      </c>
      <c r="X30" s="15">
        <v>300</v>
      </c>
    </row>
    <row r="31" ht="16.5" spans="1:24">
      <c r="A31" s="27">
        <v>377</v>
      </c>
      <c r="B31" s="20" t="s">
        <v>36</v>
      </c>
      <c r="C31" s="15">
        <v>2000</v>
      </c>
      <c r="D31" s="15">
        <v>2669.6</v>
      </c>
      <c r="E31" s="28">
        <v>1.3348</v>
      </c>
      <c r="F31" s="29">
        <v>11</v>
      </c>
      <c r="G31" s="29">
        <v>7</v>
      </c>
      <c r="H31" s="19">
        <v>2</v>
      </c>
      <c r="I31" s="18" t="s">
        <v>79</v>
      </c>
      <c r="J31" s="15" t="s">
        <v>16</v>
      </c>
      <c r="K31" s="15">
        <v>200</v>
      </c>
      <c r="L31" s="34"/>
      <c r="M31" s="33"/>
      <c r="N31" s="35">
        <v>572</v>
      </c>
      <c r="O31" s="20" t="s">
        <v>38</v>
      </c>
      <c r="P31" s="15">
        <v>2007</v>
      </c>
      <c r="Q31" s="15">
        <v>3029.6</v>
      </c>
      <c r="R31" s="28">
        <v>1.50951669157947</v>
      </c>
      <c r="S31" s="29">
        <v>8</v>
      </c>
      <c r="T31" s="29">
        <v>5</v>
      </c>
      <c r="U31" s="19">
        <v>2</v>
      </c>
      <c r="V31" s="18" t="s">
        <v>79</v>
      </c>
      <c r="W31" s="15" t="s">
        <v>16</v>
      </c>
      <c r="X31" s="15">
        <v>200</v>
      </c>
    </row>
    <row r="32" ht="16.5" spans="1:24">
      <c r="A32" s="27">
        <v>102479</v>
      </c>
      <c r="B32" s="20" t="s">
        <v>80</v>
      </c>
      <c r="C32" s="15">
        <v>1300</v>
      </c>
      <c r="D32" s="15">
        <v>2197.65</v>
      </c>
      <c r="E32" s="28">
        <v>1.6905</v>
      </c>
      <c r="F32" s="29">
        <v>2</v>
      </c>
      <c r="G32" s="29">
        <v>18</v>
      </c>
      <c r="H32" s="19">
        <v>3</v>
      </c>
      <c r="I32" s="18" t="s">
        <v>81</v>
      </c>
      <c r="J32" s="15" t="s">
        <v>16</v>
      </c>
      <c r="K32" s="15">
        <v>108</v>
      </c>
      <c r="L32" s="34"/>
      <c r="M32" s="33"/>
      <c r="N32" s="35">
        <v>106066</v>
      </c>
      <c r="O32" s="20" t="s">
        <v>65</v>
      </c>
      <c r="P32" s="15">
        <v>1806</v>
      </c>
      <c r="Q32" s="15">
        <v>2781.91</v>
      </c>
      <c r="R32" s="28">
        <v>1.54037098560354</v>
      </c>
      <c r="S32" s="29">
        <v>7</v>
      </c>
      <c r="T32" s="29">
        <v>6</v>
      </c>
      <c r="U32" s="19">
        <v>3</v>
      </c>
      <c r="V32" s="18" t="s">
        <v>81</v>
      </c>
      <c r="W32" s="15" t="s">
        <v>16</v>
      </c>
      <c r="X32" s="15">
        <v>108</v>
      </c>
    </row>
    <row r="33" ht="16.5" spans="1:24">
      <c r="A33" s="27">
        <v>106066</v>
      </c>
      <c r="B33" s="20" t="s">
        <v>65</v>
      </c>
      <c r="C33" s="15">
        <v>1600</v>
      </c>
      <c r="D33" s="15">
        <v>2496.18</v>
      </c>
      <c r="E33" s="28">
        <v>1.5601125</v>
      </c>
      <c r="F33" s="29">
        <v>1</v>
      </c>
      <c r="G33" s="29">
        <v>2</v>
      </c>
      <c r="H33" s="19">
        <v>1</v>
      </c>
      <c r="I33" s="15" t="s">
        <v>82</v>
      </c>
      <c r="J33" s="15" t="s">
        <v>16</v>
      </c>
      <c r="K33" s="15">
        <v>300</v>
      </c>
      <c r="L33" s="34"/>
      <c r="M33" s="33"/>
      <c r="N33" s="35">
        <v>106066</v>
      </c>
      <c r="O33" s="20" t="s">
        <v>65</v>
      </c>
      <c r="P33" s="15">
        <v>1451</v>
      </c>
      <c r="Q33" s="15">
        <v>2617.92</v>
      </c>
      <c r="R33" s="28">
        <v>1.8042177808408</v>
      </c>
      <c r="S33" s="29">
        <v>2</v>
      </c>
      <c r="T33" s="29">
        <v>3</v>
      </c>
      <c r="U33" s="19">
        <v>1</v>
      </c>
      <c r="V33" s="15" t="s">
        <v>82</v>
      </c>
      <c r="W33" s="15" t="s">
        <v>16</v>
      </c>
      <c r="X33" s="15">
        <v>300</v>
      </c>
    </row>
    <row r="34" ht="16.5" spans="1:24">
      <c r="A34" s="27">
        <v>102565</v>
      </c>
      <c r="B34" s="20" t="s">
        <v>56</v>
      </c>
      <c r="C34" s="15">
        <v>2100</v>
      </c>
      <c r="D34" s="15">
        <v>1985.34</v>
      </c>
      <c r="E34" s="28">
        <v>0.9454</v>
      </c>
      <c r="F34" s="29">
        <v>7</v>
      </c>
      <c r="G34" s="29">
        <v>4</v>
      </c>
      <c r="H34" s="19">
        <v>2</v>
      </c>
      <c r="I34" s="15" t="s">
        <v>83</v>
      </c>
      <c r="J34" s="15" t="s">
        <v>16</v>
      </c>
      <c r="K34" s="15">
        <v>200</v>
      </c>
      <c r="L34" s="34"/>
      <c r="M34" s="33"/>
      <c r="N34" s="35">
        <v>105910</v>
      </c>
      <c r="O34" s="20" t="s">
        <v>44</v>
      </c>
      <c r="P34" s="15">
        <v>1361</v>
      </c>
      <c r="Q34" s="15">
        <v>2147.19</v>
      </c>
      <c r="R34" s="28">
        <v>1.57765613519471</v>
      </c>
      <c r="S34" s="29">
        <v>3</v>
      </c>
      <c r="T34" s="29">
        <v>6</v>
      </c>
      <c r="U34" s="19">
        <v>2</v>
      </c>
      <c r="V34" s="15" t="s">
        <v>83</v>
      </c>
      <c r="W34" s="15" t="s">
        <v>16</v>
      </c>
      <c r="X34" s="15">
        <v>200</v>
      </c>
    </row>
    <row r="35" ht="16.5" spans="1:24">
      <c r="A35" s="27">
        <v>104428</v>
      </c>
      <c r="B35" s="20" t="s">
        <v>84</v>
      </c>
      <c r="C35" s="15">
        <v>1500</v>
      </c>
      <c r="D35" s="15">
        <v>1686.05</v>
      </c>
      <c r="E35" s="28">
        <v>1.12403333333333</v>
      </c>
      <c r="F35" s="29">
        <v>3</v>
      </c>
      <c r="G35" s="29">
        <v>8</v>
      </c>
      <c r="H35" s="19">
        <v>3</v>
      </c>
      <c r="I35" s="15" t="s">
        <v>85</v>
      </c>
      <c r="J35" s="15" t="s">
        <v>16</v>
      </c>
      <c r="K35" s="15">
        <v>108</v>
      </c>
      <c r="L35" s="34"/>
      <c r="M35" s="33"/>
      <c r="N35" s="35">
        <v>117184</v>
      </c>
      <c r="O35" s="18" t="s">
        <v>86</v>
      </c>
      <c r="P35" s="15">
        <v>1001</v>
      </c>
      <c r="Q35" s="15">
        <v>1905.69</v>
      </c>
      <c r="R35" s="28">
        <v>1.90378621378621</v>
      </c>
      <c r="S35" s="29">
        <v>1</v>
      </c>
      <c r="T35" s="29">
        <v>14</v>
      </c>
      <c r="U35" s="19">
        <v>3</v>
      </c>
      <c r="V35" s="15" t="s">
        <v>85</v>
      </c>
      <c r="W35" s="15" t="s">
        <v>16</v>
      </c>
      <c r="X35" s="15">
        <v>108</v>
      </c>
    </row>
    <row r="36" ht="16.5" spans="1:24">
      <c r="A36" s="27">
        <v>106066</v>
      </c>
      <c r="B36" s="20" t="s">
        <v>65</v>
      </c>
      <c r="C36" s="15">
        <v>1900</v>
      </c>
      <c r="D36" s="15">
        <v>2570.81</v>
      </c>
      <c r="E36" s="28">
        <v>1.35305789473684</v>
      </c>
      <c r="F36" s="29">
        <v>1</v>
      </c>
      <c r="G36" s="29">
        <v>5</v>
      </c>
      <c r="H36" s="19">
        <v>1</v>
      </c>
      <c r="I36" s="15" t="s">
        <v>87</v>
      </c>
      <c r="J36" s="15" t="s">
        <v>16</v>
      </c>
      <c r="K36" s="15">
        <v>300</v>
      </c>
      <c r="L36" s="34"/>
      <c r="M36" s="33"/>
      <c r="N36" s="36">
        <v>517</v>
      </c>
      <c r="O36" s="23" t="s">
        <v>60</v>
      </c>
      <c r="P36" s="15">
        <v>6350</v>
      </c>
      <c r="Q36" s="15">
        <v>6958.08000000001</v>
      </c>
      <c r="R36" s="28">
        <v>1.09576062992126</v>
      </c>
      <c r="S36" s="29">
        <v>1</v>
      </c>
      <c r="T36" s="29">
        <v>1</v>
      </c>
      <c r="U36" s="19">
        <v>1</v>
      </c>
      <c r="V36" s="15" t="s">
        <v>87</v>
      </c>
      <c r="W36" s="15" t="s">
        <v>16</v>
      </c>
      <c r="X36" s="15">
        <v>300</v>
      </c>
    </row>
    <row r="37" ht="16.5" spans="1:24">
      <c r="A37" s="30">
        <v>517</v>
      </c>
      <c r="B37" s="23" t="s">
        <v>60</v>
      </c>
      <c r="C37" s="15">
        <v>6900</v>
      </c>
      <c r="D37" s="15">
        <v>7857.72000000001</v>
      </c>
      <c r="E37" s="28">
        <v>1.1388</v>
      </c>
      <c r="F37" s="29">
        <v>7</v>
      </c>
      <c r="G37" s="29">
        <v>1</v>
      </c>
      <c r="H37" s="19">
        <v>2</v>
      </c>
      <c r="I37" s="15" t="s">
        <v>88</v>
      </c>
      <c r="J37" s="15" t="s">
        <v>16</v>
      </c>
      <c r="K37" s="15">
        <v>200</v>
      </c>
      <c r="L37" s="34"/>
      <c r="M37" s="33"/>
      <c r="N37" s="35">
        <v>106066</v>
      </c>
      <c r="O37" s="20" t="s">
        <v>65</v>
      </c>
      <c r="P37" s="15">
        <v>1750</v>
      </c>
      <c r="Q37" s="15">
        <v>1833.66</v>
      </c>
      <c r="R37" s="28">
        <v>1.04780571428571</v>
      </c>
      <c r="S37" s="29">
        <v>2</v>
      </c>
      <c r="T37" s="29">
        <v>5</v>
      </c>
      <c r="U37" s="19">
        <v>2</v>
      </c>
      <c r="V37" s="15" t="s">
        <v>88</v>
      </c>
      <c r="W37" s="15" t="s">
        <v>16</v>
      </c>
      <c r="X37" s="15">
        <v>200</v>
      </c>
    </row>
    <row r="38" ht="16.5" spans="1:24">
      <c r="A38" s="27">
        <v>357</v>
      </c>
      <c r="B38" s="20" t="s">
        <v>89</v>
      </c>
      <c r="C38" s="15">
        <v>1300</v>
      </c>
      <c r="D38" s="15">
        <v>1754.2</v>
      </c>
      <c r="E38" s="28">
        <v>1.34938461538462</v>
      </c>
      <c r="F38" s="29">
        <v>2</v>
      </c>
      <c r="G38" s="29">
        <v>7</v>
      </c>
      <c r="H38" s="19">
        <v>3</v>
      </c>
      <c r="I38" s="15" t="s">
        <v>90</v>
      </c>
      <c r="J38" s="15" t="s">
        <v>16</v>
      </c>
      <c r="K38" s="15">
        <v>108</v>
      </c>
      <c r="L38" s="34"/>
      <c r="M38" s="33"/>
      <c r="N38" s="35">
        <v>365</v>
      </c>
      <c r="O38" s="20" t="s">
        <v>45</v>
      </c>
      <c r="P38" s="15">
        <v>1550</v>
      </c>
      <c r="Q38" s="15">
        <v>1487.43</v>
      </c>
      <c r="R38" s="28">
        <v>0.959632258064516</v>
      </c>
      <c r="S38" s="29">
        <v>4</v>
      </c>
      <c r="T38" s="29">
        <v>6</v>
      </c>
      <c r="U38" s="19">
        <v>3</v>
      </c>
      <c r="V38" s="15" t="s">
        <v>90</v>
      </c>
      <c r="W38" s="15" t="s">
        <v>16</v>
      </c>
      <c r="X38" s="15">
        <v>108</v>
      </c>
    </row>
    <row r="39" ht="16.5" spans="1:24">
      <c r="A39" s="27">
        <v>578</v>
      </c>
      <c r="B39" s="20" t="s">
        <v>51</v>
      </c>
      <c r="C39" s="15">
        <v>2700</v>
      </c>
      <c r="D39" s="15">
        <v>2520.96</v>
      </c>
      <c r="E39" s="28">
        <f>D39/C39</f>
        <v>0.933688888888889</v>
      </c>
      <c r="F39" s="29">
        <f>RANK(E39,E$3:E$139)</f>
        <v>45</v>
      </c>
      <c r="G39" s="29">
        <f>RANK(D39,D$3:D$139)</f>
        <v>39</v>
      </c>
      <c r="H39" s="19">
        <v>1</v>
      </c>
      <c r="I39" s="18" t="s">
        <v>91</v>
      </c>
      <c r="J39" s="15" t="s">
        <v>16</v>
      </c>
      <c r="K39" s="15">
        <v>300</v>
      </c>
      <c r="L39" s="34"/>
      <c r="M39" s="33"/>
      <c r="N39" s="35">
        <v>377</v>
      </c>
      <c r="O39" s="20" t="s">
        <v>36</v>
      </c>
      <c r="P39" s="15">
        <v>2030</v>
      </c>
      <c r="Q39" s="15">
        <v>1882.19</v>
      </c>
      <c r="R39" s="28">
        <v>0.927187192118227</v>
      </c>
      <c r="S39" s="29">
        <v>2</v>
      </c>
      <c r="T39" s="29">
        <v>4</v>
      </c>
      <c r="U39" s="19">
        <v>1</v>
      </c>
      <c r="V39" s="18" t="s">
        <v>91</v>
      </c>
      <c r="W39" s="15" t="s">
        <v>16</v>
      </c>
      <c r="X39" s="15">
        <v>300</v>
      </c>
    </row>
    <row r="40" ht="16.5" spans="1:24">
      <c r="A40" s="27">
        <v>1</v>
      </c>
      <c r="B40" s="20"/>
      <c r="C40" s="15"/>
      <c r="D40" s="15"/>
      <c r="E40" s="28"/>
      <c r="F40" s="29"/>
      <c r="G40" s="29"/>
      <c r="H40" s="19"/>
      <c r="I40" s="18"/>
      <c r="J40" s="15"/>
      <c r="K40" s="15"/>
      <c r="L40" s="34"/>
      <c r="M40" s="33"/>
      <c r="N40" s="35">
        <v>117184</v>
      </c>
      <c r="O40" s="18" t="s">
        <v>86</v>
      </c>
      <c r="P40" s="15">
        <v>1040</v>
      </c>
      <c r="Q40" s="15">
        <v>1130.72</v>
      </c>
      <c r="R40" s="28">
        <v>1.08723076923077</v>
      </c>
      <c r="S40" s="29">
        <v>1</v>
      </c>
      <c r="T40" s="29">
        <v>16</v>
      </c>
      <c r="U40" s="19">
        <v>2</v>
      </c>
      <c r="V40" s="18" t="s">
        <v>92</v>
      </c>
      <c r="W40" s="15" t="s">
        <v>16</v>
      </c>
      <c r="X40" s="15">
        <v>200</v>
      </c>
    </row>
    <row r="41" ht="16.5" spans="1:24">
      <c r="A41" s="27">
        <v>102935</v>
      </c>
      <c r="B41" s="20" t="s">
        <v>93</v>
      </c>
      <c r="C41" s="15">
        <v>700</v>
      </c>
      <c r="D41" s="15">
        <v>2728</v>
      </c>
      <c r="E41" s="28">
        <v>3.89714285714286</v>
      </c>
      <c r="F41" s="29">
        <v>1</v>
      </c>
      <c r="G41" s="29">
        <v>2</v>
      </c>
      <c r="H41" s="19">
        <v>1</v>
      </c>
      <c r="I41" s="18" t="s">
        <v>94</v>
      </c>
      <c r="J41" s="15" t="s">
        <v>16</v>
      </c>
      <c r="K41" s="15">
        <v>300</v>
      </c>
      <c r="L41" s="34"/>
      <c r="M41" s="33"/>
      <c r="N41" s="35">
        <v>106569</v>
      </c>
      <c r="O41" s="20" t="s">
        <v>20</v>
      </c>
      <c r="P41" s="15">
        <v>1050</v>
      </c>
      <c r="Q41" s="15">
        <v>1856</v>
      </c>
      <c r="R41" s="28">
        <v>1.76761904761905</v>
      </c>
      <c r="S41" s="29">
        <v>2</v>
      </c>
      <c r="T41" s="29">
        <v>2</v>
      </c>
      <c r="U41" s="19">
        <v>1</v>
      </c>
      <c r="V41" s="18" t="s">
        <v>94</v>
      </c>
      <c r="W41" s="15" t="s">
        <v>16</v>
      </c>
      <c r="X41" s="15">
        <v>300</v>
      </c>
    </row>
    <row r="42" ht="16.5" spans="1:24">
      <c r="A42" s="27">
        <v>106569</v>
      </c>
      <c r="B42" s="20" t="s">
        <v>20</v>
      </c>
      <c r="C42" s="15">
        <v>1100</v>
      </c>
      <c r="D42" s="15">
        <v>2131.38</v>
      </c>
      <c r="E42" s="28">
        <v>1.93761818181818</v>
      </c>
      <c r="F42" s="29">
        <v>4</v>
      </c>
      <c r="G42" s="29">
        <v>5</v>
      </c>
      <c r="H42" s="19">
        <v>2</v>
      </c>
      <c r="I42" s="18" t="s">
        <v>95</v>
      </c>
      <c r="J42" s="15" t="s">
        <v>16</v>
      </c>
      <c r="K42" s="15">
        <v>200</v>
      </c>
      <c r="L42" s="34"/>
      <c r="M42" s="33"/>
      <c r="N42" s="35">
        <v>117491</v>
      </c>
      <c r="O42" s="18" t="s">
        <v>23</v>
      </c>
      <c r="P42" s="15">
        <v>680</v>
      </c>
      <c r="Q42" s="15">
        <v>1182</v>
      </c>
      <c r="R42" s="28">
        <v>1.73823529411765</v>
      </c>
      <c r="S42" s="29">
        <v>3</v>
      </c>
      <c r="T42" s="29">
        <v>3</v>
      </c>
      <c r="U42" s="19">
        <v>2</v>
      </c>
      <c r="V42" s="18" t="s">
        <v>95</v>
      </c>
      <c r="W42" s="15" t="s">
        <v>16</v>
      </c>
      <c r="X42" s="15">
        <v>200</v>
      </c>
    </row>
    <row r="43" ht="16.5" spans="1:24">
      <c r="A43" s="27">
        <v>539</v>
      </c>
      <c r="B43" s="20" t="s">
        <v>49</v>
      </c>
      <c r="C43" s="15">
        <v>700</v>
      </c>
      <c r="D43" s="15">
        <v>1736</v>
      </c>
      <c r="E43" s="28">
        <v>2.48</v>
      </c>
      <c r="F43" s="29">
        <v>2</v>
      </c>
      <c r="G43" s="29">
        <v>7</v>
      </c>
      <c r="H43" s="19">
        <v>3</v>
      </c>
      <c r="I43" s="18" t="s">
        <v>96</v>
      </c>
      <c r="J43" s="15" t="s">
        <v>16</v>
      </c>
      <c r="K43" s="15">
        <v>108</v>
      </c>
      <c r="L43" s="34"/>
      <c r="M43" s="33"/>
      <c r="N43" s="35">
        <v>750</v>
      </c>
      <c r="O43" s="20" t="s">
        <v>74</v>
      </c>
      <c r="P43" s="15">
        <v>2420</v>
      </c>
      <c r="Q43" s="15">
        <v>3127</v>
      </c>
      <c r="R43" s="28">
        <v>1.29214876033058</v>
      </c>
      <c r="S43" s="29">
        <v>7</v>
      </c>
      <c r="T43" s="29">
        <v>1</v>
      </c>
      <c r="U43" s="19">
        <v>3</v>
      </c>
      <c r="V43" s="18" t="s">
        <v>96</v>
      </c>
      <c r="W43" s="15" t="s">
        <v>16</v>
      </c>
      <c r="X43" s="15">
        <v>108</v>
      </c>
    </row>
    <row r="44" ht="16.5" spans="1:24">
      <c r="A44" s="27">
        <v>513</v>
      </c>
      <c r="B44" s="20" t="s">
        <v>47</v>
      </c>
      <c r="C44" s="15">
        <v>4300</v>
      </c>
      <c r="D44" s="15">
        <v>4115.08</v>
      </c>
      <c r="E44" s="28">
        <v>0.956995348837209</v>
      </c>
      <c r="F44" s="29">
        <v>2</v>
      </c>
      <c r="G44" s="29">
        <v>6</v>
      </c>
      <c r="H44" s="19">
        <v>1</v>
      </c>
      <c r="I44" s="21" t="s">
        <v>97</v>
      </c>
      <c r="J44" s="15" t="s">
        <v>16</v>
      </c>
      <c r="K44" s="21">
        <v>300</v>
      </c>
      <c r="L44" s="34"/>
      <c r="M44" s="33"/>
      <c r="N44" s="35">
        <v>750</v>
      </c>
      <c r="O44" s="20" t="s">
        <v>74</v>
      </c>
      <c r="P44" s="15">
        <v>9090</v>
      </c>
      <c r="Q44" s="15">
        <v>8754.33</v>
      </c>
      <c r="R44" s="28">
        <v>0.963072607260726</v>
      </c>
      <c r="S44" s="29">
        <v>4</v>
      </c>
      <c r="T44" s="29">
        <v>1</v>
      </c>
      <c r="U44" s="19">
        <v>1</v>
      </c>
      <c r="V44" s="21" t="s">
        <v>97</v>
      </c>
      <c r="W44" s="15" t="s">
        <v>16</v>
      </c>
      <c r="X44" s="21">
        <v>300</v>
      </c>
    </row>
    <row r="45" ht="16.5" spans="1:24">
      <c r="A45" s="27">
        <v>101453</v>
      </c>
      <c r="B45" s="20" t="s">
        <v>54</v>
      </c>
      <c r="C45" s="15">
        <v>4700</v>
      </c>
      <c r="D45" s="15">
        <v>4134.69</v>
      </c>
      <c r="E45" s="28">
        <v>0.879721276595745</v>
      </c>
      <c r="F45" s="29">
        <v>3</v>
      </c>
      <c r="G45" s="29">
        <v>5</v>
      </c>
      <c r="H45" s="19">
        <v>2</v>
      </c>
      <c r="I45" s="21" t="s">
        <v>98</v>
      </c>
      <c r="J45" s="15" t="s">
        <v>16</v>
      </c>
      <c r="K45" s="21">
        <v>200</v>
      </c>
      <c r="L45" s="34"/>
      <c r="M45" s="33"/>
      <c r="N45" s="35">
        <v>546</v>
      </c>
      <c r="O45" s="20" t="s">
        <v>61</v>
      </c>
      <c r="P45" s="15">
        <v>5626</v>
      </c>
      <c r="Q45" s="15">
        <v>5443.84</v>
      </c>
      <c r="R45" s="28">
        <v>0.967621756132243</v>
      </c>
      <c r="S45" s="29">
        <v>3</v>
      </c>
      <c r="T45" s="29">
        <v>2</v>
      </c>
      <c r="U45" s="19">
        <v>2</v>
      </c>
      <c r="V45" s="21" t="s">
        <v>98</v>
      </c>
      <c r="W45" s="15" t="s">
        <v>16</v>
      </c>
      <c r="X45" s="21">
        <v>200</v>
      </c>
    </row>
    <row r="46" ht="16.5" spans="1:24">
      <c r="A46" s="27">
        <v>104428</v>
      </c>
      <c r="B46" s="20" t="s">
        <v>33</v>
      </c>
      <c r="C46" s="15">
        <v>3200</v>
      </c>
      <c r="D46" s="15">
        <v>3316.3</v>
      </c>
      <c r="E46" s="28">
        <v>1.03634375</v>
      </c>
      <c r="F46" s="29">
        <v>1</v>
      </c>
      <c r="G46" s="29">
        <v>8</v>
      </c>
      <c r="H46" s="19">
        <v>3</v>
      </c>
      <c r="I46" s="21" t="s">
        <v>99</v>
      </c>
      <c r="J46" s="15" t="s">
        <v>16</v>
      </c>
      <c r="K46" s="21">
        <v>108</v>
      </c>
      <c r="L46" s="34"/>
      <c r="M46" s="33"/>
      <c r="N46" s="35">
        <v>598</v>
      </c>
      <c r="O46" s="20" t="s">
        <v>100</v>
      </c>
      <c r="P46" s="15">
        <v>3838</v>
      </c>
      <c r="Q46" s="15">
        <v>4053.14</v>
      </c>
      <c r="R46" s="28">
        <v>1.05605523710266</v>
      </c>
      <c r="S46" s="29">
        <v>2</v>
      </c>
      <c r="T46" s="29">
        <v>4</v>
      </c>
      <c r="U46" s="19">
        <v>3</v>
      </c>
      <c r="V46" s="21" t="s">
        <v>99</v>
      </c>
      <c r="W46" s="15" t="s">
        <v>16</v>
      </c>
      <c r="X46" s="21">
        <v>108</v>
      </c>
    </row>
    <row r="47" ht="16.5" spans="1:24">
      <c r="A47" s="27">
        <v>343</v>
      </c>
      <c r="B47" s="20" t="s">
        <v>70</v>
      </c>
      <c r="C47" s="15">
        <v>12200</v>
      </c>
      <c r="D47" s="15">
        <v>22495.11</v>
      </c>
      <c r="E47" s="28">
        <v>1.84386147540984</v>
      </c>
      <c r="F47" s="29">
        <v>7</v>
      </c>
      <c r="G47" s="29">
        <v>3</v>
      </c>
      <c r="H47" s="19">
        <v>1</v>
      </c>
      <c r="I47" s="22" t="s">
        <v>101</v>
      </c>
      <c r="J47" s="15" t="s">
        <v>16</v>
      </c>
      <c r="K47" s="21">
        <v>300</v>
      </c>
      <c r="L47" s="34"/>
      <c r="M47" s="33"/>
      <c r="N47" s="35">
        <v>102934</v>
      </c>
      <c r="O47" s="20" t="s">
        <v>102</v>
      </c>
      <c r="P47" s="15">
        <v>4900</v>
      </c>
      <c r="Q47" s="15">
        <v>11270.28</v>
      </c>
      <c r="R47" s="28">
        <v>2.30005714285714</v>
      </c>
      <c r="S47" s="29">
        <v>1</v>
      </c>
      <c r="T47" s="29">
        <v>8</v>
      </c>
      <c r="U47" s="19">
        <v>1</v>
      </c>
      <c r="V47" s="22" t="s">
        <v>101</v>
      </c>
      <c r="W47" s="15" t="s">
        <v>16</v>
      </c>
      <c r="X47" s="21">
        <v>300</v>
      </c>
    </row>
    <row r="48" ht="16.5" spans="1:24">
      <c r="A48" s="27">
        <v>385</v>
      </c>
      <c r="B48" s="20" t="s">
        <v>27</v>
      </c>
      <c r="C48" s="15">
        <v>8400</v>
      </c>
      <c r="D48" s="15">
        <v>17100.37</v>
      </c>
      <c r="E48" s="28">
        <v>2.03575833333333</v>
      </c>
      <c r="F48" s="29">
        <v>3</v>
      </c>
      <c r="G48" s="29">
        <v>6</v>
      </c>
      <c r="H48" s="19">
        <v>2</v>
      </c>
      <c r="I48" s="22" t="s">
        <v>103</v>
      </c>
      <c r="J48" s="15" t="s">
        <v>16</v>
      </c>
      <c r="K48" s="21">
        <v>200</v>
      </c>
      <c r="L48" s="34"/>
      <c r="M48" s="33"/>
      <c r="N48" s="35">
        <v>730</v>
      </c>
      <c r="O48" s="20" t="s">
        <v>104</v>
      </c>
      <c r="P48" s="15">
        <v>6500</v>
      </c>
      <c r="Q48" s="15">
        <v>11340.72</v>
      </c>
      <c r="R48" s="28">
        <v>1.74472615384615</v>
      </c>
      <c r="S48" s="29">
        <v>8</v>
      </c>
      <c r="T48" s="29">
        <v>7</v>
      </c>
      <c r="U48" s="19">
        <v>2</v>
      </c>
      <c r="V48" s="22" t="s">
        <v>103</v>
      </c>
      <c r="W48" s="15" t="s">
        <v>16</v>
      </c>
      <c r="X48" s="21">
        <v>200</v>
      </c>
    </row>
    <row r="49" ht="16.5" spans="1:24">
      <c r="A49" s="27">
        <v>365</v>
      </c>
      <c r="B49" s="20" t="s">
        <v>45</v>
      </c>
      <c r="C49" s="15">
        <v>6700</v>
      </c>
      <c r="D49" s="15">
        <v>17622.98</v>
      </c>
      <c r="E49" s="28">
        <v>2.63029552238806</v>
      </c>
      <c r="F49" s="29">
        <v>1</v>
      </c>
      <c r="G49" s="29">
        <v>5</v>
      </c>
      <c r="H49" s="19">
        <v>3</v>
      </c>
      <c r="I49" s="22" t="s">
        <v>105</v>
      </c>
      <c r="J49" s="15" t="s">
        <v>16</v>
      </c>
      <c r="K49" s="21">
        <v>108</v>
      </c>
      <c r="L49" s="34"/>
      <c r="M49" s="33"/>
      <c r="N49" s="35">
        <v>106066</v>
      </c>
      <c r="O49" s="20" t="s">
        <v>65</v>
      </c>
      <c r="P49" s="15">
        <v>8300</v>
      </c>
      <c r="Q49" s="15">
        <v>12667.24</v>
      </c>
      <c r="R49" s="28">
        <v>1.5261734939759</v>
      </c>
      <c r="S49" s="29">
        <v>14</v>
      </c>
      <c r="T49" s="29">
        <v>4</v>
      </c>
      <c r="U49" s="19">
        <v>3</v>
      </c>
      <c r="V49" s="22" t="s">
        <v>105</v>
      </c>
      <c r="W49" s="15" t="s">
        <v>16</v>
      </c>
      <c r="X49" s="21">
        <v>108</v>
      </c>
    </row>
    <row r="50" ht="16.5" spans="1:24">
      <c r="A50" s="27">
        <v>571</v>
      </c>
      <c r="B50" s="20" t="s">
        <v>14</v>
      </c>
      <c r="C50" s="15">
        <v>9400</v>
      </c>
      <c r="D50" s="15">
        <v>13994.92</v>
      </c>
      <c r="E50" s="28">
        <v>1.48882127659574</v>
      </c>
      <c r="F50" s="29">
        <v>3</v>
      </c>
      <c r="G50" s="29">
        <v>3</v>
      </c>
      <c r="H50" s="19">
        <v>1</v>
      </c>
      <c r="I50" s="22" t="s">
        <v>106</v>
      </c>
      <c r="J50" s="15" t="s">
        <v>16</v>
      </c>
      <c r="K50" s="21">
        <v>300</v>
      </c>
      <c r="L50" s="34"/>
      <c r="M50" s="33"/>
      <c r="N50" s="35">
        <v>571</v>
      </c>
      <c r="O50" s="20" t="s">
        <v>14</v>
      </c>
      <c r="P50" s="15">
        <v>9150</v>
      </c>
      <c r="Q50" s="15">
        <v>16043.25</v>
      </c>
      <c r="R50" s="28">
        <v>1.7533606557377</v>
      </c>
      <c r="S50" s="29">
        <v>1</v>
      </c>
      <c r="T50" s="29">
        <v>2</v>
      </c>
      <c r="U50" s="19">
        <v>1</v>
      </c>
      <c r="V50" s="22" t="s">
        <v>106</v>
      </c>
      <c r="W50" s="15" t="s">
        <v>16</v>
      </c>
      <c r="X50" s="21">
        <v>300</v>
      </c>
    </row>
    <row r="51" ht="16.5" spans="1:24">
      <c r="A51" s="27">
        <v>511</v>
      </c>
      <c r="B51" s="20" t="s">
        <v>107</v>
      </c>
      <c r="C51" s="15">
        <v>6300</v>
      </c>
      <c r="D51" s="15">
        <v>7839.4</v>
      </c>
      <c r="E51" s="28">
        <v>1.24434920634921</v>
      </c>
      <c r="F51" s="29">
        <v>7</v>
      </c>
      <c r="G51" s="29">
        <v>10</v>
      </c>
      <c r="H51" s="19">
        <v>2</v>
      </c>
      <c r="I51" s="22" t="s">
        <v>108</v>
      </c>
      <c r="J51" s="15" t="s">
        <v>16</v>
      </c>
      <c r="K51" s="21">
        <v>200</v>
      </c>
      <c r="L51" s="34"/>
      <c r="M51" s="33"/>
      <c r="N51" s="35">
        <v>399</v>
      </c>
      <c r="O51" s="20" t="s">
        <v>77</v>
      </c>
      <c r="P51" s="15">
        <v>5650</v>
      </c>
      <c r="Q51" s="15">
        <v>8199.66</v>
      </c>
      <c r="R51" s="28">
        <v>1.45126725663717</v>
      </c>
      <c r="S51" s="29">
        <v>2</v>
      </c>
      <c r="T51" s="29">
        <v>7</v>
      </c>
      <c r="U51" s="19">
        <v>2</v>
      </c>
      <c r="V51" s="22" t="s">
        <v>108</v>
      </c>
      <c r="W51" s="15" t="s">
        <v>16</v>
      </c>
      <c r="X51" s="21">
        <v>200</v>
      </c>
    </row>
    <row r="52" ht="16.5" spans="1:24">
      <c r="A52" s="27">
        <v>105910</v>
      </c>
      <c r="B52" s="20" t="s">
        <v>44</v>
      </c>
      <c r="C52" s="15">
        <v>4200</v>
      </c>
      <c r="D52" s="15">
        <v>6941.53</v>
      </c>
      <c r="E52" s="28">
        <v>1.65274523809524</v>
      </c>
      <c r="F52" s="29">
        <v>1</v>
      </c>
      <c r="G52" s="29">
        <v>14</v>
      </c>
      <c r="H52" s="19">
        <v>3</v>
      </c>
      <c r="I52" s="22" t="s">
        <v>109</v>
      </c>
      <c r="J52" s="15" t="s">
        <v>16</v>
      </c>
      <c r="K52" s="21">
        <v>108</v>
      </c>
      <c r="L52" s="34"/>
      <c r="M52" s="33"/>
      <c r="N52" s="35">
        <v>511</v>
      </c>
      <c r="O52" s="20" t="s">
        <v>107</v>
      </c>
      <c r="P52" s="15">
        <v>6250</v>
      </c>
      <c r="Q52" s="15">
        <v>7042.91</v>
      </c>
      <c r="R52" s="28">
        <v>1.1268656</v>
      </c>
      <c r="S52" s="29">
        <v>10</v>
      </c>
      <c r="T52" s="29">
        <v>8</v>
      </c>
      <c r="U52" s="19">
        <v>3</v>
      </c>
      <c r="V52" s="22" t="s">
        <v>109</v>
      </c>
      <c r="W52" s="15" t="s">
        <v>16</v>
      </c>
      <c r="X52" s="21">
        <v>108</v>
      </c>
    </row>
    <row r="53" spans="11:24">
      <c r="K53">
        <f>SUM(K3:K52)</f>
        <v>10028</v>
      </c>
      <c r="X53">
        <f>SUM(X3:X52)</f>
        <v>10228</v>
      </c>
    </row>
  </sheetData>
  <mergeCells count="2">
    <mergeCell ref="A1:K1"/>
    <mergeCell ref="N1:X1"/>
  </mergeCells>
  <conditionalFormatting sqref="A2">
    <cfRule type="duplicateValues" dxfId="0" priority="41"/>
  </conditionalFormatting>
  <conditionalFormatting sqref="N2">
    <cfRule type="duplicateValues" dxfId="0" priority="19"/>
  </conditionalFormatting>
  <conditionalFormatting sqref="A6:A8">
    <cfRule type="duplicateValues" dxfId="0" priority="40"/>
  </conditionalFormatting>
  <conditionalFormatting sqref="A9:A11">
    <cfRule type="duplicateValues" dxfId="0" priority="38"/>
  </conditionalFormatting>
  <conditionalFormatting sqref="A12:A14">
    <cfRule type="duplicateValues" dxfId="0" priority="37"/>
  </conditionalFormatting>
  <conditionalFormatting sqref="A18:A20">
    <cfRule type="duplicateValues" dxfId="0" priority="35"/>
  </conditionalFormatting>
  <conditionalFormatting sqref="A21:A23">
    <cfRule type="duplicateValues" dxfId="0" priority="34"/>
  </conditionalFormatting>
  <conditionalFormatting sqref="A24:A26">
    <cfRule type="duplicateValues" dxfId="0" priority="33"/>
  </conditionalFormatting>
  <conditionalFormatting sqref="A30:A32">
    <cfRule type="duplicateValues" dxfId="0" priority="31"/>
  </conditionalFormatting>
  <conditionalFormatting sqref="A36:A38">
    <cfRule type="duplicateValues" dxfId="0" priority="29"/>
  </conditionalFormatting>
  <conditionalFormatting sqref="A39:A40">
    <cfRule type="duplicateValues" dxfId="0" priority="27"/>
  </conditionalFormatting>
  <conditionalFormatting sqref="A41:A43">
    <cfRule type="duplicateValues" dxfId="0" priority="26"/>
  </conditionalFormatting>
  <conditionalFormatting sqref="A44:A46">
    <cfRule type="duplicateValues" dxfId="0" priority="25"/>
  </conditionalFormatting>
  <conditionalFormatting sqref="A47:A49">
    <cfRule type="duplicateValues" dxfId="0" priority="24"/>
  </conditionalFormatting>
  <conditionalFormatting sqref="A50:A52">
    <cfRule type="duplicateValues" dxfId="0" priority="21"/>
  </conditionalFormatting>
  <conditionalFormatting sqref="N3:N5">
    <cfRule type="duplicateValues" dxfId="0" priority="20"/>
  </conditionalFormatting>
  <conditionalFormatting sqref="N6:N8">
    <cfRule type="duplicateValues" dxfId="0" priority="18"/>
  </conditionalFormatting>
  <conditionalFormatting sqref="N9:N11">
    <cfRule type="duplicateValues" dxfId="0" priority="17"/>
  </conditionalFormatting>
  <conditionalFormatting sqref="N12:N14">
    <cfRule type="duplicateValues" dxfId="0" priority="16"/>
  </conditionalFormatting>
  <conditionalFormatting sqref="N15:N17">
    <cfRule type="duplicateValues" dxfId="0" priority="15"/>
  </conditionalFormatting>
  <conditionalFormatting sqref="N18:N20">
    <cfRule type="duplicateValues" dxfId="0" priority="14"/>
  </conditionalFormatting>
  <conditionalFormatting sqref="N21:N23">
    <cfRule type="duplicateValues" dxfId="0" priority="13"/>
  </conditionalFormatting>
  <conditionalFormatting sqref="N24:N26">
    <cfRule type="duplicateValues" dxfId="0" priority="12"/>
  </conditionalFormatting>
  <conditionalFormatting sqref="N27:N29">
    <cfRule type="duplicateValues" dxfId="0" priority="11"/>
  </conditionalFormatting>
  <conditionalFormatting sqref="N30:N32">
    <cfRule type="duplicateValues" dxfId="0" priority="10"/>
  </conditionalFormatting>
  <conditionalFormatting sqref="N33:N35">
    <cfRule type="duplicateValues" dxfId="0" priority="9"/>
  </conditionalFormatting>
  <conditionalFormatting sqref="N36:N38">
    <cfRule type="duplicateValues" dxfId="0" priority="8"/>
  </conditionalFormatting>
  <conditionalFormatting sqref="N39:N40">
    <cfRule type="duplicateValues" dxfId="0" priority="6"/>
  </conditionalFormatting>
  <conditionalFormatting sqref="N41:N43">
    <cfRule type="duplicateValues" dxfId="0" priority="5"/>
  </conditionalFormatting>
  <conditionalFormatting sqref="N44:N46">
    <cfRule type="duplicateValues" dxfId="0" priority="4"/>
  </conditionalFormatting>
  <conditionalFormatting sqref="N47:N49">
    <cfRule type="duplicateValues" dxfId="0" priority="3"/>
  </conditionalFormatting>
  <conditionalFormatting sqref="N50:N52">
    <cfRule type="duplicateValues" dxfId="0" priority="1"/>
  </conditionalFormatting>
  <conditionalFormatting sqref="A3 A4 A5">
    <cfRule type="duplicateValues" dxfId="0" priority="42"/>
  </conditionalFormatting>
  <conditionalFormatting sqref="A15 A16 A17">
    <cfRule type="duplicateValues" dxfId="0" priority="36"/>
  </conditionalFormatting>
  <conditionalFormatting sqref="A27 A28 A29">
    <cfRule type="duplicateValues" dxfId="0" priority="32"/>
  </conditionalFormatting>
  <conditionalFormatting sqref="A33 A34 A35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E1" sqref="E$1:E$1048576"/>
    </sheetView>
  </sheetViews>
  <sheetFormatPr defaultColWidth="9" defaultRowHeight="19" customHeight="1" outlineLevelCol="4"/>
  <cols>
    <col min="2" max="2" width="35.25" customWidth="1"/>
    <col min="3" max="3" width="26" customWidth="1"/>
    <col min="4" max="4" width="16.75" customWidth="1"/>
    <col min="5" max="5" width="20.5" style="7" customWidth="1"/>
  </cols>
  <sheetData>
    <row r="1" customHeight="1" spans="1:5">
      <c r="A1" s="13" t="s">
        <v>2</v>
      </c>
      <c r="B1" s="14" t="s">
        <v>3</v>
      </c>
      <c r="C1" s="15" t="s">
        <v>10</v>
      </c>
      <c r="D1" s="16" t="s">
        <v>11</v>
      </c>
      <c r="E1" s="7" t="s">
        <v>110</v>
      </c>
    </row>
    <row r="2" customHeight="1" spans="1:5">
      <c r="A2" s="17">
        <v>117491</v>
      </c>
      <c r="B2" s="18" t="s">
        <v>23</v>
      </c>
      <c r="C2" s="19" t="s">
        <v>24</v>
      </c>
      <c r="D2" s="15">
        <v>300</v>
      </c>
      <c r="E2" s="7">
        <f>SUM(D2:D4)</f>
        <v>800</v>
      </c>
    </row>
    <row r="3" customHeight="1" spans="1:4">
      <c r="A3" s="17">
        <v>117491</v>
      </c>
      <c r="B3" s="18" t="s">
        <v>23</v>
      </c>
      <c r="C3" s="19" t="s">
        <v>24</v>
      </c>
      <c r="D3" s="15">
        <v>300</v>
      </c>
    </row>
    <row r="4" customHeight="1" spans="1:4">
      <c r="A4" s="17">
        <v>117491</v>
      </c>
      <c r="B4" s="18" t="s">
        <v>23</v>
      </c>
      <c r="C4" s="18" t="s">
        <v>95</v>
      </c>
      <c r="D4" s="15">
        <v>200</v>
      </c>
    </row>
    <row r="5" customHeight="1" spans="1:5">
      <c r="A5" s="17">
        <v>117184</v>
      </c>
      <c r="B5" s="18" t="s">
        <v>86</v>
      </c>
      <c r="C5" s="15" t="s">
        <v>85</v>
      </c>
      <c r="D5" s="15">
        <v>108</v>
      </c>
      <c r="E5" s="7">
        <f>SUM(D5:D6)</f>
        <v>308</v>
      </c>
    </row>
    <row r="6" customHeight="1" spans="1:4">
      <c r="A6" s="17">
        <v>117184</v>
      </c>
      <c r="B6" s="18" t="s">
        <v>86</v>
      </c>
      <c r="C6" s="18" t="s">
        <v>92</v>
      </c>
      <c r="D6" s="15">
        <v>200</v>
      </c>
    </row>
    <row r="7" customHeight="1" spans="1:5">
      <c r="A7" s="17">
        <v>108656</v>
      </c>
      <c r="B7" s="20" t="s">
        <v>17</v>
      </c>
      <c r="C7" s="15" t="s">
        <v>18</v>
      </c>
      <c r="D7" s="15">
        <v>200</v>
      </c>
      <c r="E7" s="7">
        <f>SUM(D7:D10)</f>
        <v>808</v>
      </c>
    </row>
    <row r="8" customHeight="1" spans="1:4">
      <c r="A8" s="17">
        <v>108656</v>
      </c>
      <c r="B8" s="20" t="s">
        <v>17</v>
      </c>
      <c r="C8" s="19" t="s">
        <v>25</v>
      </c>
      <c r="D8" s="15">
        <v>200</v>
      </c>
    </row>
    <row r="9" customHeight="1" spans="1:4">
      <c r="A9" s="17">
        <v>108656</v>
      </c>
      <c r="B9" s="20" t="s">
        <v>17</v>
      </c>
      <c r="C9" s="15" t="s">
        <v>30</v>
      </c>
      <c r="D9" s="15">
        <v>300</v>
      </c>
    </row>
    <row r="10" customHeight="1" spans="1:4">
      <c r="A10" s="17">
        <v>108656</v>
      </c>
      <c r="B10" s="20" t="s">
        <v>17</v>
      </c>
      <c r="C10" s="15" t="s">
        <v>57</v>
      </c>
      <c r="D10" s="15">
        <v>108</v>
      </c>
    </row>
    <row r="11" customHeight="1" spans="1:5">
      <c r="A11" s="17">
        <v>106569</v>
      </c>
      <c r="B11" s="20" t="s">
        <v>20</v>
      </c>
      <c r="C11" s="15" t="s">
        <v>21</v>
      </c>
      <c r="D11" s="15">
        <v>108</v>
      </c>
      <c r="E11" s="7">
        <f>SUM(D11:D13)</f>
        <v>608</v>
      </c>
    </row>
    <row r="12" customHeight="1" spans="1:4">
      <c r="A12" s="17">
        <v>106569</v>
      </c>
      <c r="B12" s="20" t="s">
        <v>20</v>
      </c>
      <c r="C12" s="18" t="s">
        <v>95</v>
      </c>
      <c r="D12" s="15">
        <v>200</v>
      </c>
    </row>
    <row r="13" customHeight="1" spans="1:4">
      <c r="A13" s="17">
        <v>106569</v>
      </c>
      <c r="B13" s="20" t="s">
        <v>20</v>
      </c>
      <c r="C13" s="18" t="s">
        <v>94</v>
      </c>
      <c r="D13" s="15">
        <v>300</v>
      </c>
    </row>
    <row r="14" customHeight="1" spans="1:5">
      <c r="A14" s="17">
        <v>106066</v>
      </c>
      <c r="B14" s="20" t="s">
        <v>65</v>
      </c>
      <c r="C14" s="21" t="s">
        <v>66</v>
      </c>
      <c r="D14" s="21">
        <v>300</v>
      </c>
      <c r="E14" s="7">
        <f>SUM(D14:D21)</f>
        <v>1916</v>
      </c>
    </row>
    <row r="15" customHeight="1" spans="1:4">
      <c r="A15" s="17">
        <v>106066</v>
      </c>
      <c r="B15" s="20" t="s">
        <v>65</v>
      </c>
      <c r="C15" s="18" t="s">
        <v>78</v>
      </c>
      <c r="D15" s="15">
        <v>300</v>
      </c>
    </row>
    <row r="16" customHeight="1" spans="1:4">
      <c r="A16" s="17">
        <v>106066</v>
      </c>
      <c r="B16" s="20" t="s">
        <v>65</v>
      </c>
      <c r="C16" s="15" t="s">
        <v>82</v>
      </c>
      <c r="D16" s="15">
        <v>300</v>
      </c>
    </row>
    <row r="17" customHeight="1" spans="1:4">
      <c r="A17" s="17">
        <v>106066</v>
      </c>
      <c r="B17" s="20" t="s">
        <v>65</v>
      </c>
      <c r="C17" s="15" t="s">
        <v>87</v>
      </c>
      <c r="D17" s="15">
        <v>300</v>
      </c>
    </row>
    <row r="18" customHeight="1" spans="1:4">
      <c r="A18" s="17">
        <v>106066</v>
      </c>
      <c r="B18" s="20" t="s">
        <v>65</v>
      </c>
      <c r="C18" s="18" t="s">
        <v>81</v>
      </c>
      <c r="D18" s="15">
        <v>108</v>
      </c>
    </row>
    <row r="19" customHeight="1" spans="1:4">
      <c r="A19" s="17">
        <v>106066</v>
      </c>
      <c r="B19" s="20" t="s">
        <v>65</v>
      </c>
      <c r="C19" s="15" t="s">
        <v>82</v>
      </c>
      <c r="D19" s="15">
        <v>300</v>
      </c>
    </row>
    <row r="20" customHeight="1" spans="1:4">
      <c r="A20" s="17">
        <v>106066</v>
      </c>
      <c r="B20" s="20" t="s">
        <v>65</v>
      </c>
      <c r="C20" s="15" t="s">
        <v>88</v>
      </c>
      <c r="D20" s="15">
        <v>200</v>
      </c>
    </row>
    <row r="21" customHeight="1" spans="1:4">
      <c r="A21" s="17">
        <v>106066</v>
      </c>
      <c r="B21" s="20" t="s">
        <v>65</v>
      </c>
      <c r="C21" s="22" t="s">
        <v>105</v>
      </c>
      <c r="D21" s="21">
        <v>108</v>
      </c>
    </row>
    <row r="22" customHeight="1" spans="1:5">
      <c r="A22" s="17">
        <v>105910</v>
      </c>
      <c r="B22" s="20" t="s">
        <v>44</v>
      </c>
      <c r="C22" s="22" t="s">
        <v>109</v>
      </c>
      <c r="D22" s="21">
        <v>108</v>
      </c>
      <c r="E22" s="7">
        <f>SUM(D22:D24)</f>
        <v>416</v>
      </c>
    </row>
    <row r="23" customHeight="1" spans="1:4">
      <c r="A23" s="17">
        <v>105910</v>
      </c>
      <c r="B23" s="20" t="s">
        <v>44</v>
      </c>
      <c r="C23" s="19" t="s">
        <v>43</v>
      </c>
      <c r="D23" s="15">
        <v>108</v>
      </c>
    </row>
    <row r="24" customHeight="1" spans="1:4">
      <c r="A24" s="17">
        <v>105910</v>
      </c>
      <c r="B24" s="20" t="s">
        <v>44</v>
      </c>
      <c r="C24" s="15" t="s">
        <v>83</v>
      </c>
      <c r="D24" s="15">
        <v>200</v>
      </c>
    </row>
    <row r="25" customHeight="1" spans="1:5">
      <c r="A25" s="17">
        <v>104428</v>
      </c>
      <c r="B25" s="20" t="s">
        <v>33</v>
      </c>
      <c r="C25" s="15" t="s">
        <v>34</v>
      </c>
      <c r="D25" s="15">
        <v>108</v>
      </c>
      <c r="E25" s="7">
        <f>SUM(D25:D27)</f>
        <v>324</v>
      </c>
    </row>
    <row r="26" customHeight="1" spans="1:4">
      <c r="A26" s="17">
        <v>104428</v>
      </c>
      <c r="B26" s="20" t="s">
        <v>33</v>
      </c>
      <c r="C26" s="15" t="s">
        <v>85</v>
      </c>
      <c r="D26" s="15">
        <v>108</v>
      </c>
    </row>
    <row r="27" customHeight="1" spans="1:4">
      <c r="A27" s="17">
        <v>104428</v>
      </c>
      <c r="B27" s="20" t="s">
        <v>33</v>
      </c>
      <c r="C27" s="21" t="s">
        <v>99</v>
      </c>
      <c r="D27" s="21">
        <v>108</v>
      </c>
    </row>
    <row r="28" customHeight="1" spans="1:5">
      <c r="A28" s="17">
        <v>102565</v>
      </c>
      <c r="B28" s="20" t="s">
        <v>56</v>
      </c>
      <c r="C28" s="15" t="s">
        <v>83</v>
      </c>
      <c r="D28" s="15">
        <v>200</v>
      </c>
      <c r="E28" s="7">
        <f>SUM(D28:D29)</f>
        <v>400</v>
      </c>
    </row>
    <row r="29" customHeight="1" spans="1:4">
      <c r="A29" s="17">
        <v>102565</v>
      </c>
      <c r="B29" s="20" t="s">
        <v>56</v>
      </c>
      <c r="C29" s="15" t="s">
        <v>55</v>
      </c>
      <c r="D29" s="15">
        <v>200</v>
      </c>
    </row>
    <row r="30" customHeight="1" spans="1:5">
      <c r="A30" s="17">
        <v>101453</v>
      </c>
      <c r="B30" s="20" t="s">
        <v>54</v>
      </c>
      <c r="C30" s="15" t="s">
        <v>55</v>
      </c>
      <c r="D30" s="15">
        <v>200</v>
      </c>
      <c r="E30" s="7">
        <f>SUM(D30:D31)</f>
        <v>400</v>
      </c>
    </row>
    <row r="31" customHeight="1" spans="1:4">
      <c r="A31" s="17">
        <v>101453</v>
      </c>
      <c r="B31" s="20" t="s">
        <v>54</v>
      </c>
      <c r="C31" s="21" t="s">
        <v>98</v>
      </c>
      <c r="D31" s="21">
        <v>200</v>
      </c>
    </row>
    <row r="32" customHeight="1" spans="1:5">
      <c r="A32" s="17">
        <v>750</v>
      </c>
      <c r="B32" s="20" t="s">
        <v>74</v>
      </c>
      <c r="C32" s="18" t="s">
        <v>72</v>
      </c>
      <c r="D32" s="15">
        <v>300</v>
      </c>
      <c r="E32" s="7">
        <f>SUM(D32:D35)</f>
        <v>908</v>
      </c>
    </row>
    <row r="33" customHeight="1" spans="1:4">
      <c r="A33" s="17">
        <v>750</v>
      </c>
      <c r="B33" s="20" t="s">
        <v>74</v>
      </c>
      <c r="C33" s="18" t="s">
        <v>73</v>
      </c>
      <c r="D33" s="15">
        <v>200</v>
      </c>
    </row>
    <row r="34" customHeight="1" spans="1:4">
      <c r="A34" s="17">
        <v>750</v>
      </c>
      <c r="B34" s="20" t="s">
        <v>74</v>
      </c>
      <c r="C34" s="18" t="s">
        <v>96</v>
      </c>
      <c r="D34" s="15">
        <v>108</v>
      </c>
    </row>
    <row r="35" customHeight="1" spans="1:4">
      <c r="A35" s="17">
        <v>750</v>
      </c>
      <c r="B35" s="20" t="s">
        <v>74</v>
      </c>
      <c r="C35" s="21" t="s">
        <v>97</v>
      </c>
      <c r="D35" s="21">
        <v>300</v>
      </c>
    </row>
    <row r="36" customHeight="1" spans="1:5">
      <c r="A36" s="17">
        <v>712</v>
      </c>
      <c r="B36" s="20" t="s">
        <v>64</v>
      </c>
      <c r="C36" s="21" t="s">
        <v>69</v>
      </c>
      <c r="D36" s="21">
        <v>108</v>
      </c>
      <c r="E36" s="7">
        <f>SUM(D36:D39)</f>
        <v>716</v>
      </c>
    </row>
    <row r="37" customHeight="1" spans="1:4">
      <c r="A37" s="17">
        <v>712</v>
      </c>
      <c r="B37" s="20" t="s">
        <v>64</v>
      </c>
      <c r="C37" s="18" t="s">
        <v>73</v>
      </c>
      <c r="D37" s="15">
        <v>200</v>
      </c>
    </row>
    <row r="38" customHeight="1" spans="1:4">
      <c r="A38" s="17">
        <v>712</v>
      </c>
      <c r="B38" s="20" t="s">
        <v>64</v>
      </c>
      <c r="C38" s="21" t="s">
        <v>63</v>
      </c>
      <c r="D38" s="21">
        <v>108</v>
      </c>
    </row>
    <row r="39" customHeight="1" spans="1:4">
      <c r="A39" s="17">
        <v>712</v>
      </c>
      <c r="B39" s="20" t="s">
        <v>64</v>
      </c>
      <c r="C39" s="18" t="s">
        <v>72</v>
      </c>
      <c r="D39" s="15">
        <v>300</v>
      </c>
    </row>
    <row r="40" customHeight="1" spans="1:5">
      <c r="A40" s="17">
        <v>581</v>
      </c>
      <c r="B40" s="20" t="s">
        <v>26</v>
      </c>
      <c r="C40" s="15" t="s">
        <v>52</v>
      </c>
      <c r="D40" s="15">
        <v>300</v>
      </c>
      <c r="E40" s="7">
        <f>SUM(D40:D41)</f>
        <v>500</v>
      </c>
    </row>
    <row r="41" customHeight="1" spans="1:4">
      <c r="A41" s="17">
        <v>581</v>
      </c>
      <c r="B41" s="20" t="s">
        <v>26</v>
      </c>
      <c r="C41" s="19" t="s">
        <v>25</v>
      </c>
      <c r="D41" s="15">
        <v>200</v>
      </c>
    </row>
    <row r="42" customHeight="1" spans="1:5">
      <c r="A42" s="17">
        <v>578</v>
      </c>
      <c r="B42" s="20" t="s">
        <v>51</v>
      </c>
      <c r="C42" s="18" t="s">
        <v>91</v>
      </c>
      <c r="D42" s="15">
        <v>300</v>
      </c>
      <c r="E42" s="7">
        <f>SUM(D42:D43)</f>
        <v>408</v>
      </c>
    </row>
    <row r="43" customHeight="1" spans="1:4">
      <c r="A43" s="17">
        <v>578</v>
      </c>
      <c r="B43" s="20" t="s">
        <v>51</v>
      </c>
      <c r="C43" s="21" t="s">
        <v>50</v>
      </c>
      <c r="D43" s="21">
        <v>108</v>
      </c>
    </row>
    <row r="44" customHeight="1" spans="1:5">
      <c r="A44" s="17">
        <v>572</v>
      </c>
      <c r="B44" s="20" t="s">
        <v>38</v>
      </c>
      <c r="C44" s="19" t="s">
        <v>37</v>
      </c>
      <c r="D44" s="15">
        <v>300</v>
      </c>
      <c r="E44" s="7">
        <f>SUM(D44:D45)</f>
        <v>500</v>
      </c>
    </row>
    <row r="45" customHeight="1" spans="1:4">
      <c r="A45" s="17">
        <v>572</v>
      </c>
      <c r="B45" s="20" t="s">
        <v>38</v>
      </c>
      <c r="C45" s="18" t="s">
        <v>79</v>
      </c>
      <c r="D45" s="15">
        <v>200</v>
      </c>
    </row>
    <row r="46" customHeight="1" spans="1:5">
      <c r="A46" s="17">
        <v>571</v>
      </c>
      <c r="B46" s="20" t="s">
        <v>14</v>
      </c>
      <c r="C46" s="15" t="s">
        <v>15</v>
      </c>
      <c r="D46" s="15">
        <v>300</v>
      </c>
      <c r="E46" s="7">
        <f>SUM(D46:D49)</f>
        <v>1200</v>
      </c>
    </row>
    <row r="47" customHeight="1" spans="1:4">
      <c r="A47" s="17">
        <v>571</v>
      </c>
      <c r="B47" s="20" t="s">
        <v>14</v>
      </c>
      <c r="C47" s="22" t="s">
        <v>106</v>
      </c>
      <c r="D47" s="21">
        <v>300</v>
      </c>
    </row>
    <row r="48" customHeight="1" spans="1:4">
      <c r="A48" s="17">
        <v>571</v>
      </c>
      <c r="B48" s="20" t="s">
        <v>14</v>
      </c>
      <c r="C48" s="15" t="s">
        <v>15</v>
      </c>
      <c r="D48" s="15">
        <v>300</v>
      </c>
    </row>
    <row r="49" customHeight="1" spans="1:4">
      <c r="A49" s="17">
        <v>571</v>
      </c>
      <c r="B49" s="20" t="s">
        <v>14</v>
      </c>
      <c r="C49" s="22" t="s">
        <v>106</v>
      </c>
      <c r="D49" s="21">
        <v>300</v>
      </c>
    </row>
    <row r="50" customHeight="1" spans="1:5">
      <c r="A50" s="17">
        <v>546</v>
      </c>
      <c r="B50" s="20" t="s">
        <v>61</v>
      </c>
      <c r="C50" s="21" t="s">
        <v>62</v>
      </c>
      <c r="D50" s="21">
        <v>200</v>
      </c>
      <c r="E50" s="7">
        <f>SUM(D50:D51)</f>
        <v>400</v>
      </c>
    </row>
    <row r="51" customHeight="1" spans="1:4">
      <c r="A51" s="17">
        <v>546</v>
      </c>
      <c r="B51" s="20" t="s">
        <v>61</v>
      </c>
      <c r="C51" s="21" t="s">
        <v>98</v>
      </c>
      <c r="D51" s="21">
        <v>200</v>
      </c>
    </row>
    <row r="52" customHeight="1" spans="1:5">
      <c r="A52" s="17">
        <v>539</v>
      </c>
      <c r="B52" s="20" t="s">
        <v>49</v>
      </c>
      <c r="C52" s="21" t="s">
        <v>50</v>
      </c>
      <c r="D52" s="21">
        <v>108</v>
      </c>
      <c r="E52" s="7">
        <f>SUM(D52:D53)</f>
        <v>216</v>
      </c>
    </row>
    <row r="53" customHeight="1" spans="1:4">
      <c r="A53" s="17">
        <v>539</v>
      </c>
      <c r="B53" s="20" t="s">
        <v>49</v>
      </c>
      <c r="C53" s="18" t="s">
        <v>96</v>
      </c>
      <c r="D53" s="15">
        <v>108</v>
      </c>
    </row>
    <row r="54" customHeight="1" spans="1:5">
      <c r="A54" s="17">
        <v>517</v>
      </c>
      <c r="B54" s="23" t="s">
        <v>60</v>
      </c>
      <c r="C54" s="21" t="s">
        <v>63</v>
      </c>
      <c r="D54" s="21">
        <v>108</v>
      </c>
      <c r="E54" s="7">
        <f>SUM(D54:D59)</f>
        <v>1308</v>
      </c>
    </row>
    <row r="55" customHeight="1" spans="1:4">
      <c r="A55" s="17">
        <v>517</v>
      </c>
      <c r="B55" s="23" t="s">
        <v>60</v>
      </c>
      <c r="C55" s="21" t="s">
        <v>68</v>
      </c>
      <c r="D55" s="21">
        <v>200</v>
      </c>
    </row>
    <row r="56" customHeight="1" spans="1:4">
      <c r="A56" s="17">
        <v>517</v>
      </c>
      <c r="B56" s="23" t="s">
        <v>60</v>
      </c>
      <c r="C56" s="15" t="s">
        <v>88</v>
      </c>
      <c r="D56" s="15">
        <v>200</v>
      </c>
    </row>
    <row r="57" customHeight="1" spans="1:4">
      <c r="A57" s="17">
        <v>517</v>
      </c>
      <c r="B57" s="23" t="s">
        <v>60</v>
      </c>
      <c r="C57" s="21" t="s">
        <v>59</v>
      </c>
      <c r="D57" s="21">
        <v>300</v>
      </c>
    </row>
    <row r="58" customHeight="1" spans="1:4">
      <c r="A58" s="17">
        <v>517</v>
      </c>
      <c r="B58" s="23" t="s">
        <v>60</v>
      </c>
      <c r="C58" s="21" t="s">
        <v>68</v>
      </c>
      <c r="D58" s="21">
        <v>200</v>
      </c>
    </row>
    <row r="59" customHeight="1" spans="1:4">
      <c r="A59" s="17">
        <v>517</v>
      </c>
      <c r="B59" s="23" t="s">
        <v>60</v>
      </c>
      <c r="C59" s="15" t="s">
        <v>87</v>
      </c>
      <c r="D59" s="15">
        <v>300</v>
      </c>
    </row>
    <row r="60" customHeight="1" spans="1:5">
      <c r="A60" s="17">
        <v>513</v>
      </c>
      <c r="B60" s="20" t="s">
        <v>47</v>
      </c>
      <c r="C60" s="21" t="s">
        <v>48</v>
      </c>
      <c r="D60" s="21">
        <v>200</v>
      </c>
      <c r="E60" s="7">
        <f>SUM(D60:D64)</f>
        <v>1200</v>
      </c>
    </row>
    <row r="61" customHeight="1" spans="1:4">
      <c r="A61" s="17">
        <v>513</v>
      </c>
      <c r="B61" s="20" t="s">
        <v>47</v>
      </c>
      <c r="C61" s="21" t="s">
        <v>59</v>
      </c>
      <c r="D61" s="21">
        <v>300</v>
      </c>
    </row>
    <row r="62" customHeight="1" spans="1:4">
      <c r="A62" s="17">
        <v>513</v>
      </c>
      <c r="B62" s="20" t="s">
        <v>47</v>
      </c>
      <c r="C62" s="21" t="s">
        <v>97</v>
      </c>
      <c r="D62" s="21">
        <v>300</v>
      </c>
    </row>
    <row r="63" customHeight="1" spans="1:4">
      <c r="A63" s="17">
        <v>513</v>
      </c>
      <c r="B63" s="20" t="s">
        <v>47</v>
      </c>
      <c r="C63" s="21" t="s">
        <v>48</v>
      </c>
      <c r="D63" s="21">
        <v>200</v>
      </c>
    </row>
    <row r="64" customHeight="1" spans="1:4">
      <c r="A64" s="17">
        <v>513</v>
      </c>
      <c r="B64" s="20" t="s">
        <v>47</v>
      </c>
      <c r="C64" s="21" t="s">
        <v>62</v>
      </c>
      <c r="D64" s="21">
        <v>200</v>
      </c>
    </row>
    <row r="65" customHeight="1" spans="1:5">
      <c r="A65" s="17">
        <v>511</v>
      </c>
      <c r="B65" s="20" t="s">
        <v>107</v>
      </c>
      <c r="C65" s="22" t="s">
        <v>108</v>
      </c>
      <c r="D65" s="21">
        <v>200</v>
      </c>
      <c r="E65" s="7">
        <f>SUM(D65:D66)</f>
        <v>308</v>
      </c>
    </row>
    <row r="66" customHeight="1" spans="1:4">
      <c r="A66" s="17">
        <v>511</v>
      </c>
      <c r="B66" s="20" t="s">
        <v>107</v>
      </c>
      <c r="C66" s="22" t="s">
        <v>109</v>
      </c>
      <c r="D66" s="21">
        <v>108</v>
      </c>
    </row>
    <row r="67" customHeight="1" spans="1:5">
      <c r="A67" s="17">
        <v>399</v>
      </c>
      <c r="B67" s="20" t="s">
        <v>77</v>
      </c>
      <c r="C67" s="18" t="s">
        <v>76</v>
      </c>
      <c r="D67" s="15">
        <v>108</v>
      </c>
      <c r="E67" s="7">
        <f>SUM(D67:D68)</f>
        <v>308</v>
      </c>
    </row>
    <row r="68" customHeight="1" spans="1:4">
      <c r="A68" s="17">
        <v>399</v>
      </c>
      <c r="B68" s="20" t="s">
        <v>77</v>
      </c>
      <c r="C68" s="22" t="s">
        <v>108</v>
      </c>
      <c r="D68" s="21">
        <v>200</v>
      </c>
    </row>
    <row r="69" customHeight="1" spans="1:5">
      <c r="A69" s="17">
        <v>385</v>
      </c>
      <c r="B69" s="20" t="s">
        <v>27</v>
      </c>
      <c r="C69" s="19" t="s">
        <v>28</v>
      </c>
      <c r="D69" s="15">
        <v>108</v>
      </c>
      <c r="E69" s="7">
        <f>SUM(D69:D72)</f>
        <v>808</v>
      </c>
    </row>
    <row r="70" customHeight="1" spans="1:4">
      <c r="A70" s="17">
        <v>385</v>
      </c>
      <c r="B70" s="20" t="s">
        <v>27</v>
      </c>
      <c r="C70" s="15" t="s">
        <v>31</v>
      </c>
      <c r="D70" s="15">
        <v>200</v>
      </c>
    </row>
    <row r="71" customHeight="1" spans="1:4">
      <c r="A71" s="17">
        <v>385</v>
      </c>
      <c r="B71" s="20" t="s">
        <v>27</v>
      </c>
      <c r="C71" s="22" t="s">
        <v>103</v>
      </c>
      <c r="D71" s="21">
        <v>200</v>
      </c>
    </row>
    <row r="72" customHeight="1" spans="1:4">
      <c r="A72" s="17">
        <v>385</v>
      </c>
      <c r="B72" s="20" t="s">
        <v>27</v>
      </c>
      <c r="C72" s="15" t="s">
        <v>30</v>
      </c>
      <c r="D72" s="15">
        <v>300</v>
      </c>
    </row>
    <row r="73" customHeight="1" spans="1:5">
      <c r="A73" s="17">
        <v>377</v>
      </c>
      <c r="B73" s="20" t="s">
        <v>36</v>
      </c>
      <c r="C73" s="19" t="s">
        <v>37</v>
      </c>
      <c r="D73" s="15">
        <v>300</v>
      </c>
      <c r="E73" s="7">
        <f>SUM(D73:D75)</f>
        <v>800</v>
      </c>
    </row>
    <row r="74" customHeight="1" spans="1:4">
      <c r="A74" s="17">
        <v>377</v>
      </c>
      <c r="B74" s="20" t="s">
        <v>36</v>
      </c>
      <c r="C74" s="18" t="s">
        <v>79</v>
      </c>
      <c r="D74" s="15">
        <v>200</v>
      </c>
    </row>
    <row r="75" customHeight="1" spans="1:4">
      <c r="A75" s="17">
        <v>377</v>
      </c>
      <c r="B75" s="20" t="s">
        <v>36</v>
      </c>
      <c r="C75" s="18" t="s">
        <v>91</v>
      </c>
      <c r="D75" s="15">
        <v>300</v>
      </c>
    </row>
    <row r="76" customHeight="1" spans="1:5">
      <c r="A76" s="17">
        <v>365</v>
      </c>
      <c r="B76" s="20" t="s">
        <v>45</v>
      </c>
      <c r="C76" s="21" t="s">
        <v>46</v>
      </c>
      <c r="D76" s="21">
        <v>300</v>
      </c>
      <c r="E76" s="7">
        <f>SUM(D76:D79)</f>
        <v>816</v>
      </c>
    </row>
    <row r="77" customHeight="1" spans="1:4">
      <c r="A77" s="17">
        <v>365</v>
      </c>
      <c r="B77" s="20" t="s">
        <v>45</v>
      </c>
      <c r="C77" s="22" t="s">
        <v>105</v>
      </c>
      <c r="D77" s="21">
        <v>108</v>
      </c>
    </row>
    <row r="78" customHeight="1" spans="1:4">
      <c r="A78" s="17">
        <v>365</v>
      </c>
      <c r="B78" s="20" t="s">
        <v>45</v>
      </c>
      <c r="C78" s="21" t="s">
        <v>46</v>
      </c>
      <c r="D78" s="21">
        <v>300</v>
      </c>
    </row>
    <row r="79" customHeight="1" spans="1:4">
      <c r="A79" s="17">
        <v>365</v>
      </c>
      <c r="B79" s="20" t="s">
        <v>45</v>
      </c>
      <c r="C79" s="15" t="s">
        <v>90</v>
      </c>
      <c r="D79" s="15">
        <v>108</v>
      </c>
    </row>
    <row r="80" customHeight="1" spans="1:5">
      <c r="A80" s="17">
        <v>343</v>
      </c>
      <c r="B80" s="20" t="s">
        <v>70</v>
      </c>
      <c r="C80" s="22" t="s">
        <v>101</v>
      </c>
      <c r="D80" s="21">
        <v>300</v>
      </c>
      <c r="E80" s="7">
        <f>SUM(D80:D81)</f>
        <v>408</v>
      </c>
    </row>
    <row r="81" customHeight="1" spans="1:4">
      <c r="A81" s="17">
        <v>343</v>
      </c>
      <c r="B81" s="20" t="s">
        <v>70</v>
      </c>
      <c r="C81" s="21" t="s">
        <v>69</v>
      </c>
      <c r="D81" s="21">
        <v>108</v>
      </c>
    </row>
    <row r="82" customHeight="1" spans="1:5">
      <c r="A82" s="17">
        <v>329</v>
      </c>
      <c r="B82" s="20" t="s">
        <v>41</v>
      </c>
      <c r="C82" s="19" t="s">
        <v>40</v>
      </c>
      <c r="D82" s="15">
        <v>200</v>
      </c>
      <c r="E82" s="7">
        <f>SUM(D82:D83)</f>
        <v>500</v>
      </c>
    </row>
    <row r="83" customHeight="1" spans="1:4">
      <c r="A83" s="17">
        <v>329</v>
      </c>
      <c r="B83" s="20" t="s">
        <v>41</v>
      </c>
      <c r="C83" s="18" t="s">
        <v>78</v>
      </c>
      <c r="D83" s="15">
        <v>300</v>
      </c>
    </row>
    <row r="84" customHeight="1" spans="1:5">
      <c r="A84" s="17">
        <v>307</v>
      </c>
      <c r="B84" s="20" t="s">
        <v>53</v>
      </c>
      <c r="C84" s="15" t="s">
        <v>52</v>
      </c>
      <c r="D84" s="15">
        <v>300</v>
      </c>
      <c r="E84" s="7">
        <f>D84</f>
        <v>300</v>
      </c>
    </row>
    <row r="85" customHeight="1" spans="1:5">
      <c r="A85" s="17">
        <v>116482</v>
      </c>
      <c r="B85" s="22" t="s">
        <v>19</v>
      </c>
      <c r="C85" s="15" t="s">
        <v>18</v>
      </c>
      <c r="D85" s="15">
        <v>200</v>
      </c>
      <c r="E85" s="7">
        <f t="shared" ref="E85:E100" si="0">D85</f>
        <v>200</v>
      </c>
    </row>
    <row r="86" customHeight="1" spans="1:5">
      <c r="A86" s="17">
        <v>357</v>
      </c>
      <c r="B86" s="20" t="s">
        <v>89</v>
      </c>
      <c r="C86" s="15" t="s">
        <v>90</v>
      </c>
      <c r="D86" s="15">
        <v>108</v>
      </c>
      <c r="E86" s="7">
        <f t="shared" si="0"/>
        <v>108</v>
      </c>
    </row>
    <row r="87" customHeight="1" spans="1:5">
      <c r="A87" s="17">
        <v>387</v>
      </c>
      <c r="B87" s="20" t="s">
        <v>32</v>
      </c>
      <c r="C87" s="15" t="s">
        <v>31</v>
      </c>
      <c r="D87" s="15">
        <v>200</v>
      </c>
      <c r="E87" s="7">
        <f t="shared" si="0"/>
        <v>200</v>
      </c>
    </row>
    <row r="88" customHeight="1" spans="1:5">
      <c r="A88" s="17">
        <v>107658</v>
      </c>
      <c r="B88" s="20" t="s">
        <v>75</v>
      </c>
      <c r="C88" s="18" t="s">
        <v>76</v>
      </c>
      <c r="D88" s="15">
        <v>108</v>
      </c>
      <c r="E88" s="7">
        <f t="shared" si="0"/>
        <v>108</v>
      </c>
    </row>
    <row r="89" customHeight="1" spans="1:5">
      <c r="A89" s="17">
        <v>514</v>
      </c>
      <c r="B89" s="20" t="s">
        <v>42</v>
      </c>
      <c r="C89" s="19" t="s">
        <v>43</v>
      </c>
      <c r="D89" s="15">
        <v>108</v>
      </c>
      <c r="E89" s="7">
        <f t="shared" si="0"/>
        <v>108</v>
      </c>
    </row>
    <row r="90" customHeight="1" spans="1:5">
      <c r="A90" s="17">
        <v>710</v>
      </c>
      <c r="B90" s="20" t="s">
        <v>39</v>
      </c>
      <c r="C90" s="19" t="s">
        <v>40</v>
      </c>
      <c r="D90" s="15">
        <v>200</v>
      </c>
      <c r="E90" s="7">
        <f t="shared" si="0"/>
        <v>200</v>
      </c>
    </row>
    <row r="91" customHeight="1" spans="1:5">
      <c r="A91" s="17">
        <v>598</v>
      </c>
      <c r="B91" s="20" t="s">
        <v>100</v>
      </c>
      <c r="C91" s="21" t="s">
        <v>99</v>
      </c>
      <c r="D91" s="21">
        <v>108</v>
      </c>
      <c r="E91" s="7">
        <f t="shared" si="0"/>
        <v>108</v>
      </c>
    </row>
    <row r="92" customHeight="1" spans="1:5">
      <c r="A92" s="17">
        <v>582</v>
      </c>
      <c r="B92" s="20" t="s">
        <v>29</v>
      </c>
      <c r="C92" s="19" t="s">
        <v>28</v>
      </c>
      <c r="D92" s="15">
        <v>108</v>
      </c>
      <c r="E92" s="7">
        <f t="shared" si="0"/>
        <v>108</v>
      </c>
    </row>
    <row r="93" customHeight="1" spans="1:5">
      <c r="A93" s="17">
        <v>745</v>
      </c>
      <c r="B93" s="20" t="s">
        <v>22</v>
      </c>
      <c r="C93" s="15" t="s">
        <v>21</v>
      </c>
      <c r="D93" s="15">
        <v>108</v>
      </c>
      <c r="E93" s="7">
        <f t="shared" si="0"/>
        <v>108</v>
      </c>
    </row>
    <row r="94" customHeight="1" spans="1:5">
      <c r="A94" s="17">
        <v>742</v>
      </c>
      <c r="B94" s="20" t="s">
        <v>35</v>
      </c>
      <c r="C94" s="15" t="s">
        <v>34</v>
      </c>
      <c r="D94" s="15">
        <v>108</v>
      </c>
      <c r="E94" s="7">
        <f t="shared" si="0"/>
        <v>108</v>
      </c>
    </row>
    <row r="95" customHeight="1" spans="1:5">
      <c r="A95" s="17">
        <v>730</v>
      </c>
      <c r="B95" s="20" t="s">
        <v>104</v>
      </c>
      <c r="C95" s="22" t="s">
        <v>103</v>
      </c>
      <c r="D95" s="21">
        <v>200</v>
      </c>
      <c r="E95" s="7">
        <f t="shared" si="0"/>
        <v>200</v>
      </c>
    </row>
    <row r="96" customHeight="1" spans="1:5">
      <c r="A96" s="17">
        <v>726</v>
      </c>
      <c r="B96" s="20" t="s">
        <v>58</v>
      </c>
      <c r="C96" s="15" t="s">
        <v>57</v>
      </c>
      <c r="D96" s="15">
        <v>108</v>
      </c>
      <c r="E96" s="7">
        <f t="shared" si="0"/>
        <v>108</v>
      </c>
    </row>
    <row r="97" customHeight="1" spans="1:5">
      <c r="A97" s="17">
        <v>105751</v>
      </c>
      <c r="B97" s="20" t="s">
        <v>67</v>
      </c>
      <c r="C97" s="21" t="s">
        <v>66</v>
      </c>
      <c r="D97" s="21">
        <v>300</v>
      </c>
      <c r="E97" s="7">
        <f t="shared" si="0"/>
        <v>300</v>
      </c>
    </row>
    <row r="98" customHeight="1" spans="1:5">
      <c r="A98" s="17">
        <v>102935</v>
      </c>
      <c r="B98" s="20" t="s">
        <v>93</v>
      </c>
      <c r="C98" s="18" t="s">
        <v>94</v>
      </c>
      <c r="D98" s="15">
        <v>300</v>
      </c>
      <c r="E98" s="7">
        <f t="shared" si="0"/>
        <v>300</v>
      </c>
    </row>
    <row r="99" customHeight="1" spans="1:5">
      <c r="A99" s="17">
        <v>102934</v>
      </c>
      <c r="B99" s="20" t="s">
        <v>102</v>
      </c>
      <c r="C99" s="22" t="s">
        <v>101</v>
      </c>
      <c r="D99" s="21">
        <v>300</v>
      </c>
      <c r="E99" s="7">
        <f t="shared" si="0"/>
        <v>300</v>
      </c>
    </row>
    <row r="100" customHeight="1" spans="1:5">
      <c r="A100" s="17">
        <v>102479</v>
      </c>
      <c r="B100" s="20" t="s">
        <v>80</v>
      </c>
      <c r="C100" s="18" t="s">
        <v>81</v>
      </c>
      <c r="D100" s="15">
        <v>108</v>
      </c>
      <c r="E100" s="7">
        <f t="shared" si="0"/>
        <v>108</v>
      </c>
    </row>
  </sheetData>
  <autoFilter ref="A1:D100">
    <sortState ref="A1:D100">
      <sortCondition ref="A83" descending="1"/>
    </sortState>
    <extLst/>
  </autoFilter>
  <sortState ref="A2:D100">
    <sortCondition ref="A2" descending="1"/>
  </sortState>
  <mergeCells count="26">
    <mergeCell ref="E2:E4"/>
    <mergeCell ref="E5:E6"/>
    <mergeCell ref="E7:E10"/>
    <mergeCell ref="E11:E13"/>
    <mergeCell ref="E14:E21"/>
    <mergeCell ref="E22:E24"/>
    <mergeCell ref="E25:E27"/>
    <mergeCell ref="E28:E29"/>
    <mergeCell ref="E30:E31"/>
    <mergeCell ref="E32:E35"/>
    <mergeCell ref="E36:E39"/>
    <mergeCell ref="E40:E41"/>
    <mergeCell ref="E42:E43"/>
    <mergeCell ref="E44:E45"/>
    <mergeCell ref="E46:E49"/>
    <mergeCell ref="E50:E51"/>
    <mergeCell ref="E52:E53"/>
    <mergeCell ref="E54:E59"/>
    <mergeCell ref="E60:E64"/>
    <mergeCell ref="E65:E66"/>
    <mergeCell ref="E67:E68"/>
    <mergeCell ref="E69:E72"/>
    <mergeCell ref="E73:E75"/>
    <mergeCell ref="E76:E79"/>
    <mergeCell ref="E80:E81"/>
    <mergeCell ref="E82:E83"/>
  </mergeCells>
  <conditionalFormatting sqref="A$1:A$1048576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topLeftCell="B1" workbookViewId="0">
      <selection activeCell="L2" sqref="L2"/>
    </sheetView>
  </sheetViews>
  <sheetFormatPr defaultColWidth="9" defaultRowHeight="13.5"/>
  <cols>
    <col min="1" max="1" width="9" hidden="1" customWidth="1"/>
    <col min="2" max="2" width="24.75" customWidth="1"/>
    <col min="3" max="3" width="34.25" style="7" customWidth="1"/>
    <col min="4" max="4" width="10.875" customWidth="1"/>
    <col min="5" max="5" width="11.875" style="7" customWidth="1"/>
    <col min="6" max="6" width="9.75" style="7" hidden="1" customWidth="1"/>
    <col min="7" max="7" width="4.5" customWidth="1"/>
    <col min="8" max="8" width="9" hidden="1" customWidth="1"/>
    <col min="9" max="9" width="24.25" customWidth="1"/>
    <col min="10" max="10" width="31.375" style="7" customWidth="1"/>
    <col min="11" max="11" width="11.75" customWidth="1"/>
    <col min="12" max="12" width="12.5" customWidth="1"/>
    <col min="13" max="13" width="9" hidden="1" customWidth="1"/>
  </cols>
  <sheetData>
    <row r="1" ht="33" customHeight="1" spans="1:13">
      <c r="A1" s="9" t="s">
        <v>111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8" customFormat="1" ht="18" customHeight="1" spans="1:13">
      <c r="A2" s="3" t="s">
        <v>2</v>
      </c>
      <c r="B2" s="3" t="s">
        <v>3</v>
      </c>
      <c r="C2" s="3" t="s">
        <v>10</v>
      </c>
      <c r="D2" s="3" t="s">
        <v>11</v>
      </c>
      <c r="E2" s="10" t="s">
        <v>110</v>
      </c>
      <c r="F2" s="11" t="s">
        <v>112</v>
      </c>
      <c r="G2" s="11"/>
      <c r="H2" s="3" t="s">
        <v>2</v>
      </c>
      <c r="I2" s="3" t="s">
        <v>3</v>
      </c>
      <c r="J2" s="3" t="s">
        <v>10</v>
      </c>
      <c r="K2" s="3" t="s">
        <v>11</v>
      </c>
      <c r="L2" s="10" t="s">
        <v>110</v>
      </c>
      <c r="M2" s="12" t="s">
        <v>112</v>
      </c>
    </row>
    <row r="3" spans="1:13">
      <c r="A3" s="5">
        <v>106066</v>
      </c>
      <c r="B3" s="5" t="s">
        <v>65</v>
      </c>
      <c r="C3" s="6" t="s">
        <v>113</v>
      </c>
      <c r="D3" s="2">
        <v>300</v>
      </c>
      <c r="E3" s="4">
        <f>SUM(D3:D10)</f>
        <v>1916</v>
      </c>
      <c r="F3" s="4"/>
      <c r="G3" s="4"/>
      <c r="H3" s="5">
        <v>106569</v>
      </c>
      <c r="I3" s="5" t="s">
        <v>20</v>
      </c>
      <c r="J3" s="6" t="s">
        <v>114</v>
      </c>
      <c r="K3" s="2">
        <v>108</v>
      </c>
      <c r="L3" s="4">
        <f>SUM(K3:K5)</f>
        <v>608</v>
      </c>
      <c r="M3" s="4"/>
    </row>
    <row r="4" spans="1:13">
      <c r="A4" s="5">
        <v>106066</v>
      </c>
      <c r="B4" s="5" t="s">
        <v>65</v>
      </c>
      <c r="C4" s="6" t="s">
        <v>115</v>
      </c>
      <c r="D4" s="2">
        <v>300</v>
      </c>
      <c r="E4" s="4"/>
      <c r="F4" s="4"/>
      <c r="G4" s="4"/>
      <c r="H4" s="5">
        <v>106569</v>
      </c>
      <c r="I4" s="5" t="s">
        <v>20</v>
      </c>
      <c r="J4" s="6" t="s">
        <v>116</v>
      </c>
      <c r="K4" s="2">
        <v>200</v>
      </c>
      <c r="L4" s="4"/>
      <c r="M4" s="4"/>
    </row>
    <row r="5" spans="1:13">
      <c r="A5" s="5">
        <v>106066</v>
      </c>
      <c r="B5" s="5" t="s">
        <v>65</v>
      </c>
      <c r="C5" s="6" t="s">
        <v>117</v>
      </c>
      <c r="D5" s="2">
        <v>300</v>
      </c>
      <c r="E5" s="4"/>
      <c r="F5" s="4"/>
      <c r="G5" s="4"/>
      <c r="H5" s="5">
        <v>106569</v>
      </c>
      <c r="I5" s="5" t="s">
        <v>20</v>
      </c>
      <c r="J5" s="6" t="s">
        <v>118</v>
      </c>
      <c r="K5" s="2">
        <v>300</v>
      </c>
      <c r="L5" s="4"/>
      <c r="M5" s="4"/>
    </row>
    <row r="6" spans="1:13">
      <c r="A6" s="5">
        <v>106066</v>
      </c>
      <c r="B6" s="5" t="s">
        <v>65</v>
      </c>
      <c r="C6" s="6" t="s">
        <v>119</v>
      </c>
      <c r="D6" s="2">
        <v>300</v>
      </c>
      <c r="E6" s="4"/>
      <c r="F6" s="4"/>
      <c r="G6" s="4"/>
      <c r="H6" s="5">
        <v>572</v>
      </c>
      <c r="I6" s="5" t="s">
        <v>38</v>
      </c>
      <c r="J6" s="6" t="s">
        <v>120</v>
      </c>
      <c r="K6" s="2">
        <v>300</v>
      </c>
      <c r="L6" s="4">
        <f t="shared" ref="L6:L10" si="0">SUM(K6:K7)</f>
        <v>500</v>
      </c>
      <c r="M6" s="4"/>
    </row>
    <row r="7" spans="1:13">
      <c r="A7" s="5">
        <v>106066</v>
      </c>
      <c r="B7" s="5" t="s">
        <v>65</v>
      </c>
      <c r="C7" s="6" t="s">
        <v>121</v>
      </c>
      <c r="D7" s="2">
        <v>108</v>
      </c>
      <c r="E7" s="4"/>
      <c r="F7" s="4"/>
      <c r="G7" s="4"/>
      <c r="H7" s="5">
        <v>572</v>
      </c>
      <c r="I7" s="5" t="s">
        <v>38</v>
      </c>
      <c r="J7" s="6" t="s">
        <v>122</v>
      </c>
      <c r="K7" s="2">
        <v>200</v>
      </c>
      <c r="L7" s="4"/>
      <c r="M7" s="4"/>
    </row>
    <row r="8" spans="1:13">
      <c r="A8" s="5">
        <v>106066</v>
      </c>
      <c r="B8" s="5" t="s">
        <v>65</v>
      </c>
      <c r="C8" s="6" t="s">
        <v>123</v>
      </c>
      <c r="D8" s="2">
        <v>300</v>
      </c>
      <c r="E8" s="4"/>
      <c r="F8" s="4"/>
      <c r="G8" s="4"/>
      <c r="H8" s="5">
        <v>329</v>
      </c>
      <c r="I8" s="5" t="s">
        <v>41</v>
      </c>
      <c r="J8" s="6" t="s">
        <v>124</v>
      </c>
      <c r="K8" s="2">
        <v>200</v>
      </c>
      <c r="L8" s="4">
        <f t="shared" si="0"/>
        <v>500</v>
      </c>
      <c r="M8" s="4"/>
    </row>
    <row r="9" spans="1:13">
      <c r="A9" s="5">
        <v>106066</v>
      </c>
      <c r="B9" s="5" t="s">
        <v>65</v>
      </c>
      <c r="C9" s="6" t="s">
        <v>125</v>
      </c>
      <c r="D9" s="2">
        <v>200</v>
      </c>
      <c r="E9" s="4"/>
      <c r="F9" s="4"/>
      <c r="G9" s="4"/>
      <c r="H9" s="5">
        <v>329</v>
      </c>
      <c r="I9" s="5" t="s">
        <v>41</v>
      </c>
      <c r="J9" s="6" t="s">
        <v>126</v>
      </c>
      <c r="K9" s="2">
        <v>300</v>
      </c>
      <c r="L9" s="4"/>
      <c r="M9" s="4"/>
    </row>
    <row r="10" spans="1:13">
      <c r="A10" s="5">
        <v>106066</v>
      </c>
      <c r="B10" s="5" t="s">
        <v>65</v>
      </c>
      <c r="C10" s="6" t="s">
        <v>127</v>
      </c>
      <c r="D10" s="2">
        <v>108</v>
      </c>
      <c r="E10" s="4"/>
      <c r="F10" s="4"/>
      <c r="G10" s="4"/>
      <c r="H10" s="5">
        <v>581</v>
      </c>
      <c r="I10" s="5" t="s">
        <v>26</v>
      </c>
      <c r="J10" s="6" t="s">
        <v>128</v>
      </c>
      <c r="K10" s="2">
        <v>300</v>
      </c>
      <c r="L10" s="4">
        <f t="shared" si="0"/>
        <v>500</v>
      </c>
      <c r="M10" s="4"/>
    </row>
    <row r="11" spans="1:13">
      <c r="A11" s="5">
        <v>517</v>
      </c>
      <c r="B11" s="5" t="s">
        <v>60</v>
      </c>
      <c r="C11" s="6" t="s">
        <v>129</v>
      </c>
      <c r="D11" s="2">
        <v>108</v>
      </c>
      <c r="E11" s="4">
        <f>SUM(D11:D16)</f>
        <v>1308</v>
      </c>
      <c r="F11" s="4"/>
      <c r="G11" s="4"/>
      <c r="H11" s="5">
        <v>581</v>
      </c>
      <c r="I11" s="5" t="s">
        <v>26</v>
      </c>
      <c r="J11" s="6" t="s">
        <v>130</v>
      </c>
      <c r="K11" s="2">
        <v>200</v>
      </c>
      <c r="L11" s="4"/>
      <c r="M11" s="4"/>
    </row>
    <row r="12" spans="1:13">
      <c r="A12" s="5">
        <v>517</v>
      </c>
      <c r="B12" s="5" t="s">
        <v>60</v>
      </c>
      <c r="C12" s="6" t="s">
        <v>131</v>
      </c>
      <c r="D12" s="2">
        <v>200</v>
      </c>
      <c r="E12" s="4"/>
      <c r="F12" s="4"/>
      <c r="G12" s="4"/>
      <c r="H12" s="5">
        <v>105910</v>
      </c>
      <c r="I12" s="5" t="s">
        <v>44</v>
      </c>
      <c r="J12" s="6" t="s">
        <v>132</v>
      </c>
      <c r="K12" s="2">
        <v>108</v>
      </c>
      <c r="L12" s="4">
        <f>SUM(K12:K14)</f>
        <v>416</v>
      </c>
      <c r="M12" s="4"/>
    </row>
    <row r="13" spans="1:13">
      <c r="A13" s="5">
        <v>517</v>
      </c>
      <c r="B13" s="5" t="s">
        <v>60</v>
      </c>
      <c r="C13" s="6" t="s">
        <v>133</v>
      </c>
      <c r="D13" s="2">
        <v>200</v>
      </c>
      <c r="E13" s="4"/>
      <c r="F13" s="4"/>
      <c r="G13" s="4"/>
      <c r="H13" s="5">
        <v>105910</v>
      </c>
      <c r="I13" s="5" t="s">
        <v>44</v>
      </c>
      <c r="J13" s="6" t="s">
        <v>134</v>
      </c>
      <c r="K13" s="2">
        <v>108</v>
      </c>
      <c r="L13" s="4"/>
      <c r="M13" s="4"/>
    </row>
    <row r="14" spans="1:13">
      <c r="A14" s="5">
        <v>517</v>
      </c>
      <c r="B14" s="5" t="s">
        <v>60</v>
      </c>
      <c r="C14" s="6" t="s">
        <v>135</v>
      </c>
      <c r="D14" s="2">
        <v>300</v>
      </c>
      <c r="E14" s="4"/>
      <c r="F14" s="4"/>
      <c r="G14" s="4"/>
      <c r="H14" s="5">
        <v>105910</v>
      </c>
      <c r="I14" s="5" t="s">
        <v>44</v>
      </c>
      <c r="J14" s="6" t="s">
        <v>136</v>
      </c>
      <c r="K14" s="2">
        <v>200</v>
      </c>
      <c r="L14" s="4"/>
      <c r="M14" s="4"/>
    </row>
    <row r="15" spans="1:13">
      <c r="A15" s="5">
        <v>517</v>
      </c>
      <c r="B15" s="5" t="s">
        <v>60</v>
      </c>
      <c r="C15" s="6" t="s">
        <v>137</v>
      </c>
      <c r="D15" s="2">
        <v>200</v>
      </c>
      <c r="E15" s="4"/>
      <c r="F15" s="4"/>
      <c r="G15" s="4"/>
      <c r="H15" s="5">
        <v>343</v>
      </c>
      <c r="I15" s="5" t="s">
        <v>70</v>
      </c>
      <c r="J15" s="6" t="s">
        <v>138</v>
      </c>
      <c r="K15" s="2">
        <v>300</v>
      </c>
      <c r="L15" s="4">
        <f t="shared" ref="L15:L19" si="1">SUM(K15:K16)</f>
        <v>408</v>
      </c>
      <c r="M15" s="4"/>
    </row>
    <row r="16" spans="1:13">
      <c r="A16" s="5">
        <v>517</v>
      </c>
      <c r="B16" s="5" t="s">
        <v>60</v>
      </c>
      <c r="C16" s="6" t="s">
        <v>139</v>
      </c>
      <c r="D16" s="2">
        <v>300</v>
      </c>
      <c r="E16" s="4"/>
      <c r="F16" s="4"/>
      <c r="G16" s="4"/>
      <c r="H16" s="5">
        <v>343</v>
      </c>
      <c r="I16" s="5" t="s">
        <v>70</v>
      </c>
      <c r="J16" s="6" t="s">
        <v>140</v>
      </c>
      <c r="K16" s="2">
        <v>108</v>
      </c>
      <c r="L16" s="4"/>
      <c r="M16" s="4"/>
    </row>
    <row r="17" spans="1:13">
      <c r="A17" s="5">
        <v>571</v>
      </c>
      <c r="B17" s="5" t="s">
        <v>14</v>
      </c>
      <c r="C17" s="6" t="s">
        <v>141</v>
      </c>
      <c r="D17" s="2">
        <v>300</v>
      </c>
      <c r="E17" s="4">
        <f>SUM(D17:D20)</f>
        <v>1200</v>
      </c>
      <c r="F17" s="4"/>
      <c r="G17" s="4"/>
      <c r="H17" s="5">
        <v>578</v>
      </c>
      <c r="I17" s="5" t="s">
        <v>51</v>
      </c>
      <c r="J17" s="6" t="s">
        <v>142</v>
      </c>
      <c r="K17" s="2">
        <v>300</v>
      </c>
      <c r="L17" s="4">
        <f t="shared" si="1"/>
        <v>408</v>
      </c>
      <c r="M17" s="4"/>
    </row>
    <row r="18" spans="1:13">
      <c r="A18" s="5">
        <v>571</v>
      </c>
      <c r="B18" s="5" t="s">
        <v>14</v>
      </c>
      <c r="C18" s="6" t="s">
        <v>143</v>
      </c>
      <c r="D18" s="2">
        <v>300</v>
      </c>
      <c r="E18" s="4"/>
      <c r="F18" s="4"/>
      <c r="G18" s="4"/>
      <c r="H18" s="5">
        <v>578</v>
      </c>
      <c r="I18" s="5" t="s">
        <v>51</v>
      </c>
      <c r="J18" s="6" t="s">
        <v>144</v>
      </c>
      <c r="K18" s="2">
        <v>108</v>
      </c>
      <c r="L18" s="4"/>
      <c r="M18" s="4"/>
    </row>
    <row r="19" spans="1:13">
      <c r="A19" s="5">
        <v>571</v>
      </c>
      <c r="B19" s="5" t="s">
        <v>14</v>
      </c>
      <c r="C19" s="6" t="s">
        <v>145</v>
      </c>
      <c r="D19" s="2">
        <v>300</v>
      </c>
      <c r="E19" s="4"/>
      <c r="F19" s="4"/>
      <c r="G19" s="4"/>
      <c r="H19" s="5">
        <v>102565</v>
      </c>
      <c r="I19" s="5" t="s">
        <v>56</v>
      </c>
      <c r="J19" s="6" t="s">
        <v>146</v>
      </c>
      <c r="K19" s="2">
        <v>200</v>
      </c>
      <c r="L19" s="4">
        <f t="shared" si="1"/>
        <v>400</v>
      </c>
      <c r="M19" s="4"/>
    </row>
    <row r="20" spans="1:13">
      <c r="A20" s="5">
        <v>571</v>
      </c>
      <c r="B20" s="5" t="s">
        <v>14</v>
      </c>
      <c r="C20" s="6" t="s">
        <v>147</v>
      </c>
      <c r="D20" s="2">
        <v>300</v>
      </c>
      <c r="E20" s="4"/>
      <c r="F20" s="4"/>
      <c r="G20" s="4"/>
      <c r="H20" s="5">
        <v>102565</v>
      </c>
      <c r="I20" s="5" t="s">
        <v>56</v>
      </c>
      <c r="J20" s="6" t="s">
        <v>148</v>
      </c>
      <c r="K20" s="2">
        <v>200</v>
      </c>
      <c r="L20" s="4"/>
      <c r="M20" s="4"/>
    </row>
    <row r="21" spans="1:13">
      <c r="A21" s="5">
        <v>513</v>
      </c>
      <c r="B21" s="5" t="s">
        <v>47</v>
      </c>
      <c r="C21" s="6" t="s">
        <v>149</v>
      </c>
      <c r="D21" s="2">
        <v>200</v>
      </c>
      <c r="E21" s="4">
        <f>SUM(D21:D25)</f>
        <v>1200</v>
      </c>
      <c r="F21" s="4"/>
      <c r="G21" s="4"/>
      <c r="H21" s="5">
        <v>101453</v>
      </c>
      <c r="I21" s="5" t="s">
        <v>54</v>
      </c>
      <c r="J21" s="6" t="s">
        <v>150</v>
      </c>
      <c r="K21" s="2">
        <v>200</v>
      </c>
      <c r="L21" s="4">
        <f>SUM(K21:K22)</f>
        <v>400</v>
      </c>
      <c r="M21" s="4"/>
    </row>
    <row r="22" spans="1:13">
      <c r="A22" s="5">
        <v>513</v>
      </c>
      <c r="B22" s="5" t="s">
        <v>47</v>
      </c>
      <c r="C22" s="6" t="s">
        <v>151</v>
      </c>
      <c r="D22" s="2">
        <v>300</v>
      </c>
      <c r="E22" s="4"/>
      <c r="F22" s="4"/>
      <c r="G22" s="4"/>
      <c r="H22" s="5">
        <v>101453</v>
      </c>
      <c r="I22" s="5" t="s">
        <v>54</v>
      </c>
      <c r="J22" s="6" t="s">
        <v>152</v>
      </c>
      <c r="K22" s="2">
        <v>200</v>
      </c>
      <c r="L22" s="4"/>
      <c r="M22" s="4"/>
    </row>
    <row r="23" spans="1:13">
      <c r="A23" s="5">
        <v>513</v>
      </c>
      <c r="B23" s="5" t="s">
        <v>47</v>
      </c>
      <c r="C23" s="6" t="s">
        <v>153</v>
      </c>
      <c r="D23" s="2">
        <v>300</v>
      </c>
      <c r="E23" s="4"/>
      <c r="F23" s="4"/>
      <c r="G23" s="4"/>
      <c r="H23" s="5">
        <v>546</v>
      </c>
      <c r="I23" s="5" t="s">
        <v>61</v>
      </c>
      <c r="J23" s="6" t="s">
        <v>154</v>
      </c>
      <c r="K23" s="2">
        <v>200</v>
      </c>
      <c r="L23" s="4">
        <f>SUM(K23:K24)</f>
        <v>400</v>
      </c>
      <c r="M23" s="4"/>
    </row>
    <row r="24" spans="1:13">
      <c r="A24" s="5">
        <v>513</v>
      </c>
      <c r="B24" s="5" t="s">
        <v>47</v>
      </c>
      <c r="C24" s="6" t="s">
        <v>155</v>
      </c>
      <c r="D24" s="2">
        <v>200</v>
      </c>
      <c r="E24" s="4"/>
      <c r="F24" s="4"/>
      <c r="G24" s="4"/>
      <c r="H24" s="5">
        <v>546</v>
      </c>
      <c r="I24" s="5" t="s">
        <v>61</v>
      </c>
      <c r="J24" s="6" t="s">
        <v>156</v>
      </c>
      <c r="K24" s="2">
        <v>200</v>
      </c>
      <c r="L24" s="4"/>
      <c r="M24" s="4"/>
    </row>
    <row r="25" spans="1:13">
      <c r="A25" s="5">
        <v>513</v>
      </c>
      <c r="B25" s="5" t="s">
        <v>47</v>
      </c>
      <c r="C25" s="6" t="s">
        <v>157</v>
      </c>
      <c r="D25" s="2">
        <v>200</v>
      </c>
      <c r="E25" s="4"/>
      <c r="F25" s="4"/>
      <c r="G25" s="4"/>
      <c r="H25" s="5">
        <v>104428</v>
      </c>
      <c r="I25" s="5" t="s">
        <v>33</v>
      </c>
      <c r="J25" s="6" t="s">
        <v>158</v>
      </c>
      <c r="K25" s="2">
        <v>108</v>
      </c>
      <c r="L25" s="4">
        <f>SUM(K25:K27)</f>
        <v>324</v>
      </c>
      <c r="M25" s="4"/>
    </row>
    <row r="26" spans="1:13">
      <c r="A26" s="5">
        <v>750</v>
      </c>
      <c r="B26" s="5" t="s">
        <v>74</v>
      </c>
      <c r="C26" s="6" t="s">
        <v>159</v>
      </c>
      <c r="D26" s="2">
        <v>300</v>
      </c>
      <c r="E26" s="4">
        <f>SUM(D26:D29)</f>
        <v>908</v>
      </c>
      <c r="F26" s="4"/>
      <c r="G26" s="4"/>
      <c r="H26" s="5">
        <v>104428</v>
      </c>
      <c r="I26" s="5" t="s">
        <v>84</v>
      </c>
      <c r="J26" s="6" t="s">
        <v>160</v>
      </c>
      <c r="K26" s="2">
        <v>108</v>
      </c>
      <c r="L26" s="4"/>
      <c r="M26" s="4"/>
    </row>
    <row r="27" spans="1:13">
      <c r="A27" s="5">
        <v>750</v>
      </c>
      <c r="B27" s="5" t="s">
        <v>74</v>
      </c>
      <c r="C27" s="6" t="s">
        <v>161</v>
      </c>
      <c r="D27" s="2">
        <v>200</v>
      </c>
      <c r="E27" s="4"/>
      <c r="F27" s="4"/>
      <c r="G27" s="4"/>
      <c r="H27" s="5">
        <v>104428</v>
      </c>
      <c r="I27" s="5" t="s">
        <v>33</v>
      </c>
      <c r="J27" s="6" t="s">
        <v>162</v>
      </c>
      <c r="K27" s="2">
        <v>108</v>
      </c>
      <c r="L27" s="4"/>
      <c r="M27" s="4"/>
    </row>
    <row r="28" spans="1:13">
      <c r="A28" s="5">
        <v>750</v>
      </c>
      <c r="B28" s="5" t="s">
        <v>74</v>
      </c>
      <c r="C28" s="6" t="s">
        <v>163</v>
      </c>
      <c r="D28" s="2">
        <v>108</v>
      </c>
      <c r="E28" s="4"/>
      <c r="F28" s="4"/>
      <c r="G28" s="4"/>
      <c r="H28" s="5">
        <v>511</v>
      </c>
      <c r="I28" s="5" t="s">
        <v>107</v>
      </c>
      <c r="J28" s="6" t="s">
        <v>164</v>
      </c>
      <c r="K28" s="2">
        <v>200</v>
      </c>
      <c r="L28" s="4">
        <f t="shared" ref="L28:L32" si="2">SUM(K28:K29)</f>
        <v>308</v>
      </c>
      <c r="M28" s="4"/>
    </row>
    <row r="29" spans="1:13">
      <c r="A29" s="5">
        <v>750</v>
      </c>
      <c r="B29" s="5" t="s">
        <v>74</v>
      </c>
      <c r="C29" s="6" t="s">
        <v>165</v>
      </c>
      <c r="D29" s="2">
        <v>300</v>
      </c>
      <c r="E29" s="4"/>
      <c r="F29" s="4"/>
      <c r="G29" s="4"/>
      <c r="H29" s="5">
        <v>511</v>
      </c>
      <c r="I29" s="5" t="s">
        <v>107</v>
      </c>
      <c r="J29" s="6" t="s">
        <v>166</v>
      </c>
      <c r="K29" s="2">
        <v>108</v>
      </c>
      <c r="L29" s="4"/>
      <c r="M29" s="4"/>
    </row>
    <row r="30" spans="1:13">
      <c r="A30" s="5">
        <v>365</v>
      </c>
      <c r="B30" s="5" t="s">
        <v>45</v>
      </c>
      <c r="C30" s="6" t="s">
        <v>167</v>
      </c>
      <c r="D30" s="2">
        <v>300</v>
      </c>
      <c r="E30" s="4">
        <f>SUM(D30:D33)</f>
        <v>816</v>
      </c>
      <c r="F30" s="4"/>
      <c r="G30" s="4"/>
      <c r="H30" s="5">
        <v>399</v>
      </c>
      <c r="I30" s="5" t="s">
        <v>77</v>
      </c>
      <c r="J30" s="6" t="s">
        <v>168</v>
      </c>
      <c r="K30" s="2">
        <v>108</v>
      </c>
      <c r="L30" s="4">
        <f t="shared" si="2"/>
        <v>308</v>
      </c>
      <c r="M30" s="4"/>
    </row>
    <row r="31" spans="1:13">
      <c r="A31" s="5">
        <v>365</v>
      </c>
      <c r="B31" s="5" t="s">
        <v>45</v>
      </c>
      <c r="C31" s="6" t="s">
        <v>169</v>
      </c>
      <c r="D31" s="2">
        <v>108</v>
      </c>
      <c r="E31" s="4"/>
      <c r="F31" s="4"/>
      <c r="G31" s="4"/>
      <c r="H31" s="5">
        <v>399</v>
      </c>
      <c r="I31" s="5" t="s">
        <v>77</v>
      </c>
      <c r="J31" s="6" t="s">
        <v>170</v>
      </c>
      <c r="K31" s="2">
        <v>200</v>
      </c>
      <c r="L31" s="4"/>
      <c r="M31" s="4"/>
    </row>
    <row r="32" spans="1:13">
      <c r="A32" s="5">
        <v>365</v>
      </c>
      <c r="B32" s="5" t="s">
        <v>45</v>
      </c>
      <c r="C32" s="6" t="s">
        <v>171</v>
      </c>
      <c r="D32" s="2">
        <v>300</v>
      </c>
      <c r="E32" s="4"/>
      <c r="F32" s="4"/>
      <c r="G32" s="4"/>
      <c r="H32" s="5">
        <v>117184</v>
      </c>
      <c r="I32" s="2" t="s">
        <v>86</v>
      </c>
      <c r="J32" s="6" t="s">
        <v>172</v>
      </c>
      <c r="K32" s="2">
        <v>108</v>
      </c>
      <c r="L32" s="4">
        <f t="shared" si="2"/>
        <v>308</v>
      </c>
      <c r="M32" s="4"/>
    </row>
    <row r="33" spans="1:13">
      <c r="A33" s="5">
        <v>365</v>
      </c>
      <c r="B33" s="5" t="s">
        <v>45</v>
      </c>
      <c r="C33" s="6" t="s">
        <v>173</v>
      </c>
      <c r="D33" s="2">
        <v>108</v>
      </c>
      <c r="E33" s="4"/>
      <c r="F33" s="4"/>
      <c r="G33" s="4"/>
      <c r="H33" s="5">
        <v>117184</v>
      </c>
      <c r="I33" s="2" t="s">
        <v>86</v>
      </c>
      <c r="J33" s="6" t="s">
        <v>174</v>
      </c>
      <c r="K33" s="2">
        <v>200</v>
      </c>
      <c r="L33" s="4"/>
      <c r="M33" s="4"/>
    </row>
    <row r="34" spans="1:13">
      <c r="A34" s="5">
        <v>385</v>
      </c>
      <c r="B34" s="5" t="s">
        <v>27</v>
      </c>
      <c r="C34" s="6" t="s">
        <v>175</v>
      </c>
      <c r="D34" s="2">
        <v>108</v>
      </c>
      <c r="E34" s="4">
        <f>SUM(D34:D37)</f>
        <v>808</v>
      </c>
      <c r="F34" s="4"/>
      <c r="G34" s="4"/>
      <c r="H34" s="5">
        <v>307</v>
      </c>
      <c r="I34" s="5" t="s">
        <v>53</v>
      </c>
      <c r="J34" s="6" t="s">
        <v>176</v>
      </c>
      <c r="K34" s="2">
        <v>300</v>
      </c>
      <c r="L34" s="4">
        <f t="shared" ref="L34:L37" si="3">K34</f>
        <v>300</v>
      </c>
      <c r="M34" s="4"/>
    </row>
    <row r="35" spans="1:13">
      <c r="A35" s="5">
        <v>385</v>
      </c>
      <c r="B35" s="5" t="s">
        <v>27</v>
      </c>
      <c r="C35" s="6" t="s">
        <v>177</v>
      </c>
      <c r="D35" s="2">
        <v>200</v>
      </c>
      <c r="E35" s="4"/>
      <c r="F35" s="4"/>
      <c r="G35" s="4"/>
      <c r="H35" s="5">
        <v>102935</v>
      </c>
      <c r="I35" s="5" t="s">
        <v>93</v>
      </c>
      <c r="J35" s="6" t="s">
        <v>178</v>
      </c>
      <c r="K35" s="2">
        <v>300</v>
      </c>
      <c r="L35" s="4">
        <f t="shared" si="3"/>
        <v>300</v>
      </c>
      <c r="M35" s="4"/>
    </row>
    <row r="36" spans="1:13">
      <c r="A36" s="5">
        <v>385</v>
      </c>
      <c r="B36" s="5" t="s">
        <v>27</v>
      </c>
      <c r="C36" s="6" t="s">
        <v>179</v>
      </c>
      <c r="D36" s="2">
        <v>200</v>
      </c>
      <c r="E36" s="4"/>
      <c r="F36" s="4"/>
      <c r="G36" s="4"/>
      <c r="H36" s="5">
        <v>102934</v>
      </c>
      <c r="I36" s="5" t="s">
        <v>102</v>
      </c>
      <c r="J36" s="6" t="s">
        <v>180</v>
      </c>
      <c r="K36" s="2">
        <v>300</v>
      </c>
      <c r="L36" s="4">
        <f t="shared" si="3"/>
        <v>300</v>
      </c>
      <c r="M36" s="4"/>
    </row>
    <row r="37" spans="1:13">
      <c r="A37" s="5">
        <v>385</v>
      </c>
      <c r="B37" s="5" t="s">
        <v>27</v>
      </c>
      <c r="C37" s="6" t="s">
        <v>181</v>
      </c>
      <c r="D37" s="2">
        <v>300</v>
      </c>
      <c r="E37" s="4"/>
      <c r="F37" s="4"/>
      <c r="G37" s="4"/>
      <c r="H37" s="5">
        <v>105751</v>
      </c>
      <c r="I37" s="5" t="s">
        <v>67</v>
      </c>
      <c r="J37" s="6" t="s">
        <v>182</v>
      </c>
      <c r="K37" s="2">
        <v>300</v>
      </c>
      <c r="L37" s="4">
        <f t="shared" si="3"/>
        <v>300</v>
      </c>
      <c r="M37" s="4"/>
    </row>
    <row r="38" spans="1:13">
      <c r="A38" s="5">
        <v>108656</v>
      </c>
      <c r="B38" s="5" t="s">
        <v>17</v>
      </c>
      <c r="C38" s="6" t="s">
        <v>183</v>
      </c>
      <c r="D38" s="2">
        <v>200</v>
      </c>
      <c r="E38" s="4">
        <f>SUM(D38:D41)</f>
        <v>808</v>
      </c>
      <c r="F38" s="4"/>
      <c r="G38" s="4"/>
      <c r="H38" s="5">
        <v>539</v>
      </c>
      <c r="I38" s="5" t="s">
        <v>49</v>
      </c>
      <c r="J38" s="6" t="s">
        <v>184</v>
      </c>
      <c r="K38" s="2">
        <v>108</v>
      </c>
      <c r="L38" s="4">
        <f>SUM(K38:K39)</f>
        <v>216</v>
      </c>
      <c r="M38" s="4"/>
    </row>
    <row r="39" spans="1:13">
      <c r="A39" s="5">
        <v>108656</v>
      </c>
      <c r="B39" s="5" t="s">
        <v>17</v>
      </c>
      <c r="C39" s="6" t="s">
        <v>185</v>
      </c>
      <c r="D39" s="2">
        <v>200</v>
      </c>
      <c r="E39" s="4"/>
      <c r="F39" s="4"/>
      <c r="G39" s="4"/>
      <c r="H39" s="5">
        <v>539</v>
      </c>
      <c r="I39" s="5" t="s">
        <v>49</v>
      </c>
      <c r="J39" s="6" t="s">
        <v>186</v>
      </c>
      <c r="K39" s="2">
        <v>108</v>
      </c>
      <c r="L39" s="4"/>
      <c r="M39" s="4"/>
    </row>
    <row r="40" spans="1:13">
      <c r="A40" s="5">
        <v>108656</v>
      </c>
      <c r="B40" s="5" t="s">
        <v>17</v>
      </c>
      <c r="C40" s="6" t="s">
        <v>187</v>
      </c>
      <c r="D40" s="2">
        <v>300</v>
      </c>
      <c r="E40" s="4"/>
      <c r="F40" s="4"/>
      <c r="G40" s="4"/>
      <c r="H40" s="5">
        <v>730</v>
      </c>
      <c r="I40" s="5" t="s">
        <v>104</v>
      </c>
      <c r="J40" s="6" t="s">
        <v>188</v>
      </c>
      <c r="K40" s="2">
        <v>200</v>
      </c>
      <c r="L40" s="4">
        <f t="shared" ref="L40:L52" si="4">K40</f>
        <v>200</v>
      </c>
      <c r="M40" s="4"/>
    </row>
    <row r="41" spans="1:13">
      <c r="A41" s="5">
        <v>108656</v>
      </c>
      <c r="B41" s="5" t="s">
        <v>17</v>
      </c>
      <c r="C41" s="6" t="s">
        <v>189</v>
      </c>
      <c r="D41" s="2">
        <v>108</v>
      </c>
      <c r="E41" s="4"/>
      <c r="F41" s="4"/>
      <c r="G41" s="4"/>
      <c r="H41" s="5">
        <v>116482</v>
      </c>
      <c r="I41" s="2" t="s">
        <v>19</v>
      </c>
      <c r="J41" s="6" t="s">
        <v>190</v>
      </c>
      <c r="K41" s="2">
        <v>200</v>
      </c>
      <c r="L41" s="4">
        <f t="shared" si="4"/>
        <v>200</v>
      </c>
      <c r="M41" s="4"/>
    </row>
    <row r="42" spans="1:13">
      <c r="A42" s="5">
        <v>117491</v>
      </c>
      <c r="B42" s="2" t="s">
        <v>23</v>
      </c>
      <c r="C42" s="6" t="s">
        <v>191</v>
      </c>
      <c r="D42" s="2">
        <v>300</v>
      </c>
      <c r="E42" s="4">
        <f>SUM(D42:D44)</f>
        <v>800</v>
      </c>
      <c r="F42" s="4"/>
      <c r="G42" s="4"/>
      <c r="H42" s="5">
        <v>710</v>
      </c>
      <c r="I42" s="5" t="s">
        <v>39</v>
      </c>
      <c r="J42" s="6" t="s">
        <v>192</v>
      </c>
      <c r="K42" s="2">
        <v>200</v>
      </c>
      <c r="L42" s="4">
        <f t="shared" si="4"/>
        <v>200</v>
      </c>
      <c r="M42" s="4"/>
    </row>
    <row r="43" spans="1:13">
      <c r="A43" s="5">
        <v>117491</v>
      </c>
      <c r="B43" s="2" t="s">
        <v>23</v>
      </c>
      <c r="C43" s="6" t="s">
        <v>193</v>
      </c>
      <c r="D43" s="2">
        <v>300</v>
      </c>
      <c r="E43" s="4"/>
      <c r="F43" s="4"/>
      <c r="G43" s="4"/>
      <c r="H43" s="5">
        <v>387</v>
      </c>
      <c r="I43" s="5" t="s">
        <v>32</v>
      </c>
      <c r="J43" s="6" t="s">
        <v>194</v>
      </c>
      <c r="K43" s="2">
        <v>200</v>
      </c>
      <c r="L43" s="4">
        <f t="shared" si="4"/>
        <v>200</v>
      </c>
      <c r="M43" s="4"/>
    </row>
    <row r="44" spans="1:13">
      <c r="A44" s="5">
        <v>117491</v>
      </c>
      <c r="B44" s="2" t="s">
        <v>23</v>
      </c>
      <c r="C44" s="6" t="s">
        <v>195</v>
      </c>
      <c r="D44" s="2">
        <v>200</v>
      </c>
      <c r="E44" s="4"/>
      <c r="F44" s="4"/>
      <c r="G44" s="4"/>
      <c r="H44" s="5">
        <v>357</v>
      </c>
      <c r="I44" s="5" t="s">
        <v>89</v>
      </c>
      <c r="J44" s="6" t="s">
        <v>196</v>
      </c>
      <c r="K44" s="2">
        <v>108</v>
      </c>
      <c r="L44" s="4">
        <f t="shared" si="4"/>
        <v>108</v>
      </c>
      <c r="M44" s="4"/>
    </row>
    <row r="45" spans="1:13">
      <c r="A45" s="5">
        <v>377</v>
      </c>
      <c r="B45" s="5" t="s">
        <v>36</v>
      </c>
      <c r="C45" s="6" t="s">
        <v>197</v>
      </c>
      <c r="D45" s="2">
        <v>300</v>
      </c>
      <c r="E45" s="4">
        <f>SUM(D45:D47)</f>
        <v>800</v>
      </c>
      <c r="F45" s="4"/>
      <c r="G45" s="4"/>
      <c r="H45" s="5">
        <v>514</v>
      </c>
      <c r="I45" s="5" t="s">
        <v>42</v>
      </c>
      <c r="J45" s="6" t="s">
        <v>198</v>
      </c>
      <c r="K45" s="2">
        <v>108</v>
      </c>
      <c r="L45" s="4">
        <f t="shared" si="4"/>
        <v>108</v>
      </c>
      <c r="M45" s="4"/>
    </row>
    <row r="46" spans="1:13">
      <c r="A46" s="5">
        <v>377</v>
      </c>
      <c r="B46" s="5" t="s">
        <v>36</v>
      </c>
      <c r="C46" s="6" t="s">
        <v>199</v>
      </c>
      <c r="D46" s="2">
        <v>200</v>
      </c>
      <c r="E46" s="4"/>
      <c r="F46" s="4"/>
      <c r="G46" s="4"/>
      <c r="H46" s="5">
        <v>598</v>
      </c>
      <c r="I46" s="5" t="s">
        <v>100</v>
      </c>
      <c r="J46" s="6" t="s">
        <v>200</v>
      </c>
      <c r="K46" s="2">
        <v>108</v>
      </c>
      <c r="L46" s="4">
        <f t="shared" si="4"/>
        <v>108</v>
      </c>
      <c r="M46" s="4"/>
    </row>
    <row r="47" spans="1:13">
      <c r="A47" s="5">
        <v>377</v>
      </c>
      <c r="B47" s="5" t="s">
        <v>36</v>
      </c>
      <c r="C47" s="6" t="s">
        <v>201</v>
      </c>
      <c r="D47" s="2">
        <v>300</v>
      </c>
      <c r="E47" s="4"/>
      <c r="F47" s="4"/>
      <c r="G47" s="4"/>
      <c r="H47" s="5">
        <v>582</v>
      </c>
      <c r="I47" s="5" t="s">
        <v>29</v>
      </c>
      <c r="J47" s="6" t="s">
        <v>202</v>
      </c>
      <c r="K47" s="2">
        <v>108</v>
      </c>
      <c r="L47" s="4">
        <f t="shared" si="4"/>
        <v>108</v>
      </c>
      <c r="M47" s="4"/>
    </row>
    <row r="48" spans="1:13">
      <c r="A48" s="5">
        <v>712</v>
      </c>
      <c r="B48" s="5" t="s">
        <v>64</v>
      </c>
      <c r="C48" s="6" t="s">
        <v>203</v>
      </c>
      <c r="D48" s="2">
        <v>108</v>
      </c>
      <c r="E48" s="4">
        <f>SUM(D48:D51)</f>
        <v>716</v>
      </c>
      <c r="F48" s="4"/>
      <c r="G48" s="4"/>
      <c r="H48" s="5">
        <v>745</v>
      </c>
      <c r="I48" s="5" t="s">
        <v>22</v>
      </c>
      <c r="J48" s="6" t="s">
        <v>204</v>
      </c>
      <c r="K48" s="2">
        <v>108</v>
      </c>
      <c r="L48" s="4">
        <f t="shared" si="4"/>
        <v>108</v>
      </c>
      <c r="M48" s="4"/>
    </row>
    <row r="49" spans="1:13">
      <c r="A49" s="5">
        <v>712</v>
      </c>
      <c r="B49" s="5" t="s">
        <v>64</v>
      </c>
      <c r="C49" s="6" t="s">
        <v>205</v>
      </c>
      <c r="D49" s="2">
        <v>200</v>
      </c>
      <c r="E49" s="4"/>
      <c r="F49" s="4"/>
      <c r="G49" s="4"/>
      <c r="H49" s="5">
        <v>742</v>
      </c>
      <c r="I49" s="5" t="s">
        <v>35</v>
      </c>
      <c r="J49" s="6" t="s">
        <v>206</v>
      </c>
      <c r="K49" s="2">
        <v>108</v>
      </c>
      <c r="L49" s="4">
        <f t="shared" si="4"/>
        <v>108</v>
      </c>
      <c r="M49" s="4"/>
    </row>
    <row r="50" spans="1:13">
      <c r="A50" s="5">
        <v>712</v>
      </c>
      <c r="B50" s="5" t="s">
        <v>64</v>
      </c>
      <c r="C50" s="6" t="s">
        <v>207</v>
      </c>
      <c r="D50" s="2">
        <v>108</v>
      </c>
      <c r="E50" s="4"/>
      <c r="F50" s="4"/>
      <c r="G50" s="4"/>
      <c r="H50" s="5">
        <v>726</v>
      </c>
      <c r="I50" s="5" t="s">
        <v>58</v>
      </c>
      <c r="J50" s="6" t="s">
        <v>208</v>
      </c>
      <c r="K50" s="2">
        <v>108</v>
      </c>
      <c r="L50" s="4">
        <f t="shared" si="4"/>
        <v>108</v>
      </c>
      <c r="M50" s="4"/>
    </row>
    <row r="51" spans="1:13">
      <c r="A51" s="5">
        <v>712</v>
      </c>
      <c r="B51" s="5" t="s">
        <v>64</v>
      </c>
      <c r="C51" s="6" t="s">
        <v>209</v>
      </c>
      <c r="D51" s="2">
        <v>300</v>
      </c>
      <c r="E51" s="4"/>
      <c r="F51" s="4"/>
      <c r="G51" s="4"/>
      <c r="H51" s="5">
        <v>102479</v>
      </c>
      <c r="I51" s="5" t="s">
        <v>80</v>
      </c>
      <c r="J51" s="6" t="s">
        <v>210</v>
      </c>
      <c r="K51" s="2">
        <v>108</v>
      </c>
      <c r="L51" s="4">
        <f t="shared" si="4"/>
        <v>108</v>
      </c>
      <c r="M51" s="4"/>
    </row>
    <row r="52" spans="1:13">
      <c r="A52" s="5">
        <v>107658</v>
      </c>
      <c r="B52" s="5" t="s">
        <v>75</v>
      </c>
      <c r="C52" s="6" t="s">
        <v>211</v>
      </c>
      <c r="D52" s="2">
        <v>108</v>
      </c>
      <c r="E52" s="4">
        <f>D52</f>
        <v>108</v>
      </c>
      <c r="F52" s="4"/>
      <c r="G52" s="4"/>
      <c r="H52" s="4"/>
      <c r="I52" s="4"/>
      <c r="J52" s="4" t="s">
        <v>212</v>
      </c>
      <c r="K52" s="4"/>
      <c r="L52" s="4">
        <v>20256</v>
      </c>
      <c r="M52" s="4"/>
    </row>
  </sheetData>
  <sortState ref="A2:D100">
    <sortCondition ref="A2" descending="1"/>
  </sortState>
  <mergeCells count="54">
    <mergeCell ref="A1:M1"/>
    <mergeCell ref="E3:E10"/>
    <mergeCell ref="E11:E16"/>
    <mergeCell ref="E17:E20"/>
    <mergeCell ref="E21:E25"/>
    <mergeCell ref="E26:E29"/>
    <mergeCell ref="E30:E33"/>
    <mergeCell ref="E34:E37"/>
    <mergeCell ref="E38:E41"/>
    <mergeCell ref="E42:E44"/>
    <mergeCell ref="E45:E47"/>
    <mergeCell ref="E48:E51"/>
    <mergeCell ref="F3:F10"/>
    <mergeCell ref="F11:F16"/>
    <mergeCell ref="F17:F20"/>
    <mergeCell ref="F21:F25"/>
    <mergeCell ref="F26:F29"/>
    <mergeCell ref="F30:F33"/>
    <mergeCell ref="F34:F37"/>
    <mergeCell ref="F38:F41"/>
    <mergeCell ref="F42:F44"/>
    <mergeCell ref="F45:F47"/>
    <mergeCell ref="F48:F51"/>
    <mergeCell ref="G3:G52"/>
    <mergeCell ref="L3:L5"/>
    <mergeCell ref="L6:L7"/>
    <mergeCell ref="L8:L9"/>
    <mergeCell ref="L10:L11"/>
    <mergeCell ref="L12:L14"/>
    <mergeCell ref="L15:L16"/>
    <mergeCell ref="L17:L18"/>
    <mergeCell ref="L19:L20"/>
    <mergeCell ref="L21:L22"/>
    <mergeCell ref="L23:L24"/>
    <mergeCell ref="L25:L27"/>
    <mergeCell ref="L28:L29"/>
    <mergeCell ref="L30:L31"/>
    <mergeCell ref="L32:L33"/>
    <mergeCell ref="L38:L39"/>
    <mergeCell ref="M3:M5"/>
    <mergeCell ref="M6:M7"/>
    <mergeCell ref="M8:M9"/>
    <mergeCell ref="M10:M11"/>
    <mergeCell ref="M12:M14"/>
    <mergeCell ref="M15:M16"/>
    <mergeCell ref="M17:M18"/>
    <mergeCell ref="M19:M20"/>
    <mergeCell ref="M21:M22"/>
    <mergeCell ref="M23:M24"/>
    <mergeCell ref="M25:M27"/>
    <mergeCell ref="M28:M29"/>
    <mergeCell ref="M30:M31"/>
    <mergeCell ref="M32:M33"/>
    <mergeCell ref="M38:M39"/>
  </mergeCells>
  <conditionalFormatting sqref="A2">
    <cfRule type="duplicateValues" dxfId="0" priority="36"/>
  </conditionalFormatting>
  <conditionalFormatting sqref="H2">
    <cfRule type="duplicateValues" dxfId="0" priority="1"/>
  </conditionalFormatting>
  <conditionalFormatting sqref="A3:A51">
    <cfRule type="duplicateValues" dxfId="0" priority="38"/>
  </conditionalFormatting>
  <conditionalFormatting sqref="A52 H3:H51">
    <cfRule type="duplicateValues" dxfId="0" priority="2"/>
  </conditionalFormatting>
  <pageMargins left="0.118055555555556" right="0.0388888888888889" top="0.0784722222222222" bottom="0.0784722222222222" header="0.156944444444444" footer="0.156944444444444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workbookViewId="0">
      <selection activeCell="A2" sqref="$A2:$XFD2"/>
    </sheetView>
  </sheetViews>
  <sheetFormatPr defaultColWidth="9" defaultRowHeight="13.5" outlineLevelCol="5"/>
  <cols>
    <col min="2" max="2" width="24.75" customWidth="1"/>
    <col min="3" max="3" width="31.875" style="7" customWidth="1"/>
    <col min="6" max="6" width="12.875" style="7" customWidth="1"/>
  </cols>
  <sheetData>
    <row r="1" ht="23" customHeight="1" spans="1:6">
      <c r="A1" s="1" t="s">
        <v>111</v>
      </c>
      <c r="B1" s="1"/>
      <c r="C1" s="1"/>
      <c r="D1" s="1"/>
      <c r="E1" s="1"/>
      <c r="F1" s="1"/>
    </row>
    <row r="2" ht="24" spans="1:6">
      <c r="A2" s="2" t="s">
        <v>2</v>
      </c>
      <c r="B2" s="2" t="s">
        <v>3</v>
      </c>
      <c r="C2" s="2" t="s">
        <v>10</v>
      </c>
      <c r="D2" s="3" t="s">
        <v>11</v>
      </c>
      <c r="E2" s="3" t="s">
        <v>213</v>
      </c>
      <c r="F2" s="4" t="s">
        <v>110</v>
      </c>
    </row>
    <row r="3" spans="1:6">
      <c r="A3" s="5">
        <v>106066</v>
      </c>
      <c r="B3" s="5" t="s">
        <v>65</v>
      </c>
      <c r="C3" s="6" t="s">
        <v>113</v>
      </c>
      <c r="D3" s="2">
        <v>300</v>
      </c>
      <c r="E3" s="2" t="s">
        <v>214</v>
      </c>
      <c r="F3" s="4">
        <f>SUM(D3:D10)</f>
        <v>1916</v>
      </c>
    </row>
    <row r="4" spans="1:6">
      <c r="A4" s="5">
        <v>106066</v>
      </c>
      <c r="B4" s="5" t="s">
        <v>65</v>
      </c>
      <c r="C4" s="6" t="s">
        <v>115</v>
      </c>
      <c r="D4" s="2">
        <v>300</v>
      </c>
      <c r="E4" s="2" t="s">
        <v>214</v>
      </c>
      <c r="F4" s="4"/>
    </row>
    <row r="5" spans="1:6">
      <c r="A5" s="5">
        <v>106066</v>
      </c>
      <c r="B5" s="5" t="s">
        <v>65</v>
      </c>
      <c r="C5" s="6" t="s">
        <v>117</v>
      </c>
      <c r="D5" s="2">
        <v>300</v>
      </c>
      <c r="E5" s="2" t="s">
        <v>214</v>
      </c>
      <c r="F5" s="4"/>
    </row>
    <row r="6" spans="1:6">
      <c r="A6" s="5">
        <v>106066</v>
      </c>
      <c r="B6" s="5" t="s">
        <v>65</v>
      </c>
      <c r="C6" s="6" t="s">
        <v>119</v>
      </c>
      <c r="D6" s="2">
        <v>300</v>
      </c>
      <c r="E6" s="2" t="s">
        <v>214</v>
      </c>
      <c r="F6" s="4"/>
    </row>
    <row r="7" spans="1:6">
      <c r="A7" s="5">
        <v>106066</v>
      </c>
      <c r="B7" s="5" t="s">
        <v>65</v>
      </c>
      <c r="C7" s="6" t="s">
        <v>121</v>
      </c>
      <c r="D7" s="2">
        <v>108</v>
      </c>
      <c r="E7" s="2" t="s">
        <v>214</v>
      </c>
      <c r="F7" s="4"/>
    </row>
    <row r="8" spans="1:6">
      <c r="A8" s="5">
        <v>106066</v>
      </c>
      <c r="B8" s="5" t="s">
        <v>65</v>
      </c>
      <c r="C8" s="6" t="s">
        <v>123</v>
      </c>
      <c r="D8" s="2">
        <v>300</v>
      </c>
      <c r="E8" s="2" t="s">
        <v>214</v>
      </c>
      <c r="F8" s="4"/>
    </row>
    <row r="9" spans="1:6">
      <c r="A9" s="5">
        <v>106066</v>
      </c>
      <c r="B9" s="5" t="s">
        <v>65</v>
      </c>
      <c r="C9" s="6" t="s">
        <v>125</v>
      </c>
      <c r="D9" s="2">
        <v>200</v>
      </c>
      <c r="E9" s="2" t="s">
        <v>214</v>
      </c>
      <c r="F9" s="4"/>
    </row>
    <row r="10" spans="1:6">
      <c r="A10" s="5">
        <v>106066</v>
      </c>
      <c r="B10" s="5" t="s">
        <v>65</v>
      </c>
      <c r="C10" s="6" t="s">
        <v>127</v>
      </c>
      <c r="D10" s="2">
        <v>108</v>
      </c>
      <c r="E10" s="2" t="s">
        <v>214</v>
      </c>
      <c r="F10" s="4"/>
    </row>
    <row r="11" spans="1:6">
      <c r="A11" s="5">
        <v>517</v>
      </c>
      <c r="B11" s="5" t="s">
        <v>60</v>
      </c>
      <c r="C11" s="6" t="s">
        <v>129</v>
      </c>
      <c r="D11" s="2">
        <v>108</v>
      </c>
      <c r="E11" s="2" t="s">
        <v>215</v>
      </c>
      <c r="F11" s="4">
        <f>SUM(D11:D16)</f>
        <v>1308</v>
      </c>
    </row>
    <row r="12" spans="1:6">
      <c r="A12" s="5">
        <v>517</v>
      </c>
      <c r="B12" s="5" t="s">
        <v>60</v>
      </c>
      <c r="C12" s="6" t="s">
        <v>131</v>
      </c>
      <c r="D12" s="2">
        <v>200</v>
      </c>
      <c r="E12" s="2" t="s">
        <v>215</v>
      </c>
      <c r="F12" s="4"/>
    </row>
    <row r="13" spans="1:6">
      <c r="A13" s="5">
        <v>517</v>
      </c>
      <c r="B13" s="5" t="s">
        <v>60</v>
      </c>
      <c r="C13" s="6" t="s">
        <v>133</v>
      </c>
      <c r="D13" s="2">
        <v>200</v>
      </c>
      <c r="E13" s="2" t="s">
        <v>215</v>
      </c>
      <c r="F13" s="4"/>
    </row>
    <row r="14" spans="1:6">
      <c r="A14" s="5">
        <v>517</v>
      </c>
      <c r="B14" s="5" t="s">
        <v>60</v>
      </c>
      <c r="C14" s="6" t="s">
        <v>135</v>
      </c>
      <c r="D14" s="2">
        <v>300</v>
      </c>
      <c r="E14" s="2" t="s">
        <v>215</v>
      </c>
      <c r="F14" s="4"/>
    </row>
    <row r="15" spans="1:6">
      <c r="A15" s="5">
        <v>517</v>
      </c>
      <c r="B15" s="5" t="s">
        <v>60</v>
      </c>
      <c r="C15" s="6" t="s">
        <v>137</v>
      </c>
      <c r="D15" s="2">
        <v>200</v>
      </c>
      <c r="E15" s="2" t="s">
        <v>215</v>
      </c>
      <c r="F15" s="4"/>
    </row>
    <row r="16" spans="1:6">
      <c r="A16" s="5">
        <v>517</v>
      </c>
      <c r="B16" s="5" t="s">
        <v>60</v>
      </c>
      <c r="C16" s="6" t="s">
        <v>139</v>
      </c>
      <c r="D16" s="2">
        <v>300</v>
      </c>
      <c r="E16" s="2" t="s">
        <v>215</v>
      </c>
      <c r="F16" s="4"/>
    </row>
    <row r="17" spans="1:6">
      <c r="A17" s="5">
        <v>571</v>
      </c>
      <c r="B17" s="5" t="s">
        <v>14</v>
      </c>
      <c r="C17" s="6" t="s">
        <v>141</v>
      </c>
      <c r="D17" s="2">
        <v>300</v>
      </c>
      <c r="E17" s="2" t="s">
        <v>216</v>
      </c>
      <c r="F17" s="4">
        <f>SUM(D17:D20)</f>
        <v>1200</v>
      </c>
    </row>
    <row r="18" spans="1:6">
      <c r="A18" s="5">
        <v>571</v>
      </c>
      <c r="B18" s="5" t="s">
        <v>14</v>
      </c>
      <c r="C18" s="6" t="s">
        <v>143</v>
      </c>
      <c r="D18" s="2">
        <v>300</v>
      </c>
      <c r="E18" s="2" t="s">
        <v>216</v>
      </c>
      <c r="F18" s="4"/>
    </row>
    <row r="19" spans="1:6">
      <c r="A19" s="5">
        <v>571</v>
      </c>
      <c r="B19" s="5" t="s">
        <v>14</v>
      </c>
      <c r="C19" s="6" t="s">
        <v>145</v>
      </c>
      <c r="D19" s="2">
        <v>300</v>
      </c>
      <c r="E19" s="2" t="s">
        <v>216</v>
      </c>
      <c r="F19" s="4"/>
    </row>
    <row r="20" spans="1:6">
      <c r="A20" s="5">
        <v>571</v>
      </c>
      <c r="B20" s="5" t="s">
        <v>14</v>
      </c>
      <c r="C20" s="6" t="s">
        <v>147</v>
      </c>
      <c r="D20" s="2">
        <v>300</v>
      </c>
      <c r="E20" s="2" t="s">
        <v>216</v>
      </c>
      <c r="F20" s="4"/>
    </row>
    <row r="21" spans="1:6">
      <c r="A21" s="5">
        <v>513</v>
      </c>
      <c r="B21" s="5" t="s">
        <v>47</v>
      </c>
      <c r="C21" s="6" t="s">
        <v>149</v>
      </c>
      <c r="D21" s="2">
        <v>200</v>
      </c>
      <c r="E21" s="2" t="s">
        <v>217</v>
      </c>
      <c r="F21" s="4">
        <f>SUM(D21:D25)</f>
        <v>1200</v>
      </c>
    </row>
    <row r="22" spans="1:6">
      <c r="A22" s="5">
        <v>513</v>
      </c>
      <c r="B22" s="5" t="s">
        <v>47</v>
      </c>
      <c r="C22" s="6" t="s">
        <v>151</v>
      </c>
      <c r="D22" s="2">
        <v>300</v>
      </c>
      <c r="E22" s="2" t="s">
        <v>217</v>
      </c>
      <c r="F22" s="4"/>
    </row>
    <row r="23" spans="1:6">
      <c r="A23" s="5">
        <v>513</v>
      </c>
      <c r="B23" s="5" t="s">
        <v>47</v>
      </c>
      <c r="C23" s="6" t="s">
        <v>153</v>
      </c>
      <c r="D23" s="2">
        <v>300</v>
      </c>
      <c r="E23" s="2" t="s">
        <v>217</v>
      </c>
      <c r="F23" s="4"/>
    </row>
    <row r="24" spans="1:6">
      <c r="A24" s="5">
        <v>513</v>
      </c>
      <c r="B24" s="5" t="s">
        <v>47</v>
      </c>
      <c r="C24" s="6" t="s">
        <v>155</v>
      </c>
      <c r="D24" s="2">
        <v>200</v>
      </c>
      <c r="E24" s="2" t="s">
        <v>217</v>
      </c>
      <c r="F24" s="4"/>
    </row>
    <row r="25" spans="1:6">
      <c r="A25" s="5">
        <v>513</v>
      </c>
      <c r="B25" s="5" t="s">
        <v>47</v>
      </c>
      <c r="C25" s="6" t="s">
        <v>157</v>
      </c>
      <c r="D25" s="2">
        <v>200</v>
      </c>
      <c r="E25" s="2" t="s">
        <v>217</v>
      </c>
      <c r="F25" s="4"/>
    </row>
    <row r="26" spans="1:6">
      <c r="A26" s="5">
        <v>750</v>
      </c>
      <c r="B26" s="5" t="s">
        <v>74</v>
      </c>
      <c r="C26" s="6" t="s">
        <v>159</v>
      </c>
      <c r="D26" s="2">
        <v>300</v>
      </c>
      <c r="E26" s="2" t="s">
        <v>214</v>
      </c>
      <c r="F26" s="4">
        <f>SUM(D26:D29)</f>
        <v>908</v>
      </c>
    </row>
    <row r="27" spans="1:6">
      <c r="A27" s="5">
        <v>750</v>
      </c>
      <c r="B27" s="5" t="s">
        <v>74</v>
      </c>
      <c r="C27" s="6" t="s">
        <v>161</v>
      </c>
      <c r="D27" s="2">
        <v>200</v>
      </c>
      <c r="E27" s="2" t="s">
        <v>214</v>
      </c>
      <c r="F27" s="4"/>
    </row>
    <row r="28" spans="1:6">
      <c r="A28" s="5">
        <v>750</v>
      </c>
      <c r="B28" s="5" t="s">
        <v>74</v>
      </c>
      <c r="C28" s="6" t="s">
        <v>163</v>
      </c>
      <c r="D28" s="2">
        <v>108</v>
      </c>
      <c r="E28" s="2" t="s">
        <v>214</v>
      </c>
      <c r="F28" s="4"/>
    </row>
    <row r="29" spans="1:6">
      <c r="A29" s="5">
        <v>750</v>
      </c>
      <c r="B29" s="5" t="s">
        <v>74</v>
      </c>
      <c r="C29" s="6" t="s">
        <v>165</v>
      </c>
      <c r="D29" s="2">
        <v>300</v>
      </c>
      <c r="E29" s="2" t="s">
        <v>214</v>
      </c>
      <c r="F29" s="4"/>
    </row>
    <row r="30" spans="1:6">
      <c r="A30" s="5">
        <v>365</v>
      </c>
      <c r="B30" s="5" t="s">
        <v>45</v>
      </c>
      <c r="C30" s="6" t="s">
        <v>167</v>
      </c>
      <c r="D30" s="2">
        <v>300</v>
      </c>
      <c r="E30" s="2" t="s">
        <v>217</v>
      </c>
      <c r="F30" s="4">
        <f>SUM(D30:D33)</f>
        <v>816</v>
      </c>
    </row>
    <row r="31" spans="1:6">
      <c r="A31" s="5">
        <v>365</v>
      </c>
      <c r="B31" s="5" t="s">
        <v>45</v>
      </c>
      <c r="C31" s="6" t="s">
        <v>169</v>
      </c>
      <c r="D31" s="2">
        <v>108</v>
      </c>
      <c r="E31" s="2" t="s">
        <v>217</v>
      </c>
      <c r="F31" s="4"/>
    </row>
    <row r="32" spans="1:6">
      <c r="A32" s="5">
        <v>365</v>
      </c>
      <c r="B32" s="5" t="s">
        <v>45</v>
      </c>
      <c r="C32" s="6" t="s">
        <v>171</v>
      </c>
      <c r="D32" s="2">
        <v>300</v>
      </c>
      <c r="E32" s="2" t="s">
        <v>217</v>
      </c>
      <c r="F32" s="4"/>
    </row>
    <row r="33" spans="1:6">
      <c r="A33" s="5">
        <v>365</v>
      </c>
      <c r="B33" s="5" t="s">
        <v>45</v>
      </c>
      <c r="C33" s="6" t="s">
        <v>173</v>
      </c>
      <c r="D33" s="2">
        <v>108</v>
      </c>
      <c r="E33" s="2" t="s">
        <v>217</v>
      </c>
      <c r="F33" s="4"/>
    </row>
    <row r="34" spans="1:6">
      <c r="A34" s="5">
        <v>385</v>
      </c>
      <c r="B34" s="5" t="s">
        <v>27</v>
      </c>
      <c r="C34" s="6" t="s">
        <v>175</v>
      </c>
      <c r="D34" s="2">
        <v>108</v>
      </c>
      <c r="E34" s="2" t="s">
        <v>218</v>
      </c>
      <c r="F34" s="4">
        <f>SUM(D34:D37)</f>
        <v>808</v>
      </c>
    </row>
    <row r="35" spans="1:6">
      <c r="A35" s="5">
        <v>385</v>
      </c>
      <c r="B35" s="5" t="s">
        <v>27</v>
      </c>
      <c r="C35" s="6" t="s">
        <v>177</v>
      </c>
      <c r="D35" s="2">
        <v>200</v>
      </c>
      <c r="E35" s="2" t="s">
        <v>218</v>
      </c>
      <c r="F35" s="4"/>
    </row>
    <row r="36" spans="1:6">
      <c r="A36" s="5">
        <v>385</v>
      </c>
      <c r="B36" s="5" t="s">
        <v>27</v>
      </c>
      <c r="C36" s="6" t="s">
        <v>179</v>
      </c>
      <c r="D36" s="2">
        <v>200</v>
      </c>
      <c r="E36" s="2" t="s">
        <v>218</v>
      </c>
      <c r="F36" s="4"/>
    </row>
    <row r="37" spans="1:6">
      <c r="A37" s="5">
        <v>385</v>
      </c>
      <c r="B37" s="5" t="s">
        <v>27</v>
      </c>
      <c r="C37" s="6" t="s">
        <v>181</v>
      </c>
      <c r="D37" s="2">
        <v>300</v>
      </c>
      <c r="E37" s="2" t="s">
        <v>218</v>
      </c>
      <c r="F37" s="4"/>
    </row>
    <row r="38" spans="1:6">
      <c r="A38" s="5">
        <v>108656</v>
      </c>
      <c r="B38" s="5" t="s">
        <v>17</v>
      </c>
      <c r="C38" s="6" t="s">
        <v>183</v>
      </c>
      <c r="D38" s="2">
        <v>200</v>
      </c>
      <c r="E38" s="2" t="s">
        <v>218</v>
      </c>
      <c r="F38" s="4">
        <f>SUM(D38:D41)</f>
        <v>808</v>
      </c>
    </row>
    <row r="39" spans="1:6">
      <c r="A39" s="5">
        <v>108656</v>
      </c>
      <c r="B39" s="5" t="s">
        <v>17</v>
      </c>
      <c r="C39" s="6" t="s">
        <v>185</v>
      </c>
      <c r="D39" s="2">
        <v>200</v>
      </c>
      <c r="E39" s="2" t="s">
        <v>218</v>
      </c>
      <c r="F39" s="4"/>
    </row>
    <row r="40" spans="1:6">
      <c r="A40" s="5">
        <v>108656</v>
      </c>
      <c r="B40" s="5" t="s">
        <v>17</v>
      </c>
      <c r="C40" s="6" t="s">
        <v>187</v>
      </c>
      <c r="D40" s="2">
        <v>300</v>
      </c>
      <c r="E40" s="2" t="s">
        <v>218</v>
      </c>
      <c r="F40" s="4"/>
    </row>
    <row r="41" spans="1:6">
      <c r="A41" s="5">
        <v>108656</v>
      </c>
      <c r="B41" s="5" t="s">
        <v>17</v>
      </c>
      <c r="C41" s="6" t="s">
        <v>189</v>
      </c>
      <c r="D41" s="2">
        <v>108</v>
      </c>
      <c r="E41" s="2" t="s">
        <v>218</v>
      </c>
      <c r="F41" s="4"/>
    </row>
    <row r="42" spans="1:6">
      <c r="A42" s="5">
        <v>117491</v>
      </c>
      <c r="B42" s="2" t="s">
        <v>23</v>
      </c>
      <c r="C42" s="6" t="s">
        <v>191</v>
      </c>
      <c r="D42" s="2">
        <v>300</v>
      </c>
      <c r="E42" s="2" t="s">
        <v>217</v>
      </c>
      <c r="F42" s="4">
        <f>SUM(D42:D44)</f>
        <v>800</v>
      </c>
    </row>
    <row r="43" spans="1:6">
      <c r="A43" s="5">
        <v>117491</v>
      </c>
      <c r="B43" s="2" t="s">
        <v>23</v>
      </c>
      <c r="C43" s="6" t="s">
        <v>193</v>
      </c>
      <c r="D43" s="2">
        <v>300</v>
      </c>
      <c r="E43" s="2" t="s">
        <v>217</v>
      </c>
      <c r="F43" s="4"/>
    </row>
    <row r="44" spans="1:6">
      <c r="A44" s="5">
        <v>117491</v>
      </c>
      <c r="B44" s="2" t="s">
        <v>23</v>
      </c>
      <c r="C44" s="6" t="s">
        <v>195</v>
      </c>
      <c r="D44" s="2">
        <v>200</v>
      </c>
      <c r="E44" s="2" t="s">
        <v>217</v>
      </c>
      <c r="F44" s="4"/>
    </row>
    <row r="45" spans="1:6">
      <c r="A45" s="5">
        <v>377</v>
      </c>
      <c r="B45" s="5" t="s">
        <v>36</v>
      </c>
      <c r="C45" s="6" t="s">
        <v>197</v>
      </c>
      <c r="D45" s="2">
        <v>300</v>
      </c>
      <c r="E45" s="2" t="s">
        <v>216</v>
      </c>
      <c r="F45" s="4">
        <f>SUM(D45:D47)</f>
        <v>800</v>
      </c>
    </row>
    <row r="46" spans="1:6">
      <c r="A46" s="5">
        <v>377</v>
      </c>
      <c r="B46" s="5" t="s">
        <v>36</v>
      </c>
      <c r="C46" s="6" t="s">
        <v>199</v>
      </c>
      <c r="D46" s="2">
        <v>200</v>
      </c>
      <c r="E46" s="2" t="s">
        <v>216</v>
      </c>
      <c r="F46" s="4"/>
    </row>
    <row r="47" spans="1:6">
      <c r="A47" s="5">
        <v>377</v>
      </c>
      <c r="B47" s="5" t="s">
        <v>36</v>
      </c>
      <c r="C47" s="6" t="s">
        <v>201</v>
      </c>
      <c r="D47" s="2">
        <v>300</v>
      </c>
      <c r="E47" s="2" t="s">
        <v>216</v>
      </c>
      <c r="F47" s="4"/>
    </row>
    <row r="48" spans="1:6">
      <c r="A48" s="5">
        <v>712</v>
      </c>
      <c r="B48" s="5" t="s">
        <v>64</v>
      </c>
      <c r="C48" s="6" t="s">
        <v>203</v>
      </c>
      <c r="D48" s="2">
        <v>108</v>
      </c>
      <c r="E48" s="2" t="s">
        <v>216</v>
      </c>
      <c r="F48" s="4">
        <f>SUM(D48:D51)</f>
        <v>716</v>
      </c>
    </row>
    <row r="49" spans="1:6">
      <c r="A49" s="5">
        <v>712</v>
      </c>
      <c r="B49" s="5" t="s">
        <v>64</v>
      </c>
      <c r="C49" s="6" t="s">
        <v>205</v>
      </c>
      <c r="D49" s="2">
        <v>200</v>
      </c>
      <c r="E49" s="2" t="s">
        <v>216</v>
      </c>
      <c r="F49" s="4"/>
    </row>
    <row r="50" spans="1:6">
      <c r="A50" s="5">
        <v>712</v>
      </c>
      <c r="B50" s="5" t="s">
        <v>64</v>
      </c>
      <c r="C50" s="6" t="s">
        <v>207</v>
      </c>
      <c r="D50" s="2">
        <v>108</v>
      </c>
      <c r="E50" s="2" t="s">
        <v>216</v>
      </c>
      <c r="F50" s="4"/>
    </row>
    <row r="51" spans="1:6">
      <c r="A51" s="5">
        <v>712</v>
      </c>
      <c r="B51" s="5" t="s">
        <v>64</v>
      </c>
      <c r="C51" s="6" t="s">
        <v>209</v>
      </c>
      <c r="D51" s="2">
        <v>300</v>
      </c>
      <c r="E51" s="2" t="s">
        <v>216</v>
      </c>
      <c r="F51" s="4"/>
    </row>
    <row r="52" spans="1:6">
      <c r="A52" s="5">
        <v>106569</v>
      </c>
      <c r="B52" s="5" t="s">
        <v>20</v>
      </c>
      <c r="C52" s="6" t="s">
        <v>114</v>
      </c>
      <c r="D52" s="2">
        <v>108</v>
      </c>
      <c r="E52" s="2" t="s">
        <v>217</v>
      </c>
      <c r="F52" s="4">
        <f>SUM(D52:D54)</f>
        <v>608</v>
      </c>
    </row>
    <row r="53" spans="1:6">
      <c r="A53" s="5">
        <v>106569</v>
      </c>
      <c r="B53" s="5" t="s">
        <v>20</v>
      </c>
      <c r="C53" s="6" t="s">
        <v>116</v>
      </c>
      <c r="D53" s="2">
        <v>200</v>
      </c>
      <c r="E53" s="2" t="s">
        <v>217</v>
      </c>
      <c r="F53" s="4"/>
    </row>
    <row r="54" spans="1:6">
      <c r="A54" s="5">
        <v>106569</v>
      </c>
      <c r="B54" s="5" t="s">
        <v>20</v>
      </c>
      <c r="C54" s="6" t="s">
        <v>118</v>
      </c>
      <c r="D54" s="2">
        <v>300</v>
      </c>
      <c r="E54" s="2" t="s">
        <v>217</v>
      </c>
      <c r="F54" s="4"/>
    </row>
    <row r="55" spans="1:6">
      <c r="A55" s="5">
        <v>572</v>
      </c>
      <c r="B55" s="5" t="s">
        <v>38</v>
      </c>
      <c r="C55" s="6" t="s">
        <v>120</v>
      </c>
      <c r="D55" s="2">
        <v>300</v>
      </c>
      <c r="E55" s="2" t="s">
        <v>215</v>
      </c>
      <c r="F55" s="4">
        <f t="shared" ref="F55:F59" si="0">SUM(D55:D56)</f>
        <v>500</v>
      </c>
    </row>
    <row r="56" spans="1:6">
      <c r="A56" s="5">
        <v>572</v>
      </c>
      <c r="B56" s="5" t="s">
        <v>38</v>
      </c>
      <c r="C56" s="6" t="s">
        <v>122</v>
      </c>
      <c r="D56" s="2">
        <v>200</v>
      </c>
      <c r="E56" s="2" t="s">
        <v>215</v>
      </c>
      <c r="F56" s="4"/>
    </row>
    <row r="57" spans="1:6">
      <c r="A57" s="5">
        <v>329</v>
      </c>
      <c r="B57" s="5" t="s">
        <v>41</v>
      </c>
      <c r="C57" s="6" t="s">
        <v>124</v>
      </c>
      <c r="D57" s="2">
        <v>200</v>
      </c>
      <c r="E57" s="2" t="s">
        <v>219</v>
      </c>
      <c r="F57" s="4">
        <f t="shared" si="0"/>
        <v>500</v>
      </c>
    </row>
    <row r="58" spans="1:6">
      <c r="A58" s="5">
        <v>329</v>
      </c>
      <c r="B58" s="5" t="s">
        <v>41</v>
      </c>
      <c r="C58" s="6" t="s">
        <v>126</v>
      </c>
      <c r="D58" s="2">
        <v>300</v>
      </c>
      <c r="E58" s="2" t="s">
        <v>219</v>
      </c>
      <c r="F58" s="4"/>
    </row>
    <row r="59" spans="1:6">
      <c r="A59" s="5">
        <v>581</v>
      </c>
      <c r="B59" s="5" t="s">
        <v>26</v>
      </c>
      <c r="C59" s="6" t="s">
        <v>128</v>
      </c>
      <c r="D59" s="2">
        <v>300</v>
      </c>
      <c r="E59" s="2" t="s">
        <v>215</v>
      </c>
      <c r="F59" s="4">
        <f t="shared" si="0"/>
        <v>500</v>
      </c>
    </row>
    <row r="60" spans="1:6">
      <c r="A60" s="5">
        <v>581</v>
      </c>
      <c r="B60" s="5" t="s">
        <v>26</v>
      </c>
      <c r="C60" s="6" t="s">
        <v>130</v>
      </c>
      <c r="D60" s="2">
        <v>200</v>
      </c>
      <c r="E60" s="2" t="s">
        <v>215</v>
      </c>
      <c r="F60" s="4"/>
    </row>
    <row r="61" spans="1:6">
      <c r="A61" s="5">
        <v>105910</v>
      </c>
      <c r="B61" s="5" t="s">
        <v>44</v>
      </c>
      <c r="C61" s="6" t="s">
        <v>132</v>
      </c>
      <c r="D61" s="2">
        <v>108</v>
      </c>
      <c r="E61" s="2" t="s">
        <v>215</v>
      </c>
      <c r="F61" s="4">
        <f>SUM(D61:D63)</f>
        <v>416</v>
      </c>
    </row>
    <row r="62" spans="1:6">
      <c r="A62" s="5">
        <v>105910</v>
      </c>
      <c r="B62" s="5" t="s">
        <v>44</v>
      </c>
      <c r="C62" s="6" t="s">
        <v>134</v>
      </c>
      <c r="D62" s="2">
        <v>108</v>
      </c>
      <c r="E62" s="2" t="s">
        <v>215</v>
      </c>
      <c r="F62" s="4"/>
    </row>
    <row r="63" spans="1:6">
      <c r="A63" s="5">
        <v>105910</v>
      </c>
      <c r="B63" s="5" t="s">
        <v>44</v>
      </c>
      <c r="C63" s="6" t="s">
        <v>136</v>
      </c>
      <c r="D63" s="2">
        <v>200</v>
      </c>
      <c r="E63" s="2" t="s">
        <v>215</v>
      </c>
      <c r="F63" s="4"/>
    </row>
    <row r="64" spans="1:6">
      <c r="A64" s="5">
        <v>343</v>
      </c>
      <c r="B64" s="5" t="s">
        <v>70</v>
      </c>
      <c r="C64" s="6" t="s">
        <v>138</v>
      </c>
      <c r="D64" s="2">
        <v>300</v>
      </c>
      <c r="E64" s="2" t="s">
        <v>217</v>
      </c>
      <c r="F64" s="4">
        <f t="shared" ref="F64:F68" si="1">SUM(D64:D65)</f>
        <v>408</v>
      </c>
    </row>
    <row r="65" spans="1:6">
      <c r="A65" s="5">
        <v>343</v>
      </c>
      <c r="B65" s="5" t="s">
        <v>70</v>
      </c>
      <c r="C65" s="6" t="s">
        <v>140</v>
      </c>
      <c r="D65" s="2">
        <v>108</v>
      </c>
      <c r="E65" s="2" t="s">
        <v>217</v>
      </c>
      <c r="F65" s="4"/>
    </row>
    <row r="66" spans="1:6">
      <c r="A66" s="5">
        <v>578</v>
      </c>
      <c r="B66" s="5" t="s">
        <v>51</v>
      </c>
      <c r="C66" s="6" t="s">
        <v>142</v>
      </c>
      <c r="D66" s="2">
        <v>300</v>
      </c>
      <c r="E66" s="2" t="s">
        <v>215</v>
      </c>
      <c r="F66" s="4">
        <f t="shared" si="1"/>
        <v>408</v>
      </c>
    </row>
    <row r="67" spans="1:6">
      <c r="A67" s="5">
        <v>578</v>
      </c>
      <c r="B67" s="5" t="s">
        <v>51</v>
      </c>
      <c r="C67" s="6" t="s">
        <v>144</v>
      </c>
      <c r="D67" s="2">
        <v>108</v>
      </c>
      <c r="E67" s="2" t="s">
        <v>215</v>
      </c>
      <c r="F67" s="4"/>
    </row>
    <row r="68" spans="1:6">
      <c r="A68" s="5">
        <v>102565</v>
      </c>
      <c r="B68" s="5" t="s">
        <v>56</v>
      </c>
      <c r="C68" s="6" t="s">
        <v>146</v>
      </c>
      <c r="D68" s="2">
        <v>200</v>
      </c>
      <c r="E68" s="2" t="s">
        <v>217</v>
      </c>
      <c r="F68" s="4">
        <f t="shared" si="1"/>
        <v>400</v>
      </c>
    </row>
    <row r="69" spans="1:6">
      <c r="A69" s="5">
        <v>102565</v>
      </c>
      <c r="B69" s="5" t="s">
        <v>56</v>
      </c>
      <c r="C69" s="6" t="s">
        <v>148</v>
      </c>
      <c r="D69" s="2">
        <v>200</v>
      </c>
      <c r="E69" s="2" t="s">
        <v>217</v>
      </c>
      <c r="F69" s="4"/>
    </row>
    <row r="70" spans="1:6">
      <c r="A70" s="5">
        <v>101453</v>
      </c>
      <c r="B70" s="5" t="s">
        <v>54</v>
      </c>
      <c r="C70" s="6" t="s">
        <v>150</v>
      </c>
      <c r="D70" s="2">
        <v>200</v>
      </c>
      <c r="E70" s="2" t="s">
        <v>219</v>
      </c>
      <c r="F70" s="4">
        <f>SUM(D70:D71)</f>
        <v>400</v>
      </c>
    </row>
    <row r="71" spans="1:6">
      <c r="A71" s="5">
        <v>101453</v>
      </c>
      <c r="B71" s="5" t="s">
        <v>54</v>
      </c>
      <c r="C71" s="6" t="s">
        <v>152</v>
      </c>
      <c r="D71" s="2">
        <v>200</v>
      </c>
      <c r="E71" s="2" t="s">
        <v>219</v>
      </c>
      <c r="F71" s="4"/>
    </row>
    <row r="72" spans="1:6">
      <c r="A72" s="5">
        <v>546</v>
      </c>
      <c r="B72" s="5" t="s">
        <v>61</v>
      </c>
      <c r="C72" s="6" t="s">
        <v>154</v>
      </c>
      <c r="D72" s="2">
        <v>200</v>
      </c>
      <c r="E72" s="2" t="s">
        <v>216</v>
      </c>
      <c r="F72" s="4">
        <f>SUM(D72:D73)</f>
        <v>400</v>
      </c>
    </row>
    <row r="73" spans="1:6">
      <c r="A73" s="5">
        <v>546</v>
      </c>
      <c r="B73" s="5" t="s">
        <v>61</v>
      </c>
      <c r="C73" s="6" t="s">
        <v>156</v>
      </c>
      <c r="D73" s="2">
        <v>200</v>
      </c>
      <c r="E73" s="2" t="s">
        <v>216</v>
      </c>
      <c r="F73" s="4"/>
    </row>
    <row r="74" spans="1:6">
      <c r="A74" s="5">
        <v>104428</v>
      </c>
      <c r="B74" s="5" t="s">
        <v>33</v>
      </c>
      <c r="C74" s="6" t="s">
        <v>158</v>
      </c>
      <c r="D74" s="2">
        <v>108</v>
      </c>
      <c r="E74" s="2" t="s">
        <v>219</v>
      </c>
      <c r="F74" s="4">
        <f>SUM(D74:D76)</f>
        <v>324</v>
      </c>
    </row>
    <row r="75" spans="1:6">
      <c r="A75" s="5">
        <v>104428</v>
      </c>
      <c r="B75" s="5" t="s">
        <v>84</v>
      </c>
      <c r="C75" s="6" t="s">
        <v>160</v>
      </c>
      <c r="D75" s="2">
        <v>108</v>
      </c>
      <c r="E75" s="2" t="s">
        <v>219</v>
      </c>
      <c r="F75" s="4"/>
    </row>
    <row r="76" spans="1:6">
      <c r="A76" s="5">
        <v>104428</v>
      </c>
      <c r="B76" s="5" t="s">
        <v>33</v>
      </c>
      <c r="C76" s="6" t="s">
        <v>162</v>
      </c>
      <c r="D76" s="2">
        <v>108</v>
      </c>
      <c r="E76" s="2" t="s">
        <v>219</v>
      </c>
      <c r="F76" s="4"/>
    </row>
    <row r="77" spans="1:6">
      <c r="A77" s="5">
        <v>511</v>
      </c>
      <c r="B77" s="5" t="s">
        <v>107</v>
      </c>
      <c r="C77" s="6" t="s">
        <v>164</v>
      </c>
      <c r="D77" s="2">
        <v>200</v>
      </c>
      <c r="E77" s="2" t="s">
        <v>216</v>
      </c>
      <c r="F77" s="4">
        <f t="shared" ref="F77:F81" si="2">SUM(D77:D78)</f>
        <v>308</v>
      </c>
    </row>
    <row r="78" spans="1:6">
      <c r="A78" s="5">
        <v>511</v>
      </c>
      <c r="B78" s="5" t="s">
        <v>107</v>
      </c>
      <c r="C78" s="6" t="s">
        <v>166</v>
      </c>
      <c r="D78" s="2">
        <v>108</v>
      </c>
      <c r="E78" s="2" t="s">
        <v>216</v>
      </c>
      <c r="F78" s="4"/>
    </row>
    <row r="79" spans="1:6">
      <c r="A79" s="5">
        <v>399</v>
      </c>
      <c r="B79" s="5" t="s">
        <v>77</v>
      </c>
      <c r="C79" s="6" t="s">
        <v>168</v>
      </c>
      <c r="D79" s="2">
        <v>108</v>
      </c>
      <c r="E79" s="2" t="s">
        <v>215</v>
      </c>
      <c r="F79" s="4">
        <f t="shared" si="2"/>
        <v>308</v>
      </c>
    </row>
    <row r="80" spans="1:6">
      <c r="A80" s="5">
        <v>399</v>
      </c>
      <c r="B80" s="5" t="s">
        <v>77</v>
      </c>
      <c r="C80" s="6" t="s">
        <v>170</v>
      </c>
      <c r="D80" s="2">
        <v>200</v>
      </c>
      <c r="E80" s="2" t="s">
        <v>215</v>
      </c>
      <c r="F80" s="4"/>
    </row>
    <row r="81" spans="1:6">
      <c r="A81" s="5">
        <v>117184</v>
      </c>
      <c r="B81" s="2" t="s">
        <v>86</v>
      </c>
      <c r="C81" s="6" t="s">
        <v>172</v>
      </c>
      <c r="D81" s="2">
        <v>108</v>
      </c>
      <c r="E81" s="2" t="s">
        <v>215</v>
      </c>
      <c r="F81" s="4">
        <f t="shared" si="2"/>
        <v>308</v>
      </c>
    </row>
    <row r="82" spans="1:6">
      <c r="A82" s="5">
        <v>117184</v>
      </c>
      <c r="B82" s="2" t="s">
        <v>86</v>
      </c>
      <c r="C82" s="6" t="s">
        <v>174</v>
      </c>
      <c r="D82" s="2">
        <v>200</v>
      </c>
      <c r="E82" s="2" t="s">
        <v>215</v>
      </c>
      <c r="F82" s="4"/>
    </row>
    <row r="83" spans="1:6">
      <c r="A83" s="5">
        <v>307</v>
      </c>
      <c r="B83" s="5" t="s">
        <v>53</v>
      </c>
      <c r="C83" s="6" t="s">
        <v>176</v>
      </c>
      <c r="D83" s="2">
        <v>300</v>
      </c>
      <c r="E83" s="2" t="s">
        <v>214</v>
      </c>
      <c r="F83" s="4">
        <f t="shared" ref="F83:F86" si="3">D83</f>
        <v>300</v>
      </c>
    </row>
    <row r="84" spans="1:6">
      <c r="A84" s="5">
        <v>102935</v>
      </c>
      <c r="B84" s="5" t="s">
        <v>93</v>
      </c>
      <c r="C84" s="6" t="s">
        <v>178</v>
      </c>
      <c r="D84" s="2">
        <v>300</v>
      </c>
      <c r="E84" s="2" t="s">
        <v>214</v>
      </c>
      <c r="F84" s="4">
        <f t="shared" si="3"/>
        <v>300</v>
      </c>
    </row>
    <row r="85" spans="1:6">
      <c r="A85" s="5">
        <v>102934</v>
      </c>
      <c r="B85" s="5" t="s">
        <v>102</v>
      </c>
      <c r="C85" s="6" t="s">
        <v>180</v>
      </c>
      <c r="D85" s="2">
        <v>300</v>
      </c>
      <c r="E85" s="2" t="s">
        <v>217</v>
      </c>
      <c r="F85" s="4">
        <f t="shared" si="3"/>
        <v>300</v>
      </c>
    </row>
    <row r="86" spans="1:6">
      <c r="A86" s="5">
        <v>105751</v>
      </c>
      <c r="B86" s="5" t="s">
        <v>67</v>
      </c>
      <c r="C86" s="6" t="s">
        <v>182</v>
      </c>
      <c r="D86" s="2">
        <v>300</v>
      </c>
      <c r="E86" s="2" t="s">
        <v>216</v>
      </c>
      <c r="F86" s="4">
        <f t="shared" si="3"/>
        <v>300</v>
      </c>
    </row>
    <row r="87" spans="1:6">
      <c r="A87" s="5">
        <v>539</v>
      </c>
      <c r="B87" s="5" t="s">
        <v>49</v>
      </c>
      <c r="C87" s="6" t="s">
        <v>184</v>
      </c>
      <c r="D87" s="2">
        <v>108</v>
      </c>
      <c r="E87" s="2" t="s">
        <v>220</v>
      </c>
      <c r="F87" s="4">
        <f>SUM(D87:D88)</f>
        <v>216</v>
      </c>
    </row>
    <row r="88" spans="1:6">
      <c r="A88" s="5">
        <v>539</v>
      </c>
      <c r="B88" s="5" t="s">
        <v>49</v>
      </c>
      <c r="C88" s="6" t="s">
        <v>186</v>
      </c>
      <c r="D88" s="2">
        <v>108</v>
      </c>
      <c r="E88" s="2" t="s">
        <v>220</v>
      </c>
      <c r="F88" s="4"/>
    </row>
    <row r="89" spans="1:6">
      <c r="A89" s="5">
        <v>730</v>
      </c>
      <c r="B89" s="5" t="s">
        <v>104</v>
      </c>
      <c r="C89" s="6" t="s">
        <v>188</v>
      </c>
      <c r="D89" s="2">
        <v>200</v>
      </c>
      <c r="E89" s="2" t="s">
        <v>219</v>
      </c>
      <c r="F89" s="4">
        <f t="shared" ref="F89:F101" si="4">D89</f>
        <v>200</v>
      </c>
    </row>
    <row r="90" spans="1:6">
      <c r="A90" s="5">
        <v>116482</v>
      </c>
      <c r="B90" s="2" t="s">
        <v>19</v>
      </c>
      <c r="C90" s="6" t="s">
        <v>190</v>
      </c>
      <c r="D90" s="2">
        <v>200</v>
      </c>
      <c r="E90" s="2" t="s">
        <v>215</v>
      </c>
      <c r="F90" s="4">
        <f t="shared" si="4"/>
        <v>200</v>
      </c>
    </row>
    <row r="91" spans="1:6">
      <c r="A91" s="5">
        <v>710</v>
      </c>
      <c r="B91" s="5" t="s">
        <v>39</v>
      </c>
      <c r="C91" s="6" t="s">
        <v>192</v>
      </c>
      <c r="D91" s="2">
        <v>200</v>
      </c>
      <c r="E91" s="2" t="s">
        <v>219</v>
      </c>
      <c r="F91" s="4">
        <f t="shared" si="4"/>
        <v>200</v>
      </c>
    </row>
    <row r="92" spans="1:6">
      <c r="A92" s="5">
        <v>387</v>
      </c>
      <c r="B92" s="5" t="s">
        <v>32</v>
      </c>
      <c r="C92" s="6" t="s">
        <v>194</v>
      </c>
      <c r="D92" s="2">
        <v>200</v>
      </c>
      <c r="E92" s="2" t="s">
        <v>216</v>
      </c>
      <c r="F92" s="4">
        <f t="shared" si="4"/>
        <v>200</v>
      </c>
    </row>
    <row r="93" spans="1:6">
      <c r="A93" s="5">
        <v>357</v>
      </c>
      <c r="B93" s="5" t="s">
        <v>89</v>
      </c>
      <c r="C93" s="6" t="s">
        <v>196</v>
      </c>
      <c r="D93" s="2">
        <v>108</v>
      </c>
      <c r="E93" s="2" t="s">
        <v>217</v>
      </c>
      <c r="F93" s="4">
        <f t="shared" si="4"/>
        <v>108</v>
      </c>
    </row>
    <row r="94" spans="1:6">
      <c r="A94" s="5">
        <v>514</v>
      </c>
      <c r="B94" s="5" t="s">
        <v>42</v>
      </c>
      <c r="C94" s="6" t="s">
        <v>198</v>
      </c>
      <c r="D94" s="2">
        <v>108</v>
      </c>
      <c r="E94" s="2" t="s">
        <v>218</v>
      </c>
      <c r="F94" s="4">
        <f t="shared" si="4"/>
        <v>108</v>
      </c>
    </row>
    <row r="95" spans="1:6">
      <c r="A95" s="5">
        <v>598</v>
      </c>
      <c r="B95" s="5" t="s">
        <v>100</v>
      </c>
      <c r="C95" s="6" t="s">
        <v>200</v>
      </c>
      <c r="D95" s="2">
        <v>108</v>
      </c>
      <c r="E95" s="2" t="s">
        <v>215</v>
      </c>
      <c r="F95" s="4">
        <f t="shared" si="4"/>
        <v>108</v>
      </c>
    </row>
    <row r="96" spans="1:6">
      <c r="A96" s="5">
        <v>582</v>
      </c>
      <c r="B96" s="5" t="s">
        <v>29</v>
      </c>
      <c r="C96" s="6" t="s">
        <v>202</v>
      </c>
      <c r="D96" s="2">
        <v>108</v>
      </c>
      <c r="E96" s="2" t="s">
        <v>217</v>
      </c>
      <c r="F96" s="4">
        <f t="shared" si="4"/>
        <v>108</v>
      </c>
    </row>
    <row r="97" spans="1:6">
      <c r="A97" s="5">
        <v>745</v>
      </c>
      <c r="B97" s="5" t="s">
        <v>22</v>
      </c>
      <c r="C97" s="6" t="s">
        <v>204</v>
      </c>
      <c r="D97" s="2">
        <v>108</v>
      </c>
      <c r="E97" s="2" t="s">
        <v>217</v>
      </c>
      <c r="F97" s="4">
        <f t="shared" si="4"/>
        <v>108</v>
      </c>
    </row>
    <row r="98" spans="1:6">
      <c r="A98" s="5">
        <v>742</v>
      </c>
      <c r="B98" s="5" t="s">
        <v>35</v>
      </c>
      <c r="C98" s="6" t="s">
        <v>206</v>
      </c>
      <c r="D98" s="2">
        <v>108</v>
      </c>
      <c r="E98" s="2" t="s">
        <v>214</v>
      </c>
      <c r="F98" s="4">
        <f t="shared" si="4"/>
        <v>108</v>
      </c>
    </row>
    <row r="99" spans="1:6">
      <c r="A99" s="5">
        <v>726</v>
      </c>
      <c r="B99" s="5" t="s">
        <v>58</v>
      </c>
      <c r="C99" s="6" t="s">
        <v>208</v>
      </c>
      <c r="D99" s="2">
        <v>108</v>
      </c>
      <c r="E99" s="2" t="s">
        <v>217</v>
      </c>
      <c r="F99" s="4">
        <f t="shared" si="4"/>
        <v>108</v>
      </c>
    </row>
    <row r="100" spans="1:6">
      <c r="A100" s="5">
        <v>102479</v>
      </c>
      <c r="B100" s="5" t="s">
        <v>80</v>
      </c>
      <c r="C100" s="6" t="s">
        <v>210</v>
      </c>
      <c r="D100" s="2">
        <v>108</v>
      </c>
      <c r="E100" s="2" t="s">
        <v>215</v>
      </c>
      <c r="F100" s="4">
        <f t="shared" si="4"/>
        <v>108</v>
      </c>
    </row>
    <row r="101" spans="1:6">
      <c r="A101" s="5">
        <v>107658</v>
      </c>
      <c r="B101" s="5" t="s">
        <v>75</v>
      </c>
      <c r="C101" s="6" t="s">
        <v>211</v>
      </c>
      <c r="D101" s="2">
        <v>108</v>
      </c>
      <c r="E101" s="2" t="s">
        <v>219</v>
      </c>
      <c r="F101" s="4">
        <f t="shared" si="4"/>
        <v>108</v>
      </c>
    </row>
  </sheetData>
  <mergeCells count="27">
    <mergeCell ref="A1:F1"/>
    <mergeCell ref="F3:F10"/>
    <mergeCell ref="F11:F16"/>
    <mergeCell ref="F17:F20"/>
    <mergeCell ref="F21:F25"/>
    <mergeCell ref="F26:F29"/>
    <mergeCell ref="F30:F33"/>
    <mergeCell ref="F34:F37"/>
    <mergeCell ref="F38:F41"/>
    <mergeCell ref="F42:F44"/>
    <mergeCell ref="F45:F47"/>
    <mergeCell ref="F48:F51"/>
    <mergeCell ref="F52:F54"/>
    <mergeCell ref="F55:F56"/>
    <mergeCell ref="F57:F58"/>
    <mergeCell ref="F59:F60"/>
    <mergeCell ref="F61:F63"/>
    <mergeCell ref="F64:F65"/>
    <mergeCell ref="F66:F67"/>
    <mergeCell ref="F68:F69"/>
    <mergeCell ref="F70:F71"/>
    <mergeCell ref="F72:F73"/>
    <mergeCell ref="F74:F76"/>
    <mergeCell ref="F77:F78"/>
    <mergeCell ref="F79:F80"/>
    <mergeCell ref="F81:F82"/>
    <mergeCell ref="F87:F88"/>
  </mergeCells>
  <conditionalFormatting sqref="A2">
    <cfRule type="duplicateValues" dxfId="0" priority="1"/>
  </conditionalFormatting>
  <conditionalFormatting sqref="A3:A10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9"/>
  <sheetViews>
    <sheetView workbookViewId="0">
      <selection activeCell="J39" sqref="J39"/>
    </sheetView>
  </sheetViews>
  <sheetFormatPr defaultColWidth="9" defaultRowHeight="13.5" outlineLevelCol="5"/>
  <cols>
    <col min="2" max="2" width="26.375" customWidth="1"/>
    <col min="3" max="3" width="23.125" customWidth="1"/>
    <col min="6" max="6" width="15.125" customWidth="1"/>
  </cols>
  <sheetData>
    <row r="1" ht="18.75" spans="1:6">
      <c r="A1" s="1" t="s">
        <v>111</v>
      </c>
      <c r="B1" s="1"/>
      <c r="C1" s="1"/>
      <c r="D1" s="1"/>
      <c r="E1" s="1"/>
      <c r="F1" s="1"/>
    </row>
    <row r="2" ht="24" spans="1:6">
      <c r="A2" s="2" t="s">
        <v>2</v>
      </c>
      <c r="B2" s="2" t="s">
        <v>3</v>
      </c>
      <c r="C2" s="2" t="s">
        <v>10</v>
      </c>
      <c r="D2" s="3" t="s">
        <v>11</v>
      </c>
      <c r="E2" s="3" t="s">
        <v>213</v>
      </c>
      <c r="F2" s="4" t="s">
        <v>110</v>
      </c>
    </row>
    <row r="3" spans="1:6">
      <c r="A3" s="5">
        <v>329</v>
      </c>
      <c r="B3" s="5" t="s">
        <v>41</v>
      </c>
      <c r="C3" s="6" t="s">
        <v>124</v>
      </c>
      <c r="D3" s="2">
        <v>200</v>
      </c>
      <c r="E3" s="2" t="s">
        <v>219</v>
      </c>
      <c r="F3" s="4">
        <v>500</v>
      </c>
    </row>
    <row r="4" spans="1:6">
      <c r="A4" s="5">
        <v>329</v>
      </c>
      <c r="B4" s="5" t="s">
        <v>41</v>
      </c>
      <c r="C4" s="6" t="s">
        <v>126</v>
      </c>
      <c r="D4" s="2">
        <v>300</v>
      </c>
      <c r="E4" s="2" t="s">
        <v>219</v>
      </c>
      <c r="F4" s="4"/>
    </row>
    <row r="5" spans="1:6">
      <c r="A5" s="5">
        <v>101453</v>
      </c>
      <c r="B5" s="5" t="s">
        <v>54</v>
      </c>
      <c r="C5" s="6" t="s">
        <v>150</v>
      </c>
      <c r="D5" s="2">
        <v>200</v>
      </c>
      <c r="E5" s="2" t="s">
        <v>219</v>
      </c>
      <c r="F5" s="4">
        <v>400</v>
      </c>
    </row>
    <row r="6" spans="1:6">
      <c r="A6" s="5">
        <v>101453</v>
      </c>
      <c r="B6" s="5" t="s">
        <v>54</v>
      </c>
      <c r="C6" s="6" t="s">
        <v>152</v>
      </c>
      <c r="D6" s="2">
        <v>200</v>
      </c>
      <c r="E6" s="2" t="s">
        <v>219</v>
      </c>
      <c r="F6" s="4"/>
    </row>
    <row r="7" spans="1:6">
      <c r="A7" s="5">
        <v>104428</v>
      </c>
      <c r="B7" s="5" t="s">
        <v>33</v>
      </c>
      <c r="C7" s="6" t="s">
        <v>158</v>
      </c>
      <c r="D7" s="2">
        <v>108</v>
      </c>
      <c r="E7" s="2" t="s">
        <v>219</v>
      </c>
      <c r="F7" s="4">
        <v>324</v>
      </c>
    </row>
    <row r="8" spans="1:6">
      <c r="A8" s="5">
        <v>104428</v>
      </c>
      <c r="B8" s="5" t="s">
        <v>84</v>
      </c>
      <c r="C8" s="6" t="s">
        <v>160</v>
      </c>
      <c r="D8" s="2">
        <v>108</v>
      </c>
      <c r="E8" s="2" t="s">
        <v>219</v>
      </c>
      <c r="F8" s="4"/>
    </row>
    <row r="9" spans="1:6">
      <c r="A9" s="5">
        <v>104428</v>
      </c>
      <c r="B9" s="5" t="s">
        <v>33</v>
      </c>
      <c r="C9" s="6" t="s">
        <v>162</v>
      </c>
      <c r="D9" s="2">
        <v>108</v>
      </c>
      <c r="E9" s="2" t="s">
        <v>219</v>
      </c>
      <c r="F9" s="4"/>
    </row>
    <row r="10" spans="1:6">
      <c r="A10" s="5">
        <v>730</v>
      </c>
      <c r="B10" s="5" t="s">
        <v>104</v>
      </c>
      <c r="C10" s="6" t="s">
        <v>188</v>
      </c>
      <c r="D10" s="2">
        <v>200</v>
      </c>
      <c r="E10" s="2" t="s">
        <v>219</v>
      </c>
      <c r="F10" s="4">
        <v>200</v>
      </c>
    </row>
    <row r="11" spans="1:6">
      <c r="A11" s="5">
        <v>710</v>
      </c>
      <c r="B11" s="5" t="s">
        <v>39</v>
      </c>
      <c r="C11" s="6" t="s">
        <v>192</v>
      </c>
      <c r="D11" s="2">
        <v>200</v>
      </c>
      <c r="E11" s="2" t="s">
        <v>219</v>
      </c>
      <c r="F11" s="4">
        <v>200</v>
      </c>
    </row>
    <row r="12" spans="1:6">
      <c r="A12" s="5">
        <v>107658</v>
      </c>
      <c r="B12" s="5" t="s">
        <v>75</v>
      </c>
      <c r="C12" s="6" t="s">
        <v>211</v>
      </c>
      <c r="D12" s="2">
        <v>108</v>
      </c>
      <c r="E12" s="2" t="s">
        <v>219</v>
      </c>
      <c r="F12" s="4">
        <v>108</v>
      </c>
    </row>
    <row r="13" spans="1:6">
      <c r="A13" s="5"/>
      <c r="B13" s="5"/>
      <c r="C13" s="6"/>
      <c r="D13" s="2"/>
      <c r="E13" s="2"/>
      <c r="F13" s="4">
        <f>SUM(F3:F12)</f>
        <v>1732</v>
      </c>
    </row>
    <row r="14" ht="18.75" spans="1:6">
      <c r="A14" s="1" t="s">
        <v>111</v>
      </c>
      <c r="B14" s="1"/>
      <c r="C14" s="1"/>
      <c r="D14" s="1"/>
      <c r="E14" s="1"/>
      <c r="F14" s="1"/>
    </row>
    <row r="15" ht="24" spans="1:6">
      <c r="A15" s="2" t="s">
        <v>2</v>
      </c>
      <c r="B15" s="2" t="s">
        <v>3</v>
      </c>
      <c r="C15" s="2" t="s">
        <v>10</v>
      </c>
      <c r="D15" s="3" t="s">
        <v>11</v>
      </c>
      <c r="E15" s="3" t="s">
        <v>213</v>
      </c>
      <c r="F15" s="4" t="s">
        <v>110</v>
      </c>
    </row>
    <row r="16" spans="1:6">
      <c r="A16" s="5">
        <v>539</v>
      </c>
      <c r="B16" s="5" t="s">
        <v>49</v>
      </c>
      <c r="C16" s="6" t="s">
        <v>184</v>
      </c>
      <c r="D16" s="2">
        <v>108</v>
      </c>
      <c r="E16" s="2" t="s">
        <v>220</v>
      </c>
      <c r="F16" s="4">
        <v>216</v>
      </c>
    </row>
    <row r="17" spans="1:6">
      <c r="A17" s="5">
        <v>539</v>
      </c>
      <c r="B17" s="5" t="s">
        <v>49</v>
      </c>
      <c r="C17" s="6" t="s">
        <v>186</v>
      </c>
      <c r="D17" s="2">
        <v>108</v>
      </c>
      <c r="E17" s="2" t="s">
        <v>220</v>
      </c>
      <c r="F17" s="4"/>
    </row>
    <row r="18" ht="18.75" spans="1:6">
      <c r="A18" s="1" t="s">
        <v>111</v>
      </c>
      <c r="B18" s="1"/>
      <c r="C18" s="1"/>
      <c r="D18" s="1"/>
      <c r="E18" s="1"/>
      <c r="F18" s="1"/>
    </row>
    <row r="19" ht="24" spans="1:6">
      <c r="A19" s="2" t="s">
        <v>2</v>
      </c>
      <c r="B19" s="2" t="s">
        <v>3</v>
      </c>
      <c r="C19" s="2" t="s">
        <v>10</v>
      </c>
      <c r="D19" s="3" t="s">
        <v>11</v>
      </c>
      <c r="E19" s="3" t="s">
        <v>213</v>
      </c>
      <c r="F19" s="4" t="s">
        <v>110</v>
      </c>
    </row>
    <row r="20" spans="1:6">
      <c r="A20" s="5">
        <v>517</v>
      </c>
      <c r="B20" s="5" t="s">
        <v>60</v>
      </c>
      <c r="C20" s="6" t="s">
        <v>129</v>
      </c>
      <c r="D20" s="2">
        <v>108</v>
      </c>
      <c r="E20" s="2" t="s">
        <v>215</v>
      </c>
      <c r="F20" s="4">
        <v>1308</v>
      </c>
    </row>
    <row r="21" spans="1:6">
      <c r="A21" s="5">
        <v>517</v>
      </c>
      <c r="B21" s="5" t="s">
        <v>60</v>
      </c>
      <c r="C21" s="6" t="s">
        <v>131</v>
      </c>
      <c r="D21" s="2">
        <v>200</v>
      </c>
      <c r="E21" s="2" t="s">
        <v>215</v>
      </c>
      <c r="F21" s="4"/>
    </row>
    <row r="22" spans="1:6">
      <c r="A22" s="5">
        <v>517</v>
      </c>
      <c r="B22" s="5" t="s">
        <v>60</v>
      </c>
      <c r="C22" s="6" t="s">
        <v>133</v>
      </c>
      <c r="D22" s="2">
        <v>200</v>
      </c>
      <c r="E22" s="2" t="s">
        <v>215</v>
      </c>
      <c r="F22" s="4"/>
    </row>
    <row r="23" spans="1:6">
      <c r="A23" s="5">
        <v>517</v>
      </c>
      <c r="B23" s="5" t="s">
        <v>60</v>
      </c>
      <c r="C23" s="6" t="s">
        <v>135</v>
      </c>
      <c r="D23" s="2">
        <v>300</v>
      </c>
      <c r="E23" s="2" t="s">
        <v>215</v>
      </c>
      <c r="F23" s="4"/>
    </row>
    <row r="24" spans="1:6">
      <c r="A24" s="5">
        <v>517</v>
      </c>
      <c r="B24" s="5" t="s">
        <v>60</v>
      </c>
      <c r="C24" s="6" t="s">
        <v>137</v>
      </c>
      <c r="D24" s="2">
        <v>200</v>
      </c>
      <c r="E24" s="2" t="s">
        <v>215</v>
      </c>
      <c r="F24" s="4"/>
    </row>
    <row r="25" spans="1:6">
      <c r="A25" s="5">
        <v>517</v>
      </c>
      <c r="B25" s="5" t="s">
        <v>60</v>
      </c>
      <c r="C25" s="6" t="s">
        <v>139</v>
      </c>
      <c r="D25" s="2">
        <v>300</v>
      </c>
      <c r="E25" s="2" t="s">
        <v>215</v>
      </c>
      <c r="F25" s="4"/>
    </row>
    <row r="26" spans="1:6">
      <c r="A26" s="5">
        <v>572</v>
      </c>
      <c r="B26" s="5" t="s">
        <v>38</v>
      </c>
      <c r="C26" s="6" t="s">
        <v>120</v>
      </c>
      <c r="D26" s="2">
        <v>300</v>
      </c>
      <c r="E26" s="2" t="s">
        <v>215</v>
      </c>
      <c r="F26" s="4">
        <v>500</v>
      </c>
    </row>
    <row r="27" spans="1:6">
      <c r="A27" s="5">
        <v>572</v>
      </c>
      <c r="B27" s="5" t="s">
        <v>38</v>
      </c>
      <c r="C27" s="6" t="s">
        <v>122</v>
      </c>
      <c r="D27" s="2">
        <v>200</v>
      </c>
      <c r="E27" s="2" t="s">
        <v>215</v>
      </c>
      <c r="F27" s="4"/>
    </row>
    <row r="28" spans="1:6">
      <c r="A28" s="5">
        <v>581</v>
      </c>
      <c r="B28" s="5" t="s">
        <v>26</v>
      </c>
      <c r="C28" s="6" t="s">
        <v>128</v>
      </c>
      <c r="D28" s="2">
        <v>300</v>
      </c>
      <c r="E28" s="2" t="s">
        <v>215</v>
      </c>
      <c r="F28" s="4">
        <v>500</v>
      </c>
    </row>
    <row r="29" spans="1:6">
      <c r="A29" s="5">
        <v>581</v>
      </c>
      <c r="B29" s="5" t="s">
        <v>26</v>
      </c>
      <c r="C29" s="6" t="s">
        <v>130</v>
      </c>
      <c r="D29" s="2">
        <v>200</v>
      </c>
      <c r="E29" s="2" t="s">
        <v>215</v>
      </c>
      <c r="F29" s="4"/>
    </row>
    <row r="30" spans="1:6">
      <c r="A30" s="5">
        <v>105910</v>
      </c>
      <c r="B30" s="5" t="s">
        <v>44</v>
      </c>
      <c r="C30" s="6" t="s">
        <v>132</v>
      </c>
      <c r="D30" s="2">
        <v>108</v>
      </c>
      <c r="E30" s="2" t="s">
        <v>215</v>
      </c>
      <c r="F30" s="4">
        <v>416</v>
      </c>
    </row>
    <row r="31" spans="1:6">
      <c r="A31" s="5">
        <v>105910</v>
      </c>
      <c r="B31" s="5" t="s">
        <v>44</v>
      </c>
      <c r="C31" s="6" t="s">
        <v>134</v>
      </c>
      <c r="D31" s="2">
        <v>108</v>
      </c>
      <c r="E31" s="2" t="s">
        <v>215</v>
      </c>
      <c r="F31" s="4"/>
    </row>
    <row r="32" spans="1:6">
      <c r="A32" s="5">
        <v>105910</v>
      </c>
      <c r="B32" s="5" t="s">
        <v>44</v>
      </c>
      <c r="C32" s="6" t="s">
        <v>136</v>
      </c>
      <c r="D32" s="2">
        <v>200</v>
      </c>
      <c r="E32" s="2" t="s">
        <v>215</v>
      </c>
      <c r="F32" s="4"/>
    </row>
    <row r="33" spans="1:6">
      <c r="A33" s="5">
        <v>578</v>
      </c>
      <c r="B33" s="5" t="s">
        <v>51</v>
      </c>
      <c r="C33" s="6" t="s">
        <v>142</v>
      </c>
      <c r="D33" s="2">
        <v>300</v>
      </c>
      <c r="E33" s="2" t="s">
        <v>215</v>
      </c>
      <c r="F33" s="4">
        <v>408</v>
      </c>
    </row>
    <row r="34" spans="1:6">
      <c r="A34" s="5">
        <v>578</v>
      </c>
      <c r="B34" s="5" t="s">
        <v>51</v>
      </c>
      <c r="C34" s="6" t="s">
        <v>144</v>
      </c>
      <c r="D34" s="2">
        <v>108</v>
      </c>
      <c r="E34" s="2" t="s">
        <v>215</v>
      </c>
      <c r="F34" s="4"/>
    </row>
    <row r="35" spans="1:6">
      <c r="A35" s="5">
        <v>399</v>
      </c>
      <c r="B35" s="5" t="s">
        <v>77</v>
      </c>
      <c r="C35" s="6" t="s">
        <v>168</v>
      </c>
      <c r="D35" s="2">
        <v>108</v>
      </c>
      <c r="E35" s="2" t="s">
        <v>215</v>
      </c>
      <c r="F35" s="4">
        <v>308</v>
      </c>
    </row>
    <row r="36" spans="1:6">
      <c r="A36" s="5">
        <v>399</v>
      </c>
      <c r="B36" s="5" t="s">
        <v>77</v>
      </c>
      <c r="C36" s="6" t="s">
        <v>170</v>
      </c>
      <c r="D36" s="2">
        <v>200</v>
      </c>
      <c r="E36" s="2" t="s">
        <v>215</v>
      </c>
      <c r="F36" s="4"/>
    </row>
    <row r="37" spans="1:6">
      <c r="A37" s="5">
        <v>117184</v>
      </c>
      <c r="B37" s="2" t="s">
        <v>86</v>
      </c>
      <c r="C37" s="6" t="s">
        <v>172</v>
      </c>
      <c r="D37" s="2">
        <v>108</v>
      </c>
      <c r="E37" s="2" t="s">
        <v>215</v>
      </c>
      <c r="F37" s="4">
        <v>308</v>
      </c>
    </row>
    <row r="38" spans="1:6">
      <c r="A38" s="5">
        <v>117184</v>
      </c>
      <c r="B38" s="2" t="s">
        <v>86</v>
      </c>
      <c r="C38" s="6" t="s">
        <v>174</v>
      </c>
      <c r="D38" s="2">
        <v>200</v>
      </c>
      <c r="E38" s="2" t="s">
        <v>215</v>
      </c>
      <c r="F38" s="4"/>
    </row>
    <row r="39" spans="1:6">
      <c r="A39" s="5">
        <v>116482</v>
      </c>
      <c r="B39" s="2" t="s">
        <v>19</v>
      </c>
      <c r="C39" s="6" t="s">
        <v>190</v>
      </c>
      <c r="D39" s="2">
        <v>200</v>
      </c>
      <c r="E39" s="2" t="s">
        <v>215</v>
      </c>
      <c r="F39" s="4">
        <v>200</v>
      </c>
    </row>
    <row r="40" spans="1:6">
      <c r="A40" s="5">
        <v>598</v>
      </c>
      <c r="B40" s="5" t="s">
        <v>100</v>
      </c>
      <c r="C40" s="6" t="s">
        <v>200</v>
      </c>
      <c r="D40" s="2">
        <v>108</v>
      </c>
      <c r="E40" s="2" t="s">
        <v>215</v>
      </c>
      <c r="F40" s="4">
        <v>108</v>
      </c>
    </row>
    <row r="41" spans="1:6">
      <c r="A41" s="5">
        <v>102479</v>
      </c>
      <c r="B41" s="5" t="s">
        <v>80</v>
      </c>
      <c r="C41" s="6" t="s">
        <v>210</v>
      </c>
      <c r="D41" s="2">
        <v>108</v>
      </c>
      <c r="E41" s="2" t="s">
        <v>215</v>
      </c>
      <c r="F41" s="4">
        <v>108</v>
      </c>
    </row>
    <row r="42" spans="1:6">
      <c r="A42" s="5"/>
      <c r="B42" s="5"/>
      <c r="C42" s="6"/>
      <c r="D42" s="2"/>
      <c r="E42" s="2"/>
      <c r="F42" s="4">
        <f>SUM(F20:F41)</f>
        <v>4164</v>
      </c>
    </row>
    <row r="43" ht="18.75" spans="1:6">
      <c r="A43" s="1" t="s">
        <v>111</v>
      </c>
      <c r="B43" s="1"/>
      <c r="C43" s="1"/>
      <c r="D43" s="1"/>
      <c r="E43" s="1"/>
      <c r="F43" s="1"/>
    </row>
    <row r="44" ht="24" spans="1:6">
      <c r="A44" s="2" t="s">
        <v>2</v>
      </c>
      <c r="B44" s="2" t="s">
        <v>3</v>
      </c>
      <c r="C44" s="2" t="s">
        <v>10</v>
      </c>
      <c r="D44" s="3" t="s">
        <v>11</v>
      </c>
      <c r="E44" s="3" t="s">
        <v>213</v>
      </c>
      <c r="F44" s="4" t="s">
        <v>110</v>
      </c>
    </row>
    <row r="45" spans="1:6">
      <c r="A45" s="5">
        <v>571</v>
      </c>
      <c r="B45" s="5" t="s">
        <v>14</v>
      </c>
      <c r="C45" s="6" t="s">
        <v>141</v>
      </c>
      <c r="D45" s="2">
        <v>300</v>
      </c>
      <c r="E45" s="2" t="s">
        <v>216</v>
      </c>
      <c r="F45" s="4">
        <v>1200</v>
      </c>
    </row>
    <row r="46" spans="1:6">
      <c r="A46" s="5">
        <v>571</v>
      </c>
      <c r="B46" s="5" t="s">
        <v>14</v>
      </c>
      <c r="C46" s="6" t="s">
        <v>143</v>
      </c>
      <c r="D46" s="2">
        <v>300</v>
      </c>
      <c r="E46" s="2" t="s">
        <v>216</v>
      </c>
      <c r="F46" s="4"/>
    </row>
    <row r="47" spans="1:6">
      <c r="A47" s="5">
        <v>571</v>
      </c>
      <c r="B47" s="5" t="s">
        <v>14</v>
      </c>
      <c r="C47" s="6" t="s">
        <v>145</v>
      </c>
      <c r="D47" s="2">
        <v>300</v>
      </c>
      <c r="E47" s="2" t="s">
        <v>216</v>
      </c>
      <c r="F47" s="4"/>
    </row>
    <row r="48" spans="1:6">
      <c r="A48" s="5">
        <v>571</v>
      </c>
      <c r="B48" s="5" t="s">
        <v>14</v>
      </c>
      <c r="C48" s="6" t="s">
        <v>147</v>
      </c>
      <c r="D48" s="2">
        <v>300</v>
      </c>
      <c r="E48" s="2" t="s">
        <v>216</v>
      </c>
      <c r="F48" s="4"/>
    </row>
    <row r="49" spans="1:6">
      <c r="A49" s="5">
        <v>377</v>
      </c>
      <c r="B49" s="5" t="s">
        <v>36</v>
      </c>
      <c r="C49" s="6" t="s">
        <v>197</v>
      </c>
      <c r="D49" s="2">
        <v>300</v>
      </c>
      <c r="E49" s="2" t="s">
        <v>216</v>
      </c>
      <c r="F49" s="4">
        <v>800</v>
      </c>
    </row>
    <row r="50" spans="1:6">
      <c r="A50" s="5">
        <v>377</v>
      </c>
      <c r="B50" s="5" t="s">
        <v>36</v>
      </c>
      <c r="C50" s="6" t="s">
        <v>199</v>
      </c>
      <c r="D50" s="2">
        <v>200</v>
      </c>
      <c r="E50" s="2" t="s">
        <v>216</v>
      </c>
      <c r="F50" s="4"/>
    </row>
    <row r="51" spans="1:6">
      <c r="A51" s="5">
        <v>377</v>
      </c>
      <c r="B51" s="5" t="s">
        <v>36</v>
      </c>
      <c r="C51" s="6" t="s">
        <v>201</v>
      </c>
      <c r="D51" s="2">
        <v>300</v>
      </c>
      <c r="E51" s="2" t="s">
        <v>216</v>
      </c>
      <c r="F51" s="4"/>
    </row>
    <row r="52" spans="1:6">
      <c r="A52" s="5">
        <v>712</v>
      </c>
      <c r="B52" s="5" t="s">
        <v>64</v>
      </c>
      <c r="C52" s="6" t="s">
        <v>203</v>
      </c>
      <c r="D52" s="2">
        <v>108</v>
      </c>
      <c r="E52" s="2" t="s">
        <v>216</v>
      </c>
      <c r="F52" s="4">
        <v>716</v>
      </c>
    </row>
    <row r="53" spans="1:6">
      <c r="A53" s="5">
        <v>712</v>
      </c>
      <c r="B53" s="5" t="s">
        <v>64</v>
      </c>
      <c r="C53" s="6" t="s">
        <v>205</v>
      </c>
      <c r="D53" s="2">
        <v>200</v>
      </c>
      <c r="E53" s="2" t="s">
        <v>216</v>
      </c>
      <c r="F53" s="4"/>
    </row>
    <row r="54" spans="1:6">
      <c r="A54" s="5">
        <v>712</v>
      </c>
      <c r="B54" s="5" t="s">
        <v>64</v>
      </c>
      <c r="C54" s="6" t="s">
        <v>207</v>
      </c>
      <c r="D54" s="2">
        <v>108</v>
      </c>
      <c r="E54" s="2" t="s">
        <v>216</v>
      </c>
      <c r="F54" s="4"/>
    </row>
    <row r="55" spans="1:6">
      <c r="A55" s="5">
        <v>712</v>
      </c>
      <c r="B55" s="5" t="s">
        <v>64</v>
      </c>
      <c r="C55" s="6" t="s">
        <v>209</v>
      </c>
      <c r="D55" s="2">
        <v>300</v>
      </c>
      <c r="E55" s="2" t="s">
        <v>216</v>
      </c>
      <c r="F55" s="4"/>
    </row>
    <row r="56" spans="1:6">
      <c r="A56" s="5">
        <v>546</v>
      </c>
      <c r="B56" s="5" t="s">
        <v>61</v>
      </c>
      <c r="C56" s="6" t="s">
        <v>154</v>
      </c>
      <c r="D56" s="2">
        <v>200</v>
      </c>
      <c r="E56" s="2" t="s">
        <v>216</v>
      </c>
      <c r="F56" s="4">
        <v>400</v>
      </c>
    </row>
    <row r="57" spans="1:6">
      <c r="A57" s="5">
        <v>546</v>
      </c>
      <c r="B57" s="5" t="s">
        <v>61</v>
      </c>
      <c r="C57" s="6" t="s">
        <v>156</v>
      </c>
      <c r="D57" s="2">
        <v>200</v>
      </c>
      <c r="E57" s="2" t="s">
        <v>216</v>
      </c>
      <c r="F57" s="4"/>
    </row>
    <row r="58" spans="1:6">
      <c r="A58" s="5">
        <v>511</v>
      </c>
      <c r="B58" s="5" t="s">
        <v>107</v>
      </c>
      <c r="C58" s="6" t="s">
        <v>164</v>
      </c>
      <c r="D58" s="2">
        <v>200</v>
      </c>
      <c r="E58" s="2" t="s">
        <v>216</v>
      </c>
      <c r="F58" s="4">
        <v>308</v>
      </c>
    </row>
    <row r="59" spans="1:6">
      <c r="A59" s="5">
        <v>511</v>
      </c>
      <c r="B59" s="5" t="s">
        <v>107</v>
      </c>
      <c r="C59" s="6" t="s">
        <v>166</v>
      </c>
      <c r="D59" s="2">
        <v>108</v>
      </c>
      <c r="E59" s="2" t="s">
        <v>216</v>
      </c>
      <c r="F59" s="4"/>
    </row>
    <row r="60" spans="1:6">
      <c r="A60" s="5">
        <v>105751</v>
      </c>
      <c r="B60" s="5" t="s">
        <v>67</v>
      </c>
      <c r="C60" s="6" t="s">
        <v>182</v>
      </c>
      <c r="D60" s="2">
        <v>300</v>
      </c>
      <c r="E60" s="2" t="s">
        <v>216</v>
      </c>
      <c r="F60" s="4">
        <v>300</v>
      </c>
    </row>
    <row r="61" spans="1:6">
      <c r="A61" s="5">
        <v>387</v>
      </c>
      <c r="B61" s="5" t="s">
        <v>32</v>
      </c>
      <c r="C61" s="6" t="s">
        <v>194</v>
      </c>
      <c r="D61" s="2">
        <v>200</v>
      </c>
      <c r="E61" s="2" t="s">
        <v>216</v>
      </c>
      <c r="F61" s="4">
        <v>200</v>
      </c>
    </row>
    <row r="62" spans="1:6">
      <c r="A62" s="5"/>
      <c r="B62" s="5"/>
      <c r="C62" s="6"/>
      <c r="D62" s="2"/>
      <c r="E62" s="2"/>
      <c r="F62" s="4">
        <f>SUM(F45:F61)</f>
        <v>3924</v>
      </c>
    </row>
    <row r="63" ht="18.75" spans="1:6">
      <c r="A63" s="1" t="s">
        <v>111</v>
      </c>
      <c r="B63" s="1"/>
      <c r="C63" s="1"/>
      <c r="D63" s="1"/>
      <c r="E63" s="1"/>
      <c r="F63" s="1"/>
    </row>
    <row r="64" ht="24" spans="1:6">
      <c r="A64" s="2" t="s">
        <v>2</v>
      </c>
      <c r="B64" s="2" t="s">
        <v>3</v>
      </c>
      <c r="C64" s="2" t="s">
        <v>10</v>
      </c>
      <c r="D64" s="3" t="s">
        <v>11</v>
      </c>
      <c r="E64" s="3" t="s">
        <v>213</v>
      </c>
      <c r="F64" s="4" t="s">
        <v>110</v>
      </c>
    </row>
    <row r="65" spans="1:6">
      <c r="A65" s="5">
        <v>106066</v>
      </c>
      <c r="B65" s="5" t="s">
        <v>65</v>
      </c>
      <c r="C65" s="6" t="s">
        <v>113</v>
      </c>
      <c r="D65" s="2">
        <v>300</v>
      </c>
      <c r="E65" s="2" t="s">
        <v>214</v>
      </c>
      <c r="F65" s="4">
        <v>1916</v>
      </c>
    </row>
    <row r="66" spans="1:6">
      <c r="A66" s="5">
        <v>106066</v>
      </c>
      <c r="B66" s="5" t="s">
        <v>65</v>
      </c>
      <c r="C66" s="6" t="s">
        <v>115</v>
      </c>
      <c r="D66" s="2">
        <v>300</v>
      </c>
      <c r="E66" s="2" t="s">
        <v>214</v>
      </c>
      <c r="F66" s="4"/>
    </row>
    <row r="67" spans="1:6">
      <c r="A67" s="5">
        <v>106066</v>
      </c>
      <c r="B67" s="5" t="s">
        <v>65</v>
      </c>
      <c r="C67" s="6" t="s">
        <v>117</v>
      </c>
      <c r="D67" s="2">
        <v>300</v>
      </c>
      <c r="E67" s="2" t="s">
        <v>214</v>
      </c>
      <c r="F67" s="4"/>
    </row>
    <row r="68" spans="1:6">
      <c r="A68" s="5">
        <v>106066</v>
      </c>
      <c r="B68" s="5" t="s">
        <v>65</v>
      </c>
      <c r="C68" s="6" t="s">
        <v>119</v>
      </c>
      <c r="D68" s="2">
        <v>300</v>
      </c>
      <c r="E68" s="2" t="s">
        <v>214</v>
      </c>
      <c r="F68" s="4"/>
    </row>
    <row r="69" spans="1:6">
      <c r="A69" s="5">
        <v>106066</v>
      </c>
      <c r="B69" s="5" t="s">
        <v>65</v>
      </c>
      <c r="C69" s="6" t="s">
        <v>121</v>
      </c>
      <c r="D69" s="2">
        <v>108</v>
      </c>
      <c r="E69" s="2" t="s">
        <v>214</v>
      </c>
      <c r="F69" s="4"/>
    </row>
    <row r="70" spans="1:6">
      <c r="A70" s="5">
        <v>106066</v>
      </c>
      <c r="B70" s="5" t="s">
        <v>65</v>
      </c>
      <c r="C70" s="6" t="s">
        <v>123</v>
      </c>
      <c r="D70" s="2">
        <v>300</v>
      </c>
      <c r="E70" s="2" t="s">
        <v>214</v>
      </c>
      <c r="F70" s="4"/>
    </row>
    <row r="71" spans="1:6">
      <c r="A71" s="5">
        <v>106066</v>
      </c>
      <c r="B71" s="5" t="s">
        <v>65</v>
      </c>
      <c r="C71" s="6" t="s">
        <v>125</v>
      </c>
      <c r="D71" s="2">
        <v>200</v>
      </c>
      <c r="E71" s="2" t="s">
        <v>214</v>
      </c>
      <c r="F71" s="4"/>
    </row>
    <row r="72" spans="1:6">
      <c r="A72" s="5">
        <v>106066</v>
      </c>
      <c r="B72" s="5" t="s">
        <v>65</v>
      </c>
      <c r="C72" s="6" t="s">
        <v>127</v>
      </c>
      <c r="D72" s="2">
        <v>108</v>
      </c>
      <c r="E72" s="2" t="s">
        <v>214</v>
      </c>
      <c r="F72" s="4"/>
    </row>
    <row r="73" spans="1:6">
      <c r="A73" s="5">
        <v>750</v>
      </c>
      <c r="B73" s="5" t="s">
        <v>74</v>
      </c>
      <c r="C73" s="6" t="s">
        <v>159</v>
      </c>
      <c r="D73" s="2">
        <v>300</v>
      </c>
      <c r="E73" s="2" t="s">
        <v>214</v>
      </c>
      <c r="F73" s="4">
        <v>908</v>
      </c>
    </row>
    <row r="74" spans="1:6">
      <c r="A74" s="5">
        <v>750</v>
      </c>
      <c r="B74" s="5" t="s">
        <v>74</v>
      </c>
      <c r="C74" s="6" t="s">
        <v>161</v>
      </c>
      <c r="D74" s="2">
        <v>200</v>
      </c>
      <c r="E74" s="2" t="s">
        <v>214</v>
      </c>
      <c r="F74" s="4"/>
    </row>
    <row r="75" spans="1:6">
      <c r="A75" s="5">
        <v>750</v>
      </c>
      <c r="B75" s="5" t="s">
        <v>74</v>
      </c>
      <c r="C75" s="6" t="s">
        <v>163</v>
      </c>
      <c r="D75" s="2">
        <v>108</v>
      </c>
      <c r="E75" s="2" t="s">
        <v>214</v>
      </c>
      <c r="F75" s="4"/>
    </row>
    <row r="76" spans="1:6">
      <c r="A76" s="5">
        <v>750</v>
      </c>
      <c r="B76" s="5" t="s">
        <v>74</v>
      </c>
      <c r="C76" s="6" t="s">
        <v>165</v>
      </c>
      <c r="D76" s="2">
        <v>300</v>
      </c>
      <c r="E76" s="2" t="s">
        <v>214</v>
      </c>
      <c r="F76" s="4"/>
    </row>
    <row r="77" spans="1:6">
      <c r="A77" s="5">
        <v>307</v>
      </c>
      <c r="B77" s="5" t="s">
        <v>53</v>
      </c>
      <c r="C77" s="6" t="s">
        <v>176</v>
      </c>
      <c r="D77" s="2">
        <v>300</v>
      </c>
      <c r="E77" s="2" t="s">
        <v>214</v>
      </c>
      <c r="F77" s="4">
        <v>300</v>
      </c>
    </row>
    <row r="78" spans="1:6">
      <c r="A78" s="5">
        <v>102935</v>
      </c>
      <c r="B78" s="5" t="s">
        <v>93</v>
      </c>
      <c r="C78" s="6" t="s">
        <v>178</v>
      </c>
      <c r="D78" s="2">
        <v>300</v>
      </c>
      <c r="E78" s="2" t="s">
        <v>214</v>
      </c>
      <c r="F78" s="4">
        <v>300</v>
      </c>
    </row>
    <row r="79" spans="1:6">
      <c r="A79" s="5">
        <v>742</v>
      </c>
      <c r="B79" s="5" t="s">
        <v>35</v>
      </c>
      <c r="C79" s="6" t="s">
        <v>206</v>
      </c>
      <c r="D79" s="2">
        <v>108</v>
      </c>
      <c r="E79" s="2" t="s">
        <v>214</v>
      </c>
      <c r="F79" s="4">
        <v>108</v>
      </c>
    </row>
    <row r="80" spans="1:6">
      <c r="A80" s="5"/>
      <c r="B80" s="5"/>
      <c r="C80" s="6"/>
      <c r="D80" s="2"/>
      <c r="E80" s="2"/>
      <c r="F80" s="4">
        <f>SUM(F65:F79)</f>
        <v>3532</v>
      </c>
    </row>
    <row r="81" ht="18.75" spans="1:6">
      <c r="A81" s="1" t="s">
        <v>111</v>
      </c>
      <c r="B81" s="1"/>
      <c r="C81" s="1"/>
      <c r="D81" s="1"/>
      <c r="E81" s="1"/>
      <c r="F81" s="1"/>
    </row>
    <row r="82" ht="24" spans="1:6">
      <c r="A82" s="2" t="s">
        <v>2</v>
      </c>
      <c r="B82" s="2" t="s">
        <v>3</v>
      </c>
      <c r="C82" s="2" t="s">
        <v>10</v>
      </c>
      <c r="D82" s="3" t="s">
        <v>11</v>
      </c>
      <c r="E82" s="3" t="s">
        <v>213</v>
      </c>
      <c r="F82" s="4" t="s">
        <v>110</v>
      </c>
    </row>
    <row r="83" spans="1:6">
      <c r="A83" s="5">
        <v>513</v>
      </c>
      <c r="B83" s="5" t="s">
        <v>47</v>
      </c>
      <c r="C83" s="6" t="s">
        <v>149</v>
      </c>
      <c r="D83" s="2">
        <v>200</v>
      </c>
      <c r="E83" s="2" t="s">
        <v>217</v>
      </c>
      <c r="F83" s="4">
        <v>1200</v>
      </c>
    </row>
    <row r="84" spans="1:6">
      <c r="A84" s="5">
        <v>513</v>
      </c>
      <c r="B84" s="5" t="s">
        <v>47</v>
      </c>
      <c r="C84" s="6" t="s">
        <v>151</v>
      </c>
      <c r="D84" s="2">
        <v>300</v>
      </c>
      <c r="E84" s="2" t="s">
        <v>217</v>
      </c>
      <c r="F84" s="4"/>
    </row>
    <row r="85" spans="1:6">
      <c r="A85" s="5">
        <v>513</v>
      </c>
      <c r="B85" s="5" t="s">
        <v>47</v>
      </c>
      <c r="C85" s="6" t="s">
        <v>153</v>
      </c>
      <c r="D85" s="2">
        <v>300</v>
      </c>
      <c r="E85" s="2" t="s">
        <v>217</v>
      </c>
      <c r="F85" s="4"/>
    </row>
    <row r="86" spans="1:6">
      <c r="A86" s="5">
        <v>513</v>
      </c>
      <c r="B86" s="5" t="s">
        <v>47</v>
      </c>
      <c r="C86" s="6" t="s">
        <v>155</v>
      </c>
      <c r="D86" s="2">
        <v>200</v>
      </c>
      <c r="E86" s="2" t="s">
        <v>217</v>
      </c>
      <c r="F86" s="4"/>
    </row>
    <row r="87" spans="1:6">
      <c r="A87" s="5">
        <v>513</v>
      </c>
      <c r="B87" s="5" t="s">
        <v>47</v>
      </c>
      <c r="C87" s="6" t="s">
        <v>157</v>
      </c>
      <c r="D87" s="2">
        <v>200</v>
      </c>
      <c r="E87" s="2" t="s">
        <v>217</v>
      </c>
      <c r="F87" s="4"/>
    </row>
    <row r="88" spans="1:6">
      <c r="A88" s="5">
        <v>365</v>
      </c>
      <c r="B88" s="5" t="s">
        <v>45</v>
      </c>
      <c r="C88" s="6" t="s">
        <v>167</v>
      </c>
      <c r="D88" s="2">
        <v>300</v>
      </c>
      <c r="E88" s="2" t="s">
        <v>217</v>
      </c>
      <c r="F88" s="4">
        <v>816</v>
      </c>
    </row>
    <row r="89" spans="1:6">
      <c r="A89" s="5">
        <v>365</v>
      </c>
      <c r="B89" s="5" t="s">
        <v>45</v>
      </c>
      <c r="C89" s="6" t="s">
        <v>169</v>
      </c>
      <c r="D89" s="2">
        <v>108</v>
      </c>
      <c r="E89" s="2" t="s">
        <v>217</v>
      </c>
      <c r="F89" s="4"/>
    </row>
    <row r="90" spans="1:6">
      <c r="A90" s="5">
        <v>365</v>
      </c>
      <c r="B90" s="5" t="s">
        <v>45</v>
      </c>
      <c r="C90" s="6" t="s">
        <v>171</v>
      </c>
      <c r="D90" s="2">
        <v>300</v>
      </c>
      <c r="E90" s="2" t="s">
        <v>217</v>
      </c>
      <c r="F90" s="4"/>
    </row>
    <row r="91" spans="1:6">
      <c r="A91" s="5">
        <v>365</v>
      </c>
      <c r="B91" s="5" t="s">
        <v>45</v>
      </c>
      <c r="C91" s="6" t="s">
        <v>173</v>
      </c>
      <c r="D91" s="2">
        <v>108</v>
      </c>
      <c r="E91" s="2" t="s">
        <v>217</v>
      </c>
      <c r="F91" s="4"/>
    </row>
    <row r="92" spans="1:6">
      <c r="A92" s="5">
        <v>117491</v>
      </c>
      <c r="B92" s="2" t="s">
        <v>23</v>
      </c>
      <c r="C92" s="6" t="s">
        <v>191</v>
      </c>
      <c r="D92" s="2">
        <v>300</v>
      </c>
      <c r="E92" s="2" t="s">
        <v>217</v>
      </c>
      <c r="F92" s="4">
        <v>800</v>
      </c>
    </row>
    <row r="93" spans="1:6">
      <c r="A93" s="5">
        <v>117491</v>
      </c>
      <c r="B93" s="2" t="s">
        <v>23</v>
      </c>
      <c r="C93" s="6" t="s">
        <v>193</v>
      </c>
      <c r="D93" s="2">
        <v>300</v>
      </c>
      <c r="E93" s="2" t="s">
        <v>217</v>
      </c>
      <c r="F93" s="4"/>
    </row>
    <row r="94" spans="1:6">
      <c r="A94" s="5">
        <v>117491</v>
      </c>
      <c r="B94" s="2" t="s">
        <v>23</v>
      </c>
      <c r="C94" s="6" t="s">
        <v>195</v>
      </c>
      <c r="D94" s="2">
        <v>200</v>
      </c>
      <c r="E94" s="2" t="s">
        <v>217</v>
      </c>
      <c r="F94" s="4"/>
    </row>
    <row r="95" spans="1:6">
      <c r="A95" s="5">
        <v>106569</v>
      </c>
      <c r="B95" s="5" t="s">
        <v>20</v>
      </c>
      <c r="C95" s="6" t="s">
        <v>114</v>
      </c>
      <c r="D95" s="2">
        <v>108</v>
      </c>
      <c r="E95" s="2" t="s">
        <v>217</v>
      </c>
      <c r="F95" s="4">
        <v>608</v>
      </c>
    </row>
    <row r="96" spans="1:6">
      <c r="A96" s="5">
        <v>106569</v>
      </c>
      <c r="B96" s="5" t="s">
        <v>20</v>
      </c>
      <c r="C96" s="6" t="s">
        <v>116</v>
      </c>
      <c r="D96" s="2">
        <v>200</v>
      </c>
      <c r="E96" s="2" t="s">
        <v>217</v>
      </c>
      <c r="F96" s="4"/>
    </row>
    <row r="97" spans="1:6">
      <c r="A97" s="5">
        <v>106569</v>
      </c>
      <c r="B97" s="5" t="s">
        <v>20</v>
      </c>
      <c r="C97" s="6" t="s">
        <v>118</v>
      </c>
      <c r="D97" s="2">
        <v>300</v>
      </c>
      <c r="E97" s="2" t="s">
        <v>217</v>
      </c>
      <c r="F97" s="4"/>
    </row>
    <row r="98" spans="1:6">
      <c r="A98" s="5">
        <v>343</v>
      </c>
      <c r="B98" s="5" t="s">
        <v>70</v>
      </c>
      <c r="C98" s="6" t="s">
        <v>138</v>
      </c>
      <c r="D98" s="2">
        <v>300</v>
      </c>
      <c r="E98" s="2" t="s">
        <v>217</v>
      </c>
      <c r="F98" s="4">
        <v>408</v>
      </c>
    </row>
    <row r="99" spans="1:6">
      <c r="A99" s="5">
        <v>343</v>
      </c>
      <c r="B99" s="5" t="s">
        <v>70</v>
      </c>
      <c r="C99" s="6" t="s">
        <v>140</v>
      </c>
      <c r="D99" s="2">
        <v>108</v>
      </c>
      <c r="E99" s="2" t="s">
        <v>217</v>
      </c>
      <c r="F99" s="4"/>
    </row>
    <row r="100" spans="1:6">
      <c r="A100" s="5">
        <v>102565</v>
      </c>
      <c r="B100" s="5" t="s">
        <v>56</v>
      </c>
      <c r="C100" s="6" t="s">
        <v>146</v>
      </c>
      <c r="D100" s="2">
        <v>200</v>
      </c>
      <c r="E100" s="2" t="s">
        <v>217</v>
      </c>
      <c r="F100" s="4">
        <v>400</v>
      </c>
    </row>
    <row r="101" spans="1:6">
      <c r="A101" s="5">
        <v>102565</v>
      </c>
      <c r="B101" s="5" t="s">
        <v>56</v>
      </c>
      <c r="C101" s="6" t="s">
        <v>148</v>
      </c>
      <c r="D101" s="2">
        <v>200</v>
      </c>
      <c r="E101" s="2" t="s">
        <v>217</v>
      </c>
      <c r="F101" s="4"/>
    </row>
    <row r="102" spans="1:6">
      <c r="A102" s="5">
        <v>102934</v>
      </c>
      <c r="B102" s="5" t="s">
        <v>102</v>
      </c>
      <c r="C102" s="6" t="s">
        <v>180</v>
      </c>
      <c r="D102" s="2">
        <v>300</v>
      </c>
      <c r="E102" s="2" t="s">
        <v>217</v>
      </c>
      <c r="F102" s="4">
        <v>300</v>
      </c>
    </row>
    <row r="103" spans="1:6">
      <c r="A103" s="5">
        <v>357</v>
      </c>
      <c r="B103" s="5" t="s">
        <v>89</v>
      </c>
      <c r="C103" s="6" t="s">
        <v>196</v>
      </c>
      <c r="D103" s="2">
        <v>108</v>
      </c>
      <c r="E103" s="2" t="s">
        <v>217</v>
      </c>
      <c r="F103" s="4">
        <v>108</v>
      </c>
    </row>
    <row r="104" spans="1:6">
      <c r="A104" s="5">
        <v>582</v>
      </c>
      <c r="B104" s="5" t="s">
        <v>29</v>
      </c>
      <c r="C104" s="6" t="s">
        <v>202</v>
      </c>
      <c r="D104" s="2">
        <v>108</v>
      </c>
      <c r="E104" s="2" t="s">
        <v>217</v>
      </c>
      <c r="F104" s="4">
        <v>108</v>
      </c>
    </row>
    <row r="105" spans="1:6">
      <c r="A105" s="5">
        <v>745</v>
      </c>
      <c r="B105" s="5" t="s">
        <v>22</v>
      </c>
      <c r="C105" s="6" t="s">
        <v>204</v>
      </c>
      <c r="D105" s="2">
        <v>108</v>
      </c>
      <c r="E105" s="2" t="s">
        <v>217</v>
      </c>
      <c r="F105" s="4">
        <v>108</v>
      </c>
    </row>
    <row r="106" spans="1:6">
      <c r="A106" s="5">
        <v>726</v>
      </c>
      <c r="B106" s="5" t="s">
        <v>58</v>
      </c>
      <c r="C106" s="6" t="s">
        <v>208</v>
      </c>
      <c r="D106" s="2">
        <v>108</v>
      </c>
      <c r="E106" s="2" t="s">
        <v>217</v>
      </c>
      <c r="F106" s="4">
        <v>108</v>
      </c>
    </row>
    <row r="107" spans="1:6">
      <c r="A107" s="5"/>
      <c r="B107" s="5"/>
      <c r="C107" s="6"/>
      <c r="D107" s="2"/>
      <c r="E107" s="2"/>
      <c r="F107" s="4">
        <f>SUM(F83:F106)</f>
        <v>4964</v>
      </c>
    </row>
    <row r="108" ht="18.75" spans="1:6">
      <c r="A108" s="1" t="s">
        <v>111</v>
      </c>
      <c r="B108" s="1"/>
      <c r="C108" s="1"/>
      <c r="D108" s="1"/>
      <c r="E108" s="1"/>
      <c r="F108" s="1"/>
    </row>
    <row r="109" ht="24" spans="1:6">
      <c r="A109" s="2" t="s">
        <v>2</v>
      </c>
      <c r="B109" s="2" t="s">
        <v>3</v>
      </c>
      <c r="C109" s="2" t="s">
        <v>10</v>
      </c>
      <c r="D109" s="3" t="s">
        <v>11</v>
      </c>
      <c r="E109" s="3" t="s">
        <v>213</v>
      </c>
      <c r="F109" s="4" t="s">
        <v>110</v>
      </c>
    </row>
    <row r="110" spans="1:6">
      <c r="A110" s="5">
        <v>385</v>
      </c>
      <c r="B110" s="5" t="s">
        <v>27</v>
      </c>
      <c r="C110" s="6" t="s">
        <v>175</v>
      </c>
      <c r="D110" s="2">
        <v>108</v>
      </c>
      <c r="E110" s="2" t="s">
        <v>218</v>
      </c>
      <c r="F110" s="4">
        <v>808</v>
      </c>
    </row>
    <row r="111" spans="1:6">
      <c r="A111" s="5">
        <v>385</v>
      </c>
      <c r="B111" s="5" t="s">
        <v>27</v>
      </c>
      <c r="C111" s="6" t="s">
        <v>177</v>
      </c>
      <c r="D111" s="2">
        <v>200</v>
      </c>
      <c r="E111" s="2" t="s">
        <v>218</v>
      </c>
      <c r="F111" s="4"/>
    </row>
    <row r="112" spans="1:6">
      <c r="A112" s="5">
        <v>385</v>
      </c>
      <c r="B112" s="5" t="s">
        <v>27</v>
      </c>
      <c r="C112" s="6" t="s">
        <v>179</v>
      </c>
      <c r="D112" s="2">
        <v>200</v>
      </c>
      <c r="E112" s="2" t="s">
        <v>218</v>
      </c>
      <c r="F112" s="4"/>
    </row>
    <row r="113" spans="1:6">
      <c r="A113" s="5">
        <v>385</v>
      </c>
      <c r="B113" s="5" t="s">
        <v>27</v>
      </c>
      <c r="C113" s="6" t="s">
        <v>181</v>
      </c>
      <c r="D113" s="2">
        <v>300</v>
      </c>
      <c r="E113" s="2" t="s">
        <v>218</v>
      </c>
      <c r="F113" s="4"/>
    </row>
    <row r="114" spans="1:6">
      <c r="A114" s="5">
        <v>108656</v>
      </c>
      <c r="B114" s="5" t="s">
        <v>17</v>
      </c>
      <c r="C114" s="6" t="s">
        <v>183</v>
      </c>
      <c r="D114" s="2">
        <v>200</v>
      </c>
      <c r="E114" s="2" t="s">
        <v>218</v>
      </c>
      <c r="F114" s="4">
        <v>808</v>
      </c>
    </row>
    <row r="115" spans="1:6">
      <c r="A115" s="5">
        <v>108656</v>
      </c>
      <c r="B115" s="5" t="s">
        <v>17</v>
      </c>
      <c r="C115" s="6" t="s">
        <v>185</v>
      </c>
      <c r="D115" s="2">
        <v>200</v>
      </c>
      <c r="E115" s="2" t="s">
        <v>218</v>
      </c>
      <c r="F115" s="4"/>
    </row>
    <row r="116" spans="1:6">
      <c r="A116" s="5">
        <v>108656</v>
      </c>
      <c r="B116" s="5" t="s">
        <v>17</v>
      </c>
      <c r="C116" s="6" t="s">
        <v>187</v>
      </c>
      <c r="D116" s="2">
        <v>300</v>
      </c>
      <c r="E116" s="2" t="s">
        <v>218</v>
      </c>
      <c r="F116" s="4"/>
    </row>
    <row r="117" spans="1:6">
      <c r="A117" s="5">
        <v>108656</v>
      </c>
      <c r="B117" s="5" t="s">
        <v>17</v>
      </c>
      <c r="C117" s="6" t="s">
        <v>189</v>
      </c>
      <c r="D117" s="2">
        <v>108</v>
      </c>
      <c r="E117" s="2" t="s">
        <v>218</v>
      </c>
      <c r="F117" s="4"/>
    </row>
    <row r="118" spans="1:6">
      <c r="A118" s="5">
        <v>514</v>
      </c>
      <c r="B118" s="5" t="s">
        <v>42</v>
      </c>
      <c r="C118" s="6" t="s">
        <v>198</v>
      </c>
      <c r="D118" s="2">
        <v>108</v>
      </c>
      <c r="E118" s="2" t="s">
        <v>218</v>
      </c>
      <c r="F118" s="4">
        <v>108</v>
      </c>
    </row>
    <row r="119" spans="1:6">
      <c r="A119" s="4"/>
      <c r="B119" s="4"/>
      <c r="C119" s="4"/>
      <c r="D119" s="4"/>
      <c r="E119" s="4"/>
      <c r="F119" s="4">
        <f>SUM(F110:F118)</f>
        <v>1724</v>
      </c>
    </row>
  </sheetData>
  <mergeCells count="33">
    <mergeCell ref="A1:F1"/>
    <mergeCell ref="A14:F14"/>
    <mergeCell ref="A18:F18"/>
    <mergeCell ref="A43:F43"/>
    <mergeCell ref="A63:F63"/>
    <mergeCell ref="A81:F81"/>
    <mergeCell ref="A108:F108"/>
    <mergeCell ref="F3:F4"/>
    <mergeCell ref="F5:F6"/>
    <mergeCell ref="F7:F9"/>
    <mergeCell ref="F16:F17"/>
    <mergeCell ref="F20:F25"/>
    <mergeCell ref="F26:F27"/>
    <mergeCell ref="F28:F29"/>
    <mergeCell ref="F30:F32"/>
    <mergeCell ref="F33:F34"/>
    <mergeCell ref="F35:F36"/>
    <mergeCell ref="F37:F38"/>
    <mergeCell ref="F45:F48"/>
    <mergeCell ref="F49:F51"/>
    <mergeCell ref="F52:F55"/>
    <mergeCell ref="F56:F57"/>
    <mergeCell ref="F58:F59"/>
    <mergeCell ref="F65:F72"/>
    <mergeCell ref="F73:F76"/>
    <mergeCell ref="F83:F87"/>
    <mergeCell ref="F88:F91"/>
    <mergeCell ref="F92:F94"/>
    <mergeCell ref="F95:F97"/>
    <mergeCell ref="F98:F99"/>
    <mergeCell ref="F100:F101"/>
    <mergeCell ref="F110:F113"/>
    <mergeCell ref="F114:F117"/>
  </mergeCells>
  <conditionalFormatting sqref="A2">
    <cfRule type="duplicateValues" dxfId="0" priority="13"/>
  </conditionalFormatting>
  <conditionalFormatting sqref="A15">
    <cfRule type="duplicateValues" dxfId="0" priority="11"/>
  </conditionalFormatting>
  <conditionalFormatting sqref="A19">
    <cfRule type="duplicateValues" dxfId="0" priority="9"/>
  </conditionalFormatting>
  <conditionalFormatting sqref="A44">
    <cfRule type="duplicateValues" dxfId="0" priority="7"/>
  </conditionalFormatting>
  <conditionalFormatting sqref="A64">
    <cfRule type="duplicateValues" dxfId="0" priority="5"/>
  </conditionalFormatting>
  <conditionalFormatting sqref="A82">
    <cfRule type="duplicateValues" dxfId="0" priority="3"/>
  </conditionalFormatting>
  <conditionalFormatting sqref="A109">
    <cfRule type="duplicateValues" dxfId="0" priority="1"/>
  </conditionalFormatting>
  <conditionalFormatting sqref="A3:A13">
    <cfRule type="duplicateValues" dxfId="0" priority="14"/>
  </conditionalFormatting>
  <conditionalFormatting sqref="A16:A17">
    <cfRule type="duplicateValues" dxfId="0" priority="12"/>
  </conditionalFormatting>
  <conditionalFormatting sqref="A20:A42">
    <cfRule type="duplicateValues" dxfId="0" priority="10"/>
  </conditionalFormatting>
  <conditionalFormatting sqref="A45:A62">
    <cfRule type="duplicateValues" dxfId="0" priority="8"/>
  </conditionalFormatting>
  <conditionalFormatting sqref="A65:A80">
    <cfRule type="duplicateValues" dxfId="0" priority="6"/>
  </conditionalFormatting>
  <conditionalFormatting sqref="A83:A107">
    <cfRule type="duplicateValues" dxfId="0" priority="4"/>
  </conditionalFormatting>
  <conditionalFormatting sqref="A110:A118">
    <cfRule type="duplicateValues" dxfId="0" priority="2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原表</vt:lpstr>
      <vt:lpstr>Sheet3</vt:lpstr>
      <vt:lpstr>发放表</vt:lpstr>
      <vt:lpstr>汇总存档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2021-11-03T11:14:00Z</dcterms:created>
  <dcterms:modified xsi:type="dcterms:W3CDTF">2021-11-04T08:23:20Z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9C203293053646A9AB40337EB4EA8303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