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绵阳系列11.1-24数据通报" sheetId="10" r:id="rId1"/>
    <sheet name="绵阳系列品种明细" sheetId="11" r:id="rId2"/>
    <sheet name="辉瑞系列11.1-24数据通报" sheetId="1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'绵阳系列11.1-24数据通报'!$A$2:$H$148</definedName>
    <definedName name="_xlnm._FilterDatabase" localSheetId="2" hidden="1">'辉瑞系列11.1-24数据通报'!$A$2:$I$147</definedName>
    <definedName name="_xlnm.Print_Area" localSheetId="0">'绵阳系列11.1-24数据通报'!$A$1:$H$148</definedName>
    <definedName name="_xlnm.Print_Titles" localSheetId="0">'绵阳系列11.1-24数据通报'!$1:$2</definedName>
  </definedNames>
  <calcPr calcId="144525"/>
</workbook>
</file>

<file path=xl/sharedStrings.xml><?xml version="1.0" encoding="utf-8"?>
<sst xmlns="http://schemas.openxmlformats.org/spreadsheetml/2006/main" count="723" uniqueCount="361">
  <si>
    <t>太极绵阳11月PK分组及任务</t>
  </si>
  <si>
    <t>序号</t>
  </si>
  <si>
    <t>门店ID</t>
  </si>
  <si>
    <t>门店名称</t>
  </si>
  <si>
    <t>片区</t>
  </si>
  <si>
    <t>任务</t>
  </si>
  <si>
    <t>11.1-24数据</t>
  </si>
  <si>
    <t>11.1-24完成率</t>
  </si>
  <si>
    <t>分组</t>
  </si>
  <si>
    <t>四川太极浆洗街药店</t>
  </si>
  <si>
    <t>城中片区</t>
  </si>
  <si>
    <t>第1组</t>
  </si>
  <si>
    <t>四川太极旗舰店</t>
  </si>
  <si>
    <t>旗舰片区</t>
  </si>
  <si>
    <t>四川太极成华区二环路北四段药店（汇融名城）</t>
  </si>
  <si>
    <t>北门片区</t>
  </si>
  <si>
    <t>四川太极成华区华泰路药店</t>
  </si>
  <si>
    <t>东南片区</t>
  </si>
  <si>
    <t xml:space="preserve">四川太极崇州市崇阳镇永康东路药店 </t>
  </si>
  <si>
    <t>城郊二片</t>
  </si>
  <si>
    <t>第2组</t>
  </si>
  <si>
    <t>四川太极三江店</t>
  </si>
  <si>
    <t>四川太极怀远店</t>
  </si>
  <si>
    <t>四川太极成华区华油路药店</t>
  </si>
  <si>
    <t>成都成汉太极大药房有限公司</t>
  </si>
  <si>
    <t>四川太极邛崃中心药店</t>
  </si>
  <si>
    <t>城郊一片</t>
  </si>
  <si>
    <t>四川太极光华村街药店</t>
  </si>
  <si>
    <t>西门片区</t>
  </si>
  <si>
    <t>第3组</t>
  </si>
  <si>
    <t>四川太极大邑县沙渠镇方圆路药店</t>
  </si>
  <si>
    <t>四川太极成华区东昌路一药店</t>
  </si>
  <si>
    <t>四川太极邛崃市临邛镇洪川小区药店</t>
  </si>
  <si>
    <t>四川太极高新区锦城大道药店</t>
  </si>
  <si>
    <t>四川太极青羊区北东街店</t>
  </si>
  <si>
    <t>四川太极高新区新下街药店</t>
  </si>
  <si>
    <t>四川太极锦江区榕声路店</t>
  </si>
  <si>
    <t>四川太极成华区羊子山西路药店（兴元华盛）</t>
  </si>
  <si>
    <t>第4组</t>
  </si>
  <si>
    <t>四川太极光华药店</t>
  </si>
  <si>
    <t>四川太极新津邓双镇岷江店</t>
  </si>
  <si>
    <t>新津片区</t>
  </si>
  <si>
    <t>四川太极锦江区梨花街药店</t>
  </si>
  <si>
    <t>四川太极成华区万科路药店</t>
  </si>
  <si>
    <t>四川太极成华区西林一街药店</t>
  </si>
  <si>
    <t>四川太极温江区公平街道江安路药店</t>
  </si>
  <si>
    <t>四川太极金带街药店</t>
  </si>
  <si>
    <t>四川太极成华区崔家店路药店</t>
  </si>
  <si>
    <t>第5组</t>
  </si>
  <si>
    <t>四川太极崇州市崇阳镇尚贤坊街药店</t>
  </si>
  <si>
    <t>四川太极高新区大源北街药店</t>
  </si>
  <si>
    <t>四川太极成华区金马河路药店</t>
  </si>
  <si>
    <t>四川太极新都区马超东路店</t>
  </si>
  <si>
    <t>四川太极通盈街药店</t>
  </si>
  <si>
    <t>四川太极新乐中街药店</t>
  </si>
  <si>
    <t>四川太极锦江区观音桥街药店</t>
  </si>
  <si>
    <t>四川太极新园大道药店</t>
  </si>
  <si>
    <t>第6组</t>
  </si>
  <si>
    <t>四川太极温江店</t>
  </si>
  <si>
    <t>四川太极大邑县新场镇文昌街药店</t>
  </si>
  <si>
    <t>四川太极青羊区十二桥药店</t>
  </si>
  <si>
    <t>四川太极大邑县晋原镇通达东路五段药店</t>
  </si>
  <si>
    <t>四川太极武侯区科华街药店</t>
  </si>
  <si>
    <t>四川太极都江堰市蒲阳镇堰问道西路药店</t>
  </si>
  <si>
    <t>四川太极都江堰景中路店</t>
  </si>
  <si>
    <t>四川太极西部店</t>
  </si>
  <si>
    <t>第7组</t>
  </si>
  <si>
    <t>四川太极都江堰聚源镇药店</t>
  </si>
  <si>
    <t>四川太极双林路药店</t>
  </si>
  <si>
    <t>四川太极崇州中心店</t>
  </si>
  <si>
    <t>四川太极成华区华康路药店</t>
  </si>
  <si>
    <t>四川太极武侯区顺和街店</t>
  </si>
  <si>
    <t>四川太极金牛区银河北街药店</t>
  </si>
  <si>
    <t>四川太极锦江区水杉街药店</t>
  </si>
  <si>
    <t>四川太极土龙路药店</t>
  </si>
  <si>
    <t>第8组</t>
  </si>
  <si>
    <t>四川太极金牛区蜀汉路药店</t>
  </si>
  <si>
    <t>四川太极锦江区劼人路药店</t>
  </si>
  <si>
    <t>四川太极成华杉板桥南一路店</t>
  </si>
  <si>
    <t>四川太极新都区新繁镇繁江北路药店</t>
  </si>
  <si>
    <t>四川太极大邑县晋原镇内蒙古大道桃源药店</t>
  </si>
  <si>
    <t>四川太极新都区新都街道万和北路药店</t>
  </si>
  <si>
    <t>四川太极崇州市崇阳镇蜀州中路药店</t>
  </si>
  <si>
    <t>四川太极枣子巷药店</t>
  </si>
  <si>
    <t>第9组</t>
  </si>
  <si>
    <t>四川太极金牛区交大路第三药店</t>
  </si>
  <si>
    <t>四川太极人民中路店</t>
  </si>
  <si>
    <t>四川太极金丝街药店</t>
  </si>
  <si>
    <t>四川太极都江堰市蒲阳路药店</t>
  </si>
  <si>
    <t>四川太极大邑县晋原镇潘家街药店</t>
  </si>
  <si>
    <t>四川太极沙河源药店</t>
  </si>
  <si>
    <t>四川太极五津西路药店</t>
  </si>
  <si>
    <t>四川太极锦江区静沙南路药店</t>
  </si>
  <si>
    <t>第10组</t>
  </si>
  <si>
    <t>四川太极高新区紫薇东路药店</t>
  </si>
  <si>
    <t>四川太极大邑县晋原镇东街药店</t>
  </si>
  <si>
    <t>四川太极成华区万宇路药店</t>
  </si>
  <si>
    <t>四川太极青羊区贝森北路药店</t>
  </si>
  <si>
    <t>四川太极邛崃市临邛镇翠荫街药店</t>
  </si>
  <si>
    <t>四川太极红星店</t>
  </si>
  <si>
    <t>四川太极清江东路药店</t>
  </si>
  <si>
    <t>四川太极郫县郫筒镇东大街药店</t>
  </si>
  <si>
    <t>第11组</t>
  </si>
  <si>
    <t>四川太极高新天久北巷药店</t>
  </si>
  <si>
    <t>四川太极金牛区花照壁药店</t>
  </si>
  <si>
    <t>四川太极都江堰幸福镇翔凤路药店</t>
  </si>
  <si>
    <t>四川太极青羊区童子街药店</t>
  </si>
  <si>
    <t>四川太极大邑县安仁镇千禧街药店</t>
  </si>
  <si>
    <t>四川太极邛崃市临邛镇长安大道药店</t>
  </si>
  <si>
    <t>四川太极金牛区黄苑东街药店</t>
  </si>
  <si>
    <t>四川太极武侯区航中街药店</t>
  </si>
  <si>
    <t>第12组</t>
  </si>
  <si>
    <t>四川太极武侯区大悦路药店</t>
  </si>
  <si>
    <t>四川太极青羊区蜀辉路药店</t>
  </si>
  <si>
    <t>四川太极邛崃市羊安镇永康大道药店</t>
  </si>
  <si>
    <t>四川太极金牛区银沙路药店</t>
  </si>
  <si>
    <t>四川太极锦江区柳翠路药店</t>
  </si>
  <si>
    <t>四川太极武侯区倪家桥路药店</t>
  </si>
  <si>
    <t>四川太极大邑县晋原镇子龙路店</t>
  </si>
  <si>
    <t>四川太极青羊区大石西路药店</t>
  </si>
  <si>
    <t>第13组</t>
  </si>
  <si>
    <t>四川太极高新区剑南大道药店</t>
  </si>
  <si>
    <t>四川太极锦江区庆云南街药店</t>
  </si>
  <si>
    <t>四川太极大邑县晋源镇东壕沟段药店</t>
  </si>
  <si>
    <t>四川太极金牛区金沙路药店</t>
  </si>
  <si>
    <t>四川太极成都高新区元华二巷药店</t>
  </si>
  <si>
    <t>四川太极邛崃市文君街道杏林路药店</t>
  </si>
  <si>
    <t>四川太极大邑县晋原镇北街药店</t>
  </si>
  <si>
    <t>四川太极双流区东升街道三强西路药店</t>
  </si>
  <si>
    <t>第14组</t>
  </si>
  <si>
    <t>四川太极双流县西航港街道锦华路一段药店</t>
  </si>
  <si>
    <t>四川太极高新区中和大道药店</t>
  </si>
  <si>
    <t>四川太极都江堰奎光路中段药店</t>
  </si>
  <si>
    <t>四川太极武侯区丝竹路药店</t>
  </si>
  <si>
    <t>四川太极武侯区佳灵路药店</t>
  </si>
  <si>
    <t>四川太极高新区中和公济桥路药店</t>
  </si>
  <si>
    <t>四川太极郫县郫筒镇一环路东南段药店</t>
  </si>
  <si>
    <t>四川太极金牛区五福桥东路药店</t>
  </si>
  <si>
    <t>第15组</t>
  </si>
  <si>
    <t>四川太极青羊区清江东路三药店</t>
  </si>
  <si>
    <t>四川太极高新区天顺路药店</t>
  </si>
  <si>
    <t>四川太极青羊区青龙街药店</t>
  </si>
  <si>
    <t>四川太极成华区云龙南路药店</t>
  </si>
  <si>
    <t>四川太极大邑县观音阁街西段店</t>
  </si>
  <si>
    <t>四川太极都江堰市永丰街道宝莲路药店</t>
  </si>
  <si>
    <t>四川太极兴义镇万兴路药店</t>
  </si>
  <si>
    <t>四川太极大药房连锁有限公司武侯区聚萃街药店</t>
  </si>
  <si>
    <t>四川太极武侯区双楠路药店</t>
  </si>
  <si>
    <t>四川太极锦江区合欢树街药店</t>
  </si>
  <si>
    <t>第16组</t>
  </si>
  <si>
    <t>四川太极锦江区宏济中路药店</t>
  </si>
  <si>
    <t>四川太极武侯区逸都路药店</t>
  </si>
  <si>
    <t>四川太极新津县五津镇五津西路二药房</t>
  </si>
  <si>
    <t>四川太极邛崃市临邛街道涌泉街药店</t>
  </si>
  <si>
    <t>四川太极武侯区大华街药店</t>
  </si>
  <si>
    <t>四川太极青羊区蜀鑫路药店</t>
  </si>
  <si>
    <t>四川太极成华区龙潭西路药店</t>
  </si>
  <si>
    <t>四川太极新津县五津镇武阳西路药店</t>
  </si>
  <si>
    <t>四川太极都江堰药店</t>
  </si>
  <si>
    <t>四川太极武侯区科华北路药店</t>
  </si>
  <si>
    <t>第17组</t>
  </si>
  <si>
    <t>四川太极青羊区光华西一路药店</t>
  </si>
  <si>
    <t>四川太极成华区培华东路药店</t>
  </si>
  <si>
    <t>驷马桥</t>
  </si>
  <si>
    <t>四川太极大邑晋原街道金巷西街药店</t>
  </si>
  <si>
    <t>四川太极高新区泰和二街药店</t>
  </si>
  <si>
    <t>四川太极青羊区光华北五路药店</t>
  </si>
  <si>
    <t>四川太极青羊区金祥路药店</t>
  </si>
  <si>
    <t>四川太极金牛区花照壁中横街药店</t>
  </si>
  <si>
    <t>四川太极青羊区蜀源路药店</t>
  </si>
  <si>
    <t>第18组</t>
  </si>
  <si>
    <t>四川太极武侯区长寿路药店</t>
  </si>
  <si>
    <t>四川太极青羊区经一路药店</t>
  </si>
  <si>
    <t>彭州店</t>
  </si>
  <si>
    <t>四川太极金牛区沙湾东一路药店</t>
  </si>
  <si>
    <t>四川太极成华区水碾河路药店</t>
  </si>
  <si>
    <t>南华巷</t>
  </si>
  <si>
    <t>四川太极武侯区聚福路药店</t>
  </si>
  <si>
    <t>西北片区</t>
  </si>
  <si>
    <t>四川太极崇州市怀远镇文井北路药店</t>
  </si>
  <si>
    <t>四川太极成华区华泰路二药店</t>
  </si>
  <si>
    <t>合计</t>
  </si>
  <si>
    <t>绵阳系列品种明细</t>
  </si>
  <si>
    <t>货品ID</t>
  </si>
  <si>
    <t>货品名称</t>
  </si>
  <si>
    <t>规格</t>
  </si>
  <si>
    <t>安神补心片</t>
  </si>
  <si>
    <t>3×15片/板/盒×200盒/箱</t>
  </si>
  <si>
    <t>八珍益母片</t>
  </si>
  <si>
    <t>6×15片/板/盒×60盒/箱</t>
  </si>
  <si>
    <t>补肾强身片</t>
  </si>
  <si>
    <t>当归片</t>
  </si>
  <si>
    <t>3×12片/板/盒×200盒/箱</t>
  </si>
  <si>
    <t>独圣活血片</t>
  </si>
  <si>
    <t>18片/板/盒×200盒/箱</t>
  </si>
  <si>
    <t>2×15片/板/盒×200盒/箱</t>
  </si>
  <si>
    <t>风湿马钱片</t>
  </si>
  <si>
    <t>妇科调经片</t>
  </si>
  <si>
    <t>复方丹参片</t>
  </si>
  <si>
    <t>120片/瓶/盒×120盒/箱</t>
  </si>
  <si>
    <t>复方黄连素片</t>
  </si>
  <si>
    <t>2×24片/板/盒×200盒/箱</t>
  </si>
  <si>
    <t>24片/板/盒×200盒/箱</t>
  </si>
  <si>
    <t>复方桔梗止咳片</t>
  </si>
  <si>
    <t>2×15 片/板/盒×200 盒/箱</t>
  </si>
  <si>
    <t>复方鱼腥草片</t>
  </si>
  <si>
    <t>葛根芩连片</t>
  </si>
  <si>
    <t>健脾糕片</t>
  </si>
  <si>
    <t>精制银翘解毒片</t>
  </si>
  <si>
    <t>抗骨增生片</t>
  </si>
  <si>
    <t>100片/瓶/盒×100瓶/箱</t>
  </si>
  <si>
    <t>利胆排石片</t>
  </si>
  <si>
    <t>利胆片</t>
  </si>
  <si>
    <t>麻杏止咳片</t>
  </si>
  <si>
    <t>27片/板/盒×200盒/箱</t>
  </si>
  <si>
    <t>牛黄解毒片</t>
  </si>
  <si>
    <t>清眩片</t>
  </si>
  <si>
    <t>三七伤药片</t>
  </si>
  <si>
    <t>桑菊感冒片</t>
  </si>
  <si>
    <t>上清片</t>
  </si>
  <si>
    <t>1×15片/板/盒×200盒/箱</t>
  </si>
  <si>
    <t>20片/板/盒×200盒/箱</t>
  </si>
  <si>
    <t>首乌延寿片</t>
  </si>
  <si>
    <t>舒筋活血片</t>
  </si>
  <si>
    <t>30片/板/盒×200盒/箱</t>
  </si>
  <si>
    <t>4×15片/板/盒×200盒/箱</t>
  </si>
  <si>
    <t>双氯芬酸钾片</t>
  </si>
  <si>
    <t>1×24片/板/盒×300盒/箱</t>
  </si>
  <si>
    <t>天麻片</t>
  </si>
  <si>
    <t>通脉灵片</t>
  </si>
  <si>
    <t>消咳宁片</t>
  </si>
  <si>
    <t>1×24片/板/盒×200盒/箱</t>
  </si>
  <si>
    <t>心宁片</t>
  </si>
  <si>
    <t>炎可宁片</t>
  </si>
  <si>
    <t>2×12片/板/盒×200盒/箱</t>
  </si>
  <si>
    <t>萸连片</t>
  </si>
  <si>
    <t>1×50 片/瓶/盒×150 盒/箱</t>
  </si>
  <si>
    <t>元胡止痛片</t>
  </si>
  <si>
    <t>白带丸</t>
  </si>
  <si>
    <t>10×6g/袋/盒×180盒/箱</t>
  </si>
  <si>
    <t>6g×12袋/盒×150盒/箱</t>
  </si>
  <si>
    <t>柏子养心丸</t>
  </si>
  <si>
    <t>半夏天麻丸</t>
  </si>
  <si>
    <t>12×6g/袋/盒×150盒/箱</t>
  </si>
  <si>
    <t>8×6g/袋/盒×150盒/箱</t>
  </si>
  <si>
    <t>补中益气丸</t>
  </si>
  <si>
    <t>参苏丸</t>
  </si>
  <si>
    <t>10×6g/袋/盒×150盒/箱</t>
  </si>
  <si>
    <t>除湿白带丸</t>
  </si>
  <si>
    <t>磁朱丸</t>
  </si>
  <si>
    <t>3g×8袋/盒×120盒/件</t>
  </si>
  <si>
    <t>防风通圣丸</t>
  </si>
  <si>
    <t>风寒咳嗽丸</t>
  </si>
  <si>
    <t>附子理中丸</t>
  </si>
  <si>
    <t>6g/袋×10g/袋/盒</t>
  </si>
  <si>
    <t>归脾丸</t>
  </si>
  <si>
    <t>黄连上清丸</t>
  </si>
  <si>
    <t>加味藿香正气丸</t>
  </si>
  <si>
    <t>九味羌活丸</t>
  </si>
  <si>
    <t>橘红丸</t>
  </si>
  <si>
    <t>12×7.2g袋/盒×150盒/箱</t>
  </si>
  <si>
    <t>开胸顺气丸</t>
  </si>
  <si>
    <t>10×6克/袋/盒×180盒/箱</t>
  </si>
  <si>
    <t>良附丸</t>
  </si>
  <si>
    <t xml:space="preserve">60g/瓶/盒×120盒/箱 </t>
  </si>
  <si>
    <t>六味地黄丸</t>
  </si>
  <si>
    <t>90g/瓶/盒×120盒/箱</t>
  </si>
  <si>
    <t>龙胆泻肝丸</t>
  </si>
  <si>
    <t>杞菊地黄丸</t>
  </si>
  <si>
    <t>人参归脾丸</t>
  </si>
  <si>
    <t>3×36g/瓶/大盒×28盒/箱</t>
  </si>
  <si>
    <t>人参归脾丸（小蜜
丸）</t>
  </si>
  <si>
    <t>1×36g/瓶/
盒×120 盒 /箱</t>
  </si>
  <si>
    <t>人参健脾丸</t>
  </si>
  <si>
    <t>1*40</t>
  </si>
  <si>
    <t>上清丸</t>
  </si>
  <si>
    <t>十全大补丸</t>
  </si>
  <si>
    <t>通宣理肺丸</t>
  </si>
  <si>
    <t>9×7 袋（7*12袋）</t>
  </si>
  <si>
    <t>五子衍宗丸</t>
  </si>
  <si>
    <t>30×10丸/袋/盒×60盒/箱</t>
  </si>
  <si>
    <t>6×120丸/瓶/盒/大盒×30大盒/箱</t>
  </si>
  <si>
    <t>6×60g/瓶/盒/大盒×20大盒/箱</t>
  </si>
  <si>
    <t>6*8</t>
  </si>
  <si>
    <t>香砂养胃丸</t>
  </si>
  <si>
    <t>9×6g</t>
  </si>
  <si>
    <t>10×9g/袋/盒×150盒/箱</t>
  </si>
  <si>
    <t>银翘解毒丸</t>
  </si>
  <si>
    <t>知柏地黄丸</t>
  </si>
  <si>
    <t>板蓝根颗粒</t>
  </si>
  <si>
    <t>10×10g/袋/盒×150盒/箱</t>
  </si>
  <si>
    <t>12×3 克/袋/盒</t>
  </si>
  <si>
    <t>20×10g/袋/大袋×60大袋/箱</t>
  </si>
  <si>
    <t>保和颗粒</t>
  </si>
  <si>
    <t>4.5g×8袋×150盒/箱</t>
  </si>
  <si>
    <t>参芪颗粒</t>
  </si>
  <si>
    <t>12×10g/袋/小盒×3 小盒/大盒×30
大盒/</t>
  </si>
  <si>
    <t>9×10g/袋/盒×150盒/箱</t>
  </si>
  <si>
    <t>大山楂颗粒</t>
  </si>
  <si>
    <t>10×15g/袋/盒×120盒/箱</t>
  </si>
  <si>
    <t>荡涤灵颗粒</t>
  </si>
  <si>
    <t>6×12g/袋/盒×100盒/箱</t>
  </si>
  <si>
    <t>6×20g/袋/盒×120盒/箱</t>
  </si>
  <si>
    <t>风寒咳嗽颗粒</t>
  </si>
  <si>
    <t>10×5g/袋/盒×150盒/箱</t>
  </si>
  <si>
    <t>复方板蓝根颗粒</t>
  </si>
  <si>
    <t>20×15g/袋/大袋×50大袋/箱</t>
  </si>
  <si>
    <t>感冒止咳颗粒</t>
  </si>
  <si>
    <t>藿香正气颗粒</t>
  </si>
  <si>
    <t>橘红颗粒</t>
  </si>
  <si>
    <t>10×11g/袋/盒×150盒/箱</t>
  </si>
  <si>
    <t>利肝隆颗粒</t>
  </si>
  <si>
    <t>15×10g/袋/盒×60盒/箱</t>
  </si>
  <si>
    <t>清喉咽颗粒</t>
  </si>
  <si>
    <t>8×18g/袋/盒×120盒/箱</t>
  </si>
  <si>
    <t>桑菊感冒颗粒</t>
  </si>
  <si>
    <t>10×11g/袋</t>
  </si>
  <si>
    <t>石淋通颗粒</t>
  </si>
  <si>
    <t>通宣理肺颗粒</t>
  </si>
  <si>
    <t>夏桑菊颗粒</t>
  </si>
  <si>
    <t>逍遥颗粒</t>
  </si>
  <si>
    <t>小柴胡颗粒</t>
  </si>
  <si>
    <t>10×10g/袋/盒×150盒/箱　</t>
  </si>
  <si>
    <t>小儿咳喘灵颗粒</t>
  </si>
  <si>
    <t>10×2g/袋/盒×150盒/箱</t>
  </si>
  <si>
    <t>玄麦甘桔颗粒</t>
  </si>
  <si>
    <t>益母草颗粒</t>
  </si>
  <si>
    <t>8×15g/袋/盒×120盒/箱</t>
  </si>
  <si>
    <t>银柴颗粒</t>
  </si>
  <si>
    <t xml:space="preserve">10×12
克/袋/
盒×120
盒/件
</t>
  </si>
  <si>
    <t>银翘解毒颗粒</t>
  </si>
  <si>
    <t>9×15g/袋/盒×120盒/箱</t>
  </si>
  <si>
    <t>止咳枇杷颗粒</t>
  </si>
  <si>
    <t>烧伤肤康液</t>
  </si>
  <si>
    <t>12×40ml/瓶/盒/大盒×10大盒/箱</t>
  </si>
  <si>
    <t>骨友灵搽剂</t>
  </si>
  <si>
    <t>12×50ml/瓶/盒/大盒×10大盒/箱</t>
  </si>
  <si>
    <t>伤科活血酊</t>
  </si>
  <si>
    <t>10×100ml/瓶/盒/大盒×12大盒/箱</t>
  </si>
  <si>
    <t>补肾强身胶囊</t>
  </si>
  <si>
    <t>2×12粒/板/袋×2袋/盒×3盒/大盒×50大盒</t>
  </si>
  <si>
    <t>炎可宁胶囊</t>
  </si>
  <si>
    <t>2×9粒/板/盒×200盒/箱</t>
  </si>
  <si>
    <t>3×9粒/板/盒×200盒/箱</t>
  </si>
  <si>
    <t>10g*5袋</t>
  </si>
  <si>
    <t>12片x2板(糖衣)</t>
  </si>
  <si>
    <t>0.4gx36片</t>
  </si>
  <si>
    <t xml:space="preserve">骨友灵搽剂 </t>
  </si>
  <si>
    <t>100ml</t>
  </si>
  <si>
    <t>2×15片/板</t>
  </si>
  <si>
    <t>9gx6袋（水丸）</t>
  </si>
  <si>
    <t>辉瑞系列11月任务</t>
  </si>
  <si>
    <t>门店名</t>
  </si>
  <si>
    <t>立普妥20mg*28粒任务</t>
  </si>
  <si>
    <t>11.1-24销售数据</t>
  </si>
  <si>
    <t>络活喜5mg*28粒任务</t>
  </si>
  <si>
    <t>西乐葆0.2g*18粒任务</t>
  </si>
  <si>
    <t>四川太极彭州市致和镇南三环路药店</t>
  </si>
  <si>
    <t>四川太极成华区驷马桥三路药店</t>
  </si>
  <si>
    <t>四川太极邛崃市文君街道凤凰大道药店</t>
  </si>
  <si>
    <t>四川太极高新区南华巷药店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</si>
</sst>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9" fontId="0" fillId="0" borderId="3" xfId="1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76;&#27963;&#219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435;&#26222;&#22949;&#26597;&#35810;&#38646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76;&#27963;&#21916;&#26597;&#35810;&#38646;&#21806;&#26126;&#32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20048;&#33862;&#26597;&#35810;&#38646;&#21806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1;&#38451;&#26597;&#35810;&#38646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Sheet1"/>
    </sheetNames>
    <sheetDataSet>
      <sheetData sheetId="0" refreshError="1"/>
      <sheetData sheetId="1" refreshError="1">
        <row r="1">
          <cell r="O1" t="str">
            <v>络活喜任务</v>
          </cell>
        </row>
        <row r="1">
          <cell r="T1" t="str">
            <v>立普妥</v>
          </cell>
        </row>
        <row r="1">
          <cell r="X1" t="str">
            <v>西乐葆</v>
          </cell>
        </row>
        <row r="2">
          <cell r="M2">
            <v>52</v>
          </cell>
          <cell r="N2">
            <v>6</v>
          </cell>
          <cell r="O2">
            <v>10.2</v>
          </cell>
        </row>
        <row r="2">
          <cell r="R2">
            <v>52</v>
          </cell>
          <cell r="S2">
            <v>1</v>
          </cell>
          <cell r="T2">
            <v>1.7</v>
          </cell>
        </row>
        <row r="2">
          <cell r="W2">
            <v>54</v>
          </cell>
          <cell r="X2">
            <v>1</v>
          </cell>
          <cell r="Y2">
            <v>1.7</v>
          </cell>
        </row>
        <row r="3">
          <cell r="M3">
            <v>54</v>
          </cell>
          <cell r="N3">
            <v>11</v>
          </cell>
          <cell r="O3">
            <v>18.7</v>
          </cell>
        </row>
        <row r="3">
          <cell r="R3">
            <v>307</v>
          </cell>
          <cell r="S3">
            <v>55</v>
          </cell>
          <cell r="T3">
            <v>93.5</v>
          </cell>
        </row>
        <row r="3">
          <cell r="W3">
            <v>56</v>
          </cell>
          <cell r="X3">
            <v>2</v>
          </cell>
          <cell r="Y3">
            <v>3.4</v>
          </cell>
        </row>
        <row r="4">
          <cell r="M4">
            <v>56</v>
          </cell>
          <cell r="N4">
            <v>1</v>
          </cell>
          <cell r="O4">
            <v>1.7</v>
          </cell>
        </row>
        <row r="4">
          <cell r="R4">
            <v>308</v>
          </cell>
          <cell r="S4">
            <v>1</v>
          </cell>
          <cell r="T4">
            <v>1.7</v>
          </cell>
        </row>
        <row r="4">
          <cell r="W4">
            <v>307</v>
          </cell>
          <cell r="X4">
            <v>21</v>
          </cell>
          <cell r="Y4">
            <v>35.7</v>
          </cell>
        </row>
        <row r="5">
          <cell r="M5">
            <v>307</v>
          </cell>
          <cell r="N5">
            <v>57</v>
          </cell>
          <cell r="O5">
            <v>96.9</v>
          </cell>
        </row>
        <row r="5">
          <cell r="R5">
            <v>337</v>
          </cell>
          <cell r="S5">
            <v>25</v>
          </cell>
          <cell r="T5">
            <v>42.5</v>
          </cell>
        </row>
        <row r="5">
          <cell r="W5">
            <v>329</v>
          </cell>
          <cell r="X5">
            <v>2</v>
          </cell>
          <cell r="Y5">
            <v>3.4</v>
          </cell>
        </row>
        <row r="6">
          <cell r="M6">
            <v>308</v>
          </cell>
          <cell r="N6">
            <v>1</v>
          </cell>
          <cell r="O6">
            <v>1.7</v>
          </cell>
        </row>
        <row r="6">
          <cell r="R6">
            <v>339</v>
          </cell>
          <cell r="S6">
            <v>2</v>
          </cell>
          <cell r="T6">
            <v>3.4</v>
          </cell>
        </row>
        <row r="6">
          <cell r="W6">
            <v>337</v>
          </cell>
          <cell r="X6">
            <v>6</v>
          </cell>
          <cell r="Y6">
            <v>10.2</v>
          </cell>
        </row>
        <row r="7">
          <cell r="M7">
            <v>311</v>
          </cell>
          <cell r="N7">
            <v>10</v>
          </cell>
          <cell r="O7">
            <v>17</v>
          </cell>
        </row>
        <row r="7">
          <cell r="R7">
            <v>341</v>
          </cell>
          <cell r="S7">
            <v>10</v>
          </cell>
          <cell r="T7">
            <v>17</v>
          </cell>
        </row>
        <row r="7">
          <cell r="W7">
            <v>339</v>
          </cell>
          <cell r="X7">
            <v>7</v>
          </cell>
          <cell r="Y7">
            <v>11.9</v>
          </cell>
        </row>
        <row r="8">
          <cell r="M8">
            <v>329</v>
          </cell>
          <cell r="N8">
            <v>3</v>
          </cell>
          <cell r="O8">
            <v>5.1</v>
          </cell>
        </row>
        <row r="8">
          <cell r="R8">
            <v>343</v>
          </cell>
          <cell r="S8">
            <v>16</v>
          </cell>
          <cell r="T8">
            <v>27.2</v>
          </cell>
        </row>
        <row r="8">
          <cell r="W8">
            <v>341</v>
          </cell>
          <cell r="X8">
            <v>9</v>
          </cell>
          <cell r="Y8">
            <v>15.3</v>
          </cell>
        </row>
        <row r="9">
          <cell r="M9">
            <v>337</v>
          </cell>
          <cell r="N9">
            <v>9</v>
          </cell>
          <cell r="O9">
            <v>15.3</v>
          </cell>
        </row>
        <row r="9">
          <cell r="R9">
            <v>347</v>
          </cell>
          <cell r="S9">
            <v>10</v>
          </cell>
          <cell r="T9">
            <v>17</v>
          </cell>
        </row>
        <row r="9">
          <cell r="W9">
            <v>343</v>
          </cell>
          <cell r="X9">
            <v>4</v>
          </cell>
          <cell r="Y9">
            <v>6.8</v>
          </cell>
        </row>
        <row r="10">
          <cell r="M10">
            <v>341</v>
          </cell>
          <cell r="N10">
            <v>4</v>
          </cell>
          <cell r="O10">
            <v>6.8</v>
          </cell>
        </row>
        <row r="10">
          <cell r="R10">
            <v>349</v>
          </cell>
          <cell r="S10">
            <v>5</v>
          </cell>
          <cell r="T10">
            <v>8.5</v>
          </cell>
        </row>
        <row r="10">
          <cell r="W10">
            <v>359</v>
          </cell>
          <cell r="X10">
            <v>1</v>
          </cell>
          <cell r="Y10">
            <v>1.7</v>
          </cell>
        </row>
        <row r="11">
          <cell r="M11">
            <v>343</v>
          </cell>
          <cell r="N11">
            <v>55</v>
          </cell>
          <cell r="O11">
            <v>93.5</v>
          </cell>
        </row>
        <row r="11">
          <cell r="R11">
            <v>355</v>
          </cell>
          <cell r="S11">
            <v>4</v>
          </cell>
          <cell r="T11">
            <v>6.8</v>
          </cell>
        </row>
        <row r="11">
          <cell r="W11">
            <v>365</v>
          </cell>
          <cell r="X11">
            <v>6</v>
          </cell>
          <cell r="Y11">
            <v>10.2</v>
          </cell>
        </row>
        <row r="12">
          <cell r="M12">
            <v>347</v>
          </cell>
          <cell r="N12">
            <v>11</v>
          </cell>
          <cell r="O12">
            <v>18.7</v>
          </cell>
        </row>
        <row r="12">
          <cell r="R12">
            <v>357</v>
          </cell>
          <cell r="S12">
            <v>24</v>
          </cell>
          <cell r="T12">
            <v>40.8</v>
          </cell>
        </row>
        <row r="12">
          <cell r="W12">
            <v>373</v>
          </cell>
          <cell r="X12">
            <v>2</v>
          </cell>
          <cell r="Y12">
            <v>3.4</v>
          </cell>
        </row>
        <row r="13">
          <cell r="M13">
            <v>349</v>
          </cell>
          <cell r="N13">
            <v>13</v>
          </cell>
          <cell r="O13">
            <v>22.1</v>
          </cell>
        </row>
        <row r="13">
          <cell r="R13">
            <v>359</v>
          </cell>
          <cell r="S13">
            <v>4</v>
          </cell>
          <cell r="T13">
            <v>6.8</v>
          </cell>
        </row>
        <row r="13">
          <cell r="W13">
            <v>377</v>
          </cell>
          <cell r="X13">
            <v>5</v>
          </cell>
          <cell r="Y13">
            <v>8.5</v>
          </cell>
        </row>
        <row r="14">
          <cell r="M14">
            <v>351</v>
          </cell>
          <cell r="N14">
            <v>1</v>
          </cell>
          <cell r="O14">
            <v>1.7</v>
          </cell>
        </row>
        <row r="14">
          <cell r="R14">
            <v>365</v>
          </cell>
          <cell r="S14">
            <v>10</v>
          </cell>
          <cell r="T14">
            <v>17</v>
          </cell>
        </row>
        <row r="14">
          <cell r="W14">
            <v>379</v>
          </cell>
          <cell r="X14">
            <v>7</v>
          </cell>
          <cell r="Y14">
            <v>11.9</v>
          </cell>
        </row>
        <row r="15">
          <cell r="M15">
            <v>357</v>
          </cell>
          <cell r="N15">
            <v>15</v>
          </cell>
          <cell r="O15">
            <v>25.5</v>
          </cell>
        </row>
        <row r="15">
          <cell r="R15">
            <v>367</v>
          </cell>
          <cell r="S15">
            <v>1</v>
          </cell>
          <cell r="T15">
            <v>1.7</v>
          </cell>
        </row>
        <row r="15">
          <cell r="W15">
            <v>385</v>
          </cell>
          <cell r="X15">
            <v>10</v>
          </cell>
          <cell r="Y15">
            <v>17</v>
          </cell>
        </row>
        <row r="16">
          <cell r="M16">
            <v>359</v>
          </cell>
          <cell r="N16">
            <v>1</v>
          </cell>
          <cell r="O16">
            <v>1.7</v>
          </cell>
        </row>
        <row r="16">
          <cell r="R16">
            <v>371</v>
          </cell>
          <cell r="S16">
            <v>8</v>
          </cell>
          <cell r="T16">
            <v>13.6</v>
          </cell>
        </row>
        <row r="16">
          <cell r="W16">
            <v>387</v>
          </cell>
          <cell r="X16">
            <v>1</v>
          </cell>
          <cell r="Y16">
            <v>1.7</v>
          </cell>
        </row>
        <row r="17">
          <cell r="M17">
            <v>365</v>
          </cell>
          <cell r="N17">
            <v>42</v>
          </cell>
          <cell r="O17">
            <v>71.4</v>
          </cell>
        </row>
        <row r="17">
          <cell r="R17">
            <v>373</v>
          </cell>
          <cell r="S17">
            <v>12</v>
          </cell>
          <cell r="T17">
            <v>20.4</v>
          </cell>
        </row>
        <row r="17">
          <cell r="W17">
            <v>511</v>
          </cell>
          <cell r="X17">
            <v>2</v>
          </cell>
          <cell r="Y17">
            <v>3.4</v>
          </cell>
        </row>
        <row r="18">
          <cell r="M18">
            <v>367</v>
          </cell>
          <cell r="N18">
            <v>12</v>
          </cell>
          <cell r="O18">
            <v>20.4</v>
          </cell>
        </row>
        <row r="18">
          <cell r="R18">
            <v>377</v>
          </cell>
          <cell r="S18">
            <v>6</v>
          </cell>
          <cell r="T18">
            <v>10.2</v>
          </cell>
        </row>
        <row r="18">
          <cell r="W18">
            <v>514</v>
          </cell>
          <cell r="X18">
            <v>9</v>
          </cell>
          <cell r="Y18">
            <v>15.3</v>
          </cell>
        </row>
        <row r="19">
          <cell r="M19">
            <v>371</v>
          </cell>
          <cell r="N19">
            <v>5</v>
          </cell>
          <cell r="O19">
            <v>8.5</v>
          </cell>
        </row>
        <row r="19">
          <cell r="R19">
            <v>379</v>
          </cell>
          <cell r="S19">
            <v>6</v>
          </cell>
          <cell r="T19">
            <v>10.2</v>
          </cell>
        </row>
        <row r="19">
          <cell r="W19">
            <v>515</v>
          </cell>
          <cell r="X19">
            <v>1</v>
          </cell>
          <cell r="Y19">
            <v>1.7</v>
          </cell>
        </row>
        <row r="20">
          <cell r="M20">
            <v>373</v>
          </cell>
          <cell r="N20">
            <v>19</v>
          </cell>
          <cell r="O20">
            <v>32.3</v>
          </cell>
        </row>
        <row r="20">
          <cell r="R20">
            <v>385</v>
          </cell>
          <cell r="S20">
            <v>13</v>
          </cell>
          <cell r="T20">
            <v>22.1</v>
          </cell>
        </row>
        <row r="20">
          <cell r="W20">
            <v>517</v>
          </cell>
          <cell r="X20">
            <v>6</v>
          </cell>
          <cell r="Y20">
            <v>10.2</v>
          </cell>
        </row>
        <row r="21">
          <cell r="M21">
            <v>377</v>
          </cell>
          <cell r="N21">
            <v>3</v>
          </cell>
          <cell r="O21">
            <v>5.1</v>
          </cell>
        </row>
        <row r="21">
          <cell r="R21">
            <v>387</v>
          </cell>
          <cell r="S21">
            <v>5</v>
          </cell>
          <cell r="T21">
            <v>8.5</v>
          </cell>
        </row>
        <row r="21">
          <cell r="W21">
            <v>546</v>
          </cell>
          <cell r="X21">
            <v>5</v>
          </cell>
          <cell r="Y21">
            <v>8.5</v>
          </cell>
        </row>
        <row r="22">
          <cell r="M22">
            <v>379</v>
          </cell>
          <cell r="N22">
            <v>41</v>
          </cell>
          <cell r="O22">
            <v>69.7</v>
          </cell>
        </row>
        <row r="22">
          <cell r="R22">
            <v>391</v>
          </cell>
          <cell r="S22">
            <v>5</v>
          </cell>
          <cell r="T22">
            <v>8.5</v>
          </cell>
        </row>
        <row r="22">
          <cell r="W22">
            <v>549</v>
          </cell>
          <cell r="X22">
            <v>9</v>
          </cell>
          <cell r="Y22">
            <v>15.3</v>
          </cell>
        </row>
        <row r="23">
          <cell r="M23">
            <v>385</v>
          </cell>
          <cell r="N23">
            <v>23</v>
          </cell>
          <cell r="O23">
            <v>39.1</v>
          </cell>
        </row>
        <row r="23">
          <cell r="R23">
            <v>399</v>
          </cell>
          <cell r="S23">
            <v>20</v>
          </cell>
          <cell r="T23">
            <v>34</v>
          </cell>
        </row>
        <row r="23">
          <cell r="W23">
            <v>571</v>
          </cell>
          <cell r="X23">
            <v>3</v>
          </cell>
          <cell r="Y23">
            <v>5.1</v>
          </cell>
        </row>
        <row r="24">
          <cell r="M24">
            <v>387</v>
          </cell>
          <cell r="N24">
            <v>8</v>
          </cell>
          <cell r="O24">
            <v>13.6</v>
          </cell>
        </row>
        <row r="24">
          <cell r="R24">
            <v>511</v>
          </cell>
          <cell r="S24">
            <v>1</v>
          </cell>
          <cell r="T24">
            <v>1.7</v>
          </cell>
        </row>
        <row r="24">
          <cell r="W24">
            <v>578</v>
          </cell>
          <cell r="X24">
            <v>1</v>
          </cell>
          <cell r="Y24">
            <v>1.7</v>
          </cell>
        </row>
        <row r="25">
          <cell r="M25">
            <v>391</v>
          </cell>
          <cell r="N25">
            <v>16</v>
          </cell>
          <cell r="O25">
            <v>27.2</v>
          </cell>
        </row>
        <row r="25">
          <cell r="R25">
            <v>513</v>
          </cell>
          <cell r="S25">
            <v>8</v>
          </cell>
          <cell r="T25">
            <v>13.6</v>
          </cell>
        </row>
        <row r="25">
          <cell r="W25">
            <v>581</v>
          </cell>
          <cell r="X25">
            <v>4</v>
          </cell>
          <cell r="Y25">
            <v>6.8</v>
          </cell>
        </row>
        <row r="26">
          <cell r="M26">
            <v>399</v>
          </cell>
          <cell r="N26">
            <v>34</v>
          </cell>
          <cell r="O26">
            <v>57.8</v>
          </cell>
        </row>
        <row r="26">
          <cell r="R26">
            <v>514</v>
          </cell>
          <cell r="S26">
            <v>4</v>
          </cell>
          <cell r="T26">
            <v>6.8</v>
          </cell>
        </row>
        <row r="26">
          <cell r="W26">
            <v>582</v>
          </cell>
          <cell r="X26">
            <v>4</v>
          </cell>
          <cell r="Y26">
            <v>6.8</v>
          </cell>
        </row>
        <row r="27">
          <cell r="M27">
            <v>511</v>
          </cell>
          <cell r="N27">
            <v>16</v>
          </cell>
          <cell r="O27">
            <v>27.2</v>
          </cell>
        </row>
        <row r="27">
          <cell r="R27">
            <v>517</v>
          </cell>
          <cell r="S27">
            <v>7</v>
          </cell>
          <cell r="T27">
            <v>11.9</v>
          </cell>
        </row>
        <row r="27">
          <cell r="W27">
            <v>585</v>
          </cell>
          <cell r="X27">
            <v>2</v>
          </cell>
          <cell r="Y27">
            <v>3.4</v>
          </cell>
        </row>
        <row r="28">
          <cell r="M28">
            <v>513</v>
          </cell>
          <cell r="N28">
            <v>-4</v>
          </cell>
          <cell r="O28">
            <v>-6.8</v>
          </cell>
        </row>
        <row r="28">
          <cell r="R28">
            <v>546</v>
          </cell>
          <cell r="S28">
            <v>3</v>
          </cell>
          <cell r="T28">
            <v>5.1</v>
          </cell>
        </row>
        <row r="28">
          <cell r="W28">
            <v>598</v>
          </cell>
          <cell r="X28">
            <v>2</v>
          </cell>
          <cell r="Y28">
            <v>3.4</v>
          </cell>
        </row>
        <row r="29">
          <cell r="M29">
            <v>515</v>
          </cell>
          <cell r="N29">
            <v>7</v>
          </cell>
          <cell r="O29">
            <v>11.9</v>
          </cell>
        </row>
        <row r="29">
          <cell r="R29">
            <v>549</v>
          </cell>
          <cell r="S29">
            <v>1</v>
          </cell>
          <cell r="T29">
            <v>1.7</v>
          </cell>
        </row>
        <row r="29">
          <cell r="W29">
            <v>707</v>
          </cell>
          <cell r="X29">
            <v>11</v>
          </cell>
          <cell r="Y29">
            <v>18.7</v>
          </cell>
        </row>
        <row r="30">
          <cell r="M30">
            <v>517</v>
          </cell>
          <cell r="N30">
            <v>15</v>
          </cell>
          <cell r="O30">
            <v>25.5</v>
          </cell>
        </row>
        <row r="30">
          <cell r="R30">
            <v>570</v>
          </cell>
          <cell r="S30">
            <v>2</v>
          </cell>
          <cell r="T30">
            <v>3.4</v>
          </cell>
        </row>
        <row r="30">
          <cell r="W30">
            <v>709</v>
          </cell>
          <cell r="X30">
            <v>5</v>
          </cell>
          <cell r="Y30">
            <v>8.5</v>
          </cell>
        </row>
        <row r="31">
          <cell r="M31">
            <v>539</v>
          </cell>
          <cell r="N31">
            <v>6</v>
          </cell>
          <cell r="O31">
            <v>10.2</v>
          </cell>
        </row>
        <row r="31">
          <cell r="R31">
            <v>571</v>
          </cell>
          <cell r="S31">
            <v>20</v>
          </cell>
          <cell r="T31">
            <v>34</v>
          </cell>
        </row>
        <row r="31">
          <cell r="W31">
            <v>710</v>
          </cell>
          <cell r="X31">
            <v>1</v>
          </cell>
          <cell r="Y31">
            <v>1.7</v>
          </cell>
        </row>
        <row r="32">
          <cell r="M32">
            <v>546</v>
          </cell>
          <cell r="N32">
            <v>12</v>
          </cell>
          <cell r="O32">
            <v>20.4</v>
          </cell>
        </row>
        <row r="32">
          <cell r="R32">
            <v>572</v>
          </cell>
          <cell r="S32">
            <v>2</v>
          </cell>
          <cell r="T32">
            <v>3.4</v>
          </cell>
        </row>
        <row r="32">
          <cell r="W32">
            <v>717</v>
          </cell>
          <cell r="X32">
            <v>1</v>
          </cell>
          <cell r="Y32">
            <v>1.7</v>
          </cell>
        </row>
        <row r="33">
          <cell r="M33">
            <v>549</v>
          </cell>
          <cell r="N33">
            <v>10</v>
          </cell>
          <cell r="O33">
            <v>17</v>
          </cell>
        </row>
        <row r="33">
          <cell r="R33">
            <v>573</v>
          </cell>
          <cell r="S33">
            <v>1</v>
          </cell>
          <cell r="T33">
            <v>1.7</v>
          </cell>
        </row>
        <row r="33">
          <cell r="W33">
            <v>721</v>
          </cell>
          <cell r="X33">
            <v>1</v>
          </cell>
          <cell r="Y33">
            <v>1.7</v>
          </cell>
        </row>
        <row r="34">
          <cell r="M34">
            <v>570</v>
          </cell>
          <cell r="N34">
            <v>18</v>
          </cell>
          <cell r="O34">
            <v>30.6</v>
          </cell>
        </row>
        <row r="34">
          <cell r="R34">
            <v>578</v>
          </cell>
          <cell r="S34">
            <v>9</v>
          </cell>
          <cell r="T34">
            <v>15.3</v>
          </cell>
        </row>
        <row r="34">
          <cell r="W34">
            <v>724</v>
          </cell>
          <cell r="X34">
            <v>3</v>
          </cell>
          <cell r="Y34">
            <v>5.1</v>
          </cell>
        </row>
        <row r="35">
          <cell r="M35">
            <v>571</v>
          </cell>
          <cell r="N35">
            <v>28</v>
          </cell>
          <cell r="O35">
            <v>47.6</v>
          </cell>
        </row>
        <row r="35">
          <cell r="R35">
            <v>581</v>
          </cell>
          <cell r="S35">
            <v>8</v>
          </cell>
          <cell r="T35">
            <v>13.6</v>
          </cell>
        </row>
        <row r="35">
          <cell r="W35">
            <v>726</v>
          </cell>
          <cell r="X35">
            <v>1</v>
          </cell>
          <cell r="Y35">
            <v>1.7</v>
          </cell>
        </row>
        <row r="36">
          <cell r="M36">
            <v>578</v>
          </cell>
          <cell r="N36">
            <v>20</v>
          </cell>
          <cell r="O36">
            <v>34</v>
          </cell>
        </row>
        <row r="36">
          <cell r="R36">
            <v>582</v>
          </cell>
          <cell r="S36">
            <v>7</v>
          </cell>
          <cell r="T36">
            <v>11.9</v>
          </cell>
        </row>
        <row r="36">
          <cell r="W36">
            <v>730</v>
          </cell>
          <cell r="X36">
            <v>5</v>
          </cell>
          <cell r="Y36">
            <v>8.5</v>
          </cell>
        </row>
        <row r="37">
          <cell r="M37">
            <v>581</v>
          </cell>
          <cell r="N37">
            <v>16</v>
          </cell>
          <cell r="O37">
            <v>27.2</v>
          </cell>
        </row>
        <row r="37">
          <cell r="R37">
            <v>585</v>
          </cell>
          <cell r="S37">
            <v>18</v>
          </cell>
          <cell r="T37">
            <v>30.6</v>
          </cell>
        </row>
        <row r="37">
          <cell r="W37">
            <v>733</v>
          </cell>
          <cell r="X37">
            <v>1</v>
          </cell>
          <cell r="Y37">
            <v>1.7</v>
          </cell>
        </row>
        <row r="38">
          <cell r="M38">
            <v>582</v>
          </cell>
          <cell r="N38">
            <v>12</v>
          </cell>
          <cell r="O38">
            <v>20.4</v>
          </cell>
        </row>
        <row r="38">
          <cell r="R38">
            <v>587</v>
          </cell>
          <cell r="S38">
            <v>2</v>
          </cell>
          <cell r="T38">
            <v>3.4</v>
          </cell>
        </row>
        <row r="38">
          <cell r="W38">
            <v>742</v>
          </cell>
          <cell r="X38">
            <v>4</v>
          </cell>
          <cell r="Y38">
            <v>6.8</v>
          </cell>
        </row>
        <row r="39">
          <cell r="M39">
            <v>585</v>
          </cell>
          <cell r="N39">
            <v>2</v>
          </cell>
          <cell r="O39">
            <v>3.4</v>
          </cell>
        </row>
        <row r="39">
          <cell r="R39">
            <v>591</v>
          </cell>
          <cell r="S39">
            <v>1</v>
          </cell>
          <cell r="T39">
            <v>1.7</v>
          </cell>
        </row>
        <row r="39">
          <cell r="W39">
            <v>743</v>
          </cell>
          <cell r="X39">
            <v>1</v>
          </cell>
          <cell r="Y39">
            <v>1.7</v>
          </cell>
        </row>
        <row r="40">
          <cell r="M40">
            <v>587</v>
          </cell>
          <cell r="N40">
            <v>4</v>
          </cell>
          <cell r="O40">
            <v>6.8</v>
          </cell>
        </row>
        <row r="40">
          <cell r="R40">
            <v>594</v>
          </cell>
          <cell r="S40">
            <v>4</v>
          </cell>
          <cell r="T40">
            <v>6.8</v>
          </cell>
        </row>
        <row r="40">
          <cell r="W40">
            <v>744</v>
          </cell>
          <cell r="X40">
            <v>2</v>
          </cell>
          <cell r="Y40">
            <v>3.4</v>
          </cell>
        </row>
        <row r="41">
          <cell r="M41">
            <v>591</v>
          </cell>
          <cell r="N41">
            <v>5</v>
          </cell>
          <cell r="O41">
            <v>8.5</v>
          </cell>
        </row>
        <row r="41">
          <cell r="R41">
            <v>598</v>
          </cell>
          <cell r="S41">
            <v>5</v>
          </cell>
          <cell r="T41">
            <v>8.5</v>
          </cell>
        </row>
        <row r="41">
          <cell r="W41">
            <v>746</v>
          </cell>
          <cell r="X41">
            <v>6</v>
          </cell>
          <cell r="Y41">
            <v>10.2</v>
          </cell>
        </row>
        <row r="42">
          <cell r="M42">
            <v>704</v>
          </cell>
          <cell r="N42">
            <v>6</v>
          </cell>
          <cell r="O42">
            <v>10.2</v>
          </cell>
        </row>
        <row r="42">
          <cell r="R42">
            <v>706</v>
          </cell>
          <cell r="S42">
            <v>2</v>
          </cell>
          <cell r="T42">
            <v>3.4</v>
          </cell>
        </row>
        <row r="42">
          <cell r="W42">
            <v>747</v>
          </cell>
          <cell r="X42">
            <v>2</v>
          </cell>
          <cell r="Y42">
            <v>3.4</v>
          </cell>
        </row>
        <row r="43">
          <cell r="M43">
            <v>706</v>
          </cell>
          <cell r="N43">
            <v>5</v>
          </cell>
          <cell r="O43">
            <v>8.5</v>
          </cell>
        </row>
        <row r="43">
          <cell r="R43">
            <v>707</v>
          </cell>
          <cell r="S43">
            <v>13</v>
          </cell>
          <cell r="T43">
            <v>22.1</v>
          </cell>
        </row>
        <row r="43">
          <cell r="W43">
            <v>748</v>
          </cell>
          <cell r="X43">
            <v>3</v>
          </cell>
          <cell r="Y43">
            <v>5.1</v>
          </cell>
        </row>
        <row r="44">
          <cell r="M44">
            <v>707</v>
          </cell>
          <cell r="N44">
            <v>15</v>
          </cell>
          <cell r="O44">
            <v>25.5</v>
          </cell>
        </row>
        <row r="44">
          <cell r="R44">
            <v>709</v>
          </cell>
          <cell r="S44">
            <v>4</v>
          </cell>
          <cell r="T44">
            <v>6.8</v>
          </cell>
        </row>
        <row r="44">
          <cell r="W44">
            <v>750</v>
          </cell>
          <cell r="X44">
            <v>10</v>
          </cell>
          <cell r="Y44">
            <v>17</v>
          </cell>
        </row>
        <row r="45">
          <cell r="M45">
            <v>709</v>
          </cell>
          <cell r="N45">
            <v>8</v>
          </cell>
          <cell r="O45">
            <v>13.6</v>
          </cell>
        </row>
        <row r="45">
          <cell r="R45">
            <v>712</v>
          </cell>
          <cell r="S45">
            <v>2</v>
          </cell>
          <cell r="T45">
            <v>3.4</v>
          </cell>
        </row>
        <row r="45">
          <cell r="W45">
            <v>753</v>
          </cell>
          <cell r="X45">
            <v>2</v>
          </cell>
          <cell r="Y45">
            <v>3.4</v>
          </cell>
        </row>
        <row r="46">
          <cell r="M46">
            <v>712</v>
          </cell>
          <cell r="N46">
            <v>4</v>
          </cell>
          <cell r="O46">
            <v>6.8</v>
          </cell>
        </row>
        <row r="46">
          <cell r="R46">
            <v>717</v>
          </cell>
          <cell r="S46">
            <v>1</v>
          </cell>
          <cell r="T46">
            <v>1.7</v>
          </cell>
        </row>
        <row r="46">
          <cell r="W46">
            <v>754</v>
          </cell>
          <cell r="X46">
            <v>3</v>
          </cell>
          <cell r="Y46">
            <v>5.1</v>
          </cell>
        </row>
        <row r="47">
          <cell r="M47">
            <v>713</v>
          </cell>
          <cell r="N47">
            <v>1</v>
          </cell>
          <cell r="O47">
            <v>1.7</v>
          </cell>
        </row>
        <row r="47">
          <cell r="R47">
            <v>724</v>
          </cell>
          <cell r="S47">
            <v>6</v>
          </cell>
          <cell r="T47">
            <v>10.2</v>
          </cell>
        </row>
        <row r="47">
          <cell r="W47">
            <v>101453</v>
          </cell>
          <cell r="X47">
            <v>7</v>
          </cell>
          <cell r="Y47">
            <v>11.9</v>
          </cell>
        </row>
        <row r="48">
          <cell r="M48">
            <v>716</v>
          </cell>
          <cell r="N48">
            <v>7</v>
          </cell>
          <cell r="O48">
            <v>11.9</v>
          </cell>
        </row>
        <row r="48">
          <cell r="R48">
            <v>726</v>
          </cell>
          <cell r="S48">
            <v>5</v>
          </cell>
          <cell r="T48">
            <v>8.5</v>
          </cell>
        </row>
        <row r="48">
          <cell r="W48">
            <v>102479</v>
          </cell>
          <cell r="X48">
            <v>4</v>
          </cell>
          <cell r="Y48">
            <v>6.8</v>
          </cell>
        </row>
        <row r="49">
          <cell r="M49">
            <v>717</v>
          </cell>
          <cell r="N49">
            <v>4</v>
          </cell>
          <cell r="O49">
            <v>6.8</v>
          </cell>
        </row>
        <row r="49">
          <cell r="R49">
            <v>727</v>
          </cell>
          <cell r="S49">
            <v>9</v>
          </cell>
          <cell r="T49">
            <v>15.3</v>
          </cell>
        </row>
        <row r="49">
          <cell r="W49">
            <v>102565</v>
          </cell>
          <cell r="X49">
            <v>2</v>
          </cell>
          <cell r="Y49">
            <v>3.4</v>
          </cell>
        </row>
        <row r="50">
          <cell r="M50">
            <v>721</v>
          </cell>
          <cell r="N50">
            <v>0</v>
          </cell>
          <cell r="O50">
            <v>0</v>
          </cell>
        </row>
        <row r="50">
          <cell r="R50">
            <v>730</v>
          </cell>
          <cell r="S50">
            <v>2</v>
          </cell>
          <cell r="T50">
            <v>3.4</v>
          </cell>
        </row>
        <row r="50">
          <cell r="W50">
            <v>102567</v>
          </cell>
          <cell r="X50">
            <v>4</v>
          </cell>
          <cell r="Y50">
            <v>6.8</v>
          </cell>
        </row>
        <row r="51">
          <cell r="M51">
            <v>723</v>
          </cell>
          <cell r="N51">
            <v>6</v>
          </cell>
          <cell r="O51">
            <v>10.2</v>
          </cell>
        </row>
        <row r="51">
          <cell r="R51">
            <v>732</v>
          </cell>
          <cell r="S51">
            <v>1</v>
          </cell>
          <cell r="T51">
            <v>1.7</v>
          </cell>
        </row>
        <row r="51">
          <cell r="W51">
            <v>102934</v>
          </cell>
          <cell r="X51">
            <v>8</v>
          </cell>
          <cell r="Y51">
            <v>13.6</v>
          </cell>
        </row>
        <row r="52">
          <cell r="M52">
            <v>724</v>
          </cell>
          <cell r="N52">
            <v>31</v>
          </cell>
          <cell r="O52">
            <v>52.7</v>
          </cell>
        </row>
        <row r="52">
          <cell r="R52">
            <v>733</v>
          </cell>
          <cell r="S52">
            <v>1</v>
          </cell>
          <cell r="T52">
            <v>1.7</v>
          </cell>
        </row>
        <row r="52">
          <cell r="W52">
            <v>102935</v>
          </cell>
          <cell r="X52">
            <v>1</v>
          </cell>
          <cell r="Y52">
            <v>1.7</v>
          </cell>
        </row>
        <row r="53">
          <cell r="M53">
            <v>726</v>
          </cell>
          <cell r="N53">
            <v>5</v>
          </cell>
          <cell r="O53">
            <v>8.5</v>
          </cell>
        </row>
        <row r="53">
          <cell r="R53">
            <v>740</v>
          </cell>
          <cell r="S53">
            <v>2</v>
          </cell>
          <cell r="T53">
            <v>3.4</v>
          </cell>
        </row>
        <row r="53">
          <cell r="W53">
            <v>103198</v>
          </cell>
          <cell r="X53">
            <v>1</v>
          </cell>
          <cell r="Y53">
            <v>1.7</v>
          </cell>
        </row>
        <row r="54">
          <cell r="M54">
            <v>727</v>
          </cell>
          <cell r="N54">
            <v>6</v>
          </cell>
          <cell r="O54">
            <v>10.2</v>
          </cell>
        </row>
        <row r="54">
          <cell r="R54">
            <v>742</v>
          </cell>
          <cell r="S54">
            <v>9</v>
          </cell>
          <cell r="T54">
            <v>15.3</v>
          </cell>
        </row>
        <row r="54">
          <cell r="W54">
            <v>103199</v>
          </cell>
          <cell r="X54">
            <v>1</v>
          </cell>
          <cell r="Y54">
            <v>1.7</v>
          </cell>
        </row>
        <row r="55">
          <cell r="M55">
            <v>730</v>
          </cell>
          <cell r="N55">
            <v>12</v>
          </cell>
          <cell r="O55">
            <v>20.4</v>
          </cell>
        </row>
        <row r="55">
          <cell r="R55">
            <v>743</v>
          </cell>
          <cell r="S55">
            <v>11</v>
          </cell>
          <cell r="T55">
            <v>18.7</v>
          </cell>
        </row>
        <row r="55">
          <cell r="W55">
            <v>103639</v>
          </cell>
          <cell r="X55">
            <v>5</v>
          </cell>
          <cell r="Y55">
            <v>8.5</v>
          </cell>
        </row>
        <row r="56">
          <cell r="M56">
            <v>732</v>
          </cell>
          <cell r="N56">
            <v>4</v>
          </cell>
          <cell r="O56">
            <v>6.8</v>
          </cell>
        </row>
        <row r="56">
          <cell r="R56">
            <v>744</v>
          </cell>
          <cell r="S56">
            <v>14</v>
          </cell>
          <cell r="T56">
            <v>23.8</v>
          </cell>
        </row>
        <row r="56">
          <cell r="W56">
            <v>104428</v>
          </cell>
          <cell r="X56">
            <v>1</v>
          </cell>
          <cell r="Y56">
            <v>1.7</v>
          </cell>
        </row>
        <row r="57">
          <cell r="M57">
            <v>733</v>
          </cell>
          <cell r="N57">
            <v>2</v>
          </cell>
          <cell r="O57">
            <v>3.4</v>
          </cell>
        </row>
        <row r="57">
          <cell r="R57">
            <v>748</v>
          </cell>
          <cell r="S57">
            <v>8</v>
          </cell>
          <cell r="T57">
            <v>13.6</v>
          </cell>
        </row>
        <row r="57">
          <cell r="W57">
            <v>104430</v>
          </cell>
          <cell r="X57">
            <v>4</v>
          </cell>
          <cell r="Y57">
            <v>6.8</v>
          </cell>
        </row>
        <row r="58">
          <cell r="M58">
            <v>737</v>
          </cell>
          <cell r="N58">
            <v>18</v>
          </cell>
          <cell r="O58">
            <v>30.6</v>
          </cell>
        </row>
        <row r="58">
          <cell r="R58">
            <v>750</v>
          </cell>
          <cell r="S58">
            <v>35</v>
          </cell>
          <cell r="T58">
            <v>59.5</v>
          </cell>
        </row>
        <row r="58">
          <cell r="W58">
            <v>104533</v>
          </cell>
          <cell r="X58">
            <v>4</v>
          </cell>
          <cell r="Y58">
            <v>6.8</v>
          </cell>
        </row>
        <row r="59">
          <cell r="M59">
            <v>740</v>
          </cell>
          <cell r="N59">
            <v>3</v>
          </cell>
          <cell r="O59">
            <v>5.1</v>
          </cell>
        </row>
        <row r="59">
          <cell r="R59">
            <v>752</v>
          </cell>
          <cell r="S59">
            <v>10</v>
          </cell>
          <cell r="T59">
            <v>17</v>
          </cell>
        </row>
        <row r="59">
          <cell r="W59">
            <v>105267</v>
          </cell>
          <cell r="X59">
            <v>1</v>
          </cell>
          <cell r="Y59">
            <v>1.7</v>
          </cell>
        </row>
        <row r="60">
          <cell r="M60">
            <v>742</v>
          </cell>
          <cell r="N60">
            <v>6</v>
          </cell>
          <cell r="O60">
            <v>10.2</v>
          </cell>
        </row>
        <row r="60">
          <cell r="R60">
            <v>754</v>
          </cell>
          <cell r="S60">
            <v>2</v>
          </cell>
          <cell r="T60">
            <v>3.4</v>
          </cell>
        </row>
        <row r="60">
          <cell r="W60">
            <v>105396</v>
          </cell>
          <cell r="X60">
            <v>1</v>
          </cell>
          <cell r="Y60">
            <v>1.7</v>
          </cell>
        </row>
        <row r="61">
          <cell r="M61">
            <v>743</v>
          </cell>
          <cell r="N61">
            <v>12</v>
          </cell>
          <cell r="O61">
            <v>20.4</v>
          </cell>
        </row>
        <row r="61">
          <cell r="R61">
            <v>102479</v>
          </cell>
          <cell r="S61">
            <v>6</v>
          </cell>
          <cell r="T61">
            <v>10.2</v>
          </cell>
        </row>
        <row r="61">
          <cell r="W61">
            <v>105751</v>
          </cell>
          <cell r="X61">
            <v>2</v>
          </cell>
          <cell r="Y61">
            <v>3.4</v>
          </cell>
        </row>
        <row r="62">
          <cell r="M62">
            <v>744</v>
          </cell>
          <cell r="N62">
            <v>12</v>
          </cell>
          <cell r="O62">
            <v>20.4</v>
          </cell>
        </row>
        <row r="62">
          <cell r="R62">
            <v>102564</v>
          </cell>
          <cell r="S62">
            <v>5</v>
          </cell>
          <cell r="T62">
            <v>8.5</v>
          </cell>
        </row>
        <row r="62">
          <cell r="W62">
            <v>105910</v>
          </cell>
          <cell r="X62">
            <v>3</v>
          </cell>
          <cell r="Y62">
            <v>5.1</v>
          </cell>
        </row>
        <row r="63">
          <cell r="M63">
            <v>745</v>
          </cell>
          <cell r="N63">
            <v>1</v>
          </cell>
          <cell r="O63">
            <v>1.7</v>
          </cell>
        </row>
        <row r="63">
          <cell r="R63">
            <v>102565</v>
          </cell>
          <cell r="S63">
            <v>4</v>
          </cell>
          <cell r="T63">
            <v>6.8</v>
          </cell>
        </row>
        <row r="63">
          <cell r="W63">
            <v>106066</v>
          </cell>
          <cell r="X63">
            <v>2</v>
          </cell>
          <cell r="Y63">
            <v>3.4</v>
          </cell>
        </row>
        <row r="64">
          <cell r="M64">
            <v>746</v>
          </cell>
          <cell r="N64">
            <v>12</v>
          </cell>
          <cell r="O64">
            <v>20.4</v>
          </cell>
        </row>
        <row r="64">
          <cell r="R64">
            <v>102567</v>
          </cell>
          <cell r="S64">
            <v>1</v>
          </cell>
          <cell r="T64">
            <v>1.7</v>
          </cell>
        </row>
        <row r="64">
          <cell r="W64">
            <v>106399</v>
          </cell>
          <cell r="X64">
            <v>5</v>
          </cell>
          <cell r="Y64">
            <v>8.5</v>
          </cell>
        </row>
        <row r="65">
          <cell r="M65">
            <v>747</v>
          </cell>
          <cell r="N65">
            <v>4</v>
          </cell>
          <cell r="O65">
            <v>6.8</v>
          </cell>
        </row>
        <row r="65">
          <cell r="R65">
            <v>102934</v>
          </cell>
          <cell r="S65">
            <v>10</v>
          </cell>
          <cell r="T65">
            <v>17</v>
          </cell>
        </row>
        <row r="65">
          <cell r="W65">
            <v>106569</v>
          </cell>
          <cell r="X65">
            <v>1</v>
          </cell>
          <cell r="Y65">
            <v>1.7</v>
          </cell>
        </row>
        <row r="66">
          <cell r="M66">
            <v>748</v>
          </cell>
          <cell r="N66">
            <v>5</v>
          </cell>
          <cell r="O66">
            <v>8.5</v>
          </cell>
        </row>
        <row r="66">
          <cell r="R66">
            <v>102935</v>
          </cell>
          <cell r="S66">
            <v>4</v>
          </cell>
          <cell r="T66">
            <v>6.8</v>
          </cell>
        </row>
        <row r="66">
          <cell r="W66">
            <v>107658</v>
          </cell>
          <cell r="X66">
            <v>2</v>
          </cell>
          <cell r="Y66">
            <v>3.4</v>
          </cell>
        </row>
        <row r="67">
          <cell r="M67">
            <v>750</v>
          </cell>
          <cell r="N67">
            <v>41</v>
          </cell>
          <cell r="O67">
            <v>69.7</v>
          </cell>
        </row>
        <row r="67">
          <cell r="R67">
            <v>103198</v>
          </cell>
          <cell r="S67">
            <v>5</v>
          </cell>
          <cell r="T67">
            <v>8.5</v>
          </cell>
        </row>
        <row r="67">
          <cell r="W67">
            <v>107728</v>
          </cell>
          <cell r="X67">
            <v>1</v>
          </cell>
          <cell r="Y67">
            <v>1.7</v>
          </cell>
        </row>
        <row r="68">
          <cell r="M68">
            <v>752</v>
          </cell>
          <cell r="N68">
            <v>9</v>
          </cell>
          <cell r="O68">
            <v>15.3</v>
          </cell>
        </row>
        <row r="68">
          <cell r="R68">
            <v>104429</v>
          </cell>
          <cell r="S68">
            <v>7</v>
          </cell>
          <cell r="T68">
            <v>11.9</v>
          </cell>
        </row>
        <row r="68">
          <cell r="W68">
            <v>108656</v>
          </cell>
          <cell r="X68">
            <v>2</v>
          </cell>
          <cell r="Y68">
            <v>3.4</v>
          </cell>
        </row>
        <row r="69">
          <cell r="M69">
            <v>753</v>
          </cell>
          <cell r="N69">
            <v>2</v>
          </cell>
          <cell r="O69">
            <v>3.4</v>
          </cell>
        </row>
        <row r="69">
          <cell r="R69">
            <v>104430</v>
          </cell>
          <cell r="S69">
            <v>4</v>
          </cell>
          <cell r="T69">
            <v>6.8</v>
          </cell>
        </row>
        <row r="69">
          <cell r="W69">
            <v>111219</v>
          </cell>
          <cell r="X69">
            <v>1</v>
          </cell>
          <cell r="Y69">
            <v>1.7</v>
          </cell>
        </row>
        <row r="70">
          <cell r="M70">
            <v>754</v>
          </cell>
          <cell r="N70">
            <v>2</v>
          </cell>
          <cell r="O70">
            <v>3.4</v>
          </cell>
        </row>
        <row r="70">
          <cell r="R70">
            <v>104533</v>
          </cell>
          <cell r="S70">
            <v>1</v>
          </cell>
          <cell r="T70">
            <v>1.7</v>
          </cell>
        </row>
        <row r="70">
          <cell r="W70">
            <v>111400</v>
          </cell>
          <cell r="X70">
            <v>6</v>
          </cell>
          <cell r="Y70">
            <v>10.2</v>
          </cell>
        </row>
        <row r="71">
          <cell r="M71">
            <v>101453</v>
          </cell>
          <cell r="N71">
            <v>6</v>
          </cell>
          <cell r="O71">
            <v>10.2</v>
          </cell>
        </row>
        <row r="71">
          <cell r="R71">
            <v>104838</v>
          </cell>
          <cell r="S71">
            <v>6</v>
          </cell>
          <cell r="T71">
            <v>10.2</v>
          </cell>
        </row>
        <row r="71">
          <cell r="W71">
            <v>112415</v>
          </cell>
          <cell r="X71">
            <v>1</v>
          </cell>
          <cell r="Y71">
            <v>1.7</v>
          </cell>
        </row>
        <row r="72">
          <cell r="M72">
            <v>102479</v>
          </cell>
          <cell r="N72">
            <v>12</v>
          </cell>
          <cell r="O72">
            <v>20.4</v>
          </cell>
        </row>
        <row r="72">
          <cell r="R72">
            <v>105267</v>
          </cell>
          <cell r="S72">
            <v>5</v>
          </cell>
          <cell r="T72">
            <v>8.5</v>
          </cell>
        </row>
        <row r="72">
          <cell r="W72">
            <v>112888</v>
          </cell>
          <cell r="X72">
            <v>1</v>
          </cell>
          <cell r="Y72">
            <v>1.7</v>
          </cell>
        </row>
        <row r="73">
          <cell r="M73">
            <v>102564</v>
          </cell>
          <cell r="N73">
            <v>8</v>
          </cell>
          <cell r="O73">
            <v>13.6</v>
          </cell>
        </row>
        <row r="73">
          <cell r="R73">
            <v>105751</v>
          </cell>
          <cell r="S73">
            <v>4</v>
          </cell>
          <cell r="T73">
            <v>6.8</v>
          </cell>
        </row>
        <row r="73">
          <cell r="W73">
            <v>113298</v>
          </cell>
          <cell r="X73">
            <v>1</v>
          </cell>
          <cell r="Y73">
            <v>1.7</v>
          </cell>
        </row>
        <row r="74">
          <cell r="M74">
            <v>102565</v>
          </cell>
          <cell r="N74">
            <v>9</v>
          </cell>
          <cell r="O74">
            <v>15.3</v>
          </cell>
        </row>
        <row r="74">
          <cell r="R74">
            <v>105910</v>
          </cell>
          <cell r="S74">
            <v>4</v>
          </cell>
          <cell r="T74">
            <v>6.8</v>
          </cell>
        </row>
        <row r="74">
          <cell r="W74">
            <v>113299</v>
          </cell>
          <cell r="X74">
            <v>3</v>
          </cell>
          <cell r="Y74">
            <v>5.1</v>
          </cell>
        </row>
        <row r="75">
          <cell r="M75">
            <v>102567</v>
          </cell>
          <cell r="N75">
            <v>12</v>
          </cell>
          <cell r="O75">
            <v>20.4</v>
          </cell>
        </row>
        <row r="75">
          <cell r="R75">
            <v>106066</v>
          </cell>
          <cell r="S75">
            <v>32</v>
          </cell>
          <cell r="T75">
            <v>54.4</v>
          </cell>
        </row>
        <row r="75">
          <cell r="W75">
            <v>113833</v>
          </cell>
          <cell r="X75">
            <v>1</v>
          </cell>
          <cell r="Y75">
            <v>1.7</v>
          </cell>
        </row>
        <row r="76">
          <cell r="M76">
            <v>102934</v>
          </cell>
          <cell r="N76">
            <v>16</v>
          </cell>
          <cell r="O76">
            <v>27.2</v>
          </cell>
        </row>
        <row r="76">
          <cell r="R76">
            <v>106399</v>
          </cell>
          <cell r="S76">
            <v>1</v>
          </cell>
          <cell r="T76">
            <v>1.7</v>
          </cell>
        </row>
        <row r="76">
          <cell r="W76">
            <v>114286</v>
          </cell>
          <cell r="X76">
            <v>2</v>
          </cell>
          <cell r="Y76">
            <v>3.4</v>
          </cell>
        </row>
        <row r="77">
          <cell r="M77">
            <v>102935</v>
          </cell>
          <cell r="N77">
            <v>11</v>
          </cell>
          <cell r="O77">
            <v>18.7</v>
          </cell>
        </row>
        <row r="77">
          <cell r="R77">
            <v>106485</v>
          </cell>
          <cell r="S77">
            <v>1</v>
          </cell>
          <cell r="T77">
            <v>1.7</v>
          </cell>
        </row>
        <row r="77">
          <cell r="W77">
            <v>114622</v>
          </cell>
          <cell r="X77">
            <v>2</v>
          </cell>
          <cell r="Y77">
            <v>3.4</v>
          </cell>
        </row>
        <row r="78">
          <cell r="M78">
            <v>103198</v>
          </cell>
          <cell r="N78">
            <v>5</v>
          </cell>
          <cell r="O78">
            <v>8.5</v>
          </cell>
        </row>
        <row r="78">
          <cell r="R78">
            <v>106568</v>
          </cell>
          <cell r="S78">
            <v>4</v>
          </cell>
          <cell r="T78">
            <v>6.8</v>
          </cell>
        </row>
        <row r="78">
          <cell r="W78">
            <v>114685</v>
          </cell>
          <cell r="X78">
            <v>1</v>
          </cell>
          <cell r="Y78">
            <v>1.7</v>
          </cell>
        </row>
        <row r="79">
          <cell r="M79">
            <v>103639</v>
          </cell>
          <cell r="N79">
            <v>5</v>
          </cell>
          <cell r="O79">
            <v>8.5</v>
          </cell>
        </row>
        <row r="79">
          <cell r="R79">
            <v>106569</v>
          </cell>
          <cell r="S79">
            <v>5</v>
          </cell>
          <cell r="T79">
            <v>8.5</v>
          </cell>
        </row>
        <row r="79">
          <cell r="W79">
            <v>115971</v>
          </cell>
          <cell r="X79">
            <v>1</v>
          </cell>
          <cell r="Y79">
            <v>1.7</v>
          </cell>
        </row>
        <row r="80">
          <cell r="M80">
            <v>104428</v>
          </cell>
          <cell r="N80">
            <v>4</v>
          </cell>
          <cell r="O80">
            <v>6.8</v>
          </cell>
        </row>
        <row r="80">
          <cell r="R80">
            <v>106865</v>
          </cell>
          <cell r="S80">
            <v>12</v>
          </cell>
          <cell r="T80">
            <v>20.4</v>
          </cell>
        </row>
        <row r="80">
          <cell r="W80">
            <v>116482</v>
          </cell>
          <cell r="X80">
            <v>4</v>
          </cell>
          <cell r="Y80">
            <v>6.8</v>
          </cell>
        </row>
        <row r="81">
          <cell r="M81">
            <v>104429</v>
          </cell>
          <cell r="N81">
            <v>26</v>
          </cell>
          <cell r="O81">
            <v>44.2</v>
          </cell>
        </row>
        <row r="81">
          <cell r="R81">
            <v>107658</v>
          </cell>
          <cell r="S81">
            <v>6</v>
          </cell>
          <cell r="T81">
            <v>10.2</v>
          </cell>
        </row>
        <row r="81">
          <cell r="W81">
            <v>117491</v>
          </cell>
          <cell r="X81">
            <v>2</v>
          </cell>
          <cell r="Y81">
            <v>3.4</v>
          </cell>
        </row>
        <row r="82">
          <cell r="M82">
            <v>104430</v>
          </cell>
          <cell r="N82">
            <v>5</v>
          </cell>
          <cell r="O82">
            <v>8.5</v>
          </cell>
        </row>
        <row r="82">
          <cell r="R82">
            <v>108277</v>
          </cell>
          <cell r="S82">
            <v>1</v>
          </cell>
          <cell r="T82">
            <v>1.7</v>
          </cell>
        </row>
        <row r="82">
          <cell r="W82">
            <v>118151</v>
          </cell>
          <cell r="X82">
            <v>2</v>
          </cell>
          <cell r="Y82">
            <v>3.4</v>
          </cell>
        </row>
        <row r="83">
          <cell r="M83">
            <v>104533</v>
          </cell>
          <cell r="N83">
            <v>4</v>
          </cell>
          <cell r="O83">
            <v>6.8</v>
          </cell>
        </row>
        <row r="83">
          <cell r="R83">
            <v>110378</v>
          </cell>
          <cell r="S83">
            <v>8</v>
          </cell>
          <cell r="T83">
            <v>13.6</v>
          </cell>
        </row>
        <row r="83">
          <cell r="W83">
            <v>119262</v>
          </cell>
          <cell r="X83">
            <v>1</v>
          </cell>
          <cell r="Y83">
            <v>1.7</v>
          </cell>
        </row>
        <row r="84">
          <cell r="M84">
            <v>104838</v>
          </cell>
          <cell r="N84">
            <v>4</v>
          </cell>
          <cell r="O84">
            <v>6.8</v>
          </cell>
        </row>
        <row r="84">
          <cell r="R84">
            <v>111219</v>
          </cell>
          <cell r="S84">
            <v>4</v>
          </cell>
          <cell r="T84">
            <v>6.8</v>
          </cell>
        </row>
        <row r="84">
          <cell r="W84">
            <v>119263</v>
          </cell>
          <cell r="X84">
            <v>2</v>
          </cell>
          <cell r="Y84">
            <v>3.4</v>
          </cell>
        </row>
        <row r="85">
          <cell r="M85">
            <v>105267</v>
          </cell>
          <cell r="N85">
            <v>9</v>
          </cell>
          <cell r="O85">
            <v>15.3</v>
          </cell>
        </row>
        <row r="85">
          <cell r="R85">
            <v>111400</v>
          </cell>
          <cell r="S85">
            <v>6</v>
          </cell>
          <cell r="T85">
            <v>10.2</v>
          </cell>
        </row>
        <row r="85">
          <cell r="W85">
            <v>120844</v>
          </cell>
          <cell r="X85">
            <v>1</v>
          </cell>
          <cell r="Y85">
            <v>1.7</v>
          </cell>
        </row>
        <row r="86">
          <cell r="M86">
            <v>105396</v>
          </cell>
          <cell r="N86">
            <v>3</v>
          </cell>
          <cell r="O86">
            <v>5.1</v>
          </cell>
        </row>
        <row r="86">
          <cell r="R86">
            <v>113008</v>
          </cell>
          <cell r="S86">
            <v>4</v>
          </cell>
          <cell r="T86">
            <v>6.8</v>
          </cell>
        </row>
        <row r="86">
          <cell r="X86">
            <v>288</v>
          </cell>
          <cell r="Y86">
            <v>489.6</v>
          </cell>
        </row>
        <row r="87">
          <cell r="M87">
            <v>105751</v>
          </cell>
          <cell r="N87">
            <v>4</v>
          </cell>
          <cell r="O87">
            <v>6.8</v>
          </cell>
        </row>
        <row r="87">
          <cell r="R87">
            <v>113023</v>
          </cell>
          <cell r="S87">
            <v>2</v>
          </cell>
          <cell r="T87">
            <v>3.4</v>
          </cell>
        </row>
        <row r="88">
          <cell r="M88">
            <v>105910</v>
          </cell>
          <cell r="N88">
            <v>18</v>
          </cell>
          <cell r="O88">
            <v>30.6</v>
          </cell>
        </row>
        <row r="88">
          <cell r="R88">
            <v>113025</v>
          </cell>
          <cell r="S88">
            <v>4</v>
          </cell>
          <cell r="T88">
            <v>6.8</v>
          </cell>
        </row>
        <row r="89">
          <cell r="M89">
            <v>106066</v>
          </cell>
          <cell r="N89">
            <v>34</v>
          </cell>
          <cell r="O89">
            <v>57.8</v>
          </cell>
        </row>
        <row r="89">
          <cell r="R89">
            <v>113298</v>
          </cell>
          <cell r="S89">
            <v>1</v>
          </cell>
          <cell r="T89">
            <v>1.7</v>
          </cell>
        </row>
        <row r="90">
          <cell r="M90">
            <v>106399</v>
          </cell>
          <cell r="N90">
            <v>11</v>
          </cell>
          <cell r="O90">
            <v>18.7</v>
          </cell>
        </row>
        <row r="90">
          <cell r="R90">
            <v>113299</v>
          </cell>
          <cell r="S90">
            <v>10</v>
          </cell>
          <cell r="T90">
            <v>17</v>
          </cell>
        </row>
        <row r="91">
          <cell r="M91">
            <v>106485</v>
          </cell>
          <cell r="N91">
            <v>6</v>
          </cell>
          <cell r="O91">
            <v>10.2</v>
          </cell>
        </row>
        <row r="91">
          <cell r="R91">
            <v>113833</v>
          </cell>
          <cell r="S91">
            <v>0</v>
          </cell>
          <cell r="T91">
            <v>0</v>
          </cell>
        </row>
        <row r="92">
          <cell r="M92">
            <v>106568</v>
          </cell>
          <cell r="N92">
            <v>3</v>
          </cell>
          <cell r="O92">
            <v>5.1</v>
          </cell>
        </row>
        <row r="92">
          <cell r="R92">
            <v>114069</v>
          </cell>
          <cell r="S92">
            <v>1</v>
          </cell>
          <cell r="T92">
            <v>1.7</v>
          </cell>
        </row>
        <row r="93">
          <cell r="M93">
            <v>106569</v>
          </cell>
          <cell r="N93">
            <v>8</v>
          </cell>
          <cell r="O93">
            <v>13.6</v>
          </cell>
        </row>
        <row r="93">
          <cell r="R93">
            <v>114286</v>
          </cell>
          <cell r="S93">
            <v>2</v>
          </cell>
          <cell r="T93">
            <v>3.4</v>
          </cell>
        </row>
        <row r="94">
          <cell r="M94">
            <v>106865</v>
          </cell>
          <cell r="N94">
            <v>14</v>
          </cell>
          <cell r="O94">
            <v>23.8</v>
          </cell>
        </row>
        <row r="94">
          <cell r="R94">
            <v>114685</v>
          </cell>
          <cell r="S94">
            <v>9</v>
          </cell>
          <cell r="T94">
            <v>15.3</v>
          </cell>
        </row>
        <row r="95">
          <cell r="M95">
            <v>107658</v>
          </cell>
          <cell r="N95">
            <v>16</v>
          </cell>
          <cell r="O95">
            <v>27.2</v>
          </cell>
        </row>
        <row r="95">
          <cell r="R95">
            <v>114844</v>
          </cell>
          <cell r="S95">
            <v>2</v>
          </cell>
          <cell r="T95">
            <v>3.4</v>
          </cell>
        </row>
        <row r="96">
          <cell r="M96">
            <v>107728</v>
          </cell>
          <cell r="N96">
            <v>1</v>
          </cell>
          <cell r="O96">
            <v>1.7</v>
          </cell>
        </row>
        <row r="96">
          <cell r="R96">
            <v>115971</v>
          </cell>
          <cell r="S96">
            <v>9</v>
          </cell>
          <cell r="T96">
            <v>15.3</v>
          </cell>
        </row>
        <row r="97">
          <cell r="M97">
            <v>108277</v>
          </cell>
          <cell r="N97">
            <v>8</v>
          </cell>
          <cell r="O97">
            <v>13.6</v>
          </cell>
        </row>
        <row r="97">
          <cell r="R97">
            <v>116482</v>
          </cell>
          <cell r="S97">
            <v>15</v>
          </cell>
          <cell r="T97">
            <v>25.5</v>
          </cell>
        </row>
        <row r="98">
          <cell r="M98">
            <v>111219</v>
          </cell>
          <cell r="N98">
            <v>10</v>
          </cell>
          <cell r="O98">
            <v>17</v>
          </cell>
        </row>
        <row r="98">
          <cell r="R98">
            <v>116919</v>
          </cell>
          <cell r="S98">
            <v>4</v>
          </cell>
          <cell r="T98">
            <v>6.8</v>
          </cell>
        </row>
        <row r="99">
          <cell r="M99">
            <v>112415</v>
          </cell>
          <cell r="N99">
            <v>2</v>
          </cell>
          <cell r="O99">
            <v>3.4</v>
          </cell>
        </row>
        <row r="99">
          <cell r="R99">
            <v>117184</v>
          </cell>
          <cell r="S99">
            <v>14</v>
          </cell>
          <cell r="T99">
            <v>23.8</v>
          </cell>
        </row>
        <row r="100">
          <cell r="M100">
            <v>112888</v>
          </cell>
          <cell r="N100">
            <v>12</v>
          </cell>
          <cell r="O100">
            <v>20.4</v>
          </cell>
        </row>
        <row r="100">
          <cell r="R100">
            <v>117310</v>
          </cell>
          <cell r="S100">
            <v>2</v>
          </cell>
          <cell r="T100">
            <v>3.4</v>
          </cell>
        </row>
        <row r="101">
          <cell r="M101">
            <v>113025</v>
          </cell>
          <cell r="N101">
            <v>9</v>
          </cell>
          <cell r="O101">
            <v>15.3</v>
          </cell>
        </row>
        <row r="101">
          <cell r="R101">
            <v>119263</v>
          </cell>
          <cell r="S101">
            <v>2</v>
          </cell>
          <cell r="T101">
            <v>3.4</v>
          </cell>
        </row>
        <row r="102">
          <cell r="M102">
            <v>113299</v>
          </cell>
          <cell r="N102">
            <v>12</v>
          </cell>
          <cell r="O102">
            <v>20.4</v>
          </cell>
        </row>
        <row r="102">
          <cell r="R102">
            <v>119622</v>
          </cell>
          <cell r="S102">
            <v>0</v>
          </cell>
          <cell r="T102">
            <v>0</v>
          </cell>
        </row>
        <row r="103">
          <cell r="M103">
            <v>114286</v>
          </cell>
          <cell r="N103">
            <v>6</v>
          </cell>
          <cell r="O103">
            <v>10.2</v>
          </cell>
        </row>
        <row r="103">
          <cell r="R103">
            <v>122176</v>
          </cell>
          <cell r="S103">
            <v>1</v>
          </cell>
          <cell r="T103">
            <v>1.7</v>
          </cell>
        </row>
        <row r="104">
          <cell r="M104">
            <v>114622</v>
          </cell>
          <cell r="N104">
            <v>1</v>
          </cell>
          <cell r="O104">
            <v>1.7</v>
          </cell>
        </row>
        <row r="104">
          <cell r="S104">
            <v>711</v>
          </cell>
          <cell r="T104">
            <v>1208.7</v>
          </cell>
        </row>
        <row r="105">
          <cell r="M105">
            <v>114685</v>
          </cell>
          <cell r="N105">
            <v>3</v>
          </cell>
          <cell r="O105">
            <v>5.1</v>
          </cell>
        </row>
        <row r="106">
          <cell r="M106">
            <v>114844</v>
          </cell>
          <cell r="N106">
            <v>3</v>
          </cell>
          <cell r="O106">
            <v>5.1</v>
          </cell>
        </row>
        <row r="107">
          <cell r="M107">
            <v>115971</v>
          </cell>
          <cell r="N107">
            <v>2</v>
          </cell>
          <cell r="O107">
            <v>3.4</v>
          </cell>
        </row>
        <row r="108">
          <cell r="M108">
            <v>116482</v>
          </cell>
          <cell r="N108">
            <v>19</v>
          </cell>
          <cell r="O108">
            <v>32.3</v>
          </cell>
        </row>
        <row r="109">
          <cell r="M109">
            <v>116773</v>
          </cell>
          <cell r="N109">
            <v>0</v>
          </cell>
          <cell r="O109">
            <v>0</v>
          </cell>
        </row>
        <row r="110">
          <cell r="M110">
            <v>116919</v>
          </cell>
          <cell r="N110">
            <v>15</v>
          </cell>
          <cell r="O110">
            <v>25.5</v>
          </cell>
        </row>
        <row r="111">
          <cell r="M111">
            <v>117184</v>
          </cell>
          <cell r="N111">
            <v>4</v>
          </cell>
          <cell r="O111">
            <v>6.8</v>
          </cell>
        </row>
        <row r="112">
          <cell r="M112">
            <v>117310</v>
          </cell>
          <cell r="N112">
            <v>6</v>
          </cell>
          <cell r="O112">
            <v>10.2</v>
          </cell>
        </row>
        <row r="113">
          <cell r="M113">
            <v>117637</v>
          </cell>
          <cell r="N113">
            <v>6</v>
          </cell>
          <cell r="O113">
            <v>10.2</v>
          </cell>
        </row>
        <row r="114">
          <cell r="M114">
            <v>117923</v>
          </cell>
          <cell r="N114">
            <v>0</v>
          </cell>
          <cell r="O114">
            <v>0</v>
          </cell>
        </row>
        <row r="115">
          <cell r="M115">
            <v>118074</v>
          </cell>
          <cell r="N115">
            <v>13</v>
          </cell>
          <cell r="O115">
            <v>22.1</v>
          </cell>
        </row>
        <row r="116">
          <cell r="M116">
            <v>118151</v>
          </cell>
          <cell r="N116">
            <v>2</v>
          </cell>
          <cell r="O116">
            <v>3.4</v>
          </cell>
        </row>
        <row r="117">
          <cell r="M117">
            <v>118951</v>
          </cell>
          <cell r="N117">
            <v>10</v>
          </cell>
          <cell r="O117">
            <v>17</v>
          </cell>
        </row>
        <row r="118">
          <cell r="M118">
            <v>119263</v>
          </cell>
          <cell r="N118">
            <v>20</v>
          </cell>
          <cell r="O118">
            <v>34</v>
          </cell>
        </row>
        <row r="119">
          <cell r="M119">
            <v>119622</v>
          </cell>
          <cell r="N119">
            <v>1</v>
          </cell>
          <cell r="O119">
            <v>1.7</v>
          </cell>
        </row>
        <row r="120">
          <cell r="M120">
            <v>122176</v>
          </cell>
          <cell r="N120">
            <v>12</v>
          </cell>
          <cell r="O120">
            <v>20.4</v>
          </cell>
        </row>
        <row r="121">
          <cell r="O121">
            <v>2109.7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2">
          <cell r="J2">
            <v>52</v>
          </cell>
          <cell r="K2">
            <v>1</v>
          </cell>
        </row>
        <row r="3">
          <cell r="J3">
            <v>307</v>
          </cell>
          <cell r="K3">
            <v>72</v>
          </cell>
        </row>
        <row r="4">
          <cell r="J4">
            <v>311</v>
          </cell>
          <cell r="K4">
            <v>2</v>
          </cell>
        </row>
        <row r="5">
          <cell r="J5">
            <v>337</v>
          </cell>
          <cell r="K5">
            <v>18</v>
          </cell>
        </row>
        <row r="6">
          <cell r="J6">
            <v>339</v>
          </cell>
          <cell r="K6">
            <v>1</v>
          </cell>
        </row>
        <row r="7">
          <cell r="J7">
            <v>341</v>
          </cell>
          <cell r="K7">
            <v>0</v>
          </cell>
        </row>
        <row r="8">
          <cell r="J8">
            <v>343</v>
          </cell>
          <cell r="K8">
            <v>25</v>
          </cell>
        </row>
        <row r="9">
          <cell r="J9">
            <v>349</v>
          </cell>
          <cell r="K9">
            <v>3</v>
          </cell>
        </row>
        <row r="10">
          <cell r="J10">
            <v>351</v>
          </cell>
          <cell r="K10">
            <v>3</v>
          </cell>
        </row>
        <row r="11">
          <cell r="J11">
            <v>355</v>
          </cell>
          <cell r="K11">
            <v>0</v>
          </cell>
        </row>
        <row r="12">
          <cell r="J12">
            <v>357</v>
          </cell>
          <cell r="K12">
            <v>8</v>
          </cell>
        </row>
        <row r="13">
          <cell r="J13">
            <v>359</v>
          </cell>
          <cell r="K13">
            <v>6</v>
          </cell>
        </row>
        <row r="14">
          <cell r="J14">
            <v>365</v>
          </cell>
          <cell r="K14">
            <v>19</v>
          </cell>
        </row>
        <row r="15">
          <cell r="J15">
            <v>367</v>
          </cell>
          <cell r="K15">
            <v>2</v>
          </cell>
        </row>
        <row r="16">
          <cell r="J16">
            <v>371</v>
          </cell>
          <cell r="K16">
            <v>5</v>
          </cell>
        </row>
        <row r="17">
          <cell r="J17">
            <v>373</v>
          </cell>
          <cell r="K17">
            <v>10</v>
          </cell>
        </row>
        <row r="18">
          <cell r="J18">
            <v>377</v>
          </cell>
          <cell r="K18">
            <v>15</v>
          </cell>
        </row>
        <row r="19">
          <cell r="J19">
            <v>379</v>
          </cell>
          <cell r="K19">
            <v>28</v>
          </cell>
        </row>
        <row r="20">
          <cell r="J20">
            <v>385</v>
          </cell>
          <cell r="K20">
            <v>3</v>
          </cell>
        </row>
        <row r="21">
          <cell r="J21">
            <v>391</v>
          </cell>
          <cell r="K21">
            <v>4</v>
          </cell>
        </row>
        <row r="22">
          <cell r="J22">
            <v>399</v>
          </cell>
          <cell r="K22">
            <v>12</v>
          </cell>
        </row>
        <row r="23">
          <cell r="J23">
            <v>511</v>
          </cell>
          <cell r="K23">
            <v>12</v>
          </cell>
        </row>
        <row r="24">
          <cell r="J24">
            <v>513</v>
          </cell>
          <cell r="K24">
            <v>8</v>
          </cell>
        </row>
        <row r="25">
          <cell r="J25">
            <v>514</v>
          </cell>
          <cell r="K25">
            <v>4</v>
          </cell>
        </row>
        <row r="26">
          <cell r="J26">
            <v>515</v>
          </cell>
          <cell r="K26">
            <v>6</v>
          </cell>
        </row>
        <row r="27">
          <cell r="J27">
            <v>517</v>
          </cell>
          <cell r="K27">
            <v>2</v>
          </cell>
        </row>
        <row r="28">
          <cell r="J28">
            <v>539</v>
          </cell>
          <cell r="K28">
            <v>1</v>
          </cell>
        </row>
        <row r="29">
          <cell r="J29">
            <v>546</v>
          </cell>
          <cell r="K29">
            <v>2</v>
          </cell>
        </row>
        <row r="30">
          <cell r="J30">
            <v>549</v>
          </cell>
          <cell r="K30">
            <v>14</v>
          </cell>
        </row>
        <row r="31">
          <cell r="J31">
            <v>570</v>
          </cell>
          <cell r="K31">
            <v>3</v>
          </cell>
        </row>
        <row r="32">
          <cell r="J32">
            <v>571</v>
          </cell>
          <cell r="K32">
            <v>26</v>
          </cell>
        </row>
        <row r="33">
          <cell r="J33">
            <v>572</v>
          </cell>
          <cell r="K33">
            <v>8</v>
          </cell>
        </row>
        <row r="34">
          <cell r="J34">
            <v>578</v>
          </cell>
          <cell r="K34">
            <v>10</v>
          </cell>
        </row>
        <row r="35">
          <cell r="J35">
            <v>581</v>
          </cell>
          <cell r="K35">
            <v>4</v>
          </cell>
        </row>
        <row r="36">
          <cell r="J36">
            <v>582</v>
          </cell>
          <cell r="K36">
            <v>9</v>
          </cell>
        </row>
        <row r="37">
          <cell r="J37">
            <v>585</v>
          </cell>
          <cell r="K37">
            <v>5</v>
          </cell>
        </row>
        <row r="38">
          <cell r="J38">
            <v>591</v>
          </cell>
          <cell r="K38">
            <v>1</v>
          </cell>
        </row>
        <row r="39">
          <cell r="J39">
            <v>594</v>
          </cell>
          <cell r="K39">
            <v>2</v>
          </cell>
        </row>
        <row r="40">
          <cell r="J40">
            <v>598</v>
          </cell>
          <cell r="K40">
            <v>2</v>
          </cell>
        </row>
        <row r="41">
          <cell r="J41">
            <v>704</v>
          </cell>
          <cell r="K41">
            <v>2</v>
          </cell>
        </row>
        <row r="42">
          <cell r="J42">
            <v>706</v>
          </cell>
          <cell r="K42">
            <v>2</v>
          </cell>
        </row>
        <row r="43">
          <cell r="J43">
            <v>707</v>
          </cell>
          <cell r="K43">
            <v>15</v>
          </cell>
        </row>
        <row r="44">
          <cell r="J44">
            <v>709</v>
          </cell>
          <cell r="K44">
            <v>2</v>
          </cell>
        </row>
        <row r="45">
          <cell r="J45">
            <v>712</v>
          </cell>
          <cell r="K45">
            <v>2</v>
          </cell>
        </row>
        <row r="46">
          <cell r="J46">
            <v>723</v>
          </cell>
          <cell r="K46">
            <v>9</v>
          </cell>
        </row>
        <row r="47">
          <cell r="J47">
            <v>724</v>
          </cell>
          <cell r="K47">
            <v>8</v>
          </cell>
        </row>
        <row r="48">
          <cell r="J48">
            <v>726</v>
          </cell>
          <cell r="K48">
            <v>6</v>
          </cell>
        </row>
        <row r="49">
          <cell r="J49">
            <v>727</v>
          </cell>
          <cell r="K49">
            <v>11</v>
          </cell>
        </row>
        <row r="50">
          <cell r="J50">
            <v>730</v>
          </cell>
          <cell r="K50">
            <v>7</v>
          </cell>
        </row>
        <row r="51">
          <cell r="J51">
            <v>733</v>
          </cell>
          <cell r="K51">
            <v>4</v>
          </cell>
        </row>
        <row r="52">
          <cell r="J52">
            <v>737</v>
          </cell>
          <cell r="K52">
            <v>8</v>
          </cell>
        </row>
        <row r="53">
          <cell r="J53">
            <v>738</v>
          </cell>
          <cell r="K53">
            <v>2</v>
          </cell>
        </row>
        <row r="54">
          <cell r="J54">
            <v>740</v>
          </cell>
          <cell r="K54">
            <v>4</v>
          </cell>
        </row>
        <row r="55">
          <cell r="J55">
            <v>742</v>
          </cell>
          <cell r="K55">
            <v>2</v>
          </cell>
        </row>
        <row r="56">
          <cell r="J56">
            <v>743</v>
          </cell>
          <cell r="K56">
            <v>8</v>
          </cell>
        </row>
        <row r="57">
          <cell r="J57">
            <v>744</v>
          </cell>
          <cell r="K57">
            <v>9</v>
          </cell>
        </row>
        <row r="58">
          <cell r="J58">
            <v>745</v>
          </cell>
          <cell r="K58">
            <v>4</v>
          </cell>
        </row>
        <row r="59">
          <cell r="J59">
            <v>747</v>
          </cell>
          <cell r="K59">
            <v>9</v>
          </cell>
        </row>
        <row r="60">
          <cell r="J60">
            <v>748</v>
          </cell>
          <cell r="K60">
            <v>3</v>
          </cell>
        </row>
        <row r="61">
          <cell r="J61">
            <v>750</v>
          </cell>
          <cell r="K61">
            <v>39</v>
          </cell>
        </row>
        <row r="62">
          <cell r="J62">
            <v>754</v>
          </cell>
          <cell r="K62">
            <v>2</v>
          </cell>
        </row>
        <row r="63">
          <cell r="J63">
            <v>101453</v>
          </cell>
          <cell r="K63">
            <v>4</v>
          </cell>
        </row>
        <row r="64">
          <cell r="J64">
            <v>102934</v>
          </cell>
          <cell r="K64">
            <v>1</v>
          </cell>
        </row>
        <row r="65">
          <cell r="J65">
            <v>102935</v>
          </cell>
          <cell r="K65">
            <v>4</v>
          </cell>
        </row>
        <row r="66">
          <cell r="J66">
            <v>103198</v>
          </cell>
          <cell r="K66">
            <v>8</v>
          </cell>
        </row>
        <row r="67">
          <cell r="J67">
            <v>103639</v>
          </cell>
          <cell r="K67">
            <v>1</v>
          </cell>
        </row>
        <row r="68">
          <cell r="J68">
            <v>104428</v>
          </cell>
          <cell r="K68">
            <v>4</v>
          </cell>
        </row>
        <row r="69">
          <cell r="J69">
            <v>105267</v>
          </cell>
          <cell r="K69">
            <v>6</v>
          </cell>
        </row>
        <row r="70">
          <cell r="J70">
            <v>105751</v>
          </cell>
          <cell r="K70">
            <v>2</v>
          </cell>
        </row>
        <row r="71">
          <cell r="J71">
            <v>105910</v>
          </cell>
          <cell r="K71">
            <v>4</v>
          </cell>
        </row>
        <row r="72">
          <cell r="J72">
            <v>106066</v>
          </cell>
          <cell r="K72">
            <v>6</v>
          </cell>
        </row>
        <row r="73">
          <cell r="J73">
            <v>106399</v>
          </cell>
          <cell r="K73">
            <v>2</v>
          </cell>
        </row>
        <row r="74">
          <cell r="J74">
            <v>106485</v>
          </cell>
          <cell r="K74">
            <v>4</v>
          </cell>
        </row>
        <row r="75">
          <cell r="J75">
            <v>106569</v>
          </cell>
          <cell r="K75">
            <v>2</v>
          </cell>
        </row>
        <row r="76">
          <cell r="J76">
            <v>106865</v>
          </cell>
          <cell r="K76">
            <v>0</v>
          </cell>
        </row>
        <row r="77">
          <cell r="J77">
            <v>107658</v>
          </cell>
          <cell r="K77">
            <v>7</v>
          </cell>
        </row>
        <row r="78">
          <cell r="J78">
            <v>107728</v>
          </cell>
          <cell r="K78">
            <v>4</v>
          </cell>
        </row>
        <row r="79">
          <cell r="J79">
            <v>108277</v>
          </cell>
          <cell r="K79">
            <v>6</v>
          </cell>
        </row>
        <row r="80">
          <cell r="J80">
            <v>110378</v>
          </cell>
          <cell r="K80">
            <v>2</v>
          </cell>
        </row>
        <row r="81">
          <cell r="J81">
            <v>111219</v>
          </cell>
          <cell r="K81">
            <v>6</v>
          </cell>
        </row>
        <row r="82">
          <cell r="J82">
            <v>111400</v>
          </cell>
          <cell r="K82">
            <v>9</v>
          </cell>
        </row>
        <row r="83">
          <cell r="J83">
            <v>112888</v>
          </cell>
          <cell r="K83">
            <v>4</v>
          </cell>
        </row>
        <row r="84">
          <cell r="J84">
            <v>113025</v>
          </cell>
          <cell r="K84">
            <v>10</v>
          </cell>
        </row>
        <row r="85">
          <cell r="J85">
            <v>113298</v>
          </cell>
          <cell r="K85">
            <v>7</v>
          </cell>
        </row>
        <row r="86">
          <cell r="J86">
            <v>113299</v>
          </cell>
          <cell r="K86">
            <v>2</v>
          </cell>
        </row>
        <row r="87">
          <cell r="J87">
            <v>113833</v>
          </cell>
          <cell r="K87">
            <v>2</v>
          </cell>
        </row>
        <row r="88">
          <cell r="J88">
            <v>114286</v>
          </cell>
          <cell r="K88">
            <v>4</v>
          </cell>
        </row>
        <row r="89">
          <cell r="J89">
            <v>114685</v>
          </cell>
          <cell r="K89">
            <v>4</v>
          </cell>
        </row>
        <row r="90">
          <cell r="J90">
            <v>114844</v>
          </cell>
          <cell r="K90">
            <v>1</v>
          </cell>
        </row>
        <row r="91">
          <cell r="J91">
            <v>115971</v>
          </cell>
          <cell r="K91">
            <v>2</v>
          </cell>
        </row>
        <row r="92">
          <cell r="J92">
            <v>116773</v>
          </cell>
          <cell r="K92">
            <v>2</v>
          </cell>
        </row>
        <row r="93">
          <cell r="J93">
            <v>117184</v>
          </cell>
          <cell r="K93">
            <v>6</v>
          </cell>
        </row>
        <row r="94">
          <cell r="J94">
            <v>117923</v>
          </cell>
          <cell r="K94">
            <v>2</v>
          </cell>
        </row>
        <row r="95">
          <cell r="J95">
            <v>118151</v>
          </cell>
          <cell r="K95">
            <v>1</v>
          </cell>
        </row>
        <row r="96">
          <cell r="J96">
            <v>118758</v>
          </cell>
          <cell r="K96">
            <v>5</v>
          </cell>
        </row>
        <row r="97">
          <cell r="J97">
            <v>119622</v>
          </cell>
          <cell r="K97">
            <v>2</v>
          </cell>
        </row>
        <row r="98">
          <cell r="J98">
            <v>122718</v>
          </cell>
          <cell r="K98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2">
          <cell r="H2">
            <v>52</v>
          </cell>
          <cell r="I2">
            <v>22</v>
          </cell>
        </row>
        <row r="3">
          <cell r="H3">
            <v>54</v>
          </cell>
          <cell r="I3">
            <v>12</v>
          </cell>
        </row>
        <row r="4">
          <cell r="H4">
            <v>56</v>
          </cell>
          <cell r="I4">
            <v>1</v>
          </cell>
        </row>
        <row r="5">
          <cell r="H5">
            <v>307</v>
          </cell>
          <cell r="I5">
            <v>58</v>
          </cell>
        </row>
        <row r="6">
          <cell r="H6">
            <v>308</v>
          </cell>
          <cell r="I6">
            <v>2</v>
          </cell>
        </row>
        <row r="7">
          <cell r="H7">
            <v>329</v>
          </cell>
          <cell r="I7">
            <v>5</v>
          </cell>
        </row>
        <row r="8">
          <cell r="H8">
            <v>337</v>
          </cell>
          <cell r="I8">
            <v>9</v>
          </cell>
        </row>
        <row r="9">
          <cell r="H9">
            <v>339</v>
          </cell>
          <cell r="I9">
            <v>12</v>
          </cell>
        </row>
        <row r="10">
          <cell r="H10">
            <v>341</v>
          </cell>
          <cell r="I10">
            <v>17</v>
          </cell>
        </row>
        <row r="11">
          <cell r="H11">
            <v>343</v>
          </cell>
          <cell r="I11">
            <v>60</v>
          </cell>
        </row>
        <row r="12">
          <cell r="H12">
            <v>347</v>
          </cell>
          <cell r="I12">
            <v>14</v>
          </cell>
        </row>
        <row r="13">
          <cell r="H13">
            <v>349</v>
          </cell>
          <cell r="I13">
            <v>5</v>
          </cell>
        </row>
        <row r="14">
          <cell r="H14">
            <v>351</v>
          </cell>
          <cell r="I14">
            <v>1</v>
          </cell>
        </row>
        <row r="15">
          <cell r="H15">
            <v>357</v>
          </cell>
          <cell r="I15">
            <v>24</v>
          </cell>
        </row>
        <row r="16">
          <cell r="H16">
            <v>359</v>
          </cell>
          <cell r="I16">
            <v>7</v>
          </cell>
        </row>
        <row r="17">
          <cell r="H17">
            <v>365</v>
          </cell>
          <cell r="I17">
            <v>22</v>
          </cell>
        </row>
        <row r="18">
          <cell r="H18">
            <v>367</v>
          </cell>
          <cell r="I18">
            <v>22</v>
          </cell>
        </row>
        <row r="19">
          <cell r="H19">
            <v>371</v>
          </cell>
          <cell r="I19">
            <v>4</v>
          </cell>
        </row>
        <row r="20">
          <cell r="H20">
            <v>373</v>
          </cell>
          <cell r="I20">
            <v>12</v>
          </cell>
        </row>
        <row r="21">
          <cell r="H21">
            <v>377</v>
          </cell>
          <cell r="I21">
            <v>8</v>
          </cell>
        </row>
        <row r="22">
          <cell r="H22">
            <v>379</v>
          </cell>
          <cell r="I22">
            <v>16</v>
          </cell>
        </row>
        <row r="23">
          <cell r="H23">
            <v>385</v>
          </cell>
          <cell r="I23">
            <v>2</v>
          </cell>
        </row>
        <row r="24">
          <cell r="H24">
            <v>387</v>
          </cell>
          <cell r="I24">
            <v>7</v>
          </cell>
        </row>
        <row r="25">
          <cell r="H25">
            <v>399</v>
          </cell>
          <cell r="I25">
            <v>21</v>
          </cell>
        </row>
        <row r="26">
          <cell r="H26">
            <v>511</v>
          </cell>
          <cell r="I26">
            <v>24</v>
          </cell>
        </row>
        <row r="27">
          <cell r="H27">
            <v>513</v>
          </cell>
          <cell r="I27">
            <v>11</v>
          </cell>
        </row>
        <row r="28">
          <cell r="H28">
            <v>514</v>
          </cell>
          <cell r="I28">
            <v>4</v>
          </cell>
        </row>
        <row r="29">
          <cell r="H29">
            <v>515</v>
          </cell>
          <cell r="I29">
            <v>13</v>
          </cell>
        </row>
        <row r="30">
          <cell r="H30">
            <v>517</v>
          </cell>
          <cell r="I30">
            <v>16</v>
          </cell>
        </row>
        <row r="31">
          <cell r="H31">
            <v>539</v>
          </cell>
          <cell r="I31">
            <v>3</v>
          </cell>
        </row>
        <row r="32">
          <cell r="H32">
            <v>546</v>
          </cell>
          <cell r="I32">
            <v>9</v>
          </cell>
        </row>
        <row r="33">
          <cell r="H33">
            <v>549</v>
          </cell>
          <cell r="I33">
            <v>9</v>
          </cell>
        </row>
        <row r="34">
          <cell r="H34">
            <v>570</v>
          </cell>
          <cell r="I34">
            <v>6</v>
          </cell>
        </row>
        <row r="35">
          <cell r="H35">
            <v>571</v>
          </cell>
          <cell r="I35">
            <v>44</v>
          </cell>
        </row>
        <row r="36">
          <cell r="H36">
            <v>572</v>
          </cell>
          <cell r="I36">
            <v>6</v>
          </cell>
        </row>
        <row r="37">
          <cell r="H37">
            <v>573</v>
          </cell>
          <cell r="I37">
            <v>1</v>
          </cell>
        </row>
        <row r="38">
          <cell r="H38">
            <v>578</v>
          </cell>
          <cell r="I38">
            <v>8</v>
          </cell>
        </row>
        <row r="39">
          <cell r="H39">
            <v>581</v>
          </cell>
          <cell r="I39">
            <v>6</v>
          </cell>
        </row>
        <row r="40">
          <cell r="H40">
            <v>582</v>
          </cell>
          <cell r="I40">
            <v>6</v>
          </cell>
        </row>
        <row r="41">
          <cell r="H41">
            <v>587</v>
          </cell>
          <cell r="I41">
            <v>1</v>
          </cell>
        </row>
        <row r="42">
          <cell r="H42">
            <v>591</v>
          </cell>
          <cell r="I42">
            <v>2</v>
          </cell>
        </row>
        <row r="43">
          <cell r="H43">
            <v>598</v>
          </cell>
          <cell r="I43">
            <v>2</v>
          </cell>
        </row>
        <row r="44">
          <cell r="H44">
            <v>706</v>
          </cell>
          <cell r="I44">
            <v>5</v>
          </cell>
        </row>
        <row r="45">
          <cell r="H45">
            <v>707</v>
          </cell>
          <cell r="I45">
            <v>15</v>
          </cell>
        </row>
        <row r="46">
          <cell r="H46">
            <v>709</v>
          </cell>
          <cell r="I46">
            <v>15</v>
          </cell>
        </row>
        <row r="47">
          <cell r="H47">
            <v>710</v>
          </cell>
          <cell r="I47">
            <v>4</v>
          </cell>
        </row>
        <row r="48">
          <cell r="H48">
            <v>712</v>
          </cell>
          <cell r="I48">
            <v>4</v>
          </cell>
        </row>
        <row r="49">
          <cell r="H49">
            <v>716</v>
          </cell>
          <cell r="I49">
            <v>14</v>
          </cell>
        </row>
        <row r="50">
          <cell r="H50">
            <v>717</v>
          </cell>
          <cell r="I50">
            <v>2</v>
          </cell>
        </row>
        <row r="51">
          <cell r="H51">
            <v>721</v>
          </cell>
          <cell r="I51">
            <v>8</v>
          </cell>
        </row>
        <row r="52">
          <cell r="H52">
            <v>723</v>
          </cell>
          <cell r="I52">
            <v>13</v>
          </cell>
        </row>
        <row r="53">
          <cell r="H53">
            <v>724</v>
          </cell>
          <cell r="I53">
            <v>10</v>
          </cell>
        </row>
        <row r="54">
          <cell r="H54">
            <v>726</v>
          </cell>
          <cell r="I54">
            <v>16</v>
          </cell>
        </row>
        <row r="55">
          <cell r="H55">
            <v>727</v>
          </cell>
          <cell r="I55">
            <v>9</v>
          </cell>
        </row>
        <row r="56">
          <cell r="H56">
            <v>730</v>
          </cell>
          <cell r="I56">
            <v>14</v>
          </cell>
        </row>
        <row r="57">
          <cell r="H57">
            <v>732</v>
          </cell>
          <cell r="I57">
            <v>3</v>
          </cell>
        </row>
        <row r="58">
          <cell r="H58">
            <v>733</v>
          </cell>
          <cell r="I58">
            <v>8</v>
          </cell>
        </row>
        <row r="59">
          <cell r="H59">
            <v>737</v>
          </cell>
          <cell r="I59">
            <v>15</v>
          </cell>
        </row>
        <row r="60">
          <cell r="H60">
            <v>738</v>
          </cell>
          <cell r="I60">
            <v>2</v>
          </cell>
        </row>
        <row r="61">
          <cell r="H61">
            <v>740</v>
          </cell>
          <cell r="I61">
            <v>1</v>
          </cell>
        </row>
        <row r="62">
          <cell r="H62">
            <v>742</v>
          </cell>
          <cell r="I62">
            <v>12</v>
          </cell>
        </row>
        <row r="63">
          <cell r="H63">
            <v>743</v>
          </cell>
          <cell r="I63">
            <v>15</v>
          </cell>
        </row>
        <row r="64">
          <cell r="H64">
            <v>744</v>
          </cell>
          <cell r="I64">
            <v>17</v>
          </cell>
        </row>
        <row r="65">
          <cell r="H65">
            <v>745</v>
          </cell>
          <cell r="I65">
            <v>8</v>
          </cell>
        </row>
        <row r="66">
          <cell r="H66">
            <v>746</v>
          </cell>
          <cell r="I66">
            <v>4</v>
          </cell>
        </row>
        <row r="67">
          <cell r="H67">
            <v>747</v>
          </cell>
          <cell r="I67">
            <v>2</v>
          </cell>
        </row>
        <row r="68">
          <cell r="H68">
            <v>748</v>
          </cell>
          <cell r="I68">
            <v>6</v>
          </cell>
        </row>
        <row r="69">
          <cell r="H69">
            <v>750</v>
          </cell>
          <cell r="I69">
            <v>81</v>
          </cell>
        </row>
        <row r="70">
          <cell r="H70">
            <v>752</v>
          </cell>
          <cell r="I70">
            <v>6</v>
          </cell>
        </row>
        <row r="71">
          <cell r="H71">
            <v>754</v>
          </cell>
          <cell r="I71">
            <v>5</v>
          </cell>
        </row>
        <row r="72">
          <cell r="H72">
            <v>101453</v>
          </cell>
          <cell r="I72">
            <v>4</v>
          </cell>
        </row>
        <row r="73">
          <cell r="H73">
            <v>102479</v>
          </cell>
          <cell r="I73">
            <v>3</v>
          </cell>
        </row>
        <row r="74">
          <cell r="H74">
            <v>102564</v>
          </cell>
          <cell r="I74">
            <v>8</v>
          </cell>
        </row>
        <row r="75">
          <cell r="H75">
            <v>102565</v>
          </cell>
          <cell r="I75">
            <v>3</v>
          </cell>
        </row>
        <row r="76">
          <cell r="H76">
            <v>102567</v>
          </cell>
          <cell r="I76">
            <v>2</v>
          </cell>
        </row>
        <row r="77">
          <cell r="H77">
            <v>102934</v>
          </cell>
          <cell r="I77">
            <v>6</v>
          </cell>
        </row>
        <row r="78">
          <cell r="H78">
            <v>102935</v>
          </cell>
          <cell r="I78">
            <v>1</v>
          </cell>
        </row>
        <row r="79">
          <cell r="H79">
            <v>103198</v>
          </cell>
          <cell r="I79">
            <v>18</v>
          </cell>
        </row>
        <row r="80">
          <cell r="H80">
            <v>103199</v>
          </cell>
          <cell r="I80">
            <v>4</v>
          </cell>
        </row>
        <row r="81">
          <cell r="H81">
            <v>103639</v>
          </cell>
          <cell r="I81">
            <v>8</v>
          </cell>
        </row>
        <row r="82">
          <cell r="H82">
            <v>104428</v>
          </cell>
          <cell r="I82">
            <v>3</v>
          </cell>
        </row>
        <row r="83">
          <cell r="H83">
            <v>104429</v>
          </cell>
          <cell r="I83">
            <v>12</v>
          </cell>
        </row>
        <row r="84">
          <cell r="H84">
            <v>104533</v>
          </cell>
          <cell r="I84">
            <v>1</v>
          </cell>
        </row>
        <row r="85">
          <cell r="H85">
            <v>104838</v>
          </cell>
          <cell r="I85">
            <v>11</v>
          </cell>
        </row>
        <row r="86">
          <cell r="H86">
            <v>105267</v>
          </cell>
          <cell r="I86">
            <v>18</v>
          </cell>
        </row>
        <row r="87">
          <cell r="H87">
            <v>105396</v>
          </cell>
          <cell r="I87">
            <v>2</v>
          </cell>
        </row>
        <row r="88">
          <cell r="H88">
            <v>105751</v>
          </cell>
          <cell r="I88">
            <v>2</v>
          </cell>
        </row>
        <row r="89">
          <cell r="H89">
            <v>105910</v>
          </cell>
          <cell r="I89">
            <v>14</v>
          </cell>
        </row>
        <row r="90">
          <cell r="H90">
            <v>106066</v>
          </cell>
          <cell r="I90">
            <v>5</v>
          </cell>
        </row>
        <row r="91">
          <cell r="H91">
            <v>106399</v>
          </cell>
          <cell r="I91">
            <v>6</v>
          </cell>
        </row>
        <row r="92">
          <cell r="H92">
            <v>106485</v>
          </cell>
          <cell r="I92">
            <v>2</v>
          </cell>
        </row>
        <row r="93">
          <cell r="H93">
            <v>106568</v>
          </cell>
          <cell r="I93">
            <v>2</v>
          </cell>
        </row>
        <row r="94">
          <cell r="H94">
            <v>106569</v>
          </cell>
          <cell r="I94">
            <v>12</v>
          </cell>
        </row>
        <row r="95">
          <cell r="H95">
            <v>106865</v>
          </cell>
          <cell r="I95">
            <v>2</v>
          </cell>
        </row>
        <row r="96">
          <cell r="H96">
            <v>107658</v>
          </cell>
          <cell r="I96">
            <v>24</v>
          </cell>
        </row>
        <row r="97">
          <cell r="H97">
            <v>107728</v>
          </cell>
          <cell r="I97">
            <v>5</v>
          </cell>
        </row>
        <row r="98">
          <cell r="H98">
            <v>108277</v>
          </cell>
          <cell r="I98">
            <v>6</v>
          </cell>
        </row>
        <row r="99">
          <cell r="H99">
            <v>108656</v>
          </cell>
          <cell r="I99">
            <v>1</v>
          </cell>
        </row>
        <row r="100">
          <cell r="H100">
            <v>110378</v>
          </cell>
          <cell r="I100">
            <v>1</v>
          </cell>
        </row>
        <row r="101">
          <cell r="H101">
            <v>111219</v>
          </cell>
          <cell r="I101">
            <v>10</v>
          </cell>
        </row>
        <row r="102">
          <cell r="H102">
            <v>111400</v>
          </cell>
          <cell r="I102">
            <v>2</v>
          </cell>
        </row>
        <row r="103">
          <cell r="H103">
            <v>112415</v>
          </cell>
          <cell r="I103">
            <v>4</v>
          </cell>
        </row>
        <row r="104">
          <cell r="H104">
            <v>112888</v>
          </cell>
          <cell r="I104">
            <v>12</v>
          </cell>
        </row>
        <row r="105">
          <cell r="H105">
            <v>113008</v>
          </cell>
          <cell r="I105">
            <v>2</v>
          </cell>
        </row>
        <row r="106">
          <cell r="H106">
            <v>113025</v>
          </cell>
          <cell r="I106">
            <v>14</v>
          </cell>
        </row>
        <row r="107">
          <cell r="H107">
            <v>113298</v>
          </cell>
          <cell r="I107">
            <v>6</v>
          </cell>
        </row>
        <row r="108">
          <cell r="H108">
            <v>113299</v>
          </cell>
          <cell r="I108">
            <v>9</v>
          </cell>
        </row>
        <row r="109">
          <cell r="H109">
            <v>113833</v>
          </cell>
          <cell r="I109">
            <v>2</v>
          </cell>
        </row>
        <row r="110">
          <cell r="H110">
            <v>114069</v>
          </cell>
          <cell r="I110">
            <v>4</v>
          </cell>
        </row>
        <row r="111">
          <cell r="H111">
            <v>114286</v>
          </cell>
          <cell r="I111">
            <v>14</v>
          </cell>
        </row>
        <row r="112">
          <cell r="H112">
            <v>114685</v>
          </cell>
          <cell r="I112">
            <v>14</v>
          </cell>
        </row>
        <row r="113">
          <cell r="H113">
            <v>114844</v>
          </cell>
          <cell r="I113">
            <v>1</v>
          </cell>
        </row>
        <row r="114">
          <cell r="H114">
            <v>115971</v>
          </cell>
          <cell r="I114">
            <v>-5</v>
          </cell>
        </row>
        <row r="115">
          <cell r="H115">
            <v>116482</v>
          </cell>
          <cell r="I115">
            <v>7</v>
          </cell>
        </row>
        <row r="116">
          <cell r="H116">
            <v>116773</v>
          </cell>
          <cell r="I116">
            <v>6</v>
          </cell>
        </row>
        <row r="117">
          <cell r="H117">
            <v>116919</v>
          </cell>
          <cell r="I117">
            <v>7</v>
          </cell>
        </row>
        <row r="118">
          <cell r="H118">
            <v>117184</v>
          </cell>
          <cell r="I118">
            <v>4</v>
          </cell>
        </row>
        <row r="119">
          <cell r="H119">
            <v>117310</v>
          </cell>
          <cell r="I119">
            <v>2</v>
          </cell>
        </row>
        <row r="120">
          <cell r="H120">
            <v>117491</v>
          </cell>
          <cell r="I120">
            <v>2</v>
          </cell>
        </row>
        <row r="121">
          <cell r="H121">
            <v>117637</v>
          </cell>
          <cell r="I121">
            <v>3</v>
          </cell>
        </row>
        <row r="122">
          <cell r="H122">
            <v>117923</v>
          </cell>
          <cell r="I122">
            <v>2</v>
          </cell>
        </row>
        <row r="123">
          <cell r="H123">
            <v>118074</v>
          </cell>
          <cell r="I123">
            <v>6</v>
          </cell>
        </row>
        <row r="124">
          <cell r="H124">
            <v>118951</v>
          </cell>
          <cell r="I124">
            <v>3</v>
          </cell>
        </row>
        <row r="125">
          <cell r="H125">
            <v>119263</v>
          </cell>
          <cell r="I125">
            <v>1</v>
          </cell>
        </row>
        <row r="126">
          <cell r="H126">
            <v>119622</v>
          </cell>
          <cell r="I126">
            <v>1</v>
          </cell>
        </row>
        <row r="127">
          <cell r="H127">
            <v>120844</v>
          </cell>
          <cell r="I127">
            <v>1</v>
          </cell>
        </row>
        <row r="128">
          <cell r="H128">
            <v>122176</v>
          </cell>
          <cell r="I128">
            <v>1</v>
          </cell>
        </row>
        <row r="129">
          <cell r="H129">
            <v>122198</v>
          </cell>
          <cell r="I129">
            <v>2</v>
          </cell>
        </row>
        <row r="130">
          <cell r="H130">
            <v>122686</v>
          </cell>
          <cell r="I130">
            <v>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I1">
            <v>54</v>
          </cell>
          <cell r="J1">
            <v>4</v>
          </cell>
        </row>
        <row r="2">
          <cell r="I2">
            <v>56</v>
          </cell>
          <cell r="J2">
            <v>4</v>
          </cell>
        </row>
        <row r="3">
          <cell r="I3">
            <v>307</v>
          </cell>
          <cell r="J3">
            <v>8</v>
          </cell>
        </row>
        <row r="4">
          <cell r="I4">
            <v>311</v>
          </cell>
          <cell r="J4">
            <v>4</v>
          </cell>
        </row>
        <row r="5">
          <cell r="I5">
            <v>337</v>
          </cell>
          <cell r="J5">
            <v>10</v>
          </cell>
        </row>
        <row r="6">
          <cell r="I6">
            <v>341</v>
          </cell>
          <cell r="J6">
            <v>3</v>
          </cell>
        </row>
        <row r="7">
          <cell r="I7">
            <v>343</v>
          </cell>
          <cell r="J7">
            <v>2</v>
          </cell>
        </row>
        <row r="8">
          <cell r="I8">
            <v>359</v>
          </cell>
          <cell r="J8">
            <v>1</v>
          </cell>
        </row>
        <row r="9">
          <cell r="I9">
            <v>365</v>
          </cell>
          <cell r="J9">
            <v>11</v>
          </cell>
        </row>
        <row r="10">
          <cell r="I10">
            <v>373</v>
          </cell>
          <cell r="J10">
            <v>8</v>
          </cell>
        </row>
        <row r="11">
          <cell r="I11">
            <v>379</v>
          </cell>
          <cell r="J11">
            <v>5</v>
          </cell>
        </row>
        <row r="12">
          <cell r="I12">
            <v>385</v>
          </cell>
          <cell r="J12">
            <v>5</v>
          </cell>
        </row>
        <row r="13">
          <cell r="I13">
            <v>387</v>
          </cell>
          <cell r="J13">
            <v>3</v>
          </cell>
        </row>
        <row r="14">
          <cell r="I14">
            <v>511</v>
          </cell>
          <cell r="J14">
            <v>3</v>
          </cell>
        </row>
        <row r="15">
          <cell r="I15">
            <v>513</v>
          </cell>
          <cell r="J15">
            <v>1</v>
          </cell>
        </row>
        <row r="16">
          <cell r="I16">
            <v>514</v>
          </cell>
          <cell r="J16">
            <v>4</v>
          </cell>
        </row>
        <row r="17">
          <cell r="I17">
            <v>546</v>
          </cell>
          <cell r="J17">
            <v>1</v>
          </cell>
        </row>
        <row r="18">
          <cell r="I18">
            <v>549</v>
          </cell>
          <cell r="J18">
            <v>3</v>
          </cell>
        </row>
        <row r="19">
          <cell r="I19">
            <v>570</v>
          </cell>
          <cell r="J19">
            <v>2</v>
          </cell>
        </row>
        <row r="20">
          <cell r="I20">
            <v>572</v>
          </cell>
          <cell r="J20">
            <v>6</v>
          </cell>
        </row>
        <row r="21">
          <cell r="I21">
            <v>582</v>
          </cell>
          <cell r="J21">
            <v>3</v>
          </cell>
        </row>
        <row r="22">
          <cell r="I22">
            <v>585</v>
          </cell>
          <cell r="J22">
            <v>3</v>
          </cell>
        </row>
        <row r="23">
          <cell r="I23">
            <v>598</v>
          </cell>
          <cell r="J23">
            <v>3</v>
          </cell>
        </row>
        <row r="24">
          <cell r="I24">
            <v>704</v>
          </cell>
          <cell r="J24">
            <v>2</v>
          </cell>
        </row>
        <row r="25">
          <cell r="I25">
            <v>707</v>
          </cell>
          <cell r="J25">
            <v>6</v>
          </cell>
        </row>
        <row r="26">
          <cell r="I26">
            <v>709</v>
          </cell>
          <cell r="J26">
            <v>3</v>
          </cell>
        </row>
        <row r="27">
          <cell r="I27">
            <v>710</v>
          </cell>
          <cell r="J27">
            <v>3</v>
          </cell>
        </row>
        <row r="28">
          <cell r="I28">
            <v>721</v>
          </cell>
          <cell r="J28">
            <v>2</v>
          </cell>
        </row>
        <row r="29">
          <cell r="I29">
            <v>724</v>
          </cell>
          <cell r="J29">
            <v>3</v>
          </cell>
        </row>
        <row r="30">
          <cell r="I30">
            <v>726</v>
          </cell>
          <cell r="J30">
            <v>1</v>
          </cell>
        </row>
        <row r="31">
          <cell r="I31">
            <v>730</v>
          </cell>
          <cell r="J31">
            <v>1</v>
          </cell>
        </row>
        <row r="32">
          <cell r="I32">
            <v>737</v>
          </cell>
          <cell r="J32">
            <v>1</v>
          </cell>
        </row>
        <row r="33">
          <cell r="I33">
            <v>743</v>
          </cell>
          <cell r="J33">
            <v>3</v>
          </cell>
        </row>
        <row r="34">
          <cell r="I34">
            <v>746</v>
          </cell>
          <cell r="J34">
            <v>1</v>
          </cell>
        </row>
        <row r="35">
          <cell r="I35">
            <v>748</v>
          </cell>
          <cell r="J35">
            <v>1</v>
          </cell>
        </row>
        <row r="36">
          <cell r="I36">
            <v>750</v>
          </cell>
          <cell r="J36">
            <v>19</v>
          </cell>
        </row>
        <row r="37">
          <cell r="I37">
            <v>752</v>
          </cell>
          <cell r="J37">
            <v>5</v>
          </cell>
        </row>
        <row r="38">
          <cell r="I38">
            <v>101453</v>
          </cell>
          <cell r="J38">
            <v>3</v>
          </cell>
        </row>
        <row r="39">
          <cell r="I39">
            <v>102565</v>
          </cell>
          <cell r="J39">
            <v>1</v>
          </cell>
        </row>
        <row r="40">
          <cell r="I40">
            <v>102934</v>
          </cell>
          <cell r="J40">
            <v>2</v>
          </cell>
        </row>
        <row r="41">
          <cell r="I41">
            <v>102935</v>
          </cell>
          <cell r="J41">
            <v>1</v>
          </cell>
        </row>
        <row r="42">
          <cell r="I42">
            <v>103198</v>
          </cell>
          <cell r="J42">
            <v>4</v>
          </cell>
        </row>
        <row r="43">
          <cell r="I43">
            <v>104429</v>
          </cell>
          <cell r="J43">
            <v>2</v>
          </cell>
        </row>
        <row r="44">
          <cell r="I44">
            <v>104533</v>
          </cell>
          <cell r="J44">
            <v>2</v>
          </cell>
        </row>
        <row r="45">
          <cell r="I45">
            <v>105267</v>
          </cell>
          <cell r="J45">
            <v>1</v>
          </cell>
        </row>
        <row r="46">
          <cell r="I46">
            <v>105751</v>
          </cell>
          <cell r="J46">
            <v>2</v>
          </cell>
        </row>
        <row r="47">
          <cell r="I47">
            <v>105910</v>
          </cell>
          <cell r="J47">
            <v>1</v>
          </cell>
        </row>
        <row r="48">
          <cell r="I48">
            <v>106066</v>
          </cell>
          <cell r="J48">
            <v>1</v>
          </cell>
        </row>
        <row r="49">
          <cell r="I49">
            <v>106399</v>
          </cell>
          <cell r="J49">
            <v>1</v>
          </cell>
        </row>
        <row r="50">
          <cell r="I50">
            <v>106485</v>
          </cell>
          <cell r="J50">
            <v>2</v>
          </cell>
        </row>
        <row r="51">
          <cell r="I51">
            <v>108656</v>
          </cell>
          <cell r="J51">
            <v>3</v>
          </cell>
        </row>
        <row r="52">
          <cell r="I52">
            <v>111400</v>
          </cell>
          <cell r="J52">
            <v>7</v>
          </cell>
        </row>
        <row r="53">
          <cell r="I53">
            <v>113298</v>
          </cell>
          <cell r="J53">
            <v>1</v>
          </cell>
        </row>
        <row r="54">
          <cell r="I54">
            <v>113299</v>
          </cell>
          <cell r="J54">
            <v>6</v>
          </cell>
        </row>
        <row r="55">
          <cell r="I55">
            <v>113833</v>
          </cell>
          <cell r="J55">
            <v>1</v>
          </cell>
        </row>
        <row r="56">
          <cell r="I56">
            <v>114844</v>
          </cell>
          <cell r="J56">
            <v>3</v>
          </cell>
        </row>
        <row r="57">
          <cell r="I57">
            <v>116482</v>
          </cell>
          <cell r="J57">
            <v>1</v>
          </cell>
        </row>
        <row r="58">
          <cell r="I58">
            <v>117184</v>
          </cell>
          <cell r="J58">
            <v>3</v>
          </cell>
        </row>
        <row r="59">
          <cell r="I59">
            <v>117310</v>
          </cell>
          <cell r="J59">
            <v>1</v>
          </cell>
        </row>
        <row r="60">
          <cell r="I60">
            <v>117491</v>
          </cell>
          <cell r="J60">
            <v>1</v>
          </cell>
        </row>
        <row r="61">
          <cell r="I61">
            <v>117923</v>
          </cell>
          <cell r="J61">
            <v>1</v>
          </cell>
        </row>
        <row r="62">
          <cell r="I62">
            <v>118074</v>
          </cell>
          <cell r="J62">
            <v>1</v>
          </cell>
        </row>
        <row r="63">
          <cell r="I63">
            <v>118151</v>
          </cell>
          <cell r="J63">
            <v>2</v>
          </cell>
        </row>
        <row r="64">
          <cell r="I64">
            <v>118951</v>
          </cell>
          <cell r="J64">
            <v>2</v>
          </cell>
        </row>
        <row r="65">
          <cell r="I65">
            <v>119263</v>
          </cell>
          <cell r="J65">
            <v>3</v>
          </cell>
        </row>
        <row r="66">
          <cell r="I66">
            <v>120844</v>
          </cell>
          <cell r="J66">
            <v>2</v>
          </cell>
        </row>
        <row r="67">
          <cell r="I67">
            <v>122686</v>
          </cell>
          <cell r="J67">
            <v>1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Sheet1"/>
    </sheetNames>
    <sheetDataSet>
      <sheetData sheetId="0"/>
      <sheetData sheetId="1">
        <row r="1">
          <cell r="I1">
            <v>52</v>
          </cell>
          <cell r="J1">
            <v>5131.93</v>
          </cell>
        </row>
        <row r="2">
          <cell r="I2">
            <v>54</v>
          </cell>
          <cell r="J2">
            <v>7406.12000000001</v>
          </cell>
        </row>
        <row r="3">
          <cell r="I3">
            <v>56</v>
          </cell>
          <cell r="J3">
            <v>4397.65</v>
          </cell>
        </row>
        <row r="4">
          <cell r="I4">
            <v>307</v>
          </cell>
          <cell r="J4">
            <v>4001.49</v>
          </cell>
        </row>
        <row r="5">
          <cell r="I5">
            <v>308</v>
          </cell>
          <cell r="J5">
            <v>2070.67</v>
          </cell>
        </row>
        <row r="6">
          <cell r="I6">
            <v>311</v>
          </cell>
          <cell r="J6">
            <v>1942.13</v>
          </cell>
        </row>
        <row r="7">
          <cell r="I7">
            <v>329</v>
          </cell>
          <cell r="J7">
            <v>3017.56</v>
          </cell>
        </row>
        <row r="8">
          <cell r="I8">
            <v>337</v>
          </cell>
          <cell r="J8">
            <v>21554.91</v>
          </cell>
        </row>
        <row r="9">
          <cell r="I9">
            <v>339</v>
          </cell>
          <cell r="J9">
            <v>1755.12</v>
          </cell>
        </row>
        <row r="10">
          <cell r="I10">
            <v>341</v>
          </cell>
          <cell r="J10">
            <v>3705.58</v>
          </cell>
        </row>
        <row r="11">
          <cell r="I11">
            <v>343</v>
          </cell>
          <cell r="J11">
            <v>4242.43</v>
          </cell>
        </row>
        <row r="12">
          <cell r="I12">
            <v>345</v>
          </cell>
          <cell r="J12">
            <v>6282</v>
          </cell>
        </row>
        <row r="13">
          <cell r="I13">
            <v>347</v>
          </cell>
          <cell r="J13">
            <v>801.57</v>
          </cell>
        </row>
        <row r="14">
          <cell r="I14">
            <v>349</v>
          </cell>
          <cell r="J14">
            <v>2064.68</v>
          </cell>
        </row>
        <row r="15">
          <cell r="I15">
            <v>351</v>
          </cell>
          <cell r="J15">
            <v>1017.27</v>
          </cell>
        </row>
        <row r="16">
          <cell r="I16">
            <v>355</v>
          </cell>
          <cell r="J16">
            <v>2588.11</v>
          </cell>
        </row>
        <row r="17">
          <cell r="I17">
            <v>357</v>
          </cell>
          <cell r="J17">
            <v>2201.44</v>
          </cell>
        </row>
        <row r="18">
          <cell r="I18">
            <v>359</v>
          </cell>
          <cell r="J18">
            <v>1777.83</v>
          </cell>
        </row>
        <row r="19">
          <cell r="I19">
            <v>365</v>
          </cell>
          <cell r="J19">
            <v>2678.15</v>
          </cell>
        </row>
        <row r="20">
          <cell r="I20">
            <v>367</v>
          </cell>
          <cell r="J20">
            <v>3911.72</v>
          </cell>
        </row>
        <row r="21">
          <cell r="I21">
            <v>371</v>
          </cell>
          <cell r="J21">
            <v>1298.89</v>
          </cell>
        </row>
        <row r="22">
          <cell r="I22">
            <v>373</v>
          </cell>
          <cell r="J22">
            <v>3505.62</v>
          </cell>
        </row>
        <row r="23">
          <cell r="I23">
            <v>377</v>
          </cell>
          <cell r="J23">
            <v>2874.87</v>
          </cell>
        </row>
        <row r="24">
          <cell r="I24">
            <v>379</v>
          </cell>
          <cell r="J24">
            <v>2746.95</v>
          </cell>
        </row>
        <row r="25">
          <cell r="I25">
            <v>385</v>
          </cell>
          <cell r="J25">
            <v>2182.97</v>
          </cell>
        </row>
        <row r="26">
          <cell r="I26">
            <v>387</v>
          </cell>
          <cell r="J26">
            <v>4350.75</v>
          </cell>
        </row>
        <row r="27">
          <cell r="I27">
            <v>391</v>
          </cell>
          <cell r="J27">
            <v>1308.21</v>
          </cell>
        </row>
        <row r="28">
          <cell r="I28">
            <v>399</v>
          </cell>
          <cell r="J28">
            <v>1792.08</v>
          </cell>
        </row>
        <row r="29">
          <cell r="I29">
            <v>511</v>
          </cell>
          <cell r="J29">
            <v>2678.88</v>
          </cell>
        </row>
        <row r="30">
          <cell r="I30">
            <v>513</v>
          </cell>
          <cell r="J30">
            <v>1959.19</v>
          </cell>
        </row>
        <row r="31">
          <cell r="I31">
            <v>514</v>
          </cell>
          <cell r="J31">
            <v>5333.34000000001</v>
          </cell>
        </row>
        <row r="32">
          <cell r="I32">
            <v>515</v>
          </cell>
          <cell r="J32">
            <v>3114.55</v>
          </cell>
        </row>
        <row r="33">
          <cell r="I33">
            <v>517</v>
          </cell>
          <cell r="J33">
            <v>5174.35</v>
          </cell>
        </row>
        <row r="34">
          <cell r="I34">
            <v>539</v>
          </cell>
          <cell r="J34">
            <v>1297.61</v>
          </cell>
        </row>
        <row r="35">
          <cell r="I35">
            <v>545</v>
          </cell>
          <cell r="J35">
            <v>704.05</v>
          </cell>
        </row>
        <row r="36">
          <cell r="I36">
            <v>546</v>
          </cell>
          <cell r="J36">
            <v>4624.07</v>
          </cell>
        </row>
        <row r="37">
          <cell r="I37">
            <v>549</v>
          </cell>
          <cell r="J37">
            <v>1872.12</v>
          </cell>
        </row>
        <row r="38">
          <cell r="I38">
            <v>570</v>
          </cell>
          <cell r="J38">
            <v>1465.06</v>
          </cell>
        </row>
        <row r="39">
          <cell r="I39">
            <v>571</v>
          </cell>
          <cell r="J39">
            <v>3835.28</v>
          </cell>
        </row>
        <row r="40">
          <cell r="I40">
            <v>572</v>
          </cell>
          <cell r="J40">
            <v>3253.21</v>
          </cell>
        </row>
        <row r="41">
          <cell r="I41">
            <v>573</v>
          </cell>
          <cell r="J41">
            <v>1503.13</v>
          </cell>
        </row>
        <row r="42">
          <cell r="I42">
            <v>578</v>
          </cell>
          <cell r="J42">
            <v>6240.51</v>
          </cell>
        </row>
        <row r="43">
          <cell r="I43">
            <v>581</v>
          </cell>
          <cell r="J43">
            <v>9210.61</v>
          </cell>
        </row>
        <row r="44">
          <cell r="I44">
            <v>582</v>
          </cell>
          <cell r="J44">
            <v>2269.52</v>
          </cell>
        </row>
        <row r="45">
          <cell r="I45">
            <v>585</v>
          </cell>
          <cell r="J45">
            <v>3101.08</v>
          </cell>
        </row>
        <row r="46">
          <cell r="I46">
            <v>587</v>
          </cell>
          <cell r="J46">
            <v>5227.5</v>
          </cell>
        </row>
        <row r="47">
          <cell r="I47">
            <v>591</v>
          </cell>
          <cell r="J47">
            <v>860.03</v>
          </cell>
        </row>
        <row r="48">
          <cell r="I48">
            <v>594</v>
          </cell>
          <cell r="J48">
            <v>5778.87</v>
          </cell>
        </row>
        <row r="49">
          <cell r="I49">
            <v>598</v>
          </cell>
          <cell r="J49">
            <v>3985.49</v>
          </cell>
        </row>
        <row r="50">
          <cell r="I50">
            <v>704</v>
          </cell>
          <cell r="J50">
            <v>1982.43</v>
          </cell>
        </row>
        <row r="51">
          <cell r="I51">
            <v>706</v>
          </cell>
          <cell r="J51">
            <v>2170.03</v>
          </cell>
        </row>
        <row r="52">
          <cell r="I52">
            <v>707</v>
          </cell>
          <cell r="J52">
            <v>3046.62</v>
          </cell>
        </row>
        <row r="53">
          <cell r="I53">
            <v>709</v>
          </cell>
          <cell r="J53">
            <v>2037.15</v>
          </cell>
        </row>
        <row r="54">
          <cell r="I54">
            <v>710</v>
          </cell>
          <cell r="J54">
            <v>3338.78</v>
          </cell>
        </row>
        <row r="55">
          <cell r="I55">
            <v>712</v>
          </cell>
          <cell r="J55">
            <v>6492.79</v>
          </cell>
        </row>
        <row r="56">
          <cell r="I56">
            <v>713</v>
          </cell>
          <cell r="J56">
            <v>3001.34</v>
          </cell>
        </row>
        <row r="57">
          <cell r="I57">
            <v>716</v>
          </cell>
          <cell r="J57">
            <v>8723.64</v>
          </cell>
        </row>
        <row r="58">
          <cell r="I58">
            <v>717</v>
          </cell>
          <cell r="J58">
            <v>2382.87</v>
          </cell>
        </row>
        <row r="59">
          <cell r="I59">
            <v>720</v>
          </cell>
          <cell r="J59">
            <v>3772.75</v>
          </cell>
        </row>
        <row r="60">
          <cell r="I60">
            <v>721</v>
          </cell>
          <cell r="J60">
            <v>5483.26</v>
          </cell>
        </row>
        <row r="61">
          <cell r="I61">
            <v>723</v>
          </cell>
          <cell r="J61">
            <v>3740.79</v>
          </cell>
        </row>
        <row r="62">
          <cell r="I62">
            <v>724</v>
          </cell>
          <cell r="J62">
            <v>3533.76</v>
          </cell>
        </row>
        <row r="63">
          <cell r="I63">
            <v>726</v>
          </cell>
          <cell r="J63">
            <v>1811.56</v>
          </cell>
        </row>
        <row r="64">
          <cell r="I64">
            <v>727</v>
          </cell>
          <cell r="J64">
            <v>1680.94</v>
          </cell>
        </row>
        <row r="65">
          <cell r="I65">
            <v>730</v>
          </cell>
          <cell r="J65">
            <v>1532.17</v>
          </cell>
        </row>
        <row r="66">
          <cell r="I66">
            <v>732</v>
          </cell>
          <cell r="J66">
            <v>1566.48</v>
          </cell>
        </row>
        <row r="67">
          <cell r="I67">
            <v>733</v>
          </cell>
          <cell r="J67">
            <v>1798.34</v>
          </cell>
        </row>
        <row r="68">
          <cell r="I68">
            <v>737</v>
          </cell>
          <cell r="J68">
            <v>2407.2</v>
          </cell>
        </row>
        <row r="69">
          <cell r="I69">
            <v>738</v>
          </cell>
          <cell r="J69">
            <v>1989.99</v>
          </cell>
        </row>
        <row r="70">
          <cell r="I70">
            <v>740</v>
          </cell>
          <cell r="J70">
            <v>1206.1</v>
          </cell>
        </row>
        <row r="71">
          <cell r="I71">
            <v>742</v>
          </cell>
          <cell r="J71">
            <v>983.2</v>
          </cell>
        </row>
        <row r="72">
          <cell r="I72">
            <v>743</v>
          </cell>
          <cell r="J72">
            <v>1942.44</v>
          </cell>
        </row>
        <row r="73">
          <cell r="I73">
            <v>744</v>
          </cell>
          <cell r="J73">
            <v>2087.13</v>
          </cell>
        </row>
        <row r="74">
          <cell r="I74">
            <v>745</v>
          </cell>
          <cell r="J74">
            <v>1065.72</v>
          </cell>
        </row>
        <row r="75">
          <cell r="I75">
            <v>746</v>
          </cell>
          <cell r="J75">
            <v>2144.02</v>
          </cell>
        </row>
        <row r="76">
          <cell r="I76">
            <v>747</v>
          </cell>
          <cell r="J76">
            <v>1456.47</v>
          </cell>
        </row>
        <row r="77">
          <cell r="I77">
            <v>748</v>
          </cell>
          <cell r="J77">
            <v>2363.97</v>
          </cell>
        </row>
        <row r="78">
          <cell r="I78">
            <v>750</v>
          </cell>
          <cell r="J78">
            <v>4292.71</v>
          </cell>
        </row>
        <row r="79">
          <cell r="I79">
            <v>752</v>
          </cell>
          <cell r="J79">
            <v>1428.31</v>
          </cell>
        </row>
        <row r="80">
          <cell r="I80">
            <v>753</v>
          </cell>
          <cell r="J80">
            <v>323.95</v>
          </cell>
        </row>
        <row r="81">
          <cell r="I81">
            <v>754</v>
          </cell>
          <cell r="J81">
            <v>3610.18</v>
          </cell>
        </row>
        <row r="82">
          <cell r="I82">
            <v>101453</v>
          </cell>
          <cell r="J82">
            <v>3508.88</v>
          </cell>
        </row>
        <row r="83">
          <cell r="I83">
            <v>102479</v>
          </cell>
          <cell r="J83">
            <v>2365.39</v>
          </cell>
        </row>
        <row r="84">
          <cell r="I84">
            <v>102564</v>
          </cell>
          <cell r="J84">
            <v>2655.97</v>
          </cell>
        </row>
        <row r="85">
          <cell r="I85">
            <v>102565</v>
          </cell>
          <cell r="J85">
            <v>1736.53</v>
          </cell>
        </row>
        <row r="86">
          <cell r="I86">
            <v>102567</v>
          </cell>
          <cell r="J86">
            <v>676.89</v>
          </cell>
        </row>
        <row r="87">
          <cell r="I87">
            <v>102934</v>
          </cell>
          <cell r="J87">
            <v>1722.11</v>
          </cell>
        </row>
        <row r="88">
          <cell r="I88">
            <v>102935</v>
          </cell>
          <cell r="J88">
            <v>1029.29</v>
          </cell>
        </row>
        <row r="89">
          <cell r="I89">
            <v>103198</v>
          </cell>
          <cell r="J89">
            <v>1823.39</v>
          </cell>
        </row>
        <row r="90">
          <cell r="I90">
            <v>103199</v>
          </cell>
          <cell r="J90">
            <v>1494.46</v>
          </cell>
        </row>
        <row r="91">
          <cell r="I91">
            <v>103639</v>
          </cell>
          <cell r="J91">
            <v>2780.66</v>
          </cell>
        </row>
        <row r="92">
          <cell r="I92">
            <v>104428</v>
          </cell>
          <cell r="J92">
            <v>7391.67</v>
          </cell>
        </row>
        <row r="93">
          <cell r="I93">
            <v>104429</v>
          </cell>
          <cell r="J93">
            <v>1107.18</v>
          </cell>
        </row>
        <row r="94">
          <cell r="I94">
            <v>104430</v>
          </cell>
          <cell r="J94">
            <v>1681.9</v>
          </cell>
        </row>
        <row r="95">
          <cell r="I95">
            <v>104533</v>
          </cell>
          <cell r="J95">
            <v>2436.48</v>
          </cell>
        </row>
        <row r="96">
          <cell r="I96">
            <v>104838</v>
          </cell>
          <cell r="J96">
            <v>3010.26</v>
          </cell>
        </row>
        <row r="97">
          <cell r="I97">
            <v>105267</v>
          </cell>
          <cell r="J97">
            <v>1679.45</v>
          </cell>
        </row>
        <row r="98">
          <cell r="I98">
            <v>105396</v>
          </cell>
          <cell r="J98">
            <v>2188.63</v>
          </cell>
        </row>
        <row r="99">
          <cell r="I99">
            <v>105751</v>
          </cell>
          <cell r="J99">
            <v>2565.74</v>
          </cell>
        </row>
        <row r="100">
          <cell r="I100">
            <v>105910</v>
          </cell>
          <cell r="J100">
            <v>1999.72</v>
          </cell>
        </row>
        <row r="101">
          <cell r="I101">
            <v>106066</v>
          </cell>
          <cell r="J101">
            <v>2799.68</v>
          </cell>
        </row>
        <row r="102">
          <cell r="I102">
            <v>106399</v>
          </cell>
          <cell r="J102">
            <v>1217.09</v>
          </cell>
        </row>
        <row r="103">
          <cell r="I103">
            <v>106485</v>
          </cell>
          <cell r="J103">
            <v>2301.89</v>
          </cell>
        </row>
        <row r="104">
          <cell r="I104">
            <v>106568</v>
          </cell>
          <cell r="J104">
            <v>1249.5</v>
          </cell>
        </row>
        <row r="105">
          <cell r="I105">
            <v>106569</v>
          </cell>
          <cell r="J105">
            <v>2884.88</v>
          </cell>
        </row>
        <row r="106">
          <cell r="I106">
            <v>106865</v>
          </cell>
          <cell r="J106">
            <v>1906.22</v>
          </cell>
        </row>
        <row r="107">
          <cell r="I107">
            <v>107658</v>
          </cell>
          <cell r="J107">
            <v>3438.71</v>
          </cell>
        </row>
        <row r="108">
          <cell r="I108">
            <v>107728</v>
          </cell>
          <cell r="J108">
            <v>1237</v>
          </cell>
        </row>
        <row r="109">
          <cell r="I109">
            <v>108277</v>
          </cell>
          <cell r="J109">
            <v>2506.79</v>
          </cell>
        </row>
        <row r="110">
          <cell r="I110">
            <v>108656</v>
          </cell>
          <cell r="J110">
            <v>1459.77</v>
          </cell>
        </row>
        <row r="111">
          <cell r="I111">
            <v>110378</v>
          </cell>
          <cell r="J111">
            <v>543.72</v>
          </cell>
        </row>
        <row r="112">
          <cell r="I112">
            <v>111064</v>
          </cell>
          <cell r="J112">
            <v>860.8</v>
          </cell>
        </row>
        <row r="113">
          <cell r="I113">
            <v>111219</v>
          </cell>
          <cell r="J113">
            <v>754.64</v>
          </cell>
        </row>
        <row r="114">
          <cell r="I114">
            <v>111400</v>
          </cell>
          <cell r="J114">
            <v>1194.62</v>
          </cell>
        </row>
        <row r="115">
          <cell r="I115">
            <v>112415</v>
          </cell>
          <cell r="J115">
            <v>1679.61</v>
          </cell>
        </row>
        <row r="116">
          <cell r="I116">
            <v>112888</v>
          </cell>
          <cell r="J116">
            <v>842.4</v>
          </cell>
        </row>
        <row r="117">
          <cell r="I117">
            <v>113008</v>
          </cell>
          <cell r="J117">
            <v>181.62</v>
          </cell>
        </row>
        <row r="118">
          <cell r="I118">
            <v>113023</v>
          </cell>
          <cell r="J118">
            <v>704.87</v>
          </cell>
        </row>
        <row r="119">
          <cell r="I119">
            <v>113025</v>
          </cell>
          <cell r="J119">
            <v>1030.75</v>
          </cell>
        </row>
        <row r="120">
          <cell r="I120">
            <v>113298</v>
          </cell>
          <cell r="J120">
            <v>1003.16</v>
          </cell>
        </row>
        <row r="121">
          <cell r="I121">
            <v>113299</v>
          </cell>
          <cell r="J121">
            <v>845.5</v>
          </cell>
        </row>
        <row r="122">
          <cell r="I122">
            <v>113833</v>
          </cell>
          <cell r="J122">
            <v>1340.41</v>
          </cell>
        </row>
        <row r="123">
          <cell r="I123">
            <v>114069</v>
          </cell>
          <cell r="J123">
            <v>911.89</v>
          </cell>
        </row>
        <row r="124">
          <cell r="I124">
            <v>114286</v>
          </cell>
          <cell r="J124">
            <v>1246.07</v>
          </cell>
        </row>
        <row r="125">
          <cell r="I125">
            <v>114622</v>
          </cell>
          <cell r="J125">
            <v>4791.82</v>
          </cell>
        </row>
        <row r="126">
          <cell r="I126">
            <v>114685</v>
          </cell>
          <cell r="J126">
            <v>1643.88</v>
          </cell>
        </row>
        <row r="127">
          <cell r="I127">
            <v>114844</v>
          </cell>
          <cell r="J127">
            <v>1446.36</v>
          </cell>
        </row>
        <row r="128">
          <cell r="I128">
            <v>115971</v>
          </cell>
          <cell r="J128">
            <v>2589.69</v>
          </cell>
        </row>
        <row r="129">
          <cell r="I129">
            <v>116482</v>
          </cell>
          <cell r="J129">
            <v>2212.11</v>
          </cell>
        </row>
        <row r="130">
          <cell r="I130">
            <v>116773</v>
          </cell>
          <cell r="J130">
            <v>949.73</v>
          </cell>
        </row>
        <row r="131">
          <cell r="I131">
            <v>116919</v>
          </cell>
          <cell r="J131">
            <v>1159.45</v>
          </cell>
        </row>
        <row r="132">
          <cell r="I132">
            <v>117184</v>
          </cell>
          <cell r="J132">
            <v>3283.52</v>
          </cell>
        </row>
        <row r="133">
          <cell r="I133">
            <v>117310</v>
          </cell>
          <cell r="J133">
            <v>626.03</v>
          </cell>
        </row>
        <row r="134">
          <cell r="I134">
            <v>117491</v>
          </cell>
          <cell r="J134">
            <v>1700.44</v>
          </cell>
        </row>
        <row r="135">
          <cell r="I135">
            <v>117637</v>
          </cell>
          <cell r="J135">
            <v>1440.32</v>
          </cell>
        </row>
        <row r="136">
          <cell r="I136">
            <v>117923</v>
          </cell>
          <cell r="J136">
            <v>4346.1</v>
          </cell>
        </row>
        <row r="137">
          <cell r="I137">
            <v>118074</v>
          </cell>
          <cell r="J137">
            <v>1666.47</v>
          </cell>
        </row>
        <row r="138">
          <cell r="I138">
            <v>118151</v>
          </cell>
          <cell r="J138">
            <v>832.73</v>
          </cell>
        </row>
        <row r="139">
          <cell r="I139">
            <v>118758</v>
          </cell>
          <cell r="J139">
            <v>535.69</v>
          </cell>
        </row>
        <row r="140">
          <cell r="I140">
            <v>118951</v>
          </cell>
          <cell r="J140">
            <v>1458.11</v>
          </cell>
        </row>
        <row r="141">
          <cell r="I141">
            <v>119262</v>
          </cell>
          <cell r="J141">
            <v>1485.22</v>
          </cell>
        </row>
        <row r="142">
          <cell r="I142">
            <v>119263</v>
          </cell>
          <cell r="J142">
            <v>1119.27</v>
          </cell>
        </row>
        <row r="143">
          <cell r="I143">
            <v>119622</v>
          </cell>
          <cell r="J143">
            <v>156.4</v>
          </cell>
        </row>
        <row r="144">
          <cell r="I144">
            <v>120844</v>
          </cell>
          <cell r="J144">
            <v>1908.09</v>
          </cell>
        </row>
        <row r="145">
          <cell r="I145">
            <v>122176</v>
          </cell>
          <cell r="J145">
            <v>546.73</v>
          </cell>
        </row>
        <row r="146">
          <cell r="I146">
            <v>122198</v>
          </cell>
          <cell r="J146">
            <v>552.36</v>
          </cell>
        </row>
        <row r="147">
          <cell r="I147">
            <v>122686</v>
          </cell>
          <cell r="J147">
            <v>186.22</v>
          </cell>
        </row>
        <row r="148">
          <cell r="I148">
            <v>122718</v>
          </cell>
          <cell r="J148">
            <v>536.01</v>
          </cell>
        </row>
        <row r="149">
          <cell r="I149">
            <v>123007</v>
          </cell>
          <cell r="J149">
            <v>263.39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48"/>
  <sheetViews>
    <sheetView workbookViewId="0">
      <selection activeCell="D14" sqref="D14"/>
    </sheetView>
  </sheetViews>
  <sheetFormatPr defaultColWidth="9.23333333333333" defaultRowHeight="13.5" outlineLevelCol="7"/>
  <cols>
    <col min="1" max="1" width="6" customWidth="1"/>
    <col min="3" max="3" width="33.6416666666667" style="16" customWidth="1"/>
    <col min="4" max="4" width="18.7416666666667" customWidth="1"/>
    <col min="5" max="5" width="13.1333333333333" customWidth="1"/>
    <col min="6" max="6" width="14.375" customWidth="1"/>
    <col min="7" max="8" width="15.375" customWidth="1"/>
  </cols>
  <sheetData>
    <row r="1" ht="34" customHeight="1" spans="1:8">
      <c r="A1" s="13" t="s">
        <v>0</v>
      </c>
      <c r="B1" s="13"/>
      <c r="C1" s="13"/>
      <c r="D1" s="13"/>
      <c r="E1" s="13"/>
      <c r="F1" s="13"/>
      <c r="G1" s="13"/>
      <c r="H1" s="13"/>
    </row>
    <row r="2" ht="22" customHeight="1" spans="1:8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19" t="s">
        <v>6</v>
      </c>
      <c r="G2" s="19" t="s">
        <v>7</v>
      </c>
      <c r="H2" s="19" t="s">
        <v>8</v>
      </c>
    </row>
    <row r="3" spans="1:8">
      <c r="A3" s="20">
        <v>1</v>
      </c>
      <c r="B3" s="20">
        <v>337</v>
      </c>
      <c r="C3" s="20" t="s">
        <v>9</v>
      </c>
      <c r="D3" s="20" t="s">
        <v>10</v>
      </c>
      <c r="E3" s="19">
        <v>26000</v>
      </c>
      <c r="F3" s="19">
        <f>VLOOKUP(B:B,[5]Sheet1!$I$1:$J$65536,2,0)</f>
        <v>21554.91</v>
      </c>
      <c r="G3" s="21">
        <f>F3/E3</f>
        <v>0.829035</v>
      </c>
      <c r="H3" s="14" t="s">
        <v>11</v>
      </c>
    </row>
    <row r="4" spans="1:8">
      <c r="A4" s="20">
        <v>2</v>
      </c>
      <c r="B4" s="20">
        <v>307</v>
      </c>
      <c r="C4" s="20" t="s">
        <v>12</v>
      </c>
      <c r="D4" s="20" t="s">
        <v>13</v>
      </c>
      <c r="E4" s="19">
        <v>20000</v>
      </c>
      <c r="F4" s="19">
        <f>VLOOKUP(B:B,[5]Sheet1!$I$1:$J$65536,2,0)</f>
        <v>4001.49</v>
      </c>
      <c r="G4" s="21">
        <f t="shared" ref="G4:G35" si="0">F4/E4</f>
        <v>0.2000745</v>
      </c>
      <c r="H4" s="14"/>
    </row>
    <row r="5" spans="1:8">
      <c r="A5" s="20">
        <v>3</v>
      </c>
      <c r="B5" s="20">
        <v>581</v>
      </c>
      <c r="C5" s="20" t="s">
        <v>14</v>
      </c>
      <c r="D5" s="20" t="s">
        <v>15</v>
      </c>
      <c r="E5" s="19">
        <v>18000</v>
      </c>
      <c r="F5" s="19">
        <f>VLOOKUP(B:B,[5]Sheet1!$I$1:$J$65536,2,0)</f>
        <v>9210.61</v>
      </c>
      <c r="G5" s="21">
        <f t="shared" si="0"/>
        <v>0.511700555555556</v>
      </c>
      <c r="H5" s="14"/>
    </row>
    <row r="6" spans="1:8">
      <c r="A6" s="20">
        <v>4</v>
      </c>
      <c r="B6" s="20">
        <v>712</v>
      </c>
      <c r="C6" s="20" t="s">
        <v>16</v>
      </c>
      <c r="D6" s="20" t="s">
        <v>17</v>
      </c>
      <c r="E6" s="19">
        <v>15000</v>
      </c>
      <c r="F6" s="19">
        <f>VLOOKUP(B:B,[5]Sheet1!$I$1:$J$65536,2,0)</f>
        <v>6492.79</v>
      </c>
      <c r="G6" s="21">
        <f t="shared" si="0"/>
        <v>0.432852666666667</v>
      </c>
      <c r="H6" s="14"/>
    </row>
    <row r="7" spans="1:8">
      <c r="A7" s="20">
        <v>5</v>
      </c>
      <c r="B7" s="20">
        <v>104428</v>
      </c>
      <c r="C7" s="20" t="s">
        <v>18</v>
      </c>
      <c r="D7" s="20" t="s">
        <v>19</v>
      </c>
      <c r="E7" s="19">
        <v>9000</v>
      </c>
      <c r="F7" s="19">
        <f>VLOOKUP(B:B,[5]Sheet1!$I$1:$J$65536,2,0)</f>
        <v>7391.67</v>
      </c>
      <c r="G7" s="21">
        <f t="shared" si="0"/>
        <v>0.821296666666667</v>
      </c>
      <c r="H7" s="22" t="s">
        <v>20</v>
      </c>
    </row>
    <row r="8" spans="1:8">
      <c r="A8" s="20">
        <v>6</v>
      </c>
      <c r="B8" s="20">
        <v>56</v>
      </c>
      <c r="C8" s="20" t="s">
        <v>21</v>
      </c>
      <c r="D8" s="20" t="s">
        <v>19</v>
      </c>
      <c r="E8" s="19">
        <v>9000</v>
      </c>
      <c r="F8" s="19">
        <f>VLOOKUP(B:B,[5]Sheet1!$I$1:$J$65536,2,0)</f>
        <v>4397.65</v>
      </c>
      <c r="G8" s="21">
        <f t="shared" si="0"/>
        <v>0.488627777777778</v>
      </c>
      <c r="H8" s="23"/>
    </row>
    <row r="9" spans="1:8">
      <c r="A9" s="20">
        <v>7</v>
      </c>
      <c r="B9" s="20">
        <v>54</v>
      </c>
      <c r="C9" s="20" t="s">
        <v>22</v>
      </c>
      <c r="D9" s="20" t="s">
        <v>19</v>
      </c>
      <c r="E9" s="19">
        <v>9000</v>
      </c>
      <c r="F9" s="19">
        <f>VLOOKUP(B:B,[5]Sheet1!$I$1:$J$65536,2,0)</f>
        <v>7406.12000000001</v>
      </c>
      <c r="G9" s="21">
        <f t="shared" si="0"/>
        <v>0.822902222222223</v>
      </c>
      <c r="H9" s="23"/>
    </row>
    <row r="10" spans="1:8">
      <c r="A10" s="20">
        <v>8</v>
      </c>
      <c r="B10" s="20">
        <v>578</v>
      </c>
      <c r="C10" s="20" t="s">
        <v>23</v>
      </c>
      <c r="D10" s="20" t="s">
        <v>15</v>
      </c>
      <c r="E10" s="19">
        <v>8000</v>
      </c>
      <c r="F10" s="19">
        <f>VLOOKUP(B:B,[5]Sheet1!$I$1:$J$65536,2,0)</f>
        <v>6240.51</v>
      </c>
      <c r="G10" s="21">
        <f t="shared" si="0"/>
        <v>0.78006375</v>
      </c>
      <c r="H10" s="23"/>
    </row>
    <row r="11" spans="1:8">
      <c r="A11" s="20">
        <v>9</v>
      </c>
      <c r="B11" s="20">
        <v>750</v>
      </c>
      <c r="C11" s="20" t="s">
        <v>24</v>
      </c>
      <c r="D11" s="20" t="s">
        <v>13</v>
      </c>
      <c r="E11" s="19">
        <v>8000</v>
      </c>
      <c r="F11" s="19">
        <f>VLOOKUP(B:B,[5]Sheet1!$I$1:$J$65536,2,0)</f>
        <v>4292.71</v>
      </c>
      <c r="G11" s="21">
        <f t="shared" si="0"/>
        <v>0.53658875</v>
      </c>
      <c r="H11" s="23"/>
    </row>
    <row r="12" spans="1:8">
      <c r="A12" s="20">
        <v>10</v>
      </c>
      <c r="B12" s="20">
        <v>341</v>
      </c>
      <c r="C12" s="20" t="s">
        <v>25</v>
      </c>
      <c r="D12" s="20" t="s">
        <v>26</v>
      </c>
      <c r="E12" s="19">
        <v>8000</v>
      </c>
      <c r="F12" s="19">
        <f>VLOOKUP(B:B,[5]Sheet1!$I$1:$J$65536,2,0)</f>
        <v>3705.58</v>
      </c>
      <c r="G12" s="21">
        <f t="shared" si="0"/>
        <v>0.4631975</v>
      </c>
      <c r="H12" s="24"/>
    </row>
    <row r="13" spans="1:8">
      <c r="A13" s="20">
        <v>11</v>
      </c>
      <c r="B13" s="20">
        <v>365</v>
      </c>
      <c r="C13" s="20" t="s">
        <v>27</v>
      </c>
      <c r="D13" s="20" t="s">
        <v>28</v>
      </c>
      <c r="E13" s="19">
        <v>7000</v>
      </c>
      <c r="F13" s="19">
        <f>VLOOKUP(B:B,[5]Sheet1!$I$1:$J$65536,2,0)</f>
        <v>2678.15</v>
      </c>
      <c r="G13" s="21">
        <f t="shared" si="0"/>
        <v>0.382592857142857</v>
      </c>
      <c r="H13" s="22" t="s">
        <v>29</v>
      </c>
    </row>
    <row r="14" spans="1:8">
      <c r="A14" s="20">
        <v>12</v>
      </c>
      <c r="B14" s="20">
        <v>716</v>
      </c>
      <c r="C14" s="20" t="s">
        <v>30</v>
      </c>
      <c r="D14" s="20" t="s">
        <v>26</v>
      </c>
      <c r="E14" s="19">
        <v>7000</v>
      </c>
      <c r="F14" s="19">
        <f>VLOOKUP(B:B,[5]Sheet1!$I$1:$J$65536,2,0)</f>
        <v>8723.64</v>
      </c>
      <c r="G14" s="21">
        <f t="shared" si="0"/>
        <v>1.24623428571429</v>
      </c>
      <c r="H14" s="23"/>
    </row>
    <row r="15" spans="1:8">
      <c r="A15" s="20">
        <v>13</v>
      </c>
      <c r="B15" s="20">
        <v>114622</v>
      </c>
      <c r="C15" s="20" t="s">
        <v>31</v>
      </c>
      <c r="D15" s="20" t="s">
        <v>15</v>
      </c>
      <c r="E15" s="19">
        <v>7000</v>
      </c>
      <c r="F15" s="19">
        <f>VLOOKUP(B:B,[5]Sheet1!$I$1:$J$65536,2,0)</f>
        <v>4791.82</v>
      </c>
      <c r="G15" s="21">
        <f t="shared" si="0"/>
        <v>0.684545714285714</v>
      </c>
      <c r="H15" s="23"/>
    </row>
    <row r="16" spans="1:8">
      <c r="A16" s="20">
        <v>14</v>
      </c>
      <c r="B16" s="20">
        <v>721</v>
      </c>
      <c r="C16" s="20" t="s">
        <v>32</v>
      </c>
      <c r="D16" s="20" t="s">
        <v>26</v>
      </c>
      <c r="E16" s="19">
        <v>7000</v>
      </c>
      <c r="F16" s="19">
        <f>VLOOKUP(B:B,[5]Sheet1!$I$1:$J$65536,2,0)</f>
        <v>5483.26</v>
      </c>
      <c r="G16" s="21">
        <f t="shared" si="0"/>
        <v>0.783322857142857</v>
      </c>
      <c r="H16" s="23"/>
    </row>
    <row r="17" spans="1:8">
      <c r="A17" s="20">
        <v>15</v>
      </c>
      <c r="B17" s="20">
        <v>571</v>
      </c>
      <c r="C17" s="20" t="s">
        <v>33</v>
      </c>
      <c r="D17" s="20" t="s">
        <v>17</v>
      </c>
      <c r="E17" s="19">
        <v>7000</v>
      </c>
      <c r="F17" s="19">
        <f>VLOOKUP(B:B,[5]Sheet1!$I$1:$J$65536,2,0)</f>
        <v>3835.28</v>
      </c>
      <c r="G17" s="21">
        <f t="shared" si="0"/>
        <v>0.547897142857143</v>
      </c>
      <c r="H17" s="23"/>
    </row>
    <row r="18" spans="1:8">
      <c r="A18" s="20">
        <v>16</v>
      </c>
      <c r="B18" s="20">
        <v>517</v>
      </c>
      <c r="C18" s="20" t="s">
        <v>34</v>
      </c>
      <c r="D18" s="20" t="s">
        <v>10</v>
      </c>
      <c r="E18" s="19">
        <v>7000</v>
      </c>
      <c r="F18" s="19">
        <f>VLOOKUP(B:B,[5]Sheet1!$I$1:$J$65536,2,0)</f>
        <v>5174.35</v>
      </c>
      <c r="G18" s="21">
        <f t="shared" si="0"/>
        <v>0.739192857142857</v>
      </c>
      <c r="H18" s="23"/>
    </row>
    <row r="19" spans="1:8">
      <c r="A19" s="20">
        <v>17</v>
      </c>
      <c r="B19" s="20">
        <v>105751</v>
      </c>
      <c r="C19" s="20" t="s">
        <v>35</v>
      </c>
      <c r="D19" s="20" t="s">
        <v>17</v>
      </c>
      <c r="E19" s="19">
        <v>6500</v>
      </c>
      <c r="F19" s="19">
        <f>VLOOKUP(B:B,[5]Sheet1!$I$1:$J$65536,2,0)</f>
        <v>2565.74</v>
      </c>
      <c r="G19" s="21">
        <f t="shared" si="0"/>
        <v>0.394729230769231</v>
      </c>
      <c r="H19" s="23"/>
    </row>
    <row r="20" spans="1:8">
      <c r="A20" s="20">
        <v>18</v>
      </c>
      <c r="B20" s="20">
        <v>546</v>
      </c>
      <c r="C20" s="20" t="s">
        <v>36</v>
      </c>
      <c r="D20" s="20" t="s">
        <v>17</v>
      </c>
      <c r="E20" s="19">
        <v>6500</v>
      </c>
      <c r="F20" s="19">
        <f>VLOOKUP(B:B,[5]Sheet1!$I$1:$J$65536,2,0)</f>
        <v>4624.07</v>
      </c>
      <c r="G20" s="21">
        <f t="shared" si="0"/>
        <v>0.711395384615385</v>
      </c>
      <c r="H20" s="24"/>
    </row>
    <row r="21" spans="1:8">
      <c r="A21" s="20">
        <v>19</v>
      </c>
      <c r="B21" s="20">
        <v>585</v>
      </c>
      <c r="C21" s="20" t="s">
        <v>37</v>
      </c>
      <c r="D21" s="20" t="s">
        <v>15</v>
      </c>
      <c r="E21" s="19">
        <v>6000</v>
      </c>
      <c r="F21" s="19">
        <f>VLOOKUP(B:B,[5]Sheet1!$I$1:$J$65536,2,0)</f>
        <v>3101.08</v>
      </c>
      <c r="G21" s="21">
        <f t="shared" si="0"/>
        <v>0.516846666666667</v>
      </c>
      <c r="H21" s="22" t="s">
        <v>38</v>
      </c>
    </row>
    <row r="22" spans="1:8">
      <c r="A22" s="20">
        <v>20</v>
      </c>
      <c r="B22" s="20">
        <v>343</v>
      </c>
      <c r="C22" s="20" t="s">
        <v>39</v>
      </c>
      <c r="D22" s="20" t="s">
        <v>28</v>
      </c>
      <c r="E22" s="19">
        <v>6000</v>
      </c>
      <c r="F22" s="19">
        <f>VLOOKUP(B:B,[5]Sheet1!$I$1:$J$65536,2,0)</f>
        <v>4242.43</v>
      </c>
      <c r="G22" s="21">
        <f t="shared" si="0"/>
        <v>0.707071666666667</v>
      </c>
      <c r="H22" s="23"/>
    </row>
    <row r="23" spans="1:8">
      <c r="A23" s="20">
        <v>21</v>
      </c>
      <c r="B23" s="20">
        <v>514</v>
      </c>
      <c r="C23" s="20" t="s">
        <v>40</v>
      </c>
      <c r="D23" s="20" t="s">
        <v>41</v>
      </c>
      <c r="E23" s="19">
        <v>6000</v>
      </c>
      <c r="F23" s="19">
        <f>VLOOKUP(B:B,[5]Sheet1!$I$1:$J$65536,2,0)</f>
        <v>5333.34000000001</v>
      </c>
      <c r="G23" s="21">
        <f t="shared" si="0"/>
        <v>0.888890000000002</v>
      </c>
      <c r="H23" s="23"/>
    </row>
    <row r="24" spans="1:8">
      <c r="A24" s="20">
        <v>22</v>
      </c>
      <c r="B24" s="20">
        <v>106066</v>
      </c>
      <c r="C24" s="20" t="s">
        <v>42</v>
      </c>
      <c r="D24" s="20" t="s">
        <v>13</v>
      </c>
      <c r="E24" s="19">
        <v>5500</v>
      </c>
      <c r="F24" s="19">
        <f>VLOOKUP(B:B,[5]Sheet1!$I$1:$J$65536,2,0)</f>
        <v>2799.68</v>
      </c>
      <c r="G24" s="21">
        <f t="shared" si="0"/>
        <v>0.509032727272727</v>
      </c>
      <c r="H24" s="23"/>
    </row>
    <row r="25" spans="1:8">
      <c r="A25" s="20">
        <v>23</v>
      </c>
      <c r="B25" s="20">
        <v>707</v>
      </c>
      <c r="C25" s="20" t="s">
        <v>43</v>
      </c>
      <c r="D25" s="20" t="s">
        <v>17</v>
      </c>
      <c r="E25" s="19">
        <v>5500</v>
      </c>
      <c r="F25" s="19">
        <f>VLOOKUP(B:B,[5]Sheet1!$I$1:$J$65536,2,0)</f>
        <v>3046.62</v>
      </c>
      <c r="G25" s="21">
        <f t="shared" si="0"/>
        <v>0.553930909090909</v>
      </c>
      <c r="H25" s="23"/>
    </row>
    <row r="26" spans="1:8">
      <c r="A26" s="20">
        <v>24</v>
      </c>
      <c r="B26" s="20">
        <v>103199</v>
      </c>
      <c r="C26" s="20" t="s">
        <v>44</v>
      </c>
      <c r="D26" s="20" t="s">
        <v>15</v>
      </c>
      <c r="E26" s="19">
        <v>5500</v>
      </c>
      <c r="F26" s="19">
        <f>VLOOKUP(B:B,[5]Sheet1!$I$1:$J$65536,2,0)</f>
        <v>1494.46</v>
      </c>
      <c r="G26" s="21">
        <f t="shared" si="0"/>
        <v>0.27172</v>
      </c>
      <c r="H26" s="23"/>
    </row>
    <row r="27" spans="1:8">
      <c r="A27" s="20">
        <v>25</v>
      </c>
      <c r="B27" s="20">
        <v>101453</v>
      </c>
      <c r="C27" s="20" t="s">
        <v>45</v>
      </c>
      <c r="D27" s="20" t="s">
        <v>19</v>
      </c>
      <c r="E27" s="19">
        <v>5500</v>
      </c>
      <c r="F27" s="19">
        <f>VLOOKUP(B:B,[5]Sheet1!$I$1:$J$65536,2,0)</f>
        <v>3508.88</v>
      </c>
      <c r="G27" s="21">
        <f t="shared" si="0"/>
        <v>0.637978181818182</v>
      </c>
      <c r="H27" s="23"/>
    </row>
    <row r="28" spans="1:8">
      <c r="A28" s="20">
        <v>26</v>
      </c>
      <c r="B28" s="20">
        <v>367</v>
      </c>
      <c r="C28" s="20" t="s">
        <v>46</v>
      </c>
      <c r="D28" s="20" t="s">
        <v>19</v>
      </c>
      <c r="E28" s="19">
        <v>5500</v>
      </c>
      <c r="F28" s="19">
        <f>VLOOKUP(B:B,[5]Sheet1!$I$1:$J$65536,2,0)</f>
        <v>3911.72</v>
      </c>
      <c r="G28" s="21">
        <f t="shared" si="0"/>
        <v>0.711221818181818</v>
      </c>
      <c r="H28" s="24"/>
    </row>
    <row r="29" spans="1:8">
      <c r="A29" s="20">
        <v>27</v>
      </c>
      <c r="B29" s="20">
        <v>515</v>
      </c>
      <c r="C29" s="20" t="s">
        <v>47</v>
      </c>
      <c r="D29" s="20" t="s">
        <v>17</v>
      </c>
      <c r="E29" s="19">
        <v>5000</v>
      </c>
      <c r="F29" s="19">
        <f>VLOOKUP(B:B,[5]Sheet1!$I$1:$J$65536,2,0)</f>
        <v>3114.55</v>
      </c>
      <c r="G29" s="21">
        <f t="shared" si="0"/>
        <v>0.62291</v>
      </c>
      <c r="H29" s="22" t="s">
        <v>48</v>
      </c>
    </row>
    <row r="30" spans="1:8">
      <c r="A30" s="20">
        <v>28</v>
      </c>
      <c r="B30" s="20">
        <v>754</v>
      </c>
      <c r="C30" s="20" t="s">
        <v>49</v>
      </c>
      <c r="D30" s="20" t="s">
        <v>19</v>
      </c>
      <c r="E30" s="19">
        <v>5000</v>
      </c>
      <c r="F30" s="19">
        <f>VLOOKUP(B:B,[5]Sheet1!$I$1:$J$65536,2,0)</f>
        <v>3610.18</v>
      </c>
      <c r="G30" s="21">
        <f t="shared" si="0"/>
        <v>0.722036</v>
      </c>
      <c r="H30" s="23"/>
    </row>
    <row r="31" spans="1:8">
      <c r="A31" s="20">
        <v>29</v>
      </c>
      <c r="B31" s="20">
        <v>737</v>
      </c>
      <c r="C31" s="20" t="s">
        <v>50</v>
      </c>
      <c r="D31" s="20" t="s">
        <v>17</v>
      </c>
      <c r="E31" s="19">
        <v>5000</v>
      </c>
      <c r="F31" s="19">
        <f>VLOOKUP(B:B,[5]Sheet1!$I$1:$J$65536,2,0)</f>
        <v>2407.2</v>
      </c>
      <c r="G31" s="21">
        <f t="shared" si="0"/>
        <v>0.48144</v>
      </c>
      <c r="H31" s="23"/>
    </row>
    <row r="32" spans="1:8">
      <c r="A32" s="20">
        <v>30</v>
      </c>
      <c r="B32" s="20">
        <v>103639</v>
      </c>
      <c r="C32" s="20" t="s">
        <v>51</v>
      </c>
      <c r="D32" s="20" t="s">
        <v>17</v>
      </c>
      <c r="E32" s="19">
        <v>5000</v>
      </c>
      <c r="F32" s="19">
        <f>VLOOKUP(B:B,[5]Sheet1!$I$1:$J$65536,2,0)</f>
        <v>2780.66</v>
      </c>
      <c r="G32" s="21">
        <f t="shared" si="0"/>
        <v>0.556132</v>
      </c>
      <c r="H32" s="23"/>
    </row>
    <row r="33" spans="1:8">
      <c r="A33" s="20">
        <v>31</v>
      </c>
      <c r="B33" s="20">
        <v>709</v>
      </c>
      <c r="C33" s="20" t="s">
        <v>52</v>
      </c>
      <c r="D33" s="20" t="s">
        <v>15</v>
      </c>
      <c r="E33" s="19">
        <v>5000</v>
      </c>
      <c r="F33" s="19">
        <f>VLOOKUP(B:B,[5]Sheet1!$I$1:$J$65536,2,0)</f>
        <v>2037.15</v>
      </c>
      <c r="G33" s="21">
        <f t="shared" si="0"/>
        <v>0.40743</v>
      </c>
      <c r="H33" s="23"/>
    </row>
    <row r="34" spans="1:8">
      <c r="A34" s="20">
        <v>32</v>
      </c>
      <c r="B34" s="20">
        <v>373</v>
      </c>
      <c r="C34" s="20" t="s">
        <v>53</v>
      </c>
      <c r="D34" s="20" t="s">
        <v>10</v>
      </c>
      <c r="E34" s="19">
        <v>5000</v>
      </c>
      <c r="F34" s="19">
        <f>VLOOKUP(B:B,[5]Sheet1!$I$1:$J$65536,2,0)</f>
        <v>3505.62</v>
      </c>
      <c r="G34" s="21">
        <f t="shared" si="0"/>
        <v>0.701124</v>
      </c>
      <c r="H34" s="23"/>
    </row>
    <row r="35" spans="1:8">
      <c r="A35" s="20">
        <v>33</v>
      </c>
      <c r="B35" s="20">
        <v>387</v>
      </c>
      <c r="C35" s="20" t="s">
        <v>54</v>
      </c>
      <c r="D35" s="20" t="s">
        <v>17</v>
      </c>
      <c r="E35" s="19">
        <v>5000</v>
      </c>
      <c r="F35" s="19">
        <f>VLOOKUP(B:B,[5]Sheet1!$I$1:$J$65536,2,0)</f>
        <v>4350.75</v>
      </c>
      <c r="G35" s="21">
        <f t="shared" si="0"/>
        <v>0.87015</v>
      </c>
      <c r="H35" s="23"/>
    </row>
    <row r="36" spans="1:8">
      <c r="A36" s="20">
        <v>34</v>
      </c>
      <c r="B36" s="20">
        <v>724</v>
      </c>
      <c r="C36" s="20" t="s">
        <v>55</v>
      </c>
      <c r="D36" s="20" t="s">
        <v>10</v>
      </c>
      <c r="E36" s="19">
        <v>5500</v>
      </c>
      <c r="F36" s="19">
        <f>VLOOKUP(B:B,[5]Sheet1!$I$1:$J$65536,2,0)</f>
        <v>3533.76</v>
      </c>
      <c r="G36" s="21">
        <f t="shared" ref="G36:G67" si="1">F36/E36</f>
        <v>0.642501818181818</v>
      </c>
      <c r="H36" s="24"/>
    </row>
    <row r="37" spans="1:8">
      <c r="A37" s="20">
        <v>35</v>
      </c>
      <c r="B37" s="20">
        <v>377</v>
      </c>
      <c r="C37" s="20" t="s">
        <v>56</v>
      </c>
      <c r="D37" s="20" t="s">
        <v>17</v>
      </c>
      <c r="E37" s="19">
        <v>5000</v>
      </c>
      <c r="F37" s="19">
        <f>VLOOKUP(B:B,[5]Sheet1!$I$1:$J$65536,2,0)</f>
        <v>2874.87</v>
      </c>
      <c r="G37" s="21">
        <f t="shared" si="1"/>
        <v>0.574974</v>
      </c>
      <c r="H37" s="22" t="s">
        <v>57</v>
      </c>
    </row>
    <row r="38" spans="1:8">
      <c r="A38" s="20">
        <v>36</v>
      </c>
      <c r="B38" s="20">
        <v>329</v>
      </c>
      <c r="C38" s="20" t="s">
        <v>58</v>
      </c>
      <c r="D38" s="20" t="s">
        <v>19</v>
      </c>
      <c r="E38" s="19">
        <v>5000</v>
      </c>
      <c r="F38" s="19">
        <f>VLOOKUP(B:B,[5]Sheet1!$I$1:$J$65536,2,0)</f>
        <v>3017.56</v>
      </c>
      <c r="G38" s="21">
        <f t="shared" si="1"/>
        <v>0.603512</v>
      </c>
      <c r="H38" s="23"/>
    </row>
    <row r="39" spans="1:8">
      <c r="A39" s="20">
        <v>37</v>
      </c>
      <c r="B39" s="20">
        <v>720</v>
      </c>
      <c r="C39" s="20" t="s">
        <v>59</v>
      </c>
      <c r="D39" s="20" t="s">
        <v>26</v>
      </c>
      <c r="E39" s="19">
        <v>4500</v>
      </c>
      <c r="F39" s="19">
        <f>VLOOKUP(B:B,[5]Sheet1!$I$1:$J$65536,2,0)</f>
        <v>3772.75</v>
      </c>
      <c r="G39" s="21">
        <f t="shared" si="1"/>
        <v>0.838388888888889</v>
      </c>
      <c r="H39" s="23"/>
    </row>
    <row r="40" spans="1:8">
      <c r="A40" s="20">
        <v>38</v>
      </c>
      <c r="B40" s="20">
        <v>582</v>
      </c>
      <c r="C40" s="20" t="s">
        <v>60</v>
      </c>
      <c r="D40" s="20" t="s">
        <v>28</v>
      </c>
      <c r="E40" s="19">
        <v>4500</v>
      </c>
      <c r="F40" s="19">
        <f>VLOOKUP(B:B,[5]Sheet1!$I$1:$J$65536,2,0)</f>
        <v>2269.52</v>
      </c>
      <c r="G40" s="21">
        <f t="shared" si="1"/>
        <v>0.504337777777778</v>
      </c>
      <c r="H40" s="23"/>
    </row>
    <row r="41" spans="1:8">
      <c r="A41" s="20">
        <v>39</v>
      </c>
      <c r="B41" s="20">
        <v>717</v>
      </c>
      <c r="C41" s="20" t="s">
        <v>61</v>
      </c>
      <c r="D41" s="20" t="s">
        <v>26</v>
      </c>
      <c r="E41" s="19">
        <v>4500</v>
      </c>
      <c r="F41" s="19">
        <f>VLOOKUP(B:B,[5]Sheet1!$I$1:$J$65536,2,0)</f>
        <v>2382.87</v>
      </c>
      <c r="G41" s="21">
        <f t="shared" si="1"/>
        <v>0.529526666666667</v>
      </c>
      <c r="H41" s="23"/>
    </row>
    <row r="42" spans="1:8">
      <c r="A42" s="20">
        <v>40</v>
      </c>
      <c r="B42" s="20">
        <v>744</v>
      </c>
      <c r="C42" s="20" t="s">
        <v>62</v>
      </c>
      <c r="D42" s="20" t="s">
        <v>10</v>
      </c>
      <c r="E42" s="19">
        <v>4500</v>
      </c>
      <c r="F42" s="19">
        <f>VLOOKUP(B:B,[5]Sheet1!$I$1:$J$65536,2,0)</f>
        <v>2087.13</v>
      </c>
      <c r="G42" s="21">
        <f t="shared" si="1"/>
        <v>0.463806666666667</v>
      </c>
      <c r="H42" s="23"/>
    </row>
    <row r="43" spans="1:8">
      <c r="A43" s="20">
        <v>41</v>
      </c>
      <c r="B43" s="20">
        <v>710</v>
      </c>
      <c r="C43" s="20" t="s">
        <v>63</v>
      </c>
      <c r="D43" s="20" t="s">
        <v>19</v>
      </c>
      <c r="E43" s="19">
        <v>4000</v>
      </c>
      <c r="F43" s="19">
        <f>VLOOKUP(B:B,[5]Sheet1!$I$1:$J$65536,2,0)</f>
        <v>3338.78</v>
      </c>
      <c r="G43" s="21">
        <f t="shared" si="1"/>
        <v>0.834695</v>
      </c>
      <c r="H43" s="23"/>
    </row>
    <row r="44" spans="1:8">
      <c r="A44" s="20">
        <v>42</v>
      </c>
      <c r="B44" s="20">
        <v>587</v>
      </c>
      <c r="C44" s="20" t="s">
        <v>64</v>
      </c>
      <c r="D44" s="20" t="s">
        <v>19</v>
      </c>
      <c r="E44" s="19">
        <v>4000</v>
      </c>
      <c r="F44" s="19">
        <f>VLOOKUP(B:B,[5]Sheet1!$I$1:$J$65536,2,0)</f>
        <v>5227.5</v>
      </c>
      <c r="G44" s="21">
        <f t="shared" si="1"/>
        <v>1.306875</v>
      </c>
      <c r="H44" s="24"/>
    </row>
    <row r="45" spans="1:8">
      <c r="A45" s="20">
        <v>43</v>
      </c>
      <c r="B45" s="20">
        <v>311</v>
      </c>
      <c r="C45" s="20" t="s">
        <v>65</v>
      </c>
      <c r="D45" s="20" t="s">
        <v>28</v>
      </c>
      <c r="E45" s="19">
        <v>4000</v>
      </c>
      <c r="F45" s="19">
        <f>VLOOKUP(B:B,[5]Sheet1!$I$1:$J$65536,2,0)</f>
        <v>1942.13</v>
      </c>
      <c r="G45" s="21">
        <f t="shared" si="1"/>
        <v>0.4855325</v>
      </c>
      <c r="H45" s="22" t="s">
        <v>66</v>
      </c>
    </row>
    <row r="46" spans="1:8">
      <c r="A46" s="20">
        <v>44</v>
      </c>
      <c r="B46" s="20">
        <v>713</v>
      </c>
      <c r="C46" s="20" t="s">
        <v>67</v>
      </c>
      <c r="D46" s="20" t="s">
        <v>19</v>
      </c>
      <c r="E46" s="19">
        <v>4000</v>
      </c>
      <c r="F46" s="19">
        <f>VLOOKUP(B:B,[5]Sheet1!$I$1:$J$65536,2,0)</f>
        <v>3001.34</v>
      </c>
      <c r="G46" s="21">
        <f t="shared" si="1"/>
        <v>0.750335</v>
      </c>
      <c r="H46" s="23"/>
    </row>
    <row r="47" spans="1:8">
      <c r="A47" s="20">
        <v>45</v>
      </c>
      <c r="B47" s="20">
        <v>355</v>
      </c>
      <c r="C47" s="20" t="s">
        <v>68</v>
      </c>
      <c r="D47" s="20" t="s">
        <v>17</v>
      </c>
      <c r="E47" s="19">
        <v>4000</v>
      </c>
      <c r="F47" s="19">
        <f>VLOOKUP(B:B,[5]Sheet1!$I$1:$J$65536,2,0)</f>
        <v>2588.11</v>
      </c>
      <c r="G47" s="21">
        <f t="shared" si="1"/>
        <v>0.6470275</v>
      </c>
      <c r="H47" s="23"/>
    </row>
    <row r="48" spans="1:8">
      <c r="A48" s="20">
        <v>46</v>
      </c>
      <c r="B48" s="20">
        <v>52</v>
      </c>
      <c r="C48" s="20" t="s">
        <v>69</v>
      </c>
      <c r="D48" s="20" t="s">
        <v>19</v>
      </c>
      <c r="E48" s="19">
        <v>4000</v>
      </c>
      <c r="F48" s="19">
        <f>VLOOKUP(B:B,[5]Sheet1!$I$1:$J$65536,2,0)</f>
        <v>5131.93</v>
      </c>
      <c r="G48" s="21">
        <f t="shared" si="1"/>
        <v>1.2829825</v>
      </c>
      <c r="H48" s="23"/>
    </row>
    <row r="49" spans="1:8">
      <c r="A49" s="20">
        <v>47</v>
      </c>
      <c r="B49" s="20">
        <v>740</v>
      </c>
      <c r="C49" s="20" t="s">
        <v>70</v>
      </c>
      <c r="D49" s="20" t="s">
        <v>17</v>
      </c>
      <c r="E49" s="19">
        <v>4000</v>
      </c>
      <c r="F49" s="19">
        <f>VLOOKUP(B:B,[5]Sheet1!$I$1:$J$65536,2,0)</f>
        <v>1206.1</v>
      </c>
      <c r="G49" s="21">
        <f t="shared" si="1"/>
        <v>0.301525</v>
      </c>
      <c r="H49" s="23"/>
    </row>
    <row r="50" spans="1:8">
      <c r="A50" s="20">
        <v>48</v>
      </c>
      <c r="B50" s="20">
        <v>513</v>
      </c>
      <c r="C50" s="20" t="s">
        <v>71</v>
      </c>
      <c r="D50" s="20" t="s">
        <v>15</v>
      </c>
      <c r="E50" s="19">
        <v>3500</v>
      </c>
      <c r="F50" s="19">
        <f>VLOOKUP(B:B,[5]Sheet1!$I$1:$J$65536,2,0)</f>
        <v>1959.19</v>
      </c>
      <c r="G50" s="21">
        <f t="shared" si="1"/>
        <v>0.559768571428571</v>
      </c>
      <c r="H50" s="23"/>
    </row>
    <row r="51" spans="1:8">
      <c r="A51" s="20">
        <v>49</v>
      </c>
      <c r="B51" s="20">
        <v>102934</v>
      </c>
      <c r="C51" s="20" t="s">
        <v>72</v>
      </c>
      <c r="D51" s="20" t="s">
        <v>28</v>
      </c>
      <c r="E51" s="19">
        <v>3500</v>
      </c>
      <c r="F51" s="19">
        <f>VLOOKUP(B:B,[5]Sheet1!$I$1:$J$65536,2,0)</f>
        <v>1722.11</v>
      </c>
      <c r="G51" s="21">
        <f t="shared" si="1"/>
        <v>0.492031428571429</v>
      </c>
      <c r="H51" s="23"/>
    </row>
    <row r="52" spans="1:8">
      <c r="A52" s="20">
        <v>50</v>
      </c>
      <c r="B52" s="20">
        <v>598</v>
      </c>
      <c r="C52" s="20" t="s">
        <v>73</v>
      </c>
      <c r="D52" s="20" t="s">
        <v>10</v>
      </c>
      <c r="E52" s="19">
        <v>3500</v>
      </c>
      <c r="F52" s="19">
        <f>VLOOKUP(B:B,[5]Sheet1!$I$1:$J$65536,2,0)</f>
        <v>3985.49</v>
      </c>
      <c r="G52" s="21">
        <f t="shared" si="1"/>
        <v>1.13871142857143</v>
      </c>
      <c r="H52" s="24"/>
    </row>
    <row r="53" spans="1:8">
      <c r="A53" s="20">
        <v>51</v>
      </c>
      <c r="B53" s="20">
        <v>379</v>
      </c>
      <c r="C53" s="20" t="s">
        <v>74</v>
      </c>
      <c r="D53" s="20" t="s">
        <v>28</v>
      </c>
      <c r="E53" s="19">
        <v>3500</v>
      </c>
      <c r="F53" s="19">
        <f>VLOOKUP(B:B,[5]Sheet1!$I$1:$J$65536,2,0)</f>
        <v>2746.95</v>
      </c>
      <c r="G53" s="21">
        <f t="shared" si="1"/>
        <v>0.784842857142857</v>
      </c>
      <c r="H53" s="22" t="s">
        <v>75</v>
      </c>
    </row>
    <row r="54" spans="1:8">
      <c r="A54" s="20">
        <v>52</v>
      </c>
      <c r="B54" s="20">
        <v>105267</v>
      </c>
      <c r="C54" s="20" t="s">
        <v>76</v>
      </c>
      <c r="D54" s="20" t="s">
        <v>28</v>
      </c>
      <c r="E54" s="19">
        <v>3500</v>
      </c>
      <c r="F54" s="19">
        <f>VLOOKUP(B:B,[5]Sheet1!$I$1:$J$65536,2,0)</f>
        <v>1679.45</v>
      </c>
      <c r="G54" s="21">
        <f t="shared" si="1"/>
        <v>0.479842857142857</v>
      </c>
      <c r="H54" s="23"/>
    </row>
    <row r="55" spans="1:8">
      <c r="A55" s="20">
        <v>53</v>
      </c>
      <c r="B55" s="20">
        <v>102479</v>
      </c>
      <c r="C55" s="20" t="s">
        <v>77</v>
      </c>
      <c r="D55" s="20" t="s">
        <v>10</v>
      </c>
      <c r="E55" s="19">
        <v>3500</v>
      </c>
      <c r="F55" s="19">
        <f>VLOOKUP(B:B,[5]Sheet1!$I$1:$J$65536,2,0)</f>
        <v>2365.39</v>
      </c>
      <c r="G55" s="21">
        <f t="shared" si="1"/>
        <v>0.675825714285714</v>
      </c>
      <c r="H55" s="23"/>
    </row>
    <row r="56" spans="1:8">
      <c r="A56" s="20">
        <v>54</v>
      </c>
      <c r="B56" s="20">
        <v>511</v>
      </c>
      <c r="C56" s="20" t="s">
        <v>78</v>
      </c>
      <c r="D56" s="20" t="s">
        <v>17</v>
      </c>
      <c r="E56" s="19">
        <v>3500</v>
      </c>
      <c r="F56" s="19">
        <f>VLOOKUP(B:B,[5]Sheet1!$I$1:$J$65536,2,0)</f>
        <v>2678.88</v>
      </c>
      <c r="G56" s="21">
        <f t="shared" si="1"/>
        <v>0.765394285714286</v>
      </c>
      <c r="H56" s="23"/>
    </row>
    <row r="57" spans="1:8">
      <c r="A57" s="20">
        <v>55</v>
      </c>
      <c r="B57" s="20">
        <v>730</v>
      </c>
      <c r="C57" s="20" t="s">
        <v>79</v>
      </c>
      <c r="D57" s="20" t="s">
        <v>15</v>
      </c>
      <c r="E57" s="19">
        <v>3500</v>
      </c>
      <c r="F57" s="19">
        <f>VLOOKUP(B:B,[5]Sheet1!$I$1:$J$65536,2,0)</f>
        <v>1532.17</v>
      </c>
      <c r="G57" s="21">
        <f t="shared" si="1"/>
        <v>0.437762857142857</v>
      </c>
      <c r="H57" s="23"/>
    </row>
    <row r="58" spans="1:8">
      <c r="A58" s="20">
        <v>56</v>
      </c>
      <c r="B58" s="20">
        <v>746</v>
      </c>
      <c r="C58" s="20" t="s">
        <v>80</v>
      </c>
      <c r="D58" s="20" t="s">
        <v>26</v>
      </c>
      <c r="E58" s="19">
        <v>3500</v>
      </c>
      <c r="F58" s="19">
        <f>VLOOKUP(B:B,[5]Sheet1!$I$1:$J$65536,2,0)</f>
        <v>2144.02</v>
      </c>
      <c r="G58" s="21">
        <f t="shared" si="1"/>
        <v>0.612577142857143</v>
      </c>
      <c r="H58" s="23"/>
    </row>
    <row r="59" spans="1:8">
      <c r="A59" s="20">
        <v>57</v>
      </c>
      <c r="B59" s="20">
        <v>107658</v>
      </c>
      <c r="C59" s="20" t="s">
        <v>81</v>
      </c>
      <c r="D59" s="20" t="s">
        <v>15</v>
      </c>
      <c r="E59" s="19">
        <v>3500</v>
      </c>
      <c r="F59" s="19">
        <f>VLOOKUP(B:B,[5]Sheet1!$I$1:$J$65536,2,0)</f>
        <v>3438.71</v>
      </c>
      <c r="G59" s="21">
        <f t="shared" si="1"/>
        <v>0.982488571428571</v>
      </c>
      <c r="H59" s="23"/>
    </row>
    <row r="60" spans="1:8">
      <c r="A60" s="20">
        <v>58</v>
      </c>
      <c r="B60" s="20">
        <v>104838</v>
      </c>
      <c r="C60" s="20" t="s">
        <v>82</v>
      </c>
      <c r="D60" s="20" t="s">
        <v>19</v>
      </c>
      <c r="E60" s="19">
        <v>3500</v>
      </c>
      <c r="F60" s="19">
        <f>VLOOKUP(B:B,[5]Sheet1!$I$1:$J$65536,2,0)</f>
        <v>3010.26</v>
      </c>
      <c r="G60" s="21">
        <f t="shared" si="1"/>
        <v>0.860074285714286</v>
      </c>
      <c r="H60" s="24"/>
    </row>
    <row r="61" spans="1:8">
      <c r="A61" s="20">
        <v>59</v>
      </c>
      <c r="B61" s="20">
        <v>359</v>
      </c>
      <c r="C61" s="20" t="s">
        <v>83</v>
      </c>
      <c r="D61" s="20" t="s">
        <v>28</v>
      </c>
      <c r="E61" s="19">
        <v>3000</v>
      </c>
      <c r="F61" s="19">
        <f>VLOOKUP(B:B,[5]Sheet1!$I$1:$J$65536,2,0)</f>
        <v>1777.83</v>
      </c>
      <c r="G61" s="21">
        <f t="shared" si="1"/>
        <v>0.59261</v>
      </c>
      <c r="H61" s="22" t="s">
        <v>84</v>
      </c>
    </row>
    <row r="62" spans="1:8">
      <c r="A62" s="20">
        <v>60</v>
      </c>
      <c r="B62" s="20">
        <v>726</v>
      </c>
      <c r="C62" s="20" t="s">
        <v>85</v>
      </c>
      <c r="D62" s="20" t="s">
        <v>28</v>
      </c>
      <c r="E62" s="19">
        <v>3000</v>
      </c>
      <c r="F62" s="19">
        <f>VLOOKUP(B:B,[5]Sheet1!$I$1:$J$65536,2,0)</f>
        <v>1811.56</v>
      </c>
      <c r="G62" s="21">
        <f t="shared" si="1"/>
        <v>0.603853333333333</v>
      </c>
      <c r="H62" s="23"/>
    </row>
    <row r="63" spans="1:8">
      <c r="A63" s="20">
        <v>61</v>
      </c>
      <c r="B63" s="20">
        <v>349</v>
      </c>
      <c r="C63" s="20" t="s">
        <v>86</v>
      </c>
      <c r="D63" s="20" t="s">
        <v>10</v>
      </c>
      <c r="E63" s="19">
        <v>3000</v>
      </c>
      <c r="F63" s="19">
        <f>VLOOKUP(B:B,[5]Sheet1!$I$1:$J$65536,2,0)</f>
        <v>2064.68</v>
      </c>
      <c r="G63" s="21">
        <f t="shared" si="1"/>
        <v>0.688226666666667</v>
      </c>
      <c r="H63" s="23"/>
    </row>
    <row r="64" spans="1:8">
      <c r="A64" s="20">
        <v>62</v>
      </c>
      <c r="B64" s="20">
        <v>391</v>
      </c>
      <c r="C64" s="20" t="s">
        <v>87</v>
      </c>
      <c r="D64" s="20" t="s">
        <v>10</v>
      </c>
      <c r="E64" s="19">
        <v>3000</v>
      </c>
      <c r="F64" s="19">
        <f>VLOOKUP(B:B,[5]Sheet1!$I$1:$J$65536,2,0)</f>
        <v>1308.21</v>
      </c>
      <c r="G64" s="21">
        <f t="shared" si="1"/>
        <v>0.43607</v>
      </c>
      <c r="H64" s="23"/>
    </row>
    <row r="65" spans="1:8">
      <c r="A65" s="20">
        <v>63</v>
      </c>
      <c r="B65" s="20">
        <v>738</v>
      </c>
      <c r="C65" s="20" t="s">
        <v>88</v>
      </c>
      <c r="D65" s="20" t="s">
        <v>19</v>
      </c>
      <c r="E65" s="19">
        <v>3000</v>
      </c>
      <c r="F65" s="19">
        <f>VLOOKUP(B:B,[5]Sheet1!$I$1:$J$65536,2,0)</f>
        <v>1989.99</v>
      </c>
      <c r="G65" s="21">
        <f t="shared" si="1"/>
        <v>0.66333</v>
      </c>
      <c r="H65" s="23"/>
    </row>
    <row r="66" spans="1:8">
      <c r="A66" s="20">
        <v>64</v>
      </c>
      <c r="B66" s="20">
        <v>104533</v>
      </c>
      <c r="C66" s="20" t="s">
        <v>89</v>
      </c>
      <c r="D66" s="20" t="s">
        <v>26</v>
      </c>
      <c r="E66" s="19">
        <v>3000</v>
      </c>
      <c r="F66" s="19">
        <f>VLOOKUP(B:B,[5]Sheet1!$I$1:$J$65536,2,0)</f>
        <v>2436.48</v>
      </c>
      <c r="G66" s="21">
        <f t="shared" si="1"/>
        <v>0.81216</v>
      </c>
      <c r="H66" s="23"/>
    </row>
    <row r="67" spans="1:8">
      <c r="A67" s="20">
        <v>65</v>
      </c>
      <c r="B67" s="20">
        <v>339</v>
      </c>
      <c r="C67" s="20" t="s">
        <v>90</v>
      </c>
      <c r="D67" s="20" t="s">
        <v>28</v>
      </c>
      <c r="E67" s="19">
        <v>3000</v>
      </c>
      <c r="F67" s="19">
        <f>VLOOKUP(B:B,[5]Sheet1!$I$1:$J$65536,2,0)</f>
        <v>1755.12</v>
      </c>
      <c r="G67" s="21">
        <f t="shared" si="1"/>
        <v>0.58504</v>
      </c>
      <c r="H67" s="23"/>
    </row>
    <row r="68" spans="1:8">
      <c r="A68" s="20">
        <v>66</v>
      </c>
      <c r="B68" s="20">
        <v>385</v>
      </c>
      <c r="C68" s="20" t="s">
        <v>91</v>
      </c>
      <c r="D68" s="20" t="s">
        <v>41</v>
      </c>
      <c r="E68" s="19">
        <v>3000</v>
      </c>
      <c r="F68" s="19">
        <f>VLOOKUP(B:B,[5]Sheet1!$I$1:$J$65536,2,0)</f>
        <v>2182.97</v>
      </c>
      <c r="G68" s="21">
        <f t="shared" ref="G68:G99" si="2">F68/E68</f>
        <v>0.727656666666667</v>
      </c>
      <c r="H68" s="24"/>
    </row>
    <row r="69" spans="1:8">
      <c r="A69" s="20">
        <v>67</v>
      </c>
      <c r="B69" s="20">
        <v>117184</v>
      </c>
      <c r="C69" s="20" t="s">
        <v>92</v>
      </c>
      <c r="D69" s="20" t="s">
        <v>10</v>
      </c>
      <c r="E69" s="19">
        <v>3000</v>
      </c>
      <c r="F69" s="19">
        <f>VLOOKUP(B:B,[5]Sheet1!$I$1:$J$65536,2,0)</f>
        <v>3283.52</v>
      </c>
      <c r="G69" s="21">
        <f t="shared" si="2"/>
        <v>1.09450666666667</v>
      </c>
      <c r="H69" s="22" t="s">
        <v>93</v>
      </c>
    </row>
    <row r="70" spans="1:8">
      <c r="A70" s="20">
        <v>68</v>
      </c>
      <c r="B70" s="20">
        <v>105910</v>
      </c>
      <c r="C70" s="20" t="s">
        <v>94</v>
      </c>
      <c r="D70" s="20" t="s">
        <v>10</v>
      </c>
      <c r="E70" s="19">
        <v>3000</v>
      </c>
      <c r="F70" s="19">
        <f>VLOOKUP(B:B,[5]Sheet1!$I$1:$J$65536,2,0)</f>
        <v>1999.72</v>
      </c>
      <c r="G70" s="21">
        <f t="shared" si="2"/>
        <v>0.666573333333333</v>
      </c>
      <c r="H70" s="23"/>
    </row>
    <row r="71" spans="1:8">
      <c r="A71" s="20">
        <v>69</v>
      </c>
      <c r="B71" s="20">
        <v>748</v>
      </c>
      <c r="C71" s="20" t="s">
        <v>95</v>
      </c>
      <c r="D71" s="20" t="s">
        <v>26</v>
      </c>
      <c r="E71" s="19">
        <v>3000</v>
      </c>
      <c r="F71" s="19">
        <f>VLOOKUP(B:B,[5]Sheet1!$I$1:$J$65536,2,0)</f>
        <v>2363.97</v>
      </c>
      <c r="G71" s="21">
        <f t="shared" si="2"/>
        <v>0.78799</v>
      </c>
      <c r="H71" s="23"/>
    </row>
    <row r="72" spans="1:8">
      <c r="A72" s="20">
        <v>70</v>
      </c>
      <c r="B72" s="20">
        <v>743</v>
      </c>
      <c r="C72" s="20" t="s">
        <v>96</v>
      </c>
      <c r="D72" s="20" t="s">
        <v>17</v>
      </c>
      <c r="E72" s="19">
        <v>2500</v>
      </c>
      <c r="F72" s="19">
        <f>VLOOKUP(B:B,[5]Sheet1!$I$1:$J$65536,2,0)</f>
        <v>1942.44</v>
      </c>
      <c r="G72" s="21">
        <f t="shared" si="2"/>
        <v>0.776976</v>
      </c>
      <c r="H72" s="23"/>
    </row>
    <row r="73" spans="1:8">
      <c r="A73" s="20">
        <v>71</v>
      </c>
      <c r="B73" s="20">
        <v>103198</v>
      </c>
      <c r="C73" s="20" t="s">
        <v>97</v>
      </c>
      <c r="D73" s="20" t="s">
        <v>15</v>
      </c>
      <c r="E73" s="19">
        <v>2500</v>
      </c>
      <c r="F73" s="19">
        <f>VLOOKUP(B:B,[5]Sheet1!$I$1:$J$65536,2,0)</f>
        <v>1823.39</v>
      </c>
      <c r="G73" s="21">
        <f t="shared" si="2"/>
        <v>0.729356</v>
      </c>
      <c r="H73" s="23"/>
    </row>
    <row r="74" spans="1:8">
      <c r="A74" s="20">
        <v>72</v>
      </c>
      <c r="B74" s="20">
        <v>102564</v>
      </c>
      <c r="C74" s="20" t="s">
        <v>98</v>
      </c>
      <c r="D74" s="20" t="s">
        <v>26</v>
      </c>
      <c r="E74" s="19">
        <v>2500</v>
      </c>
      <c r="F74" s="19">
        <f>VLOOKUP(B:B,[5]Sheet1!$I$1:$J$65536,2,0)</f>
        <v>2655.97</v>
      </c>
      <c r="G74" s="21">
        <f t="shared" si="2"/>
        <v>1.062388</v>
      </c>
      <c r="H74" s="23"/>
    </row>
    <row r="75" spans="1:8">
      <c r="A75" s="20">
        <v>73</v>
      </c>
      <c r="B75" s="20">
        <v>308</v>
      </c>
      <c r="C75" s="20" t="s">
        <v>99</v>
      </c>
      <c r="D75" s="20" t="s">
        <v>10</v>
      </c>
      <c r="E75" s="19">
        <v>2500</v>
      </c>
      <c r="F75" s="19">
        <f>VLOOKUP(B:B,[5]Sheet1!$I$1:$J$65536,2,0)</f>
        <v>2070.67</v>
      </c>
      <c r="G75" s="21">
        <f t="shared" si="2"/>
        <v>0.828268</v>
      </c>
      <c r="H75" s="23"/>
    </row>
    <row r="76" spans="1:8">
      <c r="A76" s="20">
        <v>74</v>
      </c>
      <c r="B76" s="20">
        <v>357</v>
      </c>
      <c r="C76" s="20" t="s">
        <v>100</v>
      </c>
      <c r="D76" s="20" t="s">
        <v>28</v>
      </c>
      <c r="E76" s="19">
        <v>2500</v>
      </c>
      <c r="F76" s="19">
        <f>VLOOKUP(B:B,[5]Sheet1!$I$1:$J$65536,2,0)</f>
        <v>2201.44</v>
      </c>
      <c r="G76" s="21">
        <f t="shared" si="2"/>
        <v>0.880576</v>
      </c>
      <c r="H76" s="24"/>
    </row>
    <row r="77" spans="1:8">
      <c r="A77" s="20">
        <v>75</v>
      </c>
      <c r="B77" s="20">
        <v>572</v>
      </c>
      <c r="C77" s="20" t="s">
        <v>101</v>
      </c>
      <c r="D77" s="20" t="s">
        <v>10</v>
      </c>
      <c r="E77" s="19">
        <v>2500</v>
      </c>
      <c r="F77" s="19">
        <f>VLOOKUP(B:B,[5]Sheet1!$I$1:$J$65536,2,0)</f>
        <v>3253.21</v>
      </c>
      <c r="G77" s="21">
        <f t="shared" si="2"/>
        <v>1.301284</v>
      </c>
      <c r="H77" s="22" t="s">
        <v>102</v>
      </c>
    </row>
    <row r="78" spans="1:8">
      <c r="A78" s="20">
        <v>76</v>
      </c>
      <c r="B78" s="20">
        <v>399</v>
      </c>
      <c r="C78" s="20" t="s">
        <v>103</v>
      </c>
      <c r="D78" s="20" t="s">
        <v>10</v>
      </c>
      <c r="E78" s="19">
        <v>2500</v>
      </c>
      <c r="F78" s="19">
        <f>VLOOKUP(B:B,[5]Sheet1!$I$1:$J$65536,2,0)</f>
        <v>1792.08</v>
      </c>
      <c r="G78" s="21">
        <f t="shared" si="2"/>
        <v>0.716832</v>
      </c>
      <c r="H78" s="23"/>
    </row>
    <row r="79" spans="1:8">
      <c r="A79" s="20">
        <v>77</v>
      </c>
      <c r="B79" s="20">
        <v>111219</v>
      </c>
      <c r="C79" s="20" t="s">
        <v>104</v>
      </c>
      <c r="D79" s="20" t="s">
        <v>28</v>
      </c>
      <c r="E79" s="19">
        <v>2500</v>
      </c>
      <c r="F79" s="19">
        <f>VLOOKUP(B:B,[5]Sheet1!$I$1:$J$65536,2,0)</f>
        <v>754.64</v>
      </c>
      <c r="G79" s="21">
        <f t="shared" si="2"/>
        <v>0.301856</v>
      </c>
      <c r="H79" s="23"/>
    </row>
    <row r="80" spans="1:8">
      <c r="A80" s="20">
        <v>78</v>
      </c>
      <c r="B80" s="20">
        <v>706</v>
      </c>
      <c r="C80" s="20" t="s">
        <v>105</v>
      </c>
      <c r="D80" s="20" t="s">
        <v>19</v>
      </c>
      <c r="E80" s="19">
        <v>2500</v>
      </c>
      <c r="F80" s="19">
        <f>VLOOKUP(B:B,[5]Sheet1!$I$1:$J$65536,2,0)</f>
        <v>2170.03</v>
      </c>
      <c r="G80" s="21">
        <f t="shared" si="2"/>
        <v>0.868012</v>
      </c>
      <c r="H80" s="23"/>
    </row>
    <row r="81" spans="1:8">
      <c r="A81" s="20">
        <v>79</v>
      </c>
      <c r="B81" s="20">
        <v>102935</v>
      </c>
      <c r="C81" s="20" t="s">
        <v>106</v>
      </c>
      <c r="D81" s="20" t="s">
        <v>15</v>
      </c>
      <c r="E81" s="19">
        <v>2500</v>
      </c>
      <c r="F81" s="19">
        <f>VLOOKUP(B:B,[5]Sheet1!$I$1:$J$65536,2,0)</f>
        <v>1029.29</v>
      </c>
      <c r="G81" s="21">
        <f t="shared" si="2"/>
        <v>0.411716</v>
      </c>
      <c r="H81" s="23"/>
    </row>
    <row r="82" spans="1:8">
      <c r="A82" s="20">
        <v>80</v>
      </c>
      <c r="B82" s="20">
        <v>594</v>
      </c>
      <c r="C82" s="20" t="s">
        <v>107</v>
      </c>
      <c r="D82" s="20" t="s">
        <v>26</v>
      </c>
      <c r="E82" s="19">
        <v>2500</v>
      </c>
      <c r="F82" s="19">
        <f>VLOOKUP(B:B,[5]Sheet1!$I$1:$J$65536,2,0)</f>
        <v>5778.87</v>
      </c>
      <c r="G82" s="21">
        <f t="shared" si="2"/>
        <v>2.311548</v>
      </c>
      <c r="H82" s="23"/>
    </row>
    <row r="83" spans="1:8">
      <c r="A83" s="20">
        <v>81</v>
      </c>
      <c r="B83" s="20">
        <v>591</v>
      </c>
      <c r="C83" s="20" t="s">
        <v>108</v>
      </c>
      <c r="D83" s="20" t="s">
        <v>26</v>
      </c>
      <c r="E83" s="19">
        <v>2500</v>
      </c>
      <c r="F83" s="19">
        <f>VLOOKUP(B:B,[5]Sheet1!$I$1:$J$65536,2,0)</f>
        <v>860.03</v>
      </c>
      <c r="G83" s="21">
        <f t="shared" si="2"/>
        <v>0.344012</v>
      </c>
      <c r="H83" s="23"/>
    </row>
    <row r="84" spans="1:8">
      <c r="A84" s="20">
        <v>82</v>
      </c>
      <c r="B84" s="20">
        <v>727</v>
      </c>
      <c r="C84" s="20" t="s">
        <v>109</v>
      </c>
      <c r="D84" s="20" t="s">
        <v>28</v>
      </c>
      <c r="E84" s="19">
        <v>2500</v>
      </c>
      <c r="F84" s="19">
        <f>VLOOKUP(B:B,[5]Sheet1!$I$1:$J$65536,2,0)</f>
        <v>1680.94</v>
      </c>
      <c r="G84" s="21">
        <f t="shared" si="2"/>
        <v>0.672376</v>
      </c>
      <c r="H84" s="24"/>
    </row>
    <row r="85" spans="1:8">
      <c r="A85" s="20">
        <v>83</v>
      </c>
      <c r="B85" s="20">
        <v>105396</v>
      </c>
      <c r="C85" s="20" t="s">
        <v>110</v>
      </c>
      <c r="D85" s="20" t="s">
        <v>10</v>
      </c>
      <c r="E85" s="19">
        <v>2500</v>
      </c>
      <c r="F85" s="19">
        <f>VLOOKUP(B:B,[5]Sheet1!$I$1:$J$65536,2,0)</f>
        <v>2188.63</v>
      </c>
      <c r="G85" s="21">
        <f t="shared" si="2"/>
        <v>0.875452</v>
      </c>
      <c r="H85" s="22" t="s">
        <v>111</v>
      </c>
    </row>
    <row r="86" spans="1:8">
      <c r="A86" s="20">
        <v>84</v>
      </c>
      <c r="B86" s="20">
        <v>106569</v>
      </c>
      <c r="C86" s="20" t="s">
        <v>112</v>
      </c>
      <c r="D86" s="20" t="s">
        <v>15</v>
      </c>
      <c r="E86" s="19">
        <v>2200</v>
      </c>
      <c r="F86" s="19">
        <f>VLOOKUP(B:B,[5]Sheet1!$I$1:$J$65536,2,0)</f>
        <v>2884.88</v>
      </c>
      <c r="G86" s="21">
        <f t="shared" si="2"/>
        <v>1.31130909090909</v>
      </c>
      <c r="H86" s="23"/>
    </row>
    <row r="87" spans="1:8">
      <c r="A87" s="20">
        <v>85</v>
      </c>
      <c r="B87" s="20">
        <v>106399</v>
      </c>
      <c r="C87" s="20" t="s">
        <v>113</v>
      </c>
      <c r="D87" s="20" t="s">
        <v>15</v>
      </c>
      <c r="E87" s="19">
        <v>2200</v>
      </c>
      <c r="F87" s="19">
        <f>VLOOKUP(B:B,[5]Sheet1!$I$1:$J$65536,2,0)</f>
        <v>1217.09</v>
      </c>
      <c r="G87" s="21">
        <f t="shared" si="2"/>
        <v>0.553222727272727</v>
      </c>
      <c r="H87" s="23"/>
    </row>
    <row r="88" spans="1:8">
      <c r="A88" s="20">
        <v>86</v>
      </c>
      <c r="B88" s="20">
        <v>732</v>
      </c>
      <c r="C88" s="20" t="s">
        <v>114</v>
      </c>
      <c r="D88" s="20" t="s">
        <v>26</v>
      </c>
      <c r="E88" s="19">
        <v>2200</v>
      </c>
      <c r="F88" s="19">
        <f>VLOOKUP(B:B,[5]Sheet1!$I$1:$J$65536,2,0)</f>
        <v>1566.48</v>
      </c>
      <c r="G88" s="21">
        <f t="shared" si="2"/>
        <v>0.712036363636364</v>
      </c>
      <c r="H88" s="23"/>
    </row>
    <row r="89" spans="1:8">
      <c r="A89" s="20">
        <v>87</v>
      </c>
      <c r="B89" s="20">
        <v>108277</v>
      </c>
      <c r="C89" s="20" t="s">
        <v>115</v>
      </c>
      <c r="D89" s="20" t="s">
        <v>28</v>
      </c>
      <c r="E89" s="19">
        <v>2200</v>
      </c>
      <c r="F89" s="19">
        <f>VLOOKUP(B:B,[5]Sheet1!$I$1:$J$65536,2,0)</f>
        <v>2506.79</v>
      </c>
      <c r="G89" s="21">
        <f t="shared" si="2"/>
        <v>1.13945</v>
      </c>
      <c r="H89" s="23"/>
    </row>
    <row r="90" spans="1:8">
      <c r="A90" s="20">
        <v>88</v>
      </c>
      <c r="B90" s="20">
        <v>723</v>
      </c>
      <c r="C90" s="20" t="s">
        <v>116</v>
      </c>
      <c r="D90" s="20" t="s">
        <v>17</v>
      </c>
      <c r="E90" s="19">
        <v>2200</v>
      </c>
      <c r="F90" s="19">
        <f>VLOOKUP(B:B,[5]Sheet1!$I$1:$J$65536,2,0)</f>
        <v>3740.79</v>
      </c>
      <c r="G90" s="21">
        <f t="shared" si="2"/>
        <v>1.70035909090909</v>
      </c>
      <c r="H90" s="23"/>
    </row>
    <row r="91" spans="1:8">
      <c r="A91" s="20">
        <v>89</v>
      </c>
      <c r="B91" s="20">
        <v>113299</v>
      </c>
      <c r="C91" s="20" t="s">
        <v>117</v>
      </c>
      <c r="D91" s="20" t="s">
        <v>10</v>
      </c>
      <c r="E91" s="19">
        <v>2200</v>
      </c>
      <c r="F91" s="19">
        <f>VLOOKUP(B:B,[5]Sheet1!$I$1:$J$65536,2,0)</f>
        <v>845.5</v>
      </c>
      <c r="G91" s="21">
        <f t="shared" si="2"/>
        <v>0.384318181818182</v>
      </c>
      <c r="H91" s="23"/>
    </row>
    <row r="92" spans="1:8">
      <c r="A92" s="20">
        <v>90</v>
      </c>
      <c r="B92" s="20">
        <v>539</v>
      </c>
      <c r="C92" s="20" t="s">
        <v>118</v>
      </c>
      <c r="D92" s="20" t="s">
        <v>26</v>
      </c>
      <c r="E92" s="19">
        <v>2200</v>
      </c>
      <c r="F92" s="19">
        <f>VLOOKUP(B:B,[5]Sheet1!$I$1:$J$65536,2,0)</f>
        <v>1297.61</v>
      </c>
      <c r="G92" s="21">
        <f t="shared" si="2"/>
        <v>0.589822727272727</v>
      </c>
      <c r="H92" s="24"/>
    </row>
    <row r="93" spans="1:8">
      <c r="A93" s="20">
        <v>91</v>
      </c>
      <c r="B93" s="20">
        <v>570</v>
      </c>
      <c r="C93" s="20" t="s">
        <v>119</v>
      </c>
      <c r="D93" s="20" t="s">
        <v>28</v>
      </c>
      <c r="E93" s="19">
        <v>2200</v>
      </c>
      <c r="F93" s="19">
        <f>VLOOKUP(B:B,[5]Sheet1!$I$1:$J$65536,2,0)</f>
        <v>1465.06</v>
      </c>
      <c r="G93" s="21">
        <f t="shared" si="2"/>
        <v>0.665936363636364</v>
      </c>
      <c r="H93" s="22" t="s">
        <v>120</v>
      </c>
    </row>
    <row r="94" spans="1:8">
      <c r="A94" s="20">
        <v>92</v>
      </c>
      <c r="B94" s="20">
        <v>114069</v>
      </c>
      <c r="C94" s="20" t="s">
        <v>121</v>
      </c>
      <c r="D94" s="20" t="s">
        <v>17</v>
      </c>
      <c r="E94" s="19">
        <v>2100</v>
      </c>
      <c r="F94" s="19">
        <f>VLOOKUP(B:B,[5]Sheet1!$I$1:$J$65536,2,0)</f>
        <v>911.89</v>
      </c>
      <c r="G94" s="21">
        <f t="shared" si="2"/>
        <v>0.434233333333333</v>
      </c>
      <c r="H94" s="23"/>
    </row>
    <row r="95" spans="1:8">
      <c r="A95" s="20">
        <v>93</v>
      </c>
      <c r="B95" s="20">
        <v>742</v>
      </c>
      <c r="C95" s="20" t="s">
        <v>122</v>
      </c>
      <c r="D95" s="20" t="s">
        <v>13</v>
      </c>
      <c r="E95" s="19">
        <v>2100</v>
      </c>
      <c r="F95" s="19">
        <f>VLOOKUP(B:B,[5]Sheet1!$I$1:$J$65536,2,0)</f>
        <v>983.2</v>
      </c>
      <c r="G95" s="21">
        <f t="shared" si="2"/>
        <v>0.468190476190476</v>
      </c>
      <c r="H95" s="23"/>
    </row>
    <row r="96" spans="1:8">
      <c r="A96" s="20">
        <v>94</v>
      </c>
      <c r="B96" s="20">
        <v>549</v>
      </c>
      <c r="C96" s="20" t="s">
        <v>123</v>
      </c>
      <c r="D96" s="20" t="s">
        <v>26</v>
      </c>
      <c r="E96" s="19">
        <v>2100</v>
      </c>
      <c r="F96" s="19">
        <f>VLOOKUP(B:B,[5]Sheet1!$I$1:$J$65536,2,0)</f>
        <v>1872.12</v>
      </c>
      <c r="G96" s="21">
        <f t="shared" si="2"/>
        <v>0.891485714285714</v>
      </c>
      <c r="H96" s="23"/>
    </row>
    <row r="97" spans="1:8">
      <c r="A97" s="20">
        <v>95</v>
      </c>
      <c r="B97" s="20">
        <v>745</v>
      </c>
      <c r="C97" s="20" t="s">
        <v>124</v>
      </c>
      <c r="D97" s="20" t="s">
        <v>28</v>
      </c>
      <c r="E97" s="19">
        <v>2100</v>
      </c>
      <c r="F97" s="19">
        <f>VLOOKUP(B:B,[5]Sheet1!$I$1:$J$65536,2,0)</f>
        <v>1065.72</v>
      </c>
      <c r="G97" s="21">
        <f t="shared" si="2"/>
        <v>0.507485714285714</v>
      </c>
      <c r="H97" s="23"/>
    </row>
    <row r="98" spans="1:8">
      <c r="A98" s="20">
        <v>96</v>
      </c>
      <c r="B98" s="20">
        <v>106485</v>
      </c>
      <c r="C98" s="20" t="s">
        <v>125</v>
      </c>
      <c r="D98" s="20" t="s">
        <v>10</v>
      </c>
      <c r="E98" s="19">
        <v>2100</v>
      </c>
      <c r="F98" s="19">
        <f>VLOOKUP(B:B,[5]Sheet1!$I$1:$J$65536,2,0)</f>
        <v>2301.89</v>
      </c>
      <c r="G98" s="21">
        <f t="shared" si="2"/>
        <v>1.0961380952381</v>
      </c>
      <c r="H98" s="23"/>
    </row>
    <row r="99" spans="1:8">
      <c r="A99" s="20">
        <v>97</v>
      </c>
      <c r="B99" s="20">
        <v>111400</v>
      </c>
      <c r="C99" s="20" t="s">
        <v>126</v>
      </c>
      <c r="D99" s="20" t="s">
        <v>26</v>
      </c>
      <c r="E99" s="19">
        <v>2100</v>
      </c>
      <c r="F99" s="19">
        <f>VLOOKUP(B:B,[5]Sheet1!$I$1:$J$65536,2,0)</f>
        <v>1194.62</v>
      </c>
      <c r="G99" s="21">
        <f t="shared" si="2"/>
        <v>0.568866666666667</v>
      </c>
      <c r="H99" s="23"/>
    </row>
    <row r="100" spans="1:8">
      <c r="A100" s="20">
        <v>98</v>
      </c>
      <c r="B100" s="20">
        <v>107728</v>
      </c>
      <c r="C100" s="20" t="s">
        <v>127</v>
      </c>
      <c r="D100" s="20" t="s">
        <v>26</v>
      </c>
      <c r="E100" s="19">
        <v>2100</v>
      </c>
      <c r="F100" s="19">
        <f>VLOOKUP(B:B,[5]Sheet1!$I$1:$J$65536,2,0)</f>
        <v>1237</v>
      </c>
      <c r="G100" s="21">
        <f t="shared" ref="G100:G131" si="3">F100/E100</f>
        <v>0.589047619047619</v>
      </c>
      <c r="H100" s="24"/>
    </row>
    <row r="101" spans="1:8">
      <c r="A101" s="20">
        <v>99</v>
      </c>
      <c r="B101" s="20">
        <v>733</v>
      </c>
      <c r="C101" s="20" t="s">
        <v>128</v>
      </c>
      <c r="D101" s="20" t="s">
        <v>17</v>
      </c>
      <c r="E101" s="19">
        <v>2100</v>
      </c>
      <c r="F101" s="19">
        <f>VLOOKUP(B:B,[5]Sheet1!$I$1:$J$65536,2,0)</f>
        <v>1798.34</v>
      </c>
      <c r="G101" s="21">
        <f t="shared" si="3"/>
        <v>0.856352380952381</v>
      </c>
      <c r="H101" s="22" t="s">
        <v>129</v>
      </c>
    </row>
    <row r="102" spans="1:8">
      <c r="A102" s="20">
        <v>100</v>
      </c>
      <c r="B102" s="20">
        <v>573</v>
      </c>
      <c r="C102" s="20" t="s">
        <v>130</v>
      </c>
      <c r="D102" s="20" t="s">
        <v>17</v>
      </c>
      <c r="E102" s="19">
        <v>2100</v>
      </c>
      <c r="F102" s="19">
        <f>VLOOKUP(B:B,[5]Sheet1!$I$1:$J$65536,2,0)</f>
        <v>1503.13</v>
      </c>
      <c r="G102" s="21">
        <f t="shared" si="3"/>
        <v>0.715776190476191</v>
      </c>
      <c r="H102" s="23"/>
    </row>
    <row r="103" spans="1:8">
      <c r="A103" s="20">
        <v>101</v>
      </c>
      <c r="B103" s="20">
        <v>104430</v>
      </c>
      <c r="C103" s="20" t="s">
        <v>131</v>
      </c>
      <c r="D103" s="20" t="s">
        <v>17</v>
      </c>
      <c r="E103" s="19">
        <v>2100</v>
      </c>
      <c r="F103" s="19">
        <f>VLOOKUP(B:B,[5]Sheet1!$I$1:$J$65536,2,0)</f>
        <v>1681.9</v>
      </c>
      <c r="G103" s="21">
        <f t="shared" si="3"/>
        <v>0.800904761904762</v>
      </c>
      <c r="H103" s="23"/>
    </row>
    <row r="104" spans="1:8">
      <c r="A104" s="20">
        <v>102</v>
      </c>
      <c r="B104" s="20">
        <v>704</v>
      </c>
      <c r="C104" s="20" t="s">
        <v>132</v>
      </c>
      <c r="D104" s="20" t="s">
        <v>19</v>
      </c>
      <c r="E104" s="19">
        <v>2100</v>
      </c>
      <c r="F104" s="19">
        <f>VLOOKUP(B:B,[5]Sheet1!$I$1:$J$65536,2,0)</f>
        <v>1982.43</v>
      </c>
      <c r="G104" s="21">
        <f t="shared" si="3"/>
        <v>0.944014285714286</v>
      </c>
      <c r="H104" s="23"/>
    </row>
    <row r="105" spans="1:8">
      <c r="A105" s="20">
        <v>103</v>
      </c>
      <c r="B105" s="20">
        <v>106865</v>
      </c>
      <c r="C105" s="20" t="s">
        <v>133</v>
      </c>
      <c r="D105" s="20" t="s">
        <v>13</v>
      </c>
      <c r="E105" s="19">
        <v>2100</v>
      </c>
      <c r="F105" s="19">
        <f>VLOOKUP(B:B,[5]Sheet1!$I$1:$J$65536,2,0)</f>
        <v>1906.22</v>
      </c>
      <c r="G105" s="21">
        <f t="shared" si="3"/>
        <v>0.907723809523809</v>
      </c>
      <c r="H105" s="23"/>
    </row>
    <row r="106" spans="1:8">
      <c r="A106" s="20">
        <v>104</v>
      </c>
      <c r="B106" s="20">
        <v>102565</v>
      </c>
      <c r="C106" s="20" t="s">
        <v>134</v>
      </c>
      <c r="D106" s="20" t="s">
        <v>15</v>
      </c>
      <c r="E106" s="19">
        <v>2100</v>
      </c>
      <c r="F106" s="19">
        <f>VLOOKUP(B:B,[5]Sheet1!$I$1:$J$65536,2,0)</f>
        <v>1736.53</v>
      </c>
      <c r="G106" s="21">
        <f t="shared" si="3"/>
        <v>0.826919047619048</v>
      </c>
      <c r="H106" s="23"/>
    </row>
    <row r="107" spans="1:8">
      <c r="A107" s="20">
        <v>105</v>
      </c>
      <c r="B107" s="20">
        <v>106568</v>
      </c>
      <c r="C107" s="20" t="s">
        <v>135</v>
      </c>
      <c r="D107" s="20" t="s">
        <v>17</v>
      </c>
      <c r="E107" s="19">
        <v>2100</v>
      </c>
      <c r="F107" s="19">
        <f>VLOOKUP(B:B,[5]Sheet1!$I$1:$J$65536,2,0)</f>
        <v>1249.5</v>
      </c>
      <c r="G107" s="21">
        <f t="shared" si="3"/>
        <v>0.595</v>
      </c>
      <c r="H107" s="23"/>
    </row>
    <row r="108" spans="1:8">
      <c r="A108" s="20">
        <v>106</v>
      </c>
      <c r="B108" s="20">
        <v>747</v>
      </c>
      <c r="C108" s="20" t="s">
        <v>136</v>
      </c>
      <c r="D108" s="20" t="s">
        <v>10</v>
      </c>
      <c r="E108" s="19">
        <v>2100</v>
      </c>
      <c r="F108" s="19">
        <f>VLOOKUP(B:B,[5]Sheet1!$I$1:$J$65536,2,0)</f>
        <v>1456.47</v>
      </c>
      <c r="G108" s="21">
        <f t="shared" si="3"/>
        <v>0.693557142857143</v>
      </c>
      <c r="H108" s="24"/>
    </row>
    <row r="109" spans="1:8">
      <c r="A109" s="20">
        <v>107</v>
      </c>
      <c r="B109" s="20">
        <v>112415</v>
      </c>
      <c r="C109" s="20" t="s">
        <v>137</v>
      </c>
      <c r="D109" s="20" t="s">
        <v>28</v>
      </c>
      <c r="E109" s="19">
        <v>2000</v>
      </c>
      <c r="F109" s="19">
        <f>VLOOKUP(B:B,[5]Sheet1!$I$1:$J$65536,2,0)</f>
        <v>1679.61</v>
      </c>
      <c r="G109" s="21">
        <f t="shared" si="3"/>
        <v>0.839805</v>
      </c>
      <c r="H109" s="22" t="s">
        <v>138</v>
      </c>
    </row>
    <row r="110" spans="1:8">
      <c r="A110" s="20">
        <v>108</v>
      </c>
      <c r="B110" s="20">
        <v>347</v>
      </c>
      <c r="C110" s="20" t="s">
        <v>139</v>
      </c>
      <c r="D110" s="20" t="s">
        <v>28</v>
      </c>
      <c r="E110" s="19">
        <v>2000</v>
      </c>
      <c r="F110" s="19">
        <f>VLOOKUP(B:B,[5]Sheet1!$I$1:$J$65536,2,0)</f>
        <v>801.57</v>
      </c>
      <c r="G110" s="21">
        <f t="shared" si="3"/>
        <v>0.400785</v>
      </c>
      <c r="H110" s="23"/>
    </row>
    <row r="111" spans="1:8">
      <c r="A111" s="20">
        <v>109</v>
      </c>
      <c r="B111" s="20">
        <v>115971</v>
      </c>
      <c r="C111" s="20" t="s">
        <v>140</v>
      </c>
      <c r="D111" s="20" t="s">
        <v>10</v>
      </c>
      <c r="E111" s="19">
        <v>2000</v>
      </c>
      <c r="F111" s="19">
        <f>VLOOKUP(B:B,[5]Sheet1!$I$1:$J$65536,2,0)</f>
        <v>2589.69</v>
      </c>
      <c r="G111" s="21">
        <f t="shared" si="3"/>
        <v>1.294845</v>
      </c>
      <c r="H111" s="23"/>
    </row>
    <row r="112" spans="1:8">
      <c r="A112" s="20">
        <v>110</v>
      </c>
      <c r="B112" s="20">
        <v>114685</v>
      </c>
      <c r="C112" s="20" t="s">
        <v>141</v>
      </c>
      <c r="D112" s="20" t="s">
        <v>10</v>
      </c>
      <c r="E112" s="19">
        <v>3000</v>
      </c>
      <c r="F112" s="19">
        <f>VLOOKUP(B:B,[5]Sheet1!$I$1:$J$65536,2,0)</f>
        <v>1643.88</v>
      </c>
      <c r="G112" s="21">
        <f t="shared" si="3"/>
        <v>0.54796</v>
      </c>
      <c r="H112" s="23"/>
    </row>
    <row r="113" spans="1:8">
      <c r="A113" s="20">
        <v>111</v>
      </c>
      <c r="B113" s="20">
        <v>113023</v>
      </c>
      <c r="C113" s="20" t="s">
        <v>142</v>
      </c>
      <c r="D113" s="20" t="s">
        <v>15</v>
      </c>
      <c r="E113" s="19">
        <v>2000</v>
      </c>
      <c r="F113" s="19">
        <f>VLOOKUP(B:B,[5]Sheet1!$I$1:$J$65536,2,0)</f>
        <v>704.87</v>
      </c>
      <c r="G113" s="21">
        <f t="shared" si="3"/>
        <v>0.352435</v>
      </c>
      <c r="H113" s="23"/>
    </row>
    <row r="114" spans="1:8">
      <c r="A114" s="20">
        <v>112</v>
      </c>
      <c r="B114" s="20">
        <v>117923</v>
      </c>
      <c r="C114" s="20" t="s">
        <v>143</v>
      </c>
      <c r="D114" s="20" t="s">
        <v>26</v>
      </c>
      <c r="E114" s="19">
        <v>2000</v>
      </c>
      <c r="F114" s="19">
        <f>VLOOKUP(B:B,[5]Sheet1!$I$1:$J$65536,2,0)</f>
        <v>4346.1</v>
      </c>
      <c r="G114" s="21">
        <f t="shared" si="3"/>
        <v>2.17305</v>
      </c>
      <c r="H114" s="23"/>
    </row>
    <row r="115" spans="1:8">
      <c r="A115" s="20">
        <v>113</v>
      </c>
      <c r="B115" s="20">
        <v>110378</v>
      </c>
      <c r="C115" s="20" t="s">
        <v>144</v>
      </c>
      <c r="D115" s="20" t="s">
        <v>19</v>
      </c>
      <c r="E115" s="19">
        <v>2000</v>
      </c>
      <c r="F115" s="19">
        <f>VLOOKUP(B:B,[5]Sheet1!$I$1:$J$65536,2,0)</f>
        <v>543.72</v>
      </c>
      <c r="G115" s="21">
        <f t="shared" si="3"/>
        <v>0.27186</v>
      </c>
      <c r="H115" s="23"/>
    </row>
    <row r="116" spans="1:8">
      <c r="A116" s="20">
        <v>114</v>
      </c>
      <c r="B116" s="20">
        <v>371</v>
      </c>
      <c r="C116" s="20" t="s">
        <v>145</v>
      </c>
      <c r="D116" s="20" t="s">
        <v>41</v>
      </c>
      <c r="E116" s="19">
        <v>2000</v>
      </c>
      <c r="F116" s="19">
        <f>VLOOKUP(B:B,[5]Sheet1!$I$1:$J$65536,2,0)</f>
        <v>1298.89</v>
      </c>
      <c r="G116" s="21">
        <f t="shared" si="3"/>
        <v>0.649445</v>
      </c>
      <c r="H116" s="23"/>
    </row>
    <row r="117" spans="1:8">
      <c r="A117" s="20">
        <v>115</v>
      </c>
      <c r="B117" s="20">
        <v>752</v>
      </c>
      <c r="C117" s="20" t="s">
        <v>146</v>
      </c>
      <c r="D117" s="20" t="s">
        <v>15</v>
      </c>
      <c r="E117" s="19">
        <v>2000</v>
      </c>
      <c r="F117" s="19">
        <f>VLOOKUP(B:B,[5]Sheet1!$I$1:$J$65536,2,0)</f>
        <v>1428.31</v>
      </c>
      <c r="G117" s="21">
        <f t="shared" si="3"/>
        <v>0.714155</v>
      </c>
      <c r="H117" s="23"/>
    </row>
    <row r="118" spans="1:8">
      <c r="A118" s="20">
        <v>116</v>
      </c>
      <c r="B118" s="20">
        <v>112888</v>
      </c>
      <c r="C118" s="20" t="s">
        <v>147</v>
      </c>
      <c r="D118" s="20" t="s">
        <v>28</v>
      </c>
      <c r="E118" s="19">
        <v>2000</v>
      </c>
      <c r="F118" s="19">
        <f>VLOOKUP(B:B,[5]Sheet1!$I$1:$J$65536,2,0)</f>
        <v>842.4</v>
      </c>
      <c r="G118" s="21">
        <f t="shared" si="3"/>
        <v>0.4212</v>
      </c>
      <c r="H118" s="23"/>
    </row>
    <row r="119" spans="1:8">
      <c r="A119" s="20">
        <v>117</v>
      </c>
      <c r="B119" s="20">
        <v>753</v>
      </c>
      <c r="C119" s="20" t="s">
        <v>148</v>
      </c>
      <c r="D119" s="20" t="s">
        <v>10</v>
      </c>
      <c r="E119" s="19">
        <v>2000</v>
      </c>
      <c r="F119" s="19">
        <f>VLOOKUP(B:B,[5]Sheet1!$I$1:$J$65536,2,0)</f>
        <v>323.95</v>
      </c>
      <c r="G119" s="21">
        <f t="shared" si="3"/>
        <v>0.161975</v>
      </c>
      <c r="H119" s="14" t="s">
        <v>149</v>
      </c>
    </row>
    <row r="120" spans="1:8">
      <c r="A120" s="20">
        <v>118</v>
      </c>
      <c r="B120" s="20">
        <v>116482</v>
      </c>
      <c r="C120" s="20" t="s">
        <v>150</v>
      </c>
      <c r="D120" s="20" t="s">
        <v>10</v>
      </c>
      <c r="E120" s="19">
        <v>2000</v>
      </c>
      <c r="F120" s="19">
        <f>VLOOKUP(B:B,[5]Sheet1!$I$1:$J$65536,2,0)</f>
        <v>2212.11</v>
      </c>
      <c r="G120" s="21">
        <f t="shared" si="3"/>
        <v>1.106055</v>
      </c>
      <c r="H120" s="14"/>
    </row>
    <row r="121" spans="1:8">
      <c r="A121" s="20">
        <v>119</v>
      </c>
      <c r="B121" s="20">
        <v>113298</v>
      </c>
      <c r="C121" s="20" t="s">
        <v>151</v>
      </c>
      <c r="D121" s="20" t="s">
        <v>28</v>
      </c>
      <c r="E121" s="19">
        <v>2000</v>
      </c>
      <c r="F121" s="19">
        <f>VLOOKUP(B:B,[5]Sheet1!$I$1:$J$65536,2,0)</f>
        <v>1003.16</v>
      </c>
      <c r="G121" s="21">
        <f t="shared" si="3"/>
        <v>0.50158</v>
      </c>
      <c r="H121" s="14"/>
    </row>
    <row r="122" spans="1:8">
      <c r="A122" s="20">
        <v>120</v>
      </c>
      <c r="B122" s="20">
        <v>108656</v>
      </c>
      <c r="C122" s="20" t="s">
        <v>152</v>
      </c>
      <c r="D122" s="20" t="s">
        <v>41</v>
      </c>
      <c r="E122" s="19">
        <v>2000</v>
      </c>
      <c r="F122" s="19">
        <f>VLOOKUP(B:B,[5]Sheet1!$I$1:$J$65536,2,0)</f>
        <v>1459.77</v>
      </c>
      <c r="G122" s="21">
        <f t="shared" si="3"/>
        <v>0.729885</v>
      </c>
      <c r="H122" s="14"/>
    </row>
    <row r="123" spans="1:8">
      <c r="A123" s="20">
        <v>121</v>
      </c>
      <c r="B123" s="20">
        <v>111064</v>
      </c>
      <c r="C123" s="20" t="s">
        <v>153</v>
      </c>
      <c r="D123" s="20" t="s">
        <v>26</v>
      </c>
      <c r="E123" s="19">
        <v>2000</v>
      </c>
      <c r="F123" s="19">
        <f>VLOOKUP(B:B,[5]Sheet1!$I$1:$J$65536,2,0)</f>
        <v>860.8</v>
      </c>
      <c r="G123" s="21">
        <f t="shared" si="3"/>
        <v>0.4304</v>
      </c>
      <c r="H123" s="14"/>
    </row>
    <row r="124" spans="1:8">
      <c r="A124" s="20">
        <v>122</v>
      </c>
      <c r="B124" s="20">
        <v>104429</v>
      </c>
      <c r="C124" s="20" t="s">
        <v>154</v>
      </c>
      <c r="D124" s="20" t="s">
        <v>15</v>
      </c>
      <c r="E124" s="19">
        <v>2000</v>
      </c>
      <c r="F124" s="19">
        <f>VLOOKUP(B:B,[5]Sheet1!$I$1:$J$65536,2,0)</f>
        <v>1107.18</v>
      </c>
      <c r="G124" s="21">
        <f t="shared" si="3"/>
        <v>0.55359</v>
      </c>
      <c r="H124" s="14"/>
    </row>
    <row r="125" ht="19" customHeight="1" spans="1:8">
      <c r="A125" s="20">
        <v>123</v>
      </c>
      <c r="B125" s="20">
        <v>113025</v>
      </c>
      <c r="C125" s="20" t="s">
        <v>155</v>
      </c>
      <c r="D125" s="20" t="s">
        <v>15</v>
      </c>
      <c r="E125" s="19">
        <v>2000</v>
      </c>
      <c r="F125" s="19">
        <f>VLOOKUP(B:B,[5]Sheet1!$I$1:$J$65536,2,0)</f>
        <v>1030.75</v>
      </c>
      <c r="G125" s="21">
        <f t="shared" si="3"/>
        <v>0.515375</v>
      </c>
      <c r="H125" s="14"/>
    </row>
    <row r="126" spans="1:8">
      <c r="A126" s="20">
        <v>124</v>
      </c>
      <c r="B126" s="20">
        <v>545</v>
      </c>
      <c r="C126" s="20" t="s">
        <v>156</v>
      </c>
      <c r="D126" s="20" t="s">
        <v>17</v>
      </c>
      <c r="E126" s="19">
        <v>2000</v>
      </c>
      <c r="F126" s="19">
        <f>VLOOKUP(B:B,[5]Sheet1!$I$1:$J$65536,2,0)</f>
        <v>704.05</v>
      </c>
      <c r="G126" s="21">
        <f t="shared" si="3"/>
        <v>0.352025</v>
      </c>
      <c r="H126" s="14"/>
    </row>
    <row r="127" spans="1:8">
      <c r="A127" s="20">
        <v>125</v>
      </c>
      <c r="B127" s="20">
        <v>102567</v>
      </c>
      <c r="C127" s="20" t="s">
        <v>157</v>
      </c>
      <c r="D127" s="20" t="s">
        <v>41</v>
      </c>
      <c r="E127" s="19">
        <v>2000</v>
      </c>
      <c r="F127" s="19">
        <f>VLOOKUP(B:B,[5]Sheet1!$I$1:$J$65536,2,0)</f>
        <v>676.89</v>
      </c>
      <c r="G127" s="21">
        <f t="shared" si="3"/>
        <v>0.338445</v>
      </c>
      <c r="H127" s="14"/>
    </row>
    <row r="128" spans="1:8">
      <c r="A128" s="20">
        <v>126</v>
      </c>
      <c r="B128" s="20">
        <v>351</v>
      </c>
      <c r="C128" s="20" t="s">
        <v>158</v>
      </c>
      <c r="D128" s="20" t="s">
        <v>19</v>
      </c>
      <c r="E128" s="19">
        <v>2000</v>
      </c>
      <c r="F128" s="19">
        <f>VLOOKUP(B:B,[5]Sheet1!$I$1:$J$65536,2,0)</f>
        <v>1017.27</v>
      </c>
      <c r="G128" s="21">
        <f t="shared" si="3"/>
        <v>0.508635</v>
      </c>
      <c r="H128" s="14"/>
    </row>
    <row r="129" spans="1:8">
      <c r="A129" s="20">
        <v>127</v>
      </c>
      <c r="B129" s="20">
        <v>116919</v>
      </c>
      <c r="C129" s="20" t="s">
        <v>159</v>
      </c>
      <c r="D129" s="20" t="s">
        <v>10</v>
      </c>
      <c r="E129" s="19">
        <v>2000</v>
      </c>
      <c r="F129" s="19">
        <f>VLOOKUP(B:B,[5]Sheet1!$I$1:$J$65536,2,0)</f>
        <v>1159.45</v>
      </c>
      <c r="G129" s="21">
        <f t="shared" si="3"/>
        <v>0.579725</v>
      </c>
      <c r="H129" s="14" t="s">
        <v>160</v>
      </c>
    </row>
    <row r="130" spans="1:8">
      <c r="A130" s="20">
        <v>128</v>
      </c>
      <c r="B130" s="20">
        <v>113833</v>
      </c>
      <c r="C130" s="20" t="s">
        <v>161</v>
      </c>
      <c r="D130" s="20" t="s">
        <v>28</v>
      </c>
      <c r="E130" s="19">
        <v>2000</v>
      </c>
      <c r="F130" s="19">
        <f>VLOOKUP(B:B,[5]Sheet1!$I$1:$J$65536,2,0)</f>
        <v>1340.41</v>
      </c>
      <c r="G130" s="21">
        <f t="shared" si="3"/>
        <v>0.670205</v>
      </c>
      <c r="H130" s="14"/>
    </row>
    <row r="131" spans="1:8">
      <c r="A131" s="20">
        <v>129</v>
      </c>
      <c r="B131" s="20">
        <v>114844</v>
      </c>
      <c r="C131" s="20" t="s">
        <v>162</v>
      </c>
      <c r="D131" s="20" t="s">
        <v>10</v>
      </c>
      <c r="E131" s="19">
        <v>2000</v>
      </c>
      <c r="F131" s="19">
        <f>VLOOKUP(B:B,[5]Sheet1!$I$1:$J$65536,2,0)</f>
        <v>1446.36</v>
      </c>
      <c r="G131" s="21">
        <f t="shared" si="3"/>
        <v>0.72318</v>
      </c>
      <c r="H131" s="14"/>
    </row>
    <row r="132" spans="1:8">
      <c r="A132" s="20">
        <v>130</v>
      </c>
      <c r="B132" s="25">
        <v>119262</v>
      </c>
      <c r="C132" s="25" t="s">
        <v>163</v>
      </c>
      <c r="D132" s="26" t="s">
        <v>10</v>
      </c>
      <c r="E132" s="19">
        <v>2000</v>
      </c>
      <c r="F132" s="19">
        <f>VLOOKUP(B:B,[5]Sheet1!$I$1:$J$65536,2,0)</f>
        <v>1485.22</v>
      </c>
      <c r="G132" s="21">
        <f t="shared" ref="G132:G148" si="4">F132/E132</f>
        <v>0.74261</v>
      </c>
      <c r="H132" s="14"/>
    </row>
    <row r="133" spans="1:8">
      <c r="A133" s="20">
        <v>131</v>
      </c>
      <c r="B133" s="20">
        <v>117637</v>
      </c>
      <c r="C133" s="20" t="s">
        <v>164</v>
      </c>
      <c r="D133" s="20" t="s">
        <v>26</v>
      </c>
      <c r="E133" s="19">
        <v>2000</v>
      </c>
      <c r="F133" s="19">
        <f>VLOOKUP(B:B,[5]Sheet1!$I$1:$J$65536,2,0)</f>
        <v>1440.32</v>
      </c>
      <c r="G133" s="21">
        <f t="shared" si="4"/>
        <v>0.72016</v>
      </c>
      <c r="H133" s="14"/>
    </row>
    <row r="134" spans="1:8">
      <c r="A134" s="20">
        <v>132</v>
      </c>
      <c r="B134" s="20">
        <v>118074</v>
      </c>
      <c r="C134" s="20" t="s">
        <v>165</v>
      </c>
      <c r="D134" s="20" t="s">
        <v>17</v>
      </c>
      <c r="E134" s="19">
        <v>2000</v>
      </c>
      <c r="F134" s="19">
        <f>VLOOKUP(B:B,[5]Sheet1!$I$1:$J$65536,2,0)</f>
        <v>1666.47</v>
      </c>
      <c r="G134" s="21">
        <f t="shared" si="4"/>
        <v>0.833235</v>
      </c>
      <c r="H134" s="14"/>
    </row>
    <row r="135" spans="1:8">
      <c r="A135" s="20">
        <v>133</v>
      </c>
      <c r="B135" s="20">
        <v>114286</v>
      </c>
      <c r="C135" s="20" t="s">
        <v>166</v>
      </c>
      <c r="D135" s="20" t="s">
        <v>28</v>
      </c>
      <c r="E135" s="19">
        <v>2000</v>
      </c>
      <c r="F135" s="19">
        <f>VLOOKUP(B:B,[5]Sheet1!$I$1:$J$65536,2,0)</f>
        <v>1246.07</v>
      </c>
      <c r="G135" s="21">
        <f t="shared" si="4"/>
        <v>0.623035</v>
      </c>
      <c r="H135" s="14"/>
    </row>
    <row r="136" spans="1:8">
      <c r="A136" s="20">
        <v>134</v>
      </c>
      <c r="B136" s="20">
        <v>118951</v>
      </c>
      <c r="C136" s="20" t="s">
        <v>167</v>
      </c>
      <c r="D136" s="20" t="s">
        <v>15</v>
      </c>
      <c r="E136" s="19">
        <v>2000</v>
      </c>
      <c r="F136" s="19">
        <f>VLOOKUP(B:B,[5]Sheet1!$I$1:$J$65536,2,0)</f>
        <v>1458.11</v>
      </c>
      <c r="G136" s="21">
        <f t="shared" si="4"/>
        <v>0.729055</v>
      </c>
      <c r="H136" s="14"/>
    </row>
    <row r="137" spans="1:8">
      <c r="A137" s="20">
        <v>135</v>
      </c>
      <c r="B137" s="20">
        <v>117491</v>
      </c>
      <c r="C137" s="20" t="s">
        <v>168</v>
      </c>
      <c r="D137" s="20" t="s">
        <v>28</v>
      </c>
      <c r="E137" s="19">
        <v>2000</v>
      </c>
      <c r="F137" s="19">
        <f>VLOOKUP(B:B,[5]Sheet1!$I$1:$J$65536,2,0)</f>
        <v>1700.44</v>
      </c>
      <c r="G137" s="21">
        <f t="shared" si="4"/>
        <v>0.85022</v>
      </c>
      <c r="H137" s="14"/>
    </row>
    <row r="138" spans="1:8">
      <c r="A138" s="20">
        <v>136</v>
      </c>
      <c r="B138" s="27">
        <v>119263</v>
      </c>
      <c r="C138" s="27" t="s">
        <v>169</v>
      </c>
      <c r="D138" s="20" t="s">
        <v>15</v>
      </c>
      <c r="E138" s="19">
        <v>2000</v>
      </c>
      <c r="F138" s="19">
        <f>VLOOKUP(B:B,[5]Sheet1!$I$1:$J$65536,2,0)</f>
        <v>1119.27</v>
      </c>
      <c r="G138" s="21">
        <f t="shared" si="4"/>
        <v>0.559635</v>
      </c>
      <c r="H138" s="23" t="s">
        <v>170</v>
      </c>
    </row>
    <row r="139" spans="1:8">
      <c r="A139" s="20">
        <v>137</v>
      </c>
      <c r="B139" s="20">
        <v>117310</v>
      </c>
      <c r="C139" s="20" t="s">
        <v>171</v>
      </c>
      <c r="D139" s="20" t="s">
        <v>10</v>
      </c>
      <c r="E139" s="19">
        <v>2000</v>
      </c>
      <c r="F139" s="19">
        <f>VLOOKUP(B:B,[5]Sheet1!$I$1:$J$65536,2,0)</f>
        <v>626.03</v>
      </c>
      <c r="G139" s="21">
        <f t="shared" si="4"/>
        <v>0.313015</v>
      </c>
      <c r="H139" s="23"/>
    </row>
    <row r="140" spans="1:8">
      <c r="A140" s="20">
        <v>138</v>
      </c>
      <c r="B140" s="20">
        <v>116773</v>
      </c>
      <c r="C140" s="20" t="s">
        <v>172</v>
      </c>
      <c r="D140" s="20" t="s">
        <v>28</v>
      </c>
      <c r="E140" s="19">
        <v>2000</v>
      </c>
      <c r="F140" s="19">
        <f>VLOOKUP(B:B,[5]Sheet1!$I$1:$J$65536,2,0)</f>
        <v>949.73</v>
      </c>
      <c r="G140" s="21">
        <f t="shared" si="4"/>
        <v>0.474865</v>
      </c>
      <c r="H140" s="23"/>
    </row>
    <row r="141" spans="1:8">
      <c r="A141" s="20">
        <v>139</v>
      </c>
      <c r="B141" s="27">
        <v>120844</v>
      </c>
      <c r="C141" s="27" t="s">
        <v>173</v>
      </c>
      <c r="D141" s="26" t="s">
        <v>19</v>
      </c>
      <c r="E141" s="19">
        <v>2000</v>
      </c>
      <c r="F141" s="19">
        <f>VLOOKUP(B:B,[5]Sheet1!$I$1:$J$65536,2,0)</f>
        <v>1908.09</v>
      </c>
      <c r="G141" s="21">
        <f t="shared" si="4"/>
        <v>0.954045</v>
      </c>
      <c r="H141" s="23"/>
    </row>
    <row r="142" spans="1:8">
      <c r="A142" s="20">
        <v>140</v>
      </c>
      <c r="B142" s="20">
        <v>118151</v>
      </c>
      <c r="C142" s="20" t="s">
        <v>174</v>
      </c>
      <c r="D142" s="20" t="s">
        <v>28</v>
      </c>
      <c r="E142" s="19">
        <v>2000</v>
      </c>
      <c r="F142" s="19">
        <f>VLOOKUP(B:B,[5]Sheet1!$I$1:$J$65536,2,0)</f>
        <v>832.73</v>
      </c>
      <c r="G142" s="21">
        <f t="shared" si="4"/>
        <v>0.416365</v>
      </c>
      <c r="H142" s="23"/>
    </row>
    <row r="143" spans="1:8">
      <c r="A143" s="20">
        <v>141</v>
      </c>
      <c r="B143" s="20">
        <v>118758</v>
      </c>
      <c r="C143" s="20" t="s">
        <v>175</v>
      </c>
      <c r="D143" s="20" t="s">
        <v>17</v>
      </c>
      <c r="E143" s="19">
        <v>2000</v>
      </c>
      <c r="F143" s="19">
        <f>VLOOKUP(B:B,[5]Sheet1!$I$1:$J$65536,2,0)</f>
        <v>535.69</v>
      </c>
      <c r="G143" s="21">
        <f t="shared" si="4"/>
        <v>0.267845</v>
      </c>
      <c r="H143" s="23"/>
    </row>
    <row r="144" spans="1:8">
      <c r="A144" s="20">
        <v>142</v>
      </c>
      <c r="B144" s="28">
        <v>113008</v>
      </c>
      <c r="C144" s="29" t="s">
        <v>176</v>
      </c>
      <c r="D144" s="29" t="s">
        <v>10</v>
      </c>
      <c r="E144" s="19">
        <v>2000</v>
      </c>
      <c r="F144" s="19">
        <f>VLOOKUP(B:B,[5]Sheet1!$I$1:$J$65536,2,0)</f>
        <v>181.62</v>
      </c>
      <c r="G144" s="21">
        <f t="shared" si="4"/>
        <v>0.09081</v>
      </c>
      <c r="H144" s="23"/>
    </row>
    <row r="145" ht="14.25" spans="1:8">
      <c r="A145" s="20">
        <v>143</v>
      </c>
      <c r="B145" s="4">
        <v>119622</v>
      </c>
      <c r="C145" s="4" t="s">
        <v>177</v>
      </c>
      <c r="D145" s="29" t="s">
        <v>178</v>
      </c>
      <c r="E145" s="19">
        <v>2000</v>
      </c>
      <c r="F145" s="19">
        <f>VLOOKUP(B:B,[5]Sheet1!$I$1:$J$65536,2,0)</f>
        <v>156.4</v>
      </c>
      <c r="G145" s="21">
        <f t="shared" si="4"/>
        <v>0.0782</v>
      </c>
      <c r="H145" s="23"/>
    </row>
    <row r="146" spans="1:8">
      <c r="A146" s="20">
        <v>144</v>
      </c>
      <c r="B146" s="20">
        <v>122176</v>
      </c>
      <c r="C146" s="20" t="s">
        <v>179</v>
      </c>
      <c r="D146" s="29" t="s">
        <v>19</v>
      </c>
      <c r="E146" s="19">
        <v>2000</v>
      </c>
      <c r="F146" s="19">
        <f>VLOOKUP(B:B,[5]Sheet1!$I$1:$J$65536,2,0)</f>
        <v>546.73</v>
      </c>
      <c r="G146" s="21">
        <f t="shared" si="4"/>
        <v>0.273365</v>
      </c>
      <c r="H146" s="23"/>
    </row>
    <row r="147" spans="1:8">
      <c r="A147" s="20">
        <v>145</v>
      </c>
      <c r="B147" s="20">
        <v>122198</v>
      </c>
      <c r="C147" s="20" t="s">
        <v>180</v>
      </c>
      <c r="D147" s="29" t="s">
        <v>17</v>
      </c>
      <c r="E147" s="19">
        <v>2000</v>
      </c>
      <c r="F147" s="19">
        <f>VLOOKUP(B:B,[5]Sheet1!$I$1:$J$65536,2,0)</f>
        <v>552.36</v>
      </c>
      <c r="G147" s="21">
        <f t="shared" si="4"/>
        <v>0.27618</v>
      </c>
      <c r="H147" s="24"/>
    </row>
    <row r="148" spans="1:8">
      <c r="A148" s="25"/>
      <c r="B148" s="25"/>
      <c r="C148" s="20" t="s">
        <v>181</v>
      </c>
      <c r="D148" s="20"/>
      <c r="E148" s="19">
        <f>SUM(E3:E147)</f>
        <v>561600</v>
      </c>
      <c r="F148" s="19">
        <f>SUM(F3:F147)</f>
        <v>369658.95</v>
      </c>
      <c r="G148" s="21"/>
      <c r="H148" s="19"/>
    </row>
  </sheetData>
  <autoFilter ref="A2:H148">
    <extLst/>
  </autoFilter>
  <mergeCells count="19">
    <mergeCell ref="A1:H1"/>
    <mergeCell ref="H3:H6"/>
    <mergeCell ref="H7:H12"/>
    <mergeCell ref="H13:H20"/>
    <mergeCell ref="H21:H28"/>
    <mergeCell ref="H29:H36"/>
    <mergeCell ref="H37:H44"/>
    <mergeCell ref="H45:H52"/>
    <mergeCell ref="H53:H60"/>
    <mergeCell ref="H61:H68"/>
    <mergeCell ref="H69:H76"/>
    <mergeCell ref="H77:H84"/>
    <mergeCell ref="H85:H92"/>
    <mergeCell ref="H93:H100"/>
    <mergeCell ref="H101:H108"/>
    <mergeCell ref="H109:H118"/>
    <mergeCell ref="H119:H128"/>
    <mergeCell ref="H129:H137"/>
    <mergeCell ref="H138:H147"/>
  </mergeCells>
  <pageMargins left="0.751388888888889" right="0.751388888888889" top="0.826388888888889" bottom="1.14166666666667" header="0.313888888888889" footer="0.471527777777778"/>
  <pageSetup paperSize="9" scale="8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28"/>
  <sheetViews>
    <sheetView workbookViewId="0">
      <selection activeCell="G16" sqref="G16"/>
    </sheetView>
  </sheetViews>
  <sheetFormatPr defaultColWidth="9" defaultRowHeight="13.5" outlineLevelCol="4"/>
  <cols>
    <col min="1" max="1" width="27.875" customWidth="1"/>
    <col min="2" max="2" width="31.625" customWidth="1"/>
    <col min="3" max="3" width="32.875" customWidth="1"/>
  </cols>
  <sheetData>
    <row r="1" ht="20.25" spans="1:3">
      <c r="A1" s="13" t="s">
        <v>182</v>
      </c>
      <c r="B1" s="13"/>
      <c r="C1" s="13"/>
    </row>
    <row r="2" spans="1:3">
      <c r="A2" s="14" t="s">
        <v>183</v>
      </c>
      <c r="B2" s="14" t="s">
        <v>184</v>
      </c>
      <c r="C2" s="14" t="s">
        <v>185</v>
      </c>
    </row>
    <row r="3" spans="1:3">
      <c r="A3" s="14">
        <v>99821</v>
      </c>
      <c r="B3" s="14" t="s">
        <v>186</v>
      </c>
      <c r="C3" s="14" t="s">
        <v>187</v>
      </c>
    </row>
    <row r="4" spans="1:3">
      <c r="A4" s="14">
        <v>168727</v>
      </c>
      <c r="B4" s="14" t="s">
        <v>188</v>
      </c>
      <c r="C4" s="14" t="s">
        <v>189</v>
      </c>
    </row>
    <row r="5" spans="1:3">
      <c r="A5" s="14">
        <v>24038</v>
      </c>
      <c r="B5" s="14" t="s">
        <v>190</v>
      </c>
      <c r="C5" s="14" t="s">
        <v>187</v>
      </c>
    </row>
    <row r="6" spans="1:3">
      <c r="A6" s="14">
        <v>48851</v>
      </c>
      <c r="B6" s="14" t="s">
        <v>191</v>
      </c>
      <c r="C6" s="14" t="s">
        <v>192</v>
      </c>
    </row>
    <row r="7" spans="1:3">
      <c r="A7" s="14">
        <v>185513</v>
      </c>
      <c r="B7" s="14" t="s">
        <v>193</v>
      </c>
      <c r="C7" s="14" t="s">
        <v>194</v>
      </c>
    </row>
    <row r="8" spans="1:3">
      <c r="A8" s="14">
        <v>105146</v>
      </c>
      <c r="B8" s="14" t="s">
        <v>193</v>
      </c>
      <c r="C8" s="14" t="s">
        <v>195</v>
      </c>
    </row>
    <row r="9" spans="1:3">
      <c r="A9" s="14">
        <v>104642</v>
      </c>
      <c r="B9" s="14" t="s">
        <v>196</v>
      </c>
      <c r="C9" s="14" t="s">
        <v>195</v>
      </c>
    </row>
    <row r="10" spans="1:3">
      <c r="A10" s="14">
        <v>27910</v>
      </c>
      <c r="B10" s="14" t="s">
        <v>197</v>
      </c>
      <c r="C10" s="14" t="s">
        <v>187</v>
      </c>
    </row>
    <row r="11" spans="1:3">
      <c r="A11" s="14">
        <v>136401</v>
      </c>
      <c r="B11" s="14" t="s">
        <v>198</v>
      </c>
      <c r="C11" s="14" t="s">
        <v>199</v>
      </c>
    </row>
    <row r="12" spans="1:3">
      <c r="A12" s="14">
        <v>120776</v>
      </c>
      <c r="B12" s="14" t="s">
        <v>200</v>
      </c>
      <c r="C12" s="14" t="s">
        <v>201</v>
      </c>
    </row>
    <row r="13" spans="1:3">
      <c r="A13" s="14">
        <v>185604</v>
      </c>
      <c r="B13" s="14" t="s">
        <v>200</v>
      </c>
      <c r="C13" s="14" t="s">
        <v>202</v>
      </c>
    </row>
    <row r="14" spans="1:3">
      <c r="A14" s="14">
        <v>135133</v>
      </c>
      <c r="B14" s="14" t="s">
        <v>200</v>
      </c>
      <c r="C14" s="14" t="s">
        <v>192</v>
      </c>
    </row>
    <row r="15" spans="1:3">
      <c r="A15" s="14">
        <v>186489</v>
      </c>
      <c r="B15" s="14" t="s">
        <v>203</v>
      </c>
      <c r="C15" s="14" t="s">
        <v>204</v>
      </c>
    </row>
    <row r="16" spans="1:3">
      <c r="A16" s="14">
        <v>185549</v>
      </c>
      <c r="B16" s="14" t="s">
        <v>205</v>
      </c>
      <c r="C16" s="14" t="s">
        <v>202</v>
      </c>
    </row>
    <row r="17" spans="1:3">
      <c r="A17" s="14">
        <v>27622</v>
      </c>
      <c r="B17" s="14" t="s">
        <v>205</v>
      </c>
      <c r="C17" s="14" t="s">
        <v>192</v>
      </c>
    </row>
    <row r="18" spans="1:3">
      <c r="A18" s="14">
        <v>39911</v>
      </c>
      <c r="B18" s="14" t="s">
        <v>206</v>
      </c>
      <c r="C18" s="14" t="s">
        <v>192</v>
      </c>
    </row>
    <row r="19" spans="1:3">
      <c r="A19" s="14">
        <v>109250</v>
      </c>
      <c r="B19" s="14" t="s">
        <v>207</v>
      </c>
      <c r="C19" s="14" t="s">
        <v>187</v>
      </c>
    </row>
    <row r="20" spans="1:3">
      <c r="A20" s="14">
        <v>96799</v>
      </c>
      <c r="B20" s="14" t="s">
        <v>208</v>
      </c>
      <c r="C20" s="14" t="s">
        <v>187</v>
      </c>
    </row>
    <row r="21" spans="1:3">
      <c r="A21" s="14">
        <v>14438</v>
      </c>
      <c r="B21" s="14" t="s">
        <v>209</v>
      </c>
      <c r="C21" s="14" t="s">
        <v>210</v>
      </c>
    </row>
    <row r="22" spans="1:3">
      <c r="A22" s="14">
        <v>109794</v>
      </c>
      <c r="B22" s="14" t="s">
        <v>209</v>
      </c>
      <c r="C22" s="14" t="s">
        <v>187</v>
      </c>
    </row>
    <row r="23" spans="1:3">
      <c r="A23" s="14">
        <v>45500</v>
      </c>
      <c r="B23" s="14" t="s">
        <v>211</v>
      </c>
      <c r="C23" s="14" t="s">
        <v>192</v>
      </c>
    </row>
    <row r="24" spans="1:3">
      <c r="A24" s="14">
        <v>2134</v>
      </c>
      <c r="B24" s="14" t="s">
        <v>212</v>
      </c>
      <c r="C24" s="14" t="s">
        <v>210</v>
      </c>
    </row>
    <row r="25" spans="1:3">
      <c r="A25" s="14">
        <v>185603</v>
      </c>
      <c r="B25" s="14" t="s">
        <v>213</v>
      </c>
      <c r="C25" s="14" t="s">
        <v>214</v>
      </c>
    </row>
    <row r="26" spans="1:3">
      <c r="A26" s="14">
        <v>45012</v>
      </c>
      <c r="B26" s="14" t="s">
        <v>213</v>
      </c>
      <c r="C26" s="14" t="s">
        <v>187</v>
      </c>
    </row>
    <row r="27" spans="1:3">
      <c r="A27" s="14">
        <v>134968</v>
      </c>
      <c r="B27" s="14" t="s">
        <v>215</v>
      </c>
      <c r="C27" s="14" t="s">
        <v>195</v>
      </c>
    </row>
    <row r="28" spans="1:3">
      <c r="A28" s="14">
        <v>126109</v>
      </c>
      <c r="B28" s="14" t="s">
        <v>216</v>
      </c>
      <c r="C28" s="14" t="s">
        <v>187</v>
      </c>
    </row>
    <row r="29" spans="1:3">
      <c r="A29" s="14">
        <v>109800</v>
      </c>
      <c r="B29" s="14" t="s">
        <v>217</v>
      </c>
      <c r="C29" s="14" t="s">
        <v>187</v>
      </c>
    </row>
    <row r="30" spans="1:3">
      <c r="A30" s="14">
        <v>158053</v>
      </c>
      <c r="B30" s="14" t="s">
        <v>218</v>
      </c>
      <c r="C30" s="14" t="s">
        <v>187</v>
      </c>
    </row>
    <row r="31" spans="1:3">
      <c r="A31" s="14">
        <v>106851</v>
      </c>
      <c r="B31" s="14" t="s">
        <v>219</v>
      </c>
      <c r="C31" s="14" t="s">
        <v>220</v>
      </c>
    </row>
    <row r="32" spans="1:3">
      <c r="A32" s="14">
        <v>45137</v>
      </c>
      <c r="B32" s="14" t="s">
        <v>219</v>
      </c>
      <c r="C32" s="14" t="s">
        <v>195</v>
      </c>
    </row>
    <row r="33" spans="1:3">
      <c r="A33" s="14">
        <v>185595</v>
      </c>
      <c r="B33" s="14" t="s">
        <v>219</v>
      </c>
      <c r="C33" s="14" t="s">
        <v>221</v>
      </c>
    </row>
    <row r="34" spans="1:3">
      <c r="A34" s="14">
        <v>35084</v>
      </c>
      <c r="B34" s="14" t="s">
        <v>222</v>
      </c>
      <c r="C34" s="14" t="s">
        <v>187</v>
      </c>
    </row>
    <row r="35" spans="1:3">
      <c r="A35" s="14">
        <v>119289</v>
      </c>
      <c r="B35" s="14" t="s">
        <v>223</v>
      </c>
      <c r="C35" s="14" t="s">
        <v>187</v>
      </c>
    </row>
    <row r="36" spans="1:3">
      <c r="A36" s="14">
        <v>185482</v>
      </c>
      <c r="B36" s="14" t="s">
        <v>223</v>
      </c>
      <c r="C36" s="14" t="s">
        <v>224</v>
      </c>
    </row>
    <row r="37" spans="1:3">
      <c r="A37" s="14">
        <v>135545</v>
      </c>
      <c r="B37" s="14" t="s">
        <v>223</v>
      </c>
      <c r="C37" s="14" t="s">
        <v>225</v>
      </c>
    </row>
    <row r="38" spans="1:3">
      <c r="A38" s="14">
        <v>47163</v>
      </c>
      <c r="B38" s="14" t="s">
        <v>226</v>
      </c>
      <c r="C38" s="14" t="s">
        <v>227</v>
      </c>
    </row>
    <row r="39" spans="1:3">
      <c r="A39" s="14">
        <v>126570</v>
      </c>
      <c r="B39" s="14" t="s">
        <v>228</v>
      </c>
      <c r="C39" s="14" t="s">
        <v>187</v>
      </c>
    </row>
    <row r="40" spans="1:3">
      <c r="A40" s="14">
        <v>35082</v>
      </c>
      <c r="B40" s="14" t="s">
        <v>229</v>
      </c>
      <c r="C40" s="14" t="s">
        <v>187</v>
      </c>
    </row>
    <row r="41" spans="1:3">
      <c r="A41" s="14">
        <v>35083</v>
      </c>
      <c r="B41" s="14" t="s">
        <v>230</v>
      </c>
      <c r="C41" s="14" t="s">
        <v>231</v>
      </c>
    </row>
    <row r="42" spans="1:3">
      <c r="A42" s="14">
        <v>48311</v>
      </c>
      <c r="B42" s="14" t="s">
        <v>232</v>
      </c>
      <c r="C42" s="14" t="s">
        <v>187</v>
      </c>
    </row>
    <row r="43" spans="1:3">
      <c r="A43" s="14">
        <v>21583</v>
      </c>
      <c r="B43" s="14" t="s">
        <v>233</v>
      </c>
      <c r="C43" s="14" t="s">
        <v>234</v>
      </c>
    </row>
    <row r="44" spans="1:3">
      <c r="A44" s="14">
        <v>186491</v>
      </c>
      <c r="B44" s="14" t="s">
        <v>235</v>
      </c>
      <c r="C44" s="14" t="s">
        <v>236</v>
      </c>
    </row>
    <row r="45" spans="1:3">
      <c r="A45" s="14">
        <v>135143</v>
      </c>
      <c r="B45" s="14" t="s">
        <v>237</v>
      </c>
      <c r="C45" s="14" t="s">
        <v>187</v>
      </c>
    </row>
    <row r="46" spans="1:3">
      <c r="A46" s="14">
        <v>163392</v>
      </c>
      <c r="B46" s="14" t="s">
        <v>238</v>
      </c>
      <c r="C46" s="14" t="s">
        <v>239</v>
      </c>
    </row>
    <row r="47" spans="1:3">
      <c r="A47" s="14">
        <v>136053</v>
      </c>
      <c r="B47" s="14" t="s">
        <v>238</v>
      </c>
      <c r="C47" s="14" t="s">
        <v>240</v>
      </c>
    </row>
    <row r="48" spans="1:3">
      <c r="A48" s="14">
        <v>150626</v>
      </c>
      <c r="B48" s="14" t="s">
        <v>241</v>
      </c>
      <c r="C48" s="14" t="s">
        <v>239</v>
      </c>
    </row>
    <row r="49" spans="1:3">
      <c r="A49" s="14">
        <v>126108</v>
      </c>
      <c r="B49" s="14" t="s">
        <v>242</v>
      </c>
      <c r="C49" s="14" t="s">
        <v>243</v>
      </c>
    </row>
    <row r="50" spans="1:3">
      <c r="A50" s="14">
        <v>89117</v>
      </c>
      <c r="B50" s="14" t="s">
        <v>242</v>
      </c>
      <c r="C50" s="14" t="s">
        <v>244</v>
      </c>
    </row>
    <row r="51" spans="1:3">
      <c r="A51" s="14">
        <v>152765</v>
      </c>
      <c r="B51" s="14" t="s">
        <v>245</v>
      </c>
      <c r="C51" s="14" t="s">
        <v>239</v>
      </c>
    </row>
    <row r="52" spans="1:3">
      <c r="A52" s="14">
        <v>157164</v>
      </c>
      <c r="B52" s="14" t="s">
        <v>246</v>
      </c>
      <c r="C52" s="14" t="s">
        <v>247</v>
      </c>
    </row>
    <row r="53" spans="1:3">
      <c r="A53" s="14">
        <v>152000</v>
      </c>
      <c r="B53" s="14" t="s">
        <v>248</v>
      </c>
      <c r="C53" s="14" t="s">
        <v>239</v>
      </c>
    </row>
    <row r="54" spans="1:3">
      <c r="A54" s="14">
        <v>166958</v>
      </c>
      <c r="B54" s="14" t="s">
        <v>249</v>
      </c>
      <c r="C54" s="14" t="s">
        <v>250</v>
      </c>
    </row>
    <row r="55" spans="1:3">
      <c r="A55" s="14">
        <v>151010</v>
      </c>
      <c r="B55" s="14" t="s">
        <v>251</v>
      </c>
      <c r="C55" s="14" t="s">
        <v>239</v>
      </c>
    </row>
    <row r="56" spans="1:3">
      <c r="A56" s="14">
        <v>152763</v>
      </c>
      <c r="B56" s="14" t="s">
        <v>252</v>
      </c>
      <c r="C56" s="14" t="s">
        <v>239</v>
      </c>
    </row>
    <row r="57" spans="1:3">
      <c r="A57" s="14">
        <v>83306</v>
      </c>
      <c r="B57" s="14" t="s">
        <v>253</v>
      </c>
      <c r="C57" s="14" t="s">
        <v>240</v>
      </c>
    </row>
    <row r="58" spans="1:3">
      <c r="A58" s="14">
        <v>196166</v>
      </c>
      <c r="B58" s="14" t="s">
        <v>253</v>
      </c>
      <c r="C58" s="14" t="s">
        <v>254</v>
      </c>
    </row>
    <row r="59" spans="1:3">
      <c r="A59" s="14">
        <v>148890</v>
      </c>
      <c r="B59" s="14" t="s">
        <v>255</v>
      </c>
      <c r="C59" s="14" t="s">
        <v>239</v>
      </c>
    </row>
    <row r="60" spans="1:3">
      <c r="A60" s="14">
        <v>148056</v>
      </c>
      <c r="B60" s="14" t="s">
        <v>256</v>
      </c>
      <c r="C60" s="14" t="s">
        <v>239</v>
      </c>
    </row>
    <row r="61" spans="1:3">
      <c r="A61" s="14">
        <v>148055</v>
      </c>
      <c r="B61" s="14" t="s">
        <v>257</v>
      </c>
      <c r="C61" s="14" t="s">
        <v>239</v>
      </c>
    </row>
    <row r="62" spans="1:3">
      <c r="A62" s="14">
        <v>144706</v>
      </c>
      <c r="B62" s="14" t="s">
        <v>258</v>
      </c>
      <c r="C62" s="14" t="s">
        <v>239</v>
      </c>
    </row>
    <row r="63" spans="1:3">
      <c r="A63" s="14">
        <v>83269</v>
      </c>
      <c r="B63" s="14" t="s">
        <v>259</v>
      </c>
      <c r="C63" s="14" t="s">
        <v>260</v>
      </c>
    </row>
    <row r="64" spans="1:3">
      <c r="A64" s="14">
        <v>176695</v>
      </c>
      <c r="B64" s="14" t="s">
        <v>261</v>
      </c>
      <c r="C64" s="14" t="s">
        <v>262</v>
      </c>
    </row>
    <row r="65" spans="1:3">
      <c r="A65" s="14">
        <v>14439</v>
      </c>
      <c r="B65" s="14" t="s">
        <v>263</v>
      </c>
      <c r="C65" s="14" t="s">
        <v>264</v>
      </c>
    </row>
    <row r="66" spans="1:3">
      <c r="A66" s="14">
        <v>148888</v>
      </c>
      <c r="B66" s="14" t="s">
        <v>265</v>
      </c>
      <c r="C66" s="14" t="s">
        <v>239</v>
      </c>
    </row>
    <row r="67" spans="1:3">
      <c r="A67" s="14">
        <v>58451</v>
      </c>
      <c r="B67" s="14" t="s">
        <v>265</v>
      </c>
      <c r="C67" s="14" t="s">
        <v>266</v>
      </c>
    </row>
    <row r="68" spans="1:3">
      <c r="A68" s="14">
        <v>148531</v>
      </c>
      <c r="B68" s="14" t="s">
        <v>267</v>
      </c>
      <c r="C68" s="14" t="s">
        <v>239</v>
      </c>
    </row>
    <row r="69" spans="1:3">
      <c r="A69" s="14">
        <v>148769</v>
      </c>
      <c r="B69" s="14" t="s">
        <v>268</v>
      </c>
      <c r="C69" s="14" t="s">
        <v>239</v>
      </c>
    </row>
    <row r="70" spans="1:3">
      <c r="A70" s="14">
        <v>22671</v>
      </c>
      <c r="B70" s="14" t="s">
        <v>269</v>
      </c>
      <c r="C70" s="14" t="s">
        <v>270</v>
      </c>
    </row>
    <row r="71" spans="1:3">
      <c r="A71" s="14">
        <v>135028</v>
      </c>
      <c r="B71" s="30" t="s">
        <v>271</v>
      </c>
      <c r="C71" s="14" t="s">
        <v>272</v>
      </c>
    </row>
    <row r="72" spans="1:3">
      <c r="A72" s="14">
        <v>176650</v>
      </c>
      <c r="B72" s="14" t="s">
        <v>273</v>
      </c>
      <c r="C72" s="14" t="s">
        <v>274</v>
      </c>
    </row>
    <row r="73" spans="1:3">
      <c r="A73" s="14">
        <v>188354</v>
      </c>
      <c r="B73" s="14" t="s">
        <v>275</v>
      </c>
      <c r="C73" s="14" t="s">
        <v>239</v>
      </c>
    </row>
    <row r="74" spans="1:3">
      <c r="A74" s="14">
        <v>176698</v>
      </c>
      <c r="B74" s="14" t="s">
        <v>276</v>
      </c>
      <c r="C74" s="14" t="s">
        <v>262</v>
      </c>
    </row>
    <row r="75" spans="1:3">
      <c r="A75" s="14">
        <v>190079</v>
      </c>
      <c r="B75" s="14" t="s">
        <v>277</v>
      </c>
      <c r="C75" s="14" t="s">
        <v>278</v>
      </c>
    </row>
    <row r="76" spans="1:3">
      <c r="A76" s="14">
        <v>166880</v>
      </c>
      <c r="B76" s="14" t="s">
        <v>279</v>
      </c>
      <c r="C76" s="14" t="s">
        <v>280</v>
      </c>
    </row>
    <row r="77" spans="1:3">
      <c r="A77" s="14">
        <v>40226</v>
      </c>
      <c r="B77" s="14" t="s">
        <v>279</v>
      </c>
      <c r="C77" s="14" t="s">
        <v>281</v>
      </c>
    </row>
    <row r="78" spans="1:3">
      <c r="A78" s="14">
        <v>12036</v>
      </c>
      <c r="B78" s="14" t="s">
        <v>279</v>
      </c>
      <c r="C78" s="14" t="s">
        <v>282</v>
      </c>
    </row>
    <row r="79" spans="1:3">
      <c r="A79" s="14">
        <v>173754</v>
      </c>
      <c r="B79" s="30" t="s">
        <v>279</v>
      </c>
      <c r="C79" s="14" t="s">
        <v>283</v>
      </c>
    </row>
    <row r="80" spans="1:3">
      <c r="A80" s="14">
        <v>171131</v>
      </c>
      <c r="B80" s="14" t="s">
        <v>284</v>
      </c>
      <c r="C80" s="14" t="s">
        <v>285</v>
      </c>
    </row>
    <row r="81" spans="1:3">
      <c r="A81" s="14">
        <v>83272</v>
      </c>
      <c r="B81" s="14" t="s">
        <v>284</v>
      </c>
      <c r="C81" s="14" t="s">
        <v>286</v>
      </c>
    </row>
    <row r="82" spans="1:3">
      <c r="A82" s="14">
        <v>155375</v>
      </c>
      <c r="B82" s="14" t="s">
        <v>287</v>
      </c>
      <c r="C82" s="14" t="s">
        <v>239</v>
      </c>
    </row>
    <row r="83" spans="1:3">
      <c r="A83" s="14">
        <v>148665</v>
      </c>
      <c r="B83" s="14" t="s">
        <v>288</v>
      </c>
      <c r="C83" s="14" t="s">
        <v>239</v>
      </c>
    </row>
    <row r="84" spans="1:3">
      <c r="A84" s="14">
        <v>135132</v>
      </c>
      <c r="B84" s="14" t="s">
        <v>289</v>
      </c>
      <c r="C84" s="14" t="s">
        <v>290</v>
      </c>
    </row>
    <row r="85" spans="1:3">
      <c r="A85" s="14">
        <v>132525</v>
      </c>
      <c r="B85" s="14" t="s">
        <v>289</v>
      </c>
      <c r="C85" s="14" t="s">
        <v>291</v>
      </c>
    </row>
    <row r="86" spans="1:3">
      <c r="A86" s="14">
        <v>38127</v>
      </c>
      <c r="B86" s="14" t="s">
        <v>289</v>
      </c>
      <c r="C86" s="14" t="s">
        <v>292</v>
      </c>
    </row>
    <row r="87" spans="1:3">
      <c r="A87" s="14">
        <v>135540</v>
      </c>
      <c r="B87" s="14" t="s">
        <v>293</v>
      </c>
      <c r="C87" s="14" t="s">
        <v>294</v>
      </c>
    </row>
    <row r="88" spans="1:3">
      <c r="A88" s="14">
        <v>183811</v>
      </c>
      <c r="B88" s="14" t="s">
        <v>295</v>
      </c>
      <c r="C88" s="14" t="s">
        <v>296</v>
      </c>
    </row>
    <row r="89" spans="1:3">
      <c r="A89" s="14">
        <v>73485</v>
      </c>
      <c r="B89" s="14" t="s">
        <v>295</v>
      </c>
      <c r="C89" s="14" t="s">
        <v>297</v>
      </c>
    </row>
    <row r="90" spans="1:3">
      <c r="A90" s="14">
        <v>120670</v>
      </c>
      <c r="B90" s="14" t="s">
        <v>298</v>
      </c>
      <c r="C90" s="14" t="s">
        <v>299</v>
      </c>
    </row>
    <row r="91" spans="1:3">
      <c r="A91" s="14">
        <v>30790</v>
      </c>
      <c r="B91" s="14" t="s">
        <v>300</v>
      </c>
      <c r="C91" s="14" t="s">
        <v>301</v>
      </c>
    </row>
    <row r="92" spans="1:3">
      <c r="A92" s="14">
        <v>92130</v>
      </c>
      <c r="B92" s="14" t="s">
        <v>300</v>
      </c>
      <c r="C92" s="14" t="s">
        <v>302</v>
      </c>
    </row>
    <row r="93" spans="1:3">
      <c r="A93" s="14">
        <v>42956</v>
      </c>
      <c r="B93" s="14" t="s">
        <v>303</v>
      </c>
      <c r="C93" s="14" t="s">
        <v>304</v>
      </c>
    </row>
    <row r="94" spans="1:3">
      <c r="A94" s="14">
        <v>58880</v>
      </c>
      <c r="B94" s="14" t="s">
        <v>305</v>
      </c>
      <c r="C94" s="14" t="s">
        <v>306</v>
      </c>
    </row>
    <row r="95" spans="1:3">
      <c r="A95" s="14">
        <v>40223</v>
      </c>
      <c r="B95" s="14" t="s">
        <v>307</v>
      </c>
      <c r="C95" s="14" t="s">
        <v>290</v>
      </c>
    </row>
    <row r="96" spans="1:3">
      <c r="A96" s="14">
        <v>47830</v>
      </c>
      <c r="B96" s="14" t="s">
        <v>308</v>
      </c>
      <c r="C96" s="14" t="s">
        <v>292</v>
      </c>
    </row>
    <row r="97" spans="1:3">
      <c r="A97" s="14">
        <v>45545</v>
      </c>
      <c r="B97" s="14" t="s">
        <v>309</v>
      </c>
      <c r="C97" s="14" t="s">
        <v>310</v>
      </c>
    </row>
    <row r="98" spans="1:3">
      <c r="A98" s="14">
        <v>10967</v>
      </c>
      <c r="B98" s="14" t="s">
        <v>311</v>
      </c>
      <c r="C98" s="14" t="s">
        <v>312</v>
      </c>
    </row>
    <row r="99" spans="1:3">
      <c r="A99" s="14">
        <v>90611</v>
      </c>
      <c r="B99" s="14" t="s">
        <v>313</v>
      </c>
      <c r="C99" s="14" t="s">
        <v>314</v>
      </c>
    </row>
    <row r="100" spans="1:3">
      <c r="A100" s="14">
        <v>182623</v>
      </c>
      <c r="B100" s="14" t="s">
        <v>315</v>
      </c>
      <c r="C100" s="14" t="s">
        <v>316</v>
      </c>
    </row>
    <row r="101" spans="1:3">
      <c r="A101" s="14">
        <v>45478</v>
      </c>
      <c r="B101" s="14" t="s">
        <v>317</v>
      </c>
      <c r="C101" s="14" t="s">
        <v>299</v>
      </c>
    </row>
    <row r="102" spans="1:3">
      <c r="A102" s="14">
        <v>72511</v>
      </c>
      <c r="B102" s="14" t="s">
        <v>318</v>
      </c>
      <c r="C102" s="14" t="s">
        <v>286</v>
      </c>
    </row>
    <row r="103" spans="1:3">
      <c r="A103" s="14">
        <v>37050</v>
      </c>
      <c r="B103" s="14" t="s">
        <v>319</v>
      </c>
      <c r="C103" s="14" t="s">
        <v>292</v>
      </c>
    </row>
    <row r="104" spans="1:3">
      <c r="A104" s="14">
        <v>45501</v>
      </c>
      <c r="B104" s="14" t="s">
        <v>320</v>
      </c>
      <c r="C104" s="14" t="s">
        <v>299</v>
      </c>
    </row>
    <row r="105" spans="1:3">
      <c r="A105" s="14">
        <v>70874</v>
      </c>
      <c r="B105" s="14" t="s">
        <v>321</v>
      </c>
      <c r="C105" s="14" t="s">
        <v>322</v>
      </c>
    </row>
    <row r="106" spans="1:3">
      <c r="A106" s="14">
        <v>27623</v>
      </c>
      <c r="B106" s="14" t="s">
        <v>323</v>
      </c>
      <c r="C106" s="14" t="s">
        <v>324</v>
      </c>
    </row>
    <row r="107" spans="1:3">
      <c r="A107" s="14">
        <v>122750</v>
      </c>
      <c r="B107" s="14" t="s">
        <v>325</v>
      </c>
      <c r="C107" s="14" t="s">
        <v>290</v>
      </c>
    </row>
    <row r="108" spans="1:3">
      <c r="A108" s="14">
        <v>41077</v>
      </c>
      <c r="B108" s="14" t="s">
        <v>325</v>
      </c>
      <c r="C108" s="14" t="s">
        <v>292</v>
      </c>
    </row>
    <row r="109" spans="1:3">
      <c r="A109" s="14">
        <v>165250</v>
      </c>
      <c r="B109" s="14" t="s">
        <v>326</v>
      </c>
      <c r="C109" s="14" t="s">
        <v>327</v>
      </c>
    </row>
    <row r="110" spans="1:3">
      <c r="A110" s="14">
        <v>71447</v>
      </c>
      <c r="B110" s="14" t="s">
        <v>328</v>
      </c>
      <c r="C110" s="14" t="s">
        <v>329</v>
      </c>
    </row>
    <row r="111" spans="1:3">
      <c r="A111" s="14">
        <v>135134</v>
      </c>
      <c r="B111" s="14" t="s">
        <v>330</v>
      </c>
      <c r="C111" s="14" t="s">
        <v>331</v>
      </c>
    </row>
    <row r="112" spans="1:3">
      <c r="A112" s="14">
        <v>5326</v>
      </c>
      <c r="B112" s="14" t="s">
        <v>332</v>
      </c>
      <c r="C112" s="14" t="s">
        <v>290</v>
      </c>
    </row>
    <row r="113" spans="1:3">
      <c r="A113" s="14">
        <v>38126</v>
      </c>
      <c r="B113" s="14" t="s">
        <v>333</v>
      </c>
      <c r="C113" s="14" t="s">
        <v>334</v>
      </c>
    </row>
    <row r="114" spans="1:3">
      <c r="A114" s="14">
        <v>28935</v>
      </c>
      <c r="B114" s="14" t="s">
        <v>335</v>
      </c>
      <c r="C114" s="14" t="s">
        <v>336</v>
      </c>
    </row>
    <row r="115" spans="1:3">
      <c r="A115" s="14">
        <v>8130</v>
      </c>
      <c r="B115" s="14" t="s">
        <v>337</v>
      </c>
      <c r="C115" s="14" t="s">
        <v>334</v>
      </c>
    </row>
    <row r="116" spans="1:3">
      <c r="A116" s="14">
        <v>30439</v>
      </c>
      <c r="B116" s="14" t="s">
        <v>337</v>
      </c>
      <c r="C116" s="14" t="s">
        <v>338</v>
      </c>
    </row>
    <row r="117" spans="1:3">
      <c r="A117" s="14">
        <v>120753</v>
      </c>
      <c r="B117" s="14" t="s">
        <v>339</v>
      </c>
      <c r="C117" s="14" t="s">
        <v>340</v>
      </c>
    </row>
    <row r="118" spans="1:3">
      <c r="A118" s="14">
        <v>39899</v>
      </c>
      <c r="B118" s="14" t="s">
        <v>341</v>
      </c>
      <c r="C118" s="14" t="s">
        <v>342</v>
      </c>
    </row>
    <row r="119" spans="1:3">
      <c r="A119" s="14">
        <v>104690</v>
      </c>
      <c r="B119" s="14" t="s">
        <v>341</v>
      </c>
      <c r="C119" s="14" t="s">
        <v>343</v>
      </c>
    </row>
    <row r="120" spans="1:3">
      <c r="A120" s="14">
        <v>193238</v>
      </c>
      <c r="B120" s="14" t="s">
        <v>289</v>
      </c>
      <c r="C120" s="14" t="s">
        <v>344</v>
      </c>
    </row>
    <row r="121" spans="1:3">
      <c r="A121" s="14">
        <v>1513</v>
      </c>
      <c r="B121" s="14" t="s">
        <v>196</v>
      </c>
      <c r="C121" s="14" t="s">
        <v>345</v>
      </c>
    </row>
    <row r="122" spans="1:3">
      <c r="A122" s="14">
        <v>51111</v>
      </c>
      <c r="B122" s="14" t="s">
        <v>193</v>
      </c>
      <c r="C122" s="14" t="s">
        <v>346</v>
      </c>
    </row>
    <row r="123" spans="1:3">
      <c r="A123" s="14">
        <v>31347</v>
      </c>
      <c r="B123" s="14" t="s">
        <v>347</v>
      </c>
      <c r="C123" s="14" t="s">
        <v>348</v>
      </c>
    </row>
    <row r="124" spans="1:3">
      <c r="A124" s="14">
        <v>42101</v>
      </c>
      <c r="B124" s="30" t="s">
        <v>188</v>
      </c>
      <c r="C124" s="30" t="s">
        <v>349</v>
      </c>
    </row>
    <row r="125" spans="1:3">
      <c r="A125" s="14">
        <v>171131</v>
      </c>
      <c r="B125" s="14" t="s">
        <v>284</v>
      </c>
      <c r="C125" s="14" t="s">
        <v>350</v>
      </c>
    </row>
    <row r="128" spans="5:5">
      <c r="E128" s="15"/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47"/>
  <sheetViews>
    <sheetView tabSelected="1" workbookViewId="0">
      <selection activeCell="A7" sqref="$A7:$XFD7"/>
    </sheetView>
  </sheetViews>
  <sheetFormatPr defaultColWidth="9" defaultRowHeight="13.5"/>
  <cols>
    <col min="3" max="3" width="32.75" customWidth="1"/>
    <col min="4" max="4" width="21" customWidth="1"/>
    <col min="5" max="5" width="20.875" customWidth="1"/>
    <col min="6" max="6" width="23" customWidth="1"/>
    <col min="7" max="7" width="19.125" customWidth="1"/>
    <col min="8" max="8" width="22.625" customWidth="1"/>
    <col min="9" max="9" width="18" customWidth="1"/>
  </cols>
  <sheetData>
    <row r="1" ht="20.25" spans="1:9">
      <c r="A1" s="1" t="s">
        <v>351</v>
      </c>
      <c r="B1" s="2"/>
      <c r="C1" s="2"/>
      <c r="D1" s="2"/>
      <c r="E1" s="2"/>
      <c r="F1" s="2"/>
      <c r="G1" s="2"/>
      <c r="H1" s="2"/>
      <c r="I1" s="7"/>
    </row>
    <row r="2" ht="14.25" spans="1:9">
      <c r="A2" s="3" t="s">
        <v>1</v>
      </c>
      <c r="B2" s="3" t="s">
        <v>2</v>
      </c>
      <c r="C2" s="3" t="s">
        <v>352</v>
      </c>
      <c r="D2" s="4" t="s">
        <v>353</v>
      </c>
      <c r="E2" s="4" t="s">
        <v>354</v>
      </c>
      <c r="F2" s="4" t="s">
        <v>355</v>
      </c>
      <c r="G2" s="4" t="s">
        <v>354</v>
      </c>
      <c r="H2" s="4" t="s">
        <v>356</v>
      </c>
      <c r="I2" s="8" t="s">
        <v>354</v>
      </c>
    </row>
    <row r="3" ht="14.25" spans="1:9">
      <c r="A3" s="3">
        <v>1</v>
      </c>
      <c r="B3" s="3">
        <v>307</v>
      </c>
      <c r="C3" s="3" t="s">
        <v>12</v>
      </c>
      <c r="D3" s="5">
        <v>112</v>
      </c>
      <c r="E3" s="4">
        <f>VLOOKUP(B:B,[2]Sheet1!$J$1:$K$65536,2,0)</f>
        <v>72</v>
      </c>
      <c r="F3" s="5">
        <v>116</v>
      </c>
      <c r="G3" s="4">
        <f>VLOOKUP(B:B,[3]Sheet1!$H$1:$I$65536,2,0)</f>
        <v>58</v>
      </c>
      <c r="H3" s="5">
        <v>42</v>
      </c>
      <c r="I3" s="8">
        <f>VLOOKUP(B:B,[4]Sheet1!$I$1:$J$65536,2,0)</f>
        <v>8</v>
      </c>
    </row>
    <row r="4" ht="14.25" spans="1:9">
      <c r="A4" s="3">
        <v>2</v>
      </c>
      <c r="B4" s="3">
        <v>582</v>
      </c>
      <c r="C4" s="3" t="s">
        <v>60</v>
      </c>
      <c r="D4" s="5">
        <f>VLOOKUP(B:B,[1]Sheet1!$R:$T,3,0)</f>
        <v>11.9</v>
      </c>
      <c r="E4" s="4">
        <f>VLOOKUP(B:B,[2]Sheet1!$J$1:$K$65536,2,0)</f>
        <v>9</v>
      </c>
      <c r="F4" s="5">
        <f>VLOOKUP(B:B,[1]Sheet1!$M:$O,3,0)</f>
        <v>20.4</v>
      </c>
      <c r="G4" s="4">
        <f>VLOOKUP(B:B,[3]Sheet1!$H$1:$I$65536,2,0)</f>
        <v>6</v>
      </c>
      <c r="H4" s="5">
        <f>VLOOKUP(B:B,[1]Sheet1!$W:$Y,3,0)</f>
        <v>6.8</v>
      </c>
      <c r="I4" s="8">
        <f>VLOOKUP(B:B,[4]Sheet1!$I$1:$J$65536,2,0)</f>
        <v>3</v>
      </c>
    </row>
    <row r="5" ht="14.25" spans="1:9">
      <c r="A5" s="3">
        <v>3</v>
      </c>
      <c r="B5" s="3">
        <v>517</v>
      </c>
      <c r="C5" s="3" t="s">
        <v>34</v>
      </c>
      <c r="D5" s="5">
        <f>VLOOKUP(B:B,[1]Sheet1!$R:$T,3,0)</f>
        <v>11.9</v>
      </c>
      <c r="E5" s="4">
        <f>VLOOKUP(B:B,[2]Sheet1!$J$1:$K$65536,2,0)</f>
        <v>2</v>
      </c>
      <c r="F5" s="5">
        <f>VLOOKUP(B:B,[1]Sheet1!$M:$O,3,0)</f>
        <v>25.5</v>
      </c>
      <c r="G5" s="4">
        <f>VLOOKUP(B:B,[3]Sheet1!$H$1:$I$65536,2,0)</f>
        <v>16</v>
      </c>
      <c r="H5" s="5">
        <f>VLOOKUP(B:B,[1]Sheet1!$W:$Y,3,0)</f>
        <v>10.2</v>
      </c>
      <c r="I5" s="9">
        <v>0</v>
      </c>
    </row>
    <row r="6" ht="14.25" spans="1:9">
      <c r="A6" s="3">
        <v>4</v>
      </c>
      <c r="B6" s="3">
        <v>337</v>
      </c>
      <c r="C6" s="3" t="s">
        <v>9</v>
      </c>
      <c r="D6" s="5">
        <v>58</v>
      </c>
      <c r="E6" s="4">
        <f>VLOOKUP(B:B,[2]Sheet1!$J$1:$K$65536,2,0)</f>
        <v>18</v>
      </c>
      <c r="F6" s="5">
        <v>30</v>
      </c>
      <c r="G6" s="4">
        <f>VLOOKUP(B:B,[3]Sheet1!$H$1:$I$65536,2,0)</f>
        <v>9</v>
      </c>
      <c r="H6" s="5">
        <v>16</v>
      </c>
      <c r="I6" s="8">
        <f>VLOOKUP(B:B,[4]Sheet1!$I$1:$J$65536,2,0)</f>
        <v>10</v>
      </c>
    </row>
    <row r="7" ht="14.25" spans="1:9">
      <c r="A7" s="3">
        <v>5</v>
      </c>
      <c r="B7" s="3">
        <v>750</v>
      </c>
      <c r="C7" s="3" t="s">
        <v>24</v>
      </c>
      <c r="D7" s="5">
        <v>80</v>
      </c>
      <c r="E7" s="4">
        <f>VLOOKUP(B:B,[2]Sheet1!$J$1:$K$65536,2,0)</f>
        <v>39</v>
      </c>
      <c r="F7" s="5">
        <v>86</v>
      </c>
      <c r="G7" s="4">
        <f>VLOOKUP(B:B,[3]Sheet1!$H$1:$I$65536,2,0)</f>
        <v>81</v>
      </c>
      <c r="H7" s="5">
        <v>27</v>
      </c>
      <c r="I7" s="8">
        <f>VLOOKUP(B:B,[4]Sheet1!$I$1:$J$65536,2,0)</f>
        <v>19</v>
      </c>
    </row>
    <row r="8" ht="14.25" spans="1:9">
      <c r="A8" s="3">
        <v>6</v>
      </c>
      <c r="B8" s="3">
        <v>114685</v>
      </c>
      <c r="C8" s="3" t="s">
        <v>141</v>
      </c>
      <c r="D8" s="5">
        <f>VLOOKUP(B:B,[1]Sheet1!$R:$T,3,0)</f>
        <v>15.3</v>
      </c>
      <c r="E8" s="4">
        <f>VLOOKUP(B:B,[2]Sheet1!$J$1:$K$65536,2,0)</f>
        <v>4</v>
      </c>
      <c r="F8" s="5">
        <f>VLOOKUP(B:B,[1]Sheet1!$M:$O,3,0)</f>
        <v>5.1</v>
      </c>
      <c r="G8" s="4">
        <f>VLOOKUP(B:B,[3]Sheet1!$H$1:$I$65536,2,0)</f>
        <v>14</v>
      </c>
      <c r="H8" s="5">
        <f>VLOOKUP(B:B,[1]Sheet1!$W:$Y,3,0)</f>
        <v>1.7</v>
      </c>
      <c r="I8" s="9">
        <v>0</v>
      </c>
    </row>
    <row r="9" ht="14.25" spans="1:9">
      <c r="A9" s="3">
        <v>7</v>
      </c>
      <c r="B9" s="3">
        <v>742</v>
      </c>
      <c r="C9" s="3" t="s">
        <v>122</v>
      </c>
      <c r="D9" s="5">
        <f>VLOOKUP(B:B,[1]Sheet1!$R:$T,3,0)</f>
        <v>15.3</v>
      </c>
      <c r="E9" s="4">
        <f>VLOOKUP(B:B,[2]Sheet1!$J$1:$K$65536,2,0)</f>
        <v>2</v>
      </c>
      <c r="F9" s="5">
        <f>VLOOKUP(B:B,[1]Sheet1!$M:$O,3,0)</f>
        <v>10.2</v>
      </c>
      <c r="G9" s="4">
        <f>VLOOKUP(B:B,[3]Sheet1!$H$1:$I$65536,2,0)</f>
        <v>12</v>
      </c>
      <c r="H9" s="5">
        <f>VLOOKUP(B:B,[1]Sheet1!$W:$Y,3,0)</f>
        <v>6.8</v>
      </c>
      <c r="I9" s="9">
        <v>0</v>
      </c>
    </row>
    <row r="10" ht="14.25" spans="1:9">
      <c r="A10" s="3">
        <v>8</v>
      </c>
      <c r="B10" s="3">
        <v>343</v>
      </c>
      <c r="C10" s="3" t="s">
        <v>39</v>
      </c>
      <c r="D10" s="5">
        <f>VLOOKUP(B:B,[1]Sheet1!$R:$T,3,0)</f>
        <v>27.2</v>
      </c>
      <c r="E10" s="4">
        <f>VLOOKUP(B:B,[2]Sheet1!$J$1:$K$65536,2,0)</f>
        <v>25</v>
      </c>
      <c r="F10" s="5">
        <f>VLOOKUP(B:B,[1]Sheet1!$M:$O,3,0)</f>
        <v>93.5</v>
      </c>
      <c r="G10" s="4">
        <f>VLOOKUP(B:B,[3]Sheet1!$H$1:$I$65536,2,0)</f>
        <v>60</v>
      </c>
      <c r="H10" s="5">
        <f>VLOOKUP(B:B,[1]Sheet1!$W:$Y,3,0)</f>
        <v>6.8</v>
      </c>
      <c r="I10" s="8">
        <f>VLOOKUP(B:B,[4]Sheet1!$I$1:$J$65536,2,0)</f>
        <v>2</v>
      </c>
    </row>
    <row r="11" ht="14.25" spans="1:9">
      <c r="A11" s="3">
        <v>9</v>
      </c>
      <c r="B11" s="3">
        <v>571</v>
      </c>
      <c r="C11" s="3" t="s">
        <v>33</v>
      </c>
      <c r="D11" s="5">
        <f>VLOOKUP(B:B,[1]Sheet1!$R:$T,3,0)</f>
        <v>34</v>
      </c>
      <c r="E11" s="4">
        <f>VLOOKUP(B:B,[2]Sheet1!$J$1:$K$65536,2,0)</f>
        <v>26</v>
      </c>
      <c r="F11" s="5">
        <f>VLOOKUP(B:B,[1]Sheet1!$M:$O,3,0)</f>
        <v>47.6</v>
      </c>
      <c r="G11" s="4">
        <f>VLOOKUP(B:B,[3]Sheet1!$H$1:$I$65536,2,0)</f>
        <v>44</v>
      </c>
      <c r="H11" s="5">
        <f>VLOOKUP(B:B,[1]Sheet1!$W:$Y,3,0)</f>
        <v>5.1</v>
      </c>
      <c r="I11" s="9">
        <v>0</v>
      </c>
    </row>
    <row r="12" ht="14.25" spans="1:9">
      <c r="A12" s="3">
        <v>10</v>
      </c>
      <c r="B12" s="3">
        <v>341</v>
      </c>
      <c r="C12" s="3" t="s">
        <v>25</v>
      </c>
      <c r="D12" s="5">
        <f>VLOOKUP(B:B,[1]Sheet1!$R:$T,3,0)</f>
        <v>17</v>
      </c>
      <c r="E12" s="6">
        <f>VLOOKUP(B:B,[2]Sheet1!$J$1:$K$65536,2,0)</f>
        <v>0</v>
      </c>
      <c r="F12" s="5">
        <f>VLOOKUP(B:B,[1]Sheet1!$M:$O,3,0)</f>
        <v>6.8</v>
      </c>
      <c r="G12" s="4">
        <f>VLOOKUP(B:B,[3]Sheet1!$H$1:$I$65536,2,0)</f>
        <v>17</v>
      </c>
      <c r="H12" s="5">
        <f>VLOOKUP(B:B,[1]Sheet1!$W:$Y,3,0)</f>
        <v>15.3</v>
      </c>
      <c r="I12" s="8">
        <f>VLOOKUP(B:B,[4]Sheet1!$I$1:$J$65536,2,0)</f>
        <v>3</v>
      </c>
    </row>
    <row r="13" ht="14.25" spans="1:9">
      <c r="A13" s="3">
        <v>11</v>
      </c>
      <c r="B13" s="3">
        <v>101453</v>
      </c>
      <c r="C13" s="3" t="s">
        <v>45</v>
      </c>
      <c r="D13" s="5">
        <v>2</v>
      </c>
      <c r="E13" s="4">
        <f>VLOOKUP(B:B,[2]Sheet1!$J$1:$K$65536,2,0)</f>
        <v>4</v>
      </c>
      <c r="F13" s="5">
        <f>VLOOKUP(B:B,[1]Sheet1!$M:$O,3,0)</f>
        <v>10.2</v>
      </c>
      <c r="G13" s="4">
        <f>VLOOKUP(B:B,[3]Sheet1!$H$1:$I$65536,2,0)</f>
        <v>4</v>
      </c>
      <c r="H13" s="5">
        <f>VLOOKUP(B:B,[1]Sheet1!$W:$Y,3,0)</f>
        <v>11.9</v>
      </c>
      <c r="I13" s="8">
        <f>VLOOKUP(B:B,[4]Sheet1!$I$1:$J$65536,2,0)</f>
        <v>3</v>
      </c>
    </row>
    <row r="14" ht="14.25" spans="1:9">
      <c r="A14" s="3">
        <v>12</v>
      </c>
      <c r="B14" s="3">
        <v>385</v>
      </c>
      <c r="C14" s="3" t="s">
        <v>91</v>
      </c>
      <c r="D14" s="5">
        <f>VLOOKUP(B:B,[1]Sheet1!$R:$T,3,0)</f>
        <v>22.1</v>
      </c>
      <c r="E14" s="4">
        <f>VLOOKUP(B:B,[2]Sheet1!$J$1:$K$65536,2,0)</f>
        <v>3</v>
      </c>
      <c r="F14" s="5">
        <f>VLOOKUP(B:B,[1]Sheet1!$M:$O,3,0)</f>
        <v>39.1</v>
      </c>
      <c r="G14" s="4">
        <f>VLOOKUP(B:B,[3]Sheet1!$H$1:$I$65536,2,0)</f>
        <v>2</v>
      </c>
      <c r="H14" s="5">
        <f>VLOOKUP(B:B,[1]Sheet1!$W:$Y,3,0)</f>
        <v>17</v>
      </c>
      <c r="I14" s="8">
        <f>VLOOKUP(B:B,[4]Sheet1!$I$1:$J$65536,2,0)</f>
        <v>5</v>
      </c>
    </row>
    <row r="15" ht="14.25" spans="1:9">
      <c r="A15" s="3">
        <v>13</v>
      </c>
      <c r="B15" s="3">
        <v>707</v>
      </c>
      <c r="C15" s="3" t="s">
        <v>43</v>
      </c>
      <c r="D15" s="5">
        <f>VLOOKUP(B:B,[1]Sheet1!$R:$T,3,0)</f>
        <v>22.1</v>
      </c>
      <c r="E15" s="4">
        <f>VLOOKUP(B:B,[2]Sheet1!$J$1:$K$65536,2,0)</f>
        <v>15</v>
      </c>
      <c r="F15" s="5">
        <f>VLOOKUP(B:B,[1]Sheet1!$M:$O,3,0)</f>
        <v>25.5</v>
      </c>
      <c r="G15" s="4">
        <f>VLOOKUP(B:B,[3]Sheet1!$H$1:$I$65536,2,0)</f>
        <v>15</v>
      </c>
      <c r="H15" s="5">
        <f>VLOOKUP(B:B,[1]Sheet1!$W:$Y,3,0)</f>
        <v>18.7</v>
      </c>
      <c r="I15" s="8">
        <f>VLOOKUP(B:B,[4]Sheet1!$I$1:$J$65536,2,0)</f>
        <v>6</v>
      </c>
    </row>
    <row r="16" ht="14.25" spans="1:9">
      <c r="A16" s="3">
        <v>14</v>
      </c>
      <c r="B16" s="3">
        <v>365</v>
      </c>
      <c r="C16" s="3" t="s">
        <v>27</v>
      </c>
      <c r="D16" s="5">
        <f>VLOOKUP(B:B,[1]Sheet1!$R:$T,3,0)</f>
        <v>17</v>
      </c>
      <c r="E16" s="4">
        <f>VLOOKUP(B:B,[2]Sheet1!$J$1:$K$65536,2,0)</f>
        <v>19</v>
      </c>
      <c r="F16" s="5">
        <f>VLOOKUP(B:B,[1]Sheet1!$M:$O,3,0)</f>
        <v>71.4</v>
      </c>
      <c r="G16" s="4">
        <f>VLOOKUP(B:B,[3]Sheet1!$H$1:$I$65536,2,0)</f>
        <v>22</v>
      </c>
      <c r="H16" s="5">
        <f>VLOOKUP(B:B,[1]Sheet1!$W:$Y,3,0)</f>
        <v>10.2</v>
      </c>
      <c r="I16" s="8">
        <f>VLOOKUP(B:B,[4]Sheet1!$I$1:$J$65536,2,0)</f>
        <v>11</v>
      </c>
    </row>
    <row r="17" ht="14.25" spans="1:9">
      <c r="A17" s="3">
        <v>15</v>
      </c>
      <c r="B17" s="3">
        <v>730</v>
      </c>
      <c r="C17" s="3" t="s">
        <v>79</v>
      </c>
      <c r="D17" s="5">
        <f>VLOOKUP(B:B,[1]Sheet1!$R:$T,3,0)</f>
        <v>3.4</v>
      </c>
      <c r="E17" s="4">
        <f>VLOOKUP(B:B,[2]Sheet1!$J$1:$K$65536,2,0)</f>
        <v>7</v>
      </c>
      <c r="F17" s="5">
        <f>VLOOKUP(B:B,[1]Sheet1!$M:$O,3,0)</f>
        <v>20.4</v>
      </c>
      <c r="G17" s="4">
        <f>VLOOKUP(B:B,[3]Sheet1!$H$1:$I$65536,2,0)</f>
        <v>14</v>
      </c>
      <c r="H17" s="5">
        <f>VLOOKUP(B:B,[1]Sheet1!$W:$Y,3,0)</f>
        <v>8.5</v>
      </c>
      <c r="I17" s="8">
        <f>VLOOKUP(B:B,[4]Sheet1!$I$1:$J$65536,2,0)</f>
        <v>1</v>
      </c>
    </row>
    <row r="18" ht="14.25" spans="1:9">
      <c r="A18" s="3">
        <v>16</v>
      </c>
      <c r="B18" s="3">
        <v>712</v>
      </c>
      <c r="C18" s="3" t="s">
        <v>16</v>
      </c>
      <c r="D18" s="5">
        <f>VLOOKUP(B:B,[1]Sheet1!$R:$T,3,0)</f>
        <v>3.4</v>
      </c>
      <c r="E18" s="4">
        <f>VLOOKUP(B:B,[2]Sheet1!$J$1:$K$65536,2,0)</f>
        <v>2</v>
      </c>
      <c r="F18" s="5">
        <f>VLOOKUP(B:B,[1]Sheet1!$M:$O,3,0)</f>
        <v>6.8</v>
      </c>
      <c r="G18" s="4">
        <f>VLOOKUP(B:B,[3]Sheet1!$H$1:$I$65536,2,0)</f>
        <v>4</v>
      </c>
      <c r="H18" s="5">
        <v>2</v>
      </c>
      <c r="I18" s="9">
        <v>0</v>
      </c>
    </row>
    <row r="19" ht="14.25" spans="1:9">
      <c r="A19" s="3">
        <v>17</v>
      </c>
      <c r="B19" s="3">
        <v>373</v>
      </c>
      <c r="C19" s="3" t="s">
        <v>53</v>
      </c>
      <c r="D19" s="5">
        <v>30</v>
      </c>
      <c r="E19" s="4">
        <f>VLOOKUP(B:B,[2]Sheet1!$J$1:$K$65536,2,0)</f>
        <v>10</v>
      </c>
      <c r="F19" s="5">
        <v>40</v>
      </c>
      <c r="G19" s="4">
        <f>VLOOKUP(B:B,[3]Sheet1!$H$1:$I$65536,2,0)</f>
        <v>12</v>
      </c>
      <c r="H19" s="5">
        <v>6</v>
      </c>
      <c r="I19" s="8">
        <f>VLOOKUP(B:B,[4]Sheet1!$I$1:$J$65536,2,0)</f>
        <v>8</v>
      </c>
    </row>
    <row r="20" ht="14.25" spans="1:9">
      <c r="A20" s="3">
        <v>18</v>
      </c>
      <c r="B20" s="3">
        <v>511</v>
      </c>
      <c r="C20" s="3" t="s">
        <v>78</v>
      </c>
      <c r="D20" s="5">
        <f>VLOOKUP(B:B,[1]Sheet1!$R:$T,3,0)</f>
        <v>1.7</v>
      </c>
      <c r="E20" s="4">
        <f>VLOOKUP(B:B,[2]Sheet1!$J$1:$K$65536,2,0)</f>
        <v>12</v>
      </c>
      <c r="F20" s="5">
        <f>VLOOKUP(B:B,[1]Sheet1!$M:$O,3,0)</f>
        <v>27.2</v>
      </c>
      <c r="G20" s="4">
        <f>VLOOKUP(B:B,[3]Sheet1!$H$1:$I$65536,2,0)</f>
        <v>24</v>
      </c>
      <c r="H20" s="5">
        <f>VLOOKUP(B:B,[1]Sheet1!$W:$Y,3,0)</f>
        <v>3.4</v>
      </c>
      <c r="I20" s="8">
        <f>VLOOKUP(B:B,[4]Sheet1!$I$1:$J$65536,2,0)</f>
        <v>3</v>
      </c>
    </row>
    <row r="21" ht="14.25" spans="1:9">
      <c r="A21" s="3">
        <v>19</v>
      </c>
      <c r="B21" s="3">
        <v>546</v>
      </c>
      <c r="C21" s="3" t="s">
        <v>36</v>
      </c>
      <c r="D21" s="5">
        <f>VLOOKUP(B:B,[1]Sheet1!$R:$T,3,0)</f>
        <v>5.1</v>
      </c>
      <c r="E21" s="4">
        <f>VLOOKUP(B:B,[2]Sheet1!$J$1:$K$65536,2,0)</f>
        <v>2</v>
      </c>
      <c r="F21" s="5">
        <f>VLOOKUP(B:B,[1]Sheet1!$M:$O,3,0)</f>
        <v>20.4</v>
      </c>
      <c r="G21" s="4">
        <f>VLOOKUP(B:B,[3]Sheet1!$H$1:$I$65536,2,0)</f>
        <v>9</v>
      </c>
      <c r="H21" s="5">
        <f>VLOOKUP(B:B,[1]Sheet1!$W:$Y,3,0)</f>
        <v>8.5</v>
      </c>
      <c r="I21" s="8">
        <f>VLOOKUP(B:B,[4]Sheet1!$I$1:$J$65536,2,0)</f>
        <v>1</v>
      </c>
    </row>
    <row r="22" ht="14.25" spans="1:9">
      <c r="A22" s="3">
        <v>20</v>
      </c>
      <c r="B22" s="3">
        <v>117491</v>
      </c>
      <c r="C22" s="3" t="s">
        <v>168</v>
      </c>
      <c r="D22" s="5">
        <v>2</v>
      </c>
      <c r="E22" s="6">
        <v>0</v>
      </c>
      <c r="F22" s="5">
        <v>2</v>
      </c>
      <c r="G22" s="4">
        <f>VLOOKUP(B:B,[3]Sheet1!$H$1:$I$65536,2,0)</f>
        <v>2</v>
      </c>
      <c r="H22" s="5">
        <f>VLOOKUP(B:B,[1]Sheet1!$W:$Y,3,0)</f>
        <v>3.4</v>
      </c>
      <c r="I22" s="8">
        <f>VLOOKUP(B:B,[4]Sheet1!$I$1:$J$65536,2,0)</f>
        <v>1</v>
      </c>
    </row>
    <row r="23" ht="14.25" spans="1:9">
      <c r="A23" s="3">
        <v>21</v>
      </c>
      <c r="B23" s="3">
        <v>585</v>
      </c>
      <c r="C23" s="3" t="s">
        <v>37</v>
      </c>
      <c r="D23" s="5">
        <f>VLOOKUP(B:B,[1]Sheet1!$R:$T,3,0)</f>
        <v>30.6</v>
      </c>
      <c r="E23" s="4">
        <f>VLOOKUP(B:B,[2]Sheet1!$J$1:$K$65536,2,0)</f>
        <v>5</v>
      </c>
      <c r="F23" s="5">
        <f>VLOOKUP(B:B,[1]Sheet1!$M:$O,3,0)</f>
        <v>3.4</v>
      </c>
      <c r="G23" s="6">
        <v>0</v>
      </c>
      <c r="H23" s="5">
        <f>VLOOKUP(B:B,[1]Sheet1!$W:$Y,3,0)</f>
        <v>3.4</v>
      </c>
      <c r="I23" s="8">
        <f>VLOOKUP(B:B,[4]Sheet1!$I$1:$J$65536,2,0)</f>
        <v>3</v>
      </c>
    </row>
    <row r="24" ht="14.25" spans="1:9">
      <c r="A24" s="3">
        <v>22</v>
      </c>
      <c r="B24" s="3">
        <v>111400</v>
      </c>
      <c r="C24" s="3" t="s">
        <v>126</v>
      </c>
      <c r="D24" s="5">
        <f>VLOOKUP(B:B,[1]Sheet1!$R:$T,3,0)</f>
        <v>10.2</v>
      </c>
      <c r="E24" s="4">
        <f>VLOOKUP(B:B,[2]Sheet1!$J$1:$K$65536,2,0)</f>
        <v>9</v>
      </c>
      <c r="F24" s="5">
        <v>2</v>
      </c>
      <c r="G24" s="4">
        <f>VLOOKUP(B:B,[3]Sheet1!$H$1:$I$65536,2,0)</f>
        <v>2</v>
      </c>
      <c r="H24" s="5">
        <f>VLOOKUP(B:B,[1]Sheet1!$W:$Y,3,0)</f>
        <v>10.2</v>
      </c>
      <c r="I24" s="8">
        <f>VLOOKUP(B:B,[4]Sheet1!$I$1:$J$65536,2,0)</f>
        <v>7</v>
      </c>
    </row>
    <row r="25" ht="14.25" spans="1:9">
      <c r="A25" s="3">
        <v>23</v>
      </c>
      <c r="B25" s="3">
        <v>387</v>
      </c>
      <c r="C25" s="3" t="s">
        <v>54</v>
      </c>
      <c r="D25" s="5">
        <f>VLOOKUP(B:B,[1]Sheet1!$R:$T,3,0)</f>
        <v>8.5</v>
      </c>
      <c r="E25" s="6">
        <v>0</v>
      </c>
      <c r="F25" s="5">
        <f>VLOOKUP(B:B,[1]Sheet1!$M:$O,3,0)</f>
        <v>13.6</v>
      </c>
      <c r="G25" s="4">
        <f>VLOOKUP(B:B,[3]Sheet1!$H$1:$I$65536,2,0)</f>
        <v>7</v>
      </c>
      <c r="H25" s="5">
        <f>VLOOKUP(B:B,[1]Sheet1!$W:$Y,3,0)</f>
        <v>1.7</v>
      </c>
      <c r="I25" s="8">
        <f>VLOOKUP(B:B,[4]Sheet1!$I$1:$J$65536,2,0)</f>
        <v>3</v>
      </c>
    </row>
    <row r="26" ht="14.25" spans="1:9">
      <c r="A26" s="3">
        <v>24</v>
      </c>
      <c r="B26" s="3">
        <v>581</v>
      </c>
      <c r="C26" s="3" t="s">
        <v>14</v>
      </c>
      <c r="D26" s="5">
        <f>VLOOKUP(B:B,[1]Sheet1!$R:$T,3,0)</f>
        <v>13.6</v>
      </c>
      <c r="E26" s="4">
        <f>VLOOKUP(B:B,[2]Sheet1!$J$1:$K$65536,2,0)</f>
        <v>4</v>
      </c>
      <c r="F26" s="5">
        <f>VLOOKUP(B:B,[1]Sheet1!$M:$O,3,0)</f>
        <v>27.2</v>
      </c>
      <c r="G26" s="4">
        <f>VLOOKUP(B:B,[3]Sheet1!$H$1:$I$65536,2,0)</f>
        <v>6</v>
      </c>
      <c r="H26" s="5">
        <f>VLOOKUP(B:B,[1]Sheet1!$W:$Y,3,0)</f>
        <v>6.8</v>
      </c>
      <c r="I26" s="9">
        <v>0</v>
      </c>
    </row>
    <row r="27" ht="14.25" spans="1:9">
      <c r="A27" s="3">
        <v>25</v>
      </c>
      <c r="B27" s="3">
        <v>578</v>
      </c>
      <c r="C27" s="3" t="s">
        <v>23</v>
      </c>
      <c r="D27" s="5">
        <f>VLOOKUP(B:B,[1]Sheet1!$R:$T,3,0)</f>
        <v>15.3</v>
      </c>
      <c r="E27" s="4">
        <f>VLOOKUP(B:B,[2]Sheet1!$J$1:$K$65536,2,0)</f>
        <v>10</v>
      </c>
      <c r="F27" s="5">
        <f>VLOOKUP(B:B,[1]Sheet1!$M:$O,3,0)</f>
        <v>34</v>
      </c>
      <c r="G27" s="4">
        <f>VLOOKUP(B:B,[3]Sheet1!$H$1:$I$65536,2,0)</f>
        <v>8</v>
      </c>
      <c r="H27" s="5">
        <f>VLOOKUP(B:B,[1]Sheet1!$W:$Y,3,0)</f>
        <v>1.7</v>
      </c>
      <c r="I27" s="9">
        <v>0</v>
      </c>
    </row>
    <row r="28" ht="14.25" spans="1:9">
      <c r="A28" s="3">
        <v>26</v>
      </c>
      <c r="B28" s="3">
        <v>379</v>
      </c>
      <c r="C28" s="3" t="s">
        <v>74</v>
      </c>
      <c r="D28" s="5">
        <f>VLOOKUP(B:B,[1]Sheet1!$R:$T,3,0)</f>
        <v>10.2</v>
      </c>
      <c r="E28" s="4">
        <f>VLOOKUP(B:B,[2]Sheet1!$J$1:$K$65536,2,0)</f>
        <v>28</v>
      </c>
      <c r="F28" s="5">
        <f>VLOOKUP(B:B,[1]Sheet1!$M:$O,3,0)</f>
        <v>69.7</v>
      </c>
      <c r="G28" s="4">
        <f>VLOOKUP(B:B,[3]Sheet1!$H$1:$I$65536,2,0)</f>
        <v>16</v>
      </c>
      <c r="H28" s="5">
        <f>VLOOKUP(B:B,[1]Sheet1!$W:$Y,3,0)</f>
        <v>11.9</v>
      </c>
      <c r="I28" s="8">
        <f>VLOOKUP(B:B,[4]Sheet1!$I$1:$J$65536,2,0)</f>
        <v>5</v>
      </c>
    </row>
    <row r="29" ht="14.25" spans="1:9">
      <c r="A29" s="3">
        <v>27</v>
      </c>
      <c r="B29" s="3">
        <v>513</v>
      </c>
      <c r="C29" s="3" t="s">
        <v>71</v>
      </c>
      <c r="D29" s="5">
        <v>22</v>
      </c>
      <c r="E29" s="4">
        <f>VLOOKUP(B:B,[2]Sheet1!$J$1:$K$65536,2,0)</f>
        <v>8</v>
      </c>
      <c r="F29" s="5">
        <v>6</v>
      </c>
      <c r="G29" s="4">
        <f>VLOOKUP(B:B,[3]Sheet1!$H$1:$I$65536,2,0)</f>
        <v>11</v>
      </c>
      <c r="H29" s="5">
        <v>6</v>
      </c>
      <c r="I29" s="8">
        <f>VLOOKUP(B:B,[4]Sheet1!$I$1:$J$65536,2,0)</f>
        <v>1</v>
      </c>
    </row>
    <row r="30" ht="14.25" spans="1:9">
      <c r="A30" s="3">
        <v>28</v>
      </c>
      <c r="B30" s="3">
        <v>107658</v>
      </c>
      <c r="C30" s="3" t="s">
        <v>81</v>
      </c>
      <c r="D30" s="5">
        <v>16</v>
      </c>
      <c r="E30" s="4">
        <f>VLOOKUP(B:B,[2]Sheet1!$J$1:$K$65536,2,0)</f>
        <v>7</v>
      </c>
      <c r="F30" s="5">
        <v>36</v>
      </c>
      <c r="G30" s="4">
        <f>VLOOKUP(B:B,[3]Sheet1!$H$1:$I$65536,2,0)</f>
        <v>24</v>
      </c>
      <c r="H30" s="5">
        <v>6</v>
      </c>
      <c r="I30" s="9">
        <v>0</v>
      </c>
    </row>
    <row r="31" ht="14.25" spans="1:9">
      <c r="A31" s="3">
        <v>29</v>
      </c>
      <c r="B31" s="3">
        <v>108656</v>
      </c>
      <c r="C31" s="3" t="s">
        <v>152</v>
      </c>
      <c r="D31" s="5">
        <v>2</v>
      </c>
      <c r="E31" s="6">
        <v>0</v>
      </c>
      <c r="F31" s="5">
        <v>2</v>
      </c>
      <c r="G31" s="4">
        <f>VLOOKUP(B:B,[3]Sheet1!$H$1:$I$65536,2,0)</f>
        <v>1</v>
      </c>
      <c r="H31" s="5">
        <f>VLOOKUP(B:B,[1]Sheet1!$W:$Y,3,0)</f>
        <v>3.4</v>
      </c>
      <c r="I31" s="8">
        <f>VLOOKUP(B:B,[4]Sheet1!$I$1:$J$65536,2,0)</f>
        <v>3</v>
      </c>
    </row>
    <row r="32" ht="14.25" spans="1:9">
      <c r="A32" s="3">
        <v>30</v>
      </c>
      <c r="B32" s="3">
        <v>114844</v>
      </c>
      <c r="C32" s="3" t="s">
        <v>162</v>
      </c>
      <c r="D32" s="5">
        <f>VLOOKUP(B:B,[1]Sheet1!$R:$T,3,0)</f>
        <v>3.4</v>
      </c>
      <c r="E32" s="4">
        <f>VLOOKUP(B:B,[2]Sheet1!$J$1:$K$65536,2,0)</f>
        <v>1</v>
      </c>
      <c r="F32" s="5">
        <f>VLOOKUP(B:B,[1]Sheet1!$M:$O,3,0)</f>
        <v>5.1</v>
      </c>
      <c r="G32" s="4">
        <f>VLOOKUP(B:B,[3]Sheet1!$H$1:$I$65536,2,0)</f>
        <v>1</v>
      </c>
      <c r="H32" s="5">
        <v>2</v>
      </c>
      <c r="I32" s="8">
        <f>VLOOKUP(B:B,[4]Sheet1!$I$1:$J$65536,2,0)</f>
        <v>3</v>
      </c>
    </row>
    <row r="33" ht="14.25" spans="1:9">
      <c r="A33" s="3">
        <v>31</v>
      </c>
      <c r="B33" s="3">
        <v>106066</v>
      </c>
      <c r="C33" s="3" t="s">
        <v>42</v>
      </c>
      <c r="D33" s="5">
        <f>VLOOKUP(B:B,[1]Sheet1!$R:$T,3,0)</f>
        <v>54.4</v>
      </c>
      <c r="E33" s="4">
        <f>VLOOKUP(B:B,[2]Sheet1!$J$1:$K$65536,2,0)</f>
        <v>6</v>
      </c>
      <c r="F33" s="5">
        <f>VLOOKUP(B:B,[1]Sheet1!$M:$O,3,0)</f>
        <v>57.8</v>
      </c>
      <c r="G33" s="4">
        <f>VLOOKUP(B:B,[3]Sheet1!$H$1:$I$65536,2,0)</f>
        <v>5</v>
      </c>
      <c r="H33" s="5">
        <f>VLOOKUP(B:B,[1]Sheet1!$W:$Y,3,0)</f>
        <v>3.4</v>
      </c>
      <c r="I33" s="8">
        <f>VLOOKUP(B:B,[4]Sheet1!$I$1:$J$65536,2,0)</f>
        <v>1</v>
      </c>
    </row>
    <row r="34" ht="14.25" spans="1:9">
      <c r="A34" s="3">
        <v>32</v>
      </c>
      <c r="B34" s="3">
        <v>102934</v>
      </c>
      <c r="C34" s="3" t="s">
        <v>72</v>
      </c>
      <c r="D34" s="5">
        <f>VLOOKUP(B:B,[1]Sheet1!$R:$T,3,0)</f>
        <v>17</v>
      </c>
      <c r="E34" s="4">
        <f>VLOOKUP(B:B,[2]Sheet1!$J$1:$K$65536,2,0)</f>
        <v>1</v>
      </c>
      <c r="F34" s="5">
        <f>VLOOKUP(B:B,[1]Sheet1!$M:$O,3,0)</f>
        <v>27.2</v>
      </c>
      <c r="G34" s="4">
        <f>VLOOKUP(B:B,[3]Sheet1!$H$1:$I$65536,2,0)</f>
        <v>6</v>
      </c>
      <c r="H34" s="5">
        <f>VLOOKUP(B:B,[1]Sheet1!$W:$Y,3,0)</f>
        <v>13.6</v>
      </c>
      <c r="I34" s="8">
        <f>VLOOKUP(B:B,[4]Sheet1!$I$1:$J$65536,2,0)</f>
        <v>2</v>
      </c>
    </row>
    <row r="35" ht="14.25" spans="1:9">
      <c r="A35" s="3">
        <v>33</v>
      </c>
      <c r="B35" s="3">
        <v>54</v>
      </c>
      <c r="C35" s="3" t="s">
        <v>22</v>
      </c>
      <c r="D35" s="5">
        <v>2</v>
      </c>
      <c r="E35" s="6">
        <v>0</v>
      </c>
      <c r="F35" s="5">
        <f>VLOOKUP(B:B,[1]Sheet1!$M:$O,3,0)</f>
        <v>18.7</v>
      </c>
      <c r="G35" s="4">
        <f>VLOOKUP(B:B,[3]Sheet1!$H$1:$I$65536,2,0)</f>
        <v>12</v>
      </c>
      <c r="H35" s="5">
        <f>VLOOKUP(B:B,[1]Sheet1!$W:$Y,3,0)</f>
        <v>1.7</v>
      </c>
      <c r="I35" s="8">
        <f>VLOOKUP(B:B,[4]Sheet1!$I$1:$J$65536,2,0)</f>
        <v>4</v>
      </c>
    </row>
    <row r="36" ht="14.25" spans="1:9">
      <c r="A36" s="3">
        <v>34</v>
      </c>
      <c r="B36" s="3">
        <v>724</v>
      </c>
      <c r="C36" s="3" t="s">
        <v>55</v>
      </c>
      <c r="D36" s="5">
        <f>VLOOKUP(B:B,[1]Sheet1!$R:$T,3,0)</f>
        <v>10.2</v>
      </c>
      <c r="E36" s="4">
        <f>VLOOKUP(B:B,[2]Sheet1!$J$1:$K$65536,2,0)</f>
        <v>8</v>
      </c>
      <c r="F36" s="5">
        <f>VLOOKUP(B:B,[1]Sheet1!$M:$O,3,0)</f>
        <v>52.7</v>
      </c>
      <c r="G36" s="4">
        <f>VLOOKUP(B:B,[3]Sheet1!$H$1:$I$65536,2,0)</f>
        <v>10</v>
      </c>
      <c r="H36" s="5">
        <f>VLOOKUP(B:B,[1]Sheet1!$W:$Y,3,0)</f>
        <v>5.1</v>
      </c>
      <c r="I36" s="8">
        <f>VLOOKUP(B:B,[4]Sheet1!$I$1:$J$65536,2,0)</f>
        <v>3</v>
      </c>
    </row>
    <row r="37" ht="14.25" spans="1:9">
      <c r="A37" s="3">
        <v>35</v>
      </c>
      <c r="B37" s="3">
        <v>709</v>
      </c>
      <c r="C37" s="3" t="s">
        <v>52</v>
      </c>
      <c r="D37" s="5">
        <f>VLOOKUP(B:B,[1]Sheet1!$R:$T,3,0)</f>
        <v>6.8</v>
      </c>
      <c r="E37" s="4">
        <f>VLOOKUP(B:B,[2]Sheet1!$J$1:$K$65536,2,0)</f>
        <v>2</v>
      </c>
      <c r="F37" s="5">
        <f>VLOOKUP(B:B,[1]Sheet1!$M:$O,3,0)</f>
        <v>13.6</v>
      </c>
      <c r="G37" s="4">
        <f>VLOOKUP(B:B,[3]Sheet1!$H$1:$I$65536,2,0)</f>
        <v>15</v>
      </c>
      <c r="H37" s="5">
        <f>VLOOKUP(B:B,[1]Sheet1!$W:$Y,3,0)</f>
        <v>8.5</v>
      </c>
      <c r="I37" s="8">
        <f>VLOOKUP(B:B,[4]Sheet1!$I$1:$J$65536,2,0)</f>
        <v>3</v>
      </c>
    </row>
    <row r="38" ht="14.25" spans="1:9">
      <c r="A38" s="3">
        <v>36</v>
      </c>
      <c r="B38" s="3">
        <v>399</v>
      </c>
      <c r="C38" s="3" t="s">
        <v>103</v>
      </c>
      <c r="D38" s="5">
        <f>VLOOKUP(B:B,[1]Sheet1!$R:$T,3,0)</f>
        <v>34</v>
      </c>
      <c r="E38" s="4">
        <f>VLOOKUP(B:B,[2]Sheet1!$J$1:$K$65536,2,0)</f>
        <v>12</v>
      </c>
      <c r="F38" s="5">
        <f>VLOOKUP(B:B,[1]Sheet1!$M:$O,3,0)</f>
        <v>57.8</v>
      </c>
      <c r="G38" s="4">
        <f>VLOOKUP(B:B,[3]Sheet1!$H$1:$I$65536,2,0)</f>
        <v>21</v>
      </c>
      <c r="H38" s="5">
        <v>2</v>
      </c>
      <c r="I38" s="9">
        <v>0</v>
      </c>
    </row>
    <row r="39" ht="14.25" spans="1:9">
      <c r="A39" s="3">
        <v>37</v>
      </c>
      <c r="B39" s="3">
        <v>377</v>
      </c>
      <c r="C39" s="3" t="s">
        <v>56</v>
      </c>
      <c r="D39" s="5">
        <f>VLOOKUP(B:B,[1]Sheet1!$R:$T,3,0)</f>
        <v>10.2</v>
      </c>
      <c r="E39" s="4">
        <f>VLOOKUP(B:B,[2]Sheet1!$J$1:$K$65536,2,0)</f>
        <v>15</v>
      </c>
      <c r="F39" s="5">
        <f>VLOOKUP(B:B,[1]Sheet1!$M:$O,3,0)</f>
        <v>5.1</v>
      </c>
      <c r="G39" s="4">
        <f>VLOOKUP(B:B,[3]Sheet1!$H$1:$I$65536,2,0)</f>
        <v>8</v>
      </c>
      <c r="H39" s="5">
        <f>VLOOKUP(B:B,[1]Sheet1!$W:$Y,3,0)</f>
        <v>8.5</v>
      </c>
      <c r="I39" s="9">
        <v>0</v>
      </c>
    </row>
    <row r="40" ht="14.25" spans="1:9">
      <c r="A40" s="3">
        <v>38</v>
      </c>
      <c r="B40" s="3">
        <v>357</v>
      </c>
      <c r="C40" s="3" t="s">
        <v>100</v>
      </c>
      <c r="D40" s="5">
        <f>VLOOKUP(B:B,[1]Sheet1!$R:$T,3,0)</f>
        <v>40.8</v>
      </c>
      <c r="E40" s="4">
        <f>VLOOKUP(B:B,[2]Sheet1!$J$1:$K$65536,2,0)</f>
        <v>8</v>
      </c>
      <c r="F40" s="5">
        <f>VLOOKUP(B:B,[1]Sheet1!$M:$O,3,0)</f>
        <v>25.5</v>
      </c>
      <c r="G40" s="4">
        <f>VLOOKUP(B:B,[3]Sheet1!$H$1:$I$65536,2,0)</f>
        <v>24</v>
      </c>
      <c r="H40" s="5">
        <v>2</v>
      </c>
      <c r="I40" s="9">
        <v>0</v>
      </c>
    </row>
    <row r="41" ht="14.25" spans="1:9">
      <c r="A41" s="3">
        <v>39</v>
      </c>
      <c r="B41" s="3">
        <v>737</v>
      </c>
      <c r="C41" s="3" t="s">
        <v>50</v>
      </c>
      <c r="D41" s="5">
        <v>2</v>
      </c>
      <c r="E41" s="4">
        <f>VLOOKUP(B:B,[2]Sheet1!$J$1:$K$65536,2,0)</f>
        <v>8</v>
      </c>
      <c r="F41" s="5">
        <f>VLOOKUP(B:B,[1]Sheet1!$M:$O,3,0)</f>
        <v>30.6</v>
      </c>
      <c r="G41" s="4">
        <f>VLOOKUP(B:B,[3]Sheet1!$H$1:$I$65536,2,0)</f>
        <v>15</v>
      </c>
      <c r="H41" s="5">
        <v>2</v>
      </c>
      <c r="I41" s="8">
        <f>VLOOKUP(B:B,[4]Sheet1!$I$1:$J$65536,2,0)</f>
        <v>1</v>
      </c>
    </row>
    <row r="42" ht="14.25" spans="1:9">
      <c r="A42" s="3">
        <v>40</v>
      </c>
      <c r="B42" s="3">
        <v>359</v>
      </c>
      <c r="C42" s="3" t="s">
        <v>83</v>
      </c>
      <c r="D42" s="5">
        <f>VLOOKUP(B:B,[1]Sheet1!$R:$T,3,0)</f>
        <v>6.8</v>
      </c>
      <c r="E42" s="4">
        <f>VLOOKUP(B:B,[2]Sheet1!$J$1:$K$65536,2,0)</f>
        <v>6</v>
      </c>
      <c r="F42" s="5">
        <f>VLOOKUP(B:B,[1]Sheet1!$M:$O,3,0)</f>
        <v>1.7</v>
      </c>
      <c r="G42" s="4">
        <f>VLOOKUP(B:B,[3]Sheet1!$H$1:$I$65536,2,0)</f>
        <v>7</v>
      </c>
      <c r="H42" s="5">
        <f>VLOOKUP(B:B,[1]Sheet1!$W:$Y,3,0)</f>
        <v>1.7</v>
      </c>
      <c r="I42" s="8">
        <f>VLOOKUP(B:B,[4]Sheet1!$I$1:$J$65536,2,0)</f>
        <v>1</v>
      </c>
    </row>
    <row r="43" ht="14.25" spans="1:9">
      <c r="A43" s="3">
        <v>41</v>
      </c>
      <c r="B43" s="3">
        <v>747</v>
      </c>
      <c r="C43" s="3" t="s">
        <v>136</v>
      </c>
      <c r="D43" s="5">
        <v>2</v>
      </c>
      <c r="E43" s="4">
        <f>VLOOKUP(B:B,[2]Sheet1!$J$1:$K$65536,2,0)</f>
        <v>9</v>
      </c>
      <c r="F43" s="5">
        <f>VLOOKUP(B:B,[1]Sheet1!$M:$O,3,0)</f>
        <v>6.8</v>
      </c>
      <c r="G43" s="4">
        <f>VLOOKUP(B:B,[3]Sheet1!$H$1:$I$65536,2,0)</f>
        <v>2</v>
      </c>
      <c r="H43" s="5">
        <f>VLOOKUP(B:B,[1]Sheet1!$W:$Y,3,0)</f>
        <v>3.4</v>
      </c>
      <c r="I43" s="9">
        <v>0</v>
      </c>
    </row>
    <row r="44" ht="14.25" spans="1:9">
      <c r="A44" s="3">
        <v>42</v>
      </c>
      <c r="B44" s="3">
        <v>103198</v>
      </c>
      <c r="C44" s="3" t="s">
        <v>97</v>
      </c>
      <c r="D44" s="5">
        <f>VLOOKUP(B:B,[1]Sheet1!$R:$T,3,0)</f>
        <v>8.5</v>
      </c>
      <c r="E44" s="4">
        <f>VLOOKUP(B:B,[2]Sheet1!$J$1:$K$65536,2,0)</f>
        <v>8</v>
      </c>
      <c r="F44" s="5">
        <f>VLOOKUP(B:B,[1]Sheet1!$M:$O,3,0)</f>
        <v>8.5</v>
      </c>
      <c r="G44" s="4">
        <f>VLOOKUP(B:B,[3]Sheet1!$H$1:$I$65536,2,0)</f>
        <v>18</v>
      </c>
      <c r="H44" s="5">
        <f>VLOOKUP(B:B,[1]Sheet1!$W:$Y,3,0)</f>
        <v>1.7</v>
      </c>
      <c r="I44" s="8">
        <f>VLOOKUP(B:B,[4]Sheet1!$I$1:$J$65536,2,0)</f>
        <v>4</v>
      </c>
    </row>
    <row r="45" ht="14.25" spans="1:9">
      <c r="A45" s="3">
        <v>43</v>
      </c>
      <c r="B45" s="3">
        <v>514</v>
      </c>
      <c r="C45" s="3" t="s">
        <v>40</v>
      </c>
      <c r="D45" s="5">
        <f>VLOOKUP(B:B,[1]Sheet1!$R:$T,3,0)</f>
        <v>6.8</v>
      </c>
      <c r="E45" s="4">
        <f>VLOOKUP(B:B,[2]Sheet1!$J$1:$K$65536,2,0)</f>
        <v>4</v>
      </c>
      <c r="F45" s="5">
        <v>2</v>
      </c>
      <c r="G45" s="4">
        <f>VLOOKUP(B:B,[3]Sheet1!$H$1:$I$65536,2,0)</f>
        <v>4</v>
      </c>
      <c r="H45" s="5">
        <f>VLOOKUP(B:B,[1]Sheet1!$W:$Y,3,0)</f>
        <v>15.3</v>
      </c>
      <c r="I45" s="8">
        <f>VLOOKUP(B:B,[4]Sheet1!$I$1:$J$65536,2,0)</f>
        <v>4</v>
      </c>
    </row>
    <row r="46" ht="14.25" spans="1:9">
      <c r="A46" s="3">
        <v>44</v>
      </c>
      <c r="B46" s="3">
        <v>105267</v>
      </c>
      <c r="C46" s="3" t="s">
        <v>76</v>
      </c>
      <c r="D46" s="5">
        <f>VLOOKUP(B:B,[1]Sheet1!$R:$T,3,0)</f>
        <v>8.5</v>
      </c>
      <c r="E46" s="4">
        <f>VLOOKUP(B:B,[2]Sheet1!$J$1:$K$65536,2,0)</f>
        <v>6</v>
      </c>
      <c r="F46" s="5">
        <f>VLOOKUP(B:B,[1]Sheet1!$M:$O,3,0)</f>
        <v>15.3</v>
      </c>
      <c r="G46" s="4">
        <f>VLOOKUP(B:B,[3]Sheet1!$H$1:$I$65536,2,0)</f>
        <v>18</v>
      </c>
      <c r="H46" s="5">
        <f>VLOOKUP(B:B,[1]Sheet1!$W:$Y,3,0)</f>
        <v>1.7</v>
      </c>
      <c r="I46" s="8">
        <f>VLOOKUP(B:B,[4]Sheet1!$I$1:$J$65536,2,0)</f>
        <v>1</v>
      </c>
    </row>
    <row r="47" ht="14.25" spans="1:9">
      <c r="A47" s="3">
        <v>45</v>
      </c>
      <c r="B47" s="3">
        <v>598</v>
      </c>
      <c r="C47" s="3" t="s">
        <v>73</v>
      </c>
      <c r="D47" s="5">
        <f>VLOOKUP(B:B,[1]Sheet1!$R:$T,3,0)</f>
        <v>8.5</v>
      </c>
      <c r="E47" s="4">
        <f>VLOOKUP(B:B,[2]Sheet1!$J$1:$K$65536,2,0)</f>
        <v>2</v>
      </c>
      <c r="F47" s="5">
        <v>2</v>
      </c>
      <c r="G47" s="4">
        <f>VLOOKUP(B:B,[3]Sheet1!$H$1:$I$65536,2,0)</f>
        <v>2</v>
      </c>
      <c r="H47" s="5">
        <f>VLOOKUP(B:B,[1]Sheet1!$W:$Y,3,0)</f>
        <v>3.4</v>
      </c>
      <c r="I47" s="8">
        <f>VLOOKUP(B:B,[4]Sheet1!$I$1:$J$65536,2,0)</f>
        <v>3</v>
      </c>
    </row>
    <row r="48" ht="14.25" spans="1:9">
      <c r="A48" s="3">
        <v>46</v>
      </c>
      <c r="B48" s="3">
        <v>726</v>
      </c>
      <c r="C48" s="3" t="s">
        <v>85</v>
      </c>
      <c r="D48" s="5">
        <f>VLOOKUP(B:B,[1]Sheet1!$R:$T,3,0)</f>
        <v>8.5</v>
      </c>
      <c r="E48" s="4">
        <f>VLOOKUP(B:B,[2]Sheet1!$J$1:$K$65536,2,0)</f>
        <v>6</v>
      </c>
      <c r="F48" s="5">
        <f>VLOOKUP(B:B,[1]Sheet1!$M:$O,3,0)</f>
        <v>8.5</v>
      </c>
      <c r="G48" s="4">
        <f>VLOOKUP(B:B,[3]Sheet1!$H$1:$I$65536,2,0)</f>
        <v>16</v>
      </c>
      <c r="H48" s="5">
        <f>VLOOKUP(B:B,[1]Sheet1!$W:$Y,3,0)</f>
        <v>1.7</v>
      </c>
      <c r="I48" s="8">
        <f>VLOOKUP(B:B,[4]Sheet1!$I$1:$J$65536,2,0)</f>
        <v>1</v>
      </c>
    </row>
    <row r="49" ht="14.25" spans="1:9">
      <c r="A49" s="3">
        <v>47</v>
      </c>
      <c r="B49" s="3">
        <v>746</v>
      </c>
      <c r="C49" s="3" t="s">
        <v>80</v>
      </c>
      <c r="D49" s="5">
        <v>2</v>
      </c>
      <c r="E49" s="6">
        <v>0</v>
      </c>
      <c r="F49" s="5">
        <f>VLOOKUP(B:B,[1]Sheet1!$M:$O,3,0)</f>
        <v>20.4</v>
      </c>
      <c r="G49" s="4">
        <f>VLOOKUP(B:B,[3]Sheet1!$H$1:$I$65536,2,0)</f>
        <v>4</v>
      </c>
      <c r="H49" s="5">
        <f>VLOOKUP(B:B,[1]Sheet1!$W:$Y,3,0)</f>
        <v>10.2</v>
      </c>
      <c r="I49" s="8">
        <f>VLOOKUP(B:B,[4]Sheet1!$I$1:$J$65536,2,0)</f>
        <v>1</v>
      </c>
    </row>
    <row r="50" ht="14.25" spans="1:9">
      <c r="A50" s="3">
        <v>48</v>
      </c>
      <c r="B50" s="3">
        <v>311</v>
      </c>
      <c r="C50" s="3" t="s">
        <v>65</v>
      </c>
      <c r="D50" s="5">
        <v>2</v>
      </c>
      <c r="E50" s="4">
        <f>VLOOKUP(B:B,[2]Sheet1!$J$1:$K$65536,2,0)</f>
        <v>2</v>
      </c>
      <c r="F50" s="5">
        <f>VLOOKUP(B:B,[1]Sheet1!$M:$O,3,0)</f>
        <v>17</v>
      </c>
      <c r="G50" s="6">
        <v>0</v>
      </c>
      <c r="H50" s="5">
        <v>2</v>
      </c>
      <c r="I50" s="8">
        <f>VLOOKUP(B:B,[4]Sheet1!$I$1:$J$65536,2,0)</f>
        <v>4</v>
      </c>
    </row>
    <row r="51" ht="14.25" spans="1:9">
      <c r="A51" s="3">
        <v>49</v>
      </c>
      <c r="B51" s="3">
        <v>744</v>
      </c>
      <c r="C51" s="3" t="s">
        <v>62</v>
      </c>
      <c r="D51" s="5">
        <f>VLOOKUP(B:B,[1]Sheet1!$R:$T,3,0)</f>
        <v>23.8</v>
      </c>
      <c r="E51" s="4">
        <f>VLOOKUP(B:B,[2]Sheet1!$J$1:$K$65536,2,0)</f>
        <v>9</v>
      </c>
      <c r="F51" s="5">
        <f>VLOOKUP(B:B,[1]Sheet1!$M:$O,3,0)</f>
        <v>20.4</v>
      </c>
      <c r="G51" s="4">
        <f>VLOOKUP(B:B,[3]Sheet1!$H$1:$I$65536,2,0)</f>
        <v>17</v>
      </c>
      <c r="H51" s="5">
        <f>VLOOKUP(B:B,[1]Sheet1!$W:$Y,3,0)</f>
        <v>3.4</v>
      </c>
      <c r="I51" s="9">
        <v>0</v>
      </c>
    </row>
    <row r="52" ht="14.25" spans="1:9">
      <c r="A52" s="3">
        <v>50</v>
      </c>
      <c r="B52" s="3">
        <v>111219</v>
      </c>
      <c r="C52" s="3" t="s">
        <v>104</v>
      </c>
      <c r="D52" s="5">
        <f>VLOOKUP(B:B,[1]Sheet1!$R:$T,3,0)</f>
        <v>6.8</v>
      </c>
      <c r="E52" s="4">
        <f>VLOOKUP(B:B,[2]Sheet1!$J$1:$K$65536,2,0)</f>
        <v>6</v>
      </c>
      <c r="F52" s="5">
        <f>VLOOKUP(B:B,[1]Sheet1!$M:$O,3,0)</f>
        <v>17</v>
      </c>
      <c r="G52" s="4">
        <f>VLOOKUP(B:B,[3]Sheet1!$H$1:$I$65536,2,0)</f>
        <v>10</v>
      </c>
      <c r="H52" s="5">
        <f>VLOOKUP(B:B,[1]Sheet1!$W:$Y,3,0)</f>
        <v>1.7</v>
      </c>
      <c r="I52" s="9">
        <v>0</v>
      </c>
    </row>
    <row r="53" ht="14.25" spans="1:9">
      <c r="A53" s="3">
        <v>51</v>
      </c>
      <c r="B53" s="3">
        <v>114622</v>
      </c>
      <c r="C53" s="3" t="s">
        <v>31</v>
      </c>
      <c r="D53" s="5">
        <v>2</v>
      </c>
      <c r="E53" s="6">
        <v>0</v>
      </c>
      <c r="F53" s="5">
        <f>VLOOKUP(B:B,[1]Sheet1!$M:$O,3,0)</f>
        <v>1.7</v>
      </c>
      <c r="G53" s="6">
        <v>0</v>
      </c>
      <c r="H53" s="5">
        <f>VLOOKUP(B:B,[1]Sheet1!$W:$Y,3,0)</f>
        <v>3.4</v>
      </c>
      <c r="I53" s="9">
        <v>0</v>
      </c>
    </row>
    <row r="54" ht="14.25" spans="1:9">
      <c r="A54" s="3">
        <v>52</v>
      </c>
      <c r="B54" s="3">
        <v>106399</v>
      </c>
      <c r="C54" s="3" t="s">
        <v>113</v>
      </c>
      <c r="D54" s="5">
        <f>VLOOKUP(B:B,[1]Sheet1!$R:$T,3,0)</f>
        <v>1.7</v>
      </c>
      <c r="E54" s="4">
        <f>VLOOKUP(B:B,[2]Sheet1!$J$1:$K$65536,2,0)</f>
        <v>2</v>
      </c>
      <c r="F54" s="5">
        <f>VLOOKUP(B:B,[1]Sheet1!$M:$O,3,0)</f>
        <v>18.7</v>
      </c>
      <c r="G54" s="4">
        <f>VLOOKUP(B:B,[3]Sheet1!$H$1:$I$65536,2,0)</f>
        <v>6</v>
      </c>
      <c r="H54" s="5">
        <f>VLOOKUP(B:B,[1]Sheet1!$W:$Y,3,0)</f>
        <v>8.5</v>
      </c>
      <c r="I54" s="8">
        <f>VLOOKUP(B:B,[4]Sheet1!$I$1:$J$65536,2,0)</f>
        <v>1</v>
      </c>
    </row>
    <row r="55" ht="14.25" spans="1:9">
      <c r="A55" s="3">
        <v>53</v>
      </c>
      <c r="B55" s="3">
        <v>105751</v>
      </c>
      <c r="C55" s="3" t="s">
        <v>35</v>
      </c>
      <c r="D55" s="5">
        <f>VLOOKUP(B:B,[1]Sheet1!$R:$T,3,0)</f>
        <v>6.8</v>
      </c>
      <c r="E55" s="4">
        <f>VLOOKUP(B:B,[2]Sheet1!$J$1:$K$65536,2,0)</f>
        <v>2</v>
      </c>
      <c r="F55" s="5">
        <f>VLOOKUP(B:B,[1]Sheet1!$M:$O,3,0)</f>
        <v>6.8</v>
      </c>
      <c r="G55" s="4">
        <f>VLOOKUP(B:B,[3]Sheet1!$H$1:$I$65536,2,0)</f>
        <v>2</v>
      </c>
      <c r="H55" s="5">
        <f>VLOOKUP(B:B,[1]Sheet1!$W:$Y,3,0)</f>
        <v>3.4</v>
      </c>
      <c r="I55" s="8">
        <f>VLOOKUP(B:B,[4]Sheet1!$I$1:$J$65536,2,0)</f>
        <v>2</v>
      </c>
    </row>
    <row r="56" ht="14.25" spans="1:9">
      <c r="A56" s="3">
        <v>54</v>
      </c>
      <c r="B56" s="3">
        <v>104428</v>
      </c>
      <c r="C56" s="3" t="s">
        <v>18</v>
      </c>
      <c r="D56" s="5">
        <v>2</v>
      </c>
      <c r="E56" s="4">
        <f>VLOOKUP(B:B,[2]Sheet1!$J$1:$K$65536,2,0)</f>
        <v>4</v>
      </c>
      <c r="F56" s="5">
        <f>VLOOKUP(B:B,[1]Sheet1!$M:$O,3,0)</f>
        <v>6.8</v>
      </c>
      <c r="G56" s="4">
        <f>VLOOKUP(B:B,[3]Sheet1!$H$1:$I$65536,2,0)</f>
        <v>3</v>
      </c>
      <c r="H56" s="5">
        <f>VLOOKUP(B:B,[1]Sheet1!$W:$Y,3,0)</f>
        <v>1.7</v>
      </c>
      <c r="I56" s="9">
        <v>0</v>
      </c>
    </row>
    <row r="57" ht="14.25" spans="1:9">
      <c r="A57" s="3">
        <v>55</v>
      </c>
      <c r="B57" s="3">
        <v>721</v>
      </c>
      <c r="C57" s="3" t="s">
        <v>32</v>
      </c>
      <c r="D57" s="5">
        <v>2</v>
      </c>
      <c r="E57" s="6">
        <v>0</v>
      </c>
      <c r="F57" s="5">
        <v>2</v>
      </c>
      <c r="G57" s="4">
        <f>VLOOKUP(B:B,[3]Sheet1!$H$1:$I$65536,2,0)</f>
        <v>8</v>
      </c>
      <c r="H57" s="5">
        <f>VLOOKUP(B:B,[1]Sheet1!$W:$Y,3,0)</f>
        <v>1.7</v>
      </c>
      <c r="I57" s="8">
        <f>VLOOKUP(B:B,[4]Sheet1!$I$1:$J$65536,2,0)</f>
        <v>2</v>
      </c>
    </row>
    <row r="58" ht="14.25" spans="1:9">
      <c r="A58" s="3">
        <v>56</v>
      </c>
      <c r="B58" s="3">
        <v>717</v>
      </c>
      <c r="C58" s="3" t="s">
        <v>61</v>
      </c>
      <c r="D58" s="5">
        <f>VLOOKUP(B:B,[1]Sheet1!$R:$T,3,0)</f>
        <v>1.7</v>
      </c>
      <c r="E58" s="6">
        <v>0</v>
      </c>
      <c r="F58" s="5">
        <f>VLOOKUP(B:B,[1]Sheet1!$M:$O,3,0)</f>
        <v>6.8</v>
      </c>
      <c r="G58" s="4">
        <f>VLOOKUP(B:B,[3]Sheet1!$H$1:$I$65536,2,0)</f>
        <v>2</v>
      </c>
      <c r="H58" s="5">
        <f>VLOOKUP(B:B,[1]Sheet1!$W:$Y,3,0)</f>
        <v>1.7</v>
      </c>
      <c r="I58" s="9">
        <v>0</v>
      </c>
    </row>
    <row r="59" ht="14.25" spans="1:9">
      <c r="A59" s="3">
        <v>57</v>
      </c>
      <c r="B59" s="3">
        <v>105910</v>
      </c>
      <c r="C59" s="3" t="s">
        <v>94</v>
      </c>
      <c r="D59" s="5">
        <f>VLOOKUP(B:B,[1]Sheet1!$R:$T,3,0)</f>
        <v>6.8</v>
      </c>
      <c r="E59" s="4">
        <f>VLOOKUP(B:B,[2]Sheet1!$J$1:$K$65536,2,0)</f>
        <v>4</v>
      </c>
      <c r="F59" s="5">
        <f>VLOOKUP(B:B,[1]Sheet1!$M:$O,3,0)</f>
        <v>30.6</v>
      </c>
      <c r="G59" s="4">
        <f>VLOOKUP(B:B,[3]Sheet1!$H$1:$I$65536,2,0)</f>
        <v>14</v>
      </c>
      <c r="H59" s="5">
        <f>VLOOKUP(B:B,[1]Sheet1!$W:$Y,3,0)</f>
        <v>5.1</v>
      </c>
      <c r="I59" s="8">
        <f>VLOOKUP(B:B,[4]Sheet1!$I$1:$J$65536,2,0)</f>
        <v>1</v>
      </c>
    </row>
    <row r="60" ht="14.25" spans="1:9">
      <c r="A60" s="3">
        <v>58</v>
      </c>
      <c r="B60" s="3">
        <v>102565</v>
      </c>
      <c r="C60" s="3" t="s">
        <v>134</v>
      </c>
      <c r="D60" s="5">
        <f>VLOOKUP(B:B,[1]Sheet1!$R:$T,3,0)</f>
        <v>6.8</v>
      </c>
      <c r="E60" s="6">
        <v>0</v>
      </c>
      <c r="F60" s="5">
        <f>VLOOKUP(B:B,[1]Sheet1!$M:$O,3,0)</f>
        <v>15.3</v>
      </c>
      <c r="G60" s="4">
        <f>VLOOKUP(B:B,[3]Sheet1!$H$1:$I$65536,2,0)</f>
        <v>3</v>
      </c>
      <c r="H60" s="5">
        <f>VLOOKUP(B:B,[1]Sheet1!$W:$Y,3,0)</f>
        <v>3.4</v>
      </c>
      <c r="I60" s="8">
        <f>VLOOKUP(B:B,[4]Sheet1!$I$1:$J$65536,2,0)</f>
        <v>1</v>
      </c>
    </row>
    <row r="61" ht="14.25" spans="1:9">
      <c r="A61" s="3">
        <v>59</v>
      </c>
      <c r="B61" s="3">
        <v>103639</v>
      </c>
      <c r="C61" s="3" t="s">
        <v>51</v>
      </c>
      <c r="D61" s="5">
        <v>2</v>
      </c>
      <c r="E61" s="4">
        <f>VLOOKUP(B:B,[2]Sheet1!$J$1:$K$65536,2,0)</f>
        <v>1</v>
      </c>
      <c r="F61" s="5">
        <f>VLOOKUP(B:B,[1]Sheet1!$M:$O,3,0)</f>
        <v>8.5</v>
      </c>
      <c r="G61" s="4">
        <f>VLOOKUP(B:B,[3]Sheet1!$H$1:$I$65536,2,0)</f>
        <v>8</v>
      </c>
      <c r="H61" s="5">
        <f>VLOOKUP(B:B,[1]Sheet1!$W:$Y,3,0)</f>
        <v>8.5</v>
      </c>
      <c r="I61" s="9">
        <v>0</v>
      </c>
    </row>
    <row r="62" ht="14.25" spans="1:9">
      <c r="A62" s="3">
        <v>60</v>
      </c>
      <c r="B62" s="3">
        <v>716</v>
      </c>
      <c r="C62" s="3" t="s">
        <v>30</v>
      </c>
      <c r="D62" s="5">
        <v>2</v>
      </c>
      <c r="E62" s="6">
        <v>0</v>
      </c>
      <c r="F62" s="5">
        <f>VLOOKUP(B:B,[1]Sheet1!$M:$O,3,0)</f>
        <v>11.9</v>
      </c>
      <c r="G62" s="4">
        <f>VLOOKUP(B:B,[3]Sheet1!$H$1:$I$65536,2,0)</f>
        <v>14</v>
      </c>
      <c r="H62" s="5">
        <v>2</v>
      </c>
      <c r="I62" s="9">
        <v>0</v>
      </c>
    </row>
    <row r="63" ht="14.25" spans="1:9">
      <c r="A63" s="3">
        <v>61</v>
      </c>
      <c r="B63" s="3">
        <v>117184</v>
      </c>
      <c r="C63" s="3" t="s">
        <v>92</v>
      </c>
      <c r="D63" s="5">
        <f>VLOOKUP(B:B,[1]Sheet1!$R:$T,3,0)</f>
        <v>23.8</v>
      </c>
      <c r="E63" s="4">
        <f>VLOOKUP(B:B,[2]Sheet1!$J$1:$K$65536,2,0)</f>
        <v>6</v>
      </c>
      <c r="F63" s="5">
        <f>VLOOKUP(B:B,[1]Sheet1!$M:$O,3,0)</f>
        <v>6.8</v>
      </c>
      <c r="G63" s="4">
        <f>VLOOKUP(B:B,[3]Sheet1!$H$1:$I$65536,2,0)</f>
        <v>4</v>
      </c>
      <c r="H63" s="5">
        <v>2</v>
      </c>
      <c r="I63" s="8">
        <f>VLOOKUP(B:B,[4]Sheet1!$I$1:$J$65536,2,0)</f>
        <v>3</v>
      </c>
    </row>
    <row r="64" ht="14.25" spans="1:9">
      <c r="A64" s="3">
        <v>62</v>
      </c>
      <c r="B64" s="3">
        <v>102935</v>
      </c>
      <c r="C64" s="3" t="s">
        <v>106</v>
      </c>
      <c r="D64" s="5">
        <f>VLOOKUP(B:B,[1]Sheet1!$R:$T,3,0)</f>
        <v>6.8</v>
      </c>
      <c r="E64" s="4">
        <f>VLOOKUP(B:B,[2]Sheet1!$J$1:$K$65536,2,0)</f>
        <v>4</v>
      </c>
      <c r="F64" s="5">
        <f>VLOOKUP(B:B,[1]Sheet1!$M:$O,3,0)</f>
        <v>18.7</v>
      </c>
      <c r="G64" s="4">
        <f>VLOOKUP(B:B,[3]Sheet1!$H$1:$I$65536,2,0)</f>
        <v>1</v>
      </c>
      <c r="H64" s="5">
        <f>VLOOKUP(B:B,[1]Sheet1!$W:$Y,3,0)</f>
        <v>1.7</v>
      </c>
      <c r="I64" s="8">
        <f>VLOOKUP(B:B,[4]Sheet1!$I$1:$J$65536,2,0)</f>
        <v>1</v>
      </c>
    </row>
    <row r="65" ht="14.25" spans="1:9">
      <c r="A65" s="3">
        <v>63</v>
      </c>
      <c r="B65" s="3">
        <v>329</v>
      </c>
      <c r="C65" s="3" t="s">
        <v>58</v>
      </c>
      <c r="D65" s="5">
        <v>2</v>
      </c>
      <c r="E65" s="6">
        <v>0</v>
      </c>
      <c r="F65" s="5">
        <f>VLOOKUP(B:B,[1]Sheet1!$M:$O,3,0)</f>
        <v>5.1</v>
      </c>
      <c r="G65" s="4">
        <f>VLOOKUP(B:B,[3]Sheet1!$H$1:$I$65536,2,0)</f>
        <v>5</v>
      </c>
      <c r="H65" s="5">
        <f>VLOOKUP(B:B,[1]Sheet1!$W:$Y,3,0)</f>
        <v>3.4</v>
      </c>
      <c r="I65" s="9">
        <v>0</v>
      </c>
    </row>
    <row r="66" ht="14.25" spans="1:9">
      <c r="A66" s="3">
        <v>64</v>
      </c>
      <c r="B66" s="3">
        <v>108277</v>
      </c>
      <c r="C66" s="3" t="s">
        <v>115</v>
      </c>
      <c r="D66" s="5">
        <f>VLOOKUP(B:B,[1]Sheet1!$R:$T,3,0)</f>
        <v>1.7</v>
      </c>
      <c r="E66" s="4">
        <f>VLOOKUP(B:B,[2]Sheet1!$J$1:$K$65536,2,0)</f>
        <v>6</v>
      </c>
      <c r="F66" s="5">
        <f>VLOOKUP(B:B,[1]Sheet1!$M:$O,3,0)</f>
        <v>13.6</v>
      </c>
      <c r="G66" s="4">
        <f>VLOOKUP(B:B,[3]Sheet1!$H$1:$I$65536,2,0)</f>
        <v>6</v>
      </c>
      <c r="H66" s="5">
        <v>2</v>
      </c>
      <c r="I66" s="9">
        <v>0</v>
      </c>
    </row>
    <row r="67" ht="14.25" spans="1:9">
      <c r="A67" s="3">
        <v>65</v>
      </c>
      <c r="B67" s="3">
        <v>572</v>
      </c>
      <c r="C67" s="3" t="s">
        <v>101</v>
      </c>
      <c r="D67" s="5">
        <f>VLOOKUP(B:B,[1]Sheet1!$R:$T,3,0)</f>
        <v>3.4</v>
      </c>
      <c r="E67" s="4">
        <f>VLOOKUP(B:B,[2]Sheet1!$J$1:$K$65536,2,0)</f>
        <v>8</v>
      </c>
      <c r="F67" s="5">
        <v>2</v>
      </c>
      <c r="G67" s="4">
        <f>VLOOKUP(B:B,[3]Sheet1!$H$1:$I$65536,2,0)</f>
        <v>6</v>
      </c>
      <c r="H67" s="5">
        <v>2</v>
      </c>
      <c r="I67" s="8">
        <f>VLOOKUP(B:B,[4]Sheet1!$I$1:$J$65536,2,0)</f>
        <v>6</v>
      </c>
    </row>
    <row r="68" ht="14.25" spans="1:9">
      <c r="A68" s="3">
        <v>66</v>
      </c>
      <c r="B68" s="3">
        <v>106569</v>
      </c>
      <c r="C68" s="3" t="s">
        <v>112</v>
      </c>
      <c r="D68" s="5">
        <f>VLOOKUP(B:B,[1]Sheet1!$R:$T,3,0)</f>
        <v>8.5</v>
      </c>
      <c r="E68" s="4">
        <f>VLOOKUP(B:B,[2]Sheet1!$J$1:$K$65536,2,0)</f>
        <v>2</v>
      </c>
      <c r="F68" s="5">
        <f>VLOOKUP(B:B,[1]Sheet1!$M:$O,3,0)</f>
        <v>13.6</v>
      </c>
      <c r="G68" s="4">
        <f>VLOOKUP(B:B,[3]Sheet1!$H$1:$I$65536,2,0)</f>
        <v>12</v>
      </c>
      <c r="H68" s="5">
        <f>VLOOKUP(B:B,[1]Sheet1!$W:$Y,3,0)</f>
        <v>1.7</v>
      </c>
      <c r="I68" s="9">
        <v>0</v>
      </c>
    </row>
    <row r="69" ht="14.25" spans="1:9">
      <c r="A69" s="3">
        <v>67</v>
      </c>
      <c r="B69" s="3">
        <v>113299</v>
      </c>
      <c r="C69" s="3" t="s">
        <v>117</v>
      </c>
      <c r="D69" s="5">
        <f>VLOOKUP(B:B,[1]Sheet1!$R:$T,3,0)</f>
        <v>17</v>
      </c>
      <c r="E69" s="4">
        <f>VLOOKUP(B:B,[2]Sheet1!$J$1:$K$65536,2,0)</f>
        <v>2</v>
      </c>
      <c r="F69" s="5">
        <f>VLOOKUP(B:B,[1]Sheet1!$M:$O,3,0)</f>
        <v>20.4</v>
      </c>
      <c r="G69" s="4">
        <f>VLOOKUP(B:B,[3]Sheet1!$H$1:$I$65536,2,0)</f>
        <v>9</v>
      </c>
      <c r="H69" s="5">
        <f>VLOOKUP(B:B,[1]Sheet1!$W:$Y,3,0)</f>
        <v>5.1</v>
      </c>
      <c r="I69" s="8">
        <f>VLOOKUP(B:B,[4]Sheet1!$I$1:$J$65536,2,0)</f>
        <v>6</v>
      </c>
    </row>
    <row r="70" ht="14.25" spans="1:9">
      <c r="A70" s="3">
        <v>68</v>
      </c>
      <c r="B70" s="3">
        <v>594</v>
      </c>
      <c r="C70" s="3" t="s">
        <v>107</v>
      </c>
      <c r="D70" s="5">
        <f>VLOOKUP(B:B,[1]Sheet1!$R:$T,3,0)</f>
        <v>6.8</v>
      </c>
      <c r="E70" s="4">
        <f>VLOOKUP(B:B,[2]Sheet1!$J$1:$K$65536,2,0)</f>
        <v>2</v>
      </c>
      <c r="F70" s="5">
        <v>2</v>
      </c>
      <c r="G70" s="6">
        <v>0</v>
      </c>
      <c r="H70" s="5">
        <v>2</v>
      </c>
      <c r="I70" s="9">
        <v>0</v>
      </c>
    </row>
    <row r="71" ht="14.25" spans="1:9">
      <c r="A71" s="3">
        <v>69</v>
      </c>
      <c r="B71" s="3">
        <v>587</v>
      </c>
      <c r="C71" s="3" t="s">
        <v>64</v>
      </c>
      <c r="D71" s="5">
        <f>VLOOKUP(B:B,[1]Sheet1!$R:$T,3,0)</f>
        <v>3.4</v>
      </c>
      <c r="E71" s="6">
        <v>0</v>
      </c>
      <c r="F71" s="5">
        <f>VLOOKUP(B:B,[1]Sheet1!$M:$O,3,0)</f>
        <v>6.8</v>
      </c>
      <c r="G71" s="4">
        <f>VLOOKUP(B:B,[3]Sheet1!$H$1:$I$65536,2,0)</f>
        <v>1</v>
      </c>
      <c r="H71" s="5">
        <v>2</v>
      </c>
      <c r="I71" s="9">
        <v>0</v>
      </c>
    </row>
    <row r="72" ht="14.25" spans="1:9">
      <c r="A72" s="3">
        <v>70</v>
      </c>
      <c r="B72" s="3">
        <v>745</v>
      </c>
      <c r="C72" s="3" t="s">
        <v>124</v>
      </c>
      <c r="D72" s="5">
        <v>2</v>
      </c>
      <c r="E72" s="4">
        <f>VLOOKUP(B:B,[2]Sheet1!$J$1:$K$65536,2,0)</f>
        <v>4</v>
      </c>
      <c r="F72" s="5">
        <f>VLOOKUP(B:B,[1]Sheet1!$M:$O,3,0)</f>
        <v>1.7</v>
      </c>
      <c r="G72" s="4">
        <f>VLOOKUP(B:B,[3]Sheet1!$H$1:$I$65536,2,0)</f>
        <v>8</v>
      </c>
      <c r="H72" s="5">
        <v>2</v>
      </c>
      <c r="I72" s="9">
        <v>0</v>
      </c>
    </row>
    <row r="73" ht="14.25" spans="1:9">
      <c r="A73" s="3">
        <v>71</v>
      </c>
      <c r="B73" s="3">
        <v>748</v>
      </c>
      <c r="C73" s="3" t="s">
        <v>95</v>
      </c>
      <c r="D73" s="5">
        <f>VLOOKUP(B:B,[1]Sheet1!$R:$T,3,0)</f>
        <v>13.6</v>
      </c>
      <c r="E73" s="4">
        <f>VLOOKUP(B:B,[2]Sheet1!$J$1:$K$65536,2,0)</f>
        <v>3</v>
      </c>
      <c r="F73" s="5">
        <f>VLOOKUP(B:B,[1]Sheet1!$M:$O,3,0)</f>
        <v>8.5</v>
      </c>
      <c r="G73" s="4">
        <f>VLOOKUP(B:B,[3]Sheet1!$H$1:$I$65536,2,0)</f>
        <v>6</v>
      </c>
      <c r="H73" s="5">
        <f>VLOOKUP(B:B,[1]Sheet1!$W:$Y,3,0)</f>
        <v>5.1</v>
      </c>
      <c r="I73" s="8">
        <f>VLOOKUP(B:B,[4]Sheet1!$I$1:$J$65536,2,0)</f>
        <v>1</v>
      </c>
    </row>
    <row r="74" ht="14.25" spans="1:9">
      <c r="A74" s="3">
        <v>72</v>
      </c>
      <c r="B74" s="3">
        <v>308</v>
      </c>
      <c r="C74" s="3" t="s">
        <v>99</v>
      </c>
      <c r="D74" s="5">
        <f>VLOOKUP(B:B,[1]Sheet1!$R:$T,3,0)</f>
        <v>1.7</v>
      </c>
      <c r="E74" s="6">
        <v>0</v>
      </c>
      <c r="F74" s="5">
        <f>VLOOKUP(B:B,[1]Sheet1!$M:$O,3,0)</f>
        <v>1.7</v>
      </c>
      <c r="G74" s="4">
        <f>VLOOKUP(B:B,[3]Sheet1!$H$1:$I$65536,2,0)</f>
        <v>2</v>
      </c>
      <c r="H74" s="5">
        <v>2</v>
      </c>
      <c r="I74" s="9">
        <v>0</v>
      </c>
    </row>
    <row r="75" ht="14.25" spans="1:9">
      <c r="A75" s="3">
        <v>73</v>
      </c>
      <c r="B75" s="3">
        <v>106865</v>
      </c>
      <c r="C75" s="3" t="s">
        <v>133</v>
      </c>
      <c r="D75" s="5">
        <f>VLOOKUP(B:B,[1]Sheet1!$R:$T,3,0)</f>
        <v>20.4</v>
      </c>
      <c r="E75" s="6">
        <f>VLOOKUP(B:B,[2]Sheet1!$J$1:$K$65536,2,0)</f>
        <v>0</v>
      </c>
      <c r="F75" s="5">
        <f>VLOOKUP(B:B,[1]Sheet1!$M:$O,3,0)</f>
        <v>23.8</v>
      </c>
      <c r="G75" s="4">
        <f>VLOOKUP(B:B,[3]Sheet1!$H$1:$I$65536,2,0)</f>
        <v>2</v>
      </c>
      <c r="H75" s="5">
        <v>2</v>
      </c>
      <c r="I75" s="9">
        <v>0</v>
      </c>
    </row>
    <row r="76" ht="14.25" spans="1:9">
      <c r="A76" s="3">
        <v>74</v>
      </c>
      <c r="B76" s="3">
        <v>355</v>
      </c>
      <c r="C76" s="3" t="s">
        <v>68</v>
      </c>
      <c r="D76" s="5">
        <f>VLOOKUP(B:B,[1]Sheet1!$R:$T,3,0)</f>
        <v>6.8</v>
      </c>
      <c r="E76" s="6">
        <f>VLOOKUP(B:B,[2]Sheet1!$J$1:$K$65536,2,0)</f>
        <v>0</v>
      </c>
      <c r="F76" s="5">
        <v>2</v>
      </c>
      <c r="G76" s="6">
        <v>0</v>
      </c>
      <c r="H76" s="5">
        <v>2</v>
      </c>
      <c r="I76" s="9">
        <v>0</v>
      </c>
    </row>
    <row r="77" ht="14.25" spans="1:9">
      <c r="A77" s="3">
        <v>75</v>
      </c>
      <c r="B77" s="3">
        <v>114286</v>
      </c>
      <c r="C77" s="3" t="s">
        <v>166</v>
      </c>
      <c r="D77" s="5">
        <f>VLOOKUP(B:B,[1]Sheet1!$R:$T,3,0)</f>
        <v>3.4</v>
      </c>
      <c r="E77" s="4">
        <f>VLOOKUP(B:B,[2]Sheet1!$J$1:$K$65536,2,0)</f>
        <v>4</v>
      </c>
      <c r="F77" s="5">
        <f>VLOOKUP(B:B,[1]Sheet1!$M:$O,3,0)</f>
        <v>10.2</v>
      </c>
      <c r="G77" s="4">
        <f>VLOOKUP(B:B,[3]Sheet1!$H$1:$I$65536,2,0)</f>
        <v>14</v>
      </c>
      <c r="H77" s="5">
        <f>VLOOKUP(B:B,[1]Sheet1!$W:$Y,3,0)</f>
        <v>3.4</v>
      </c>
      <c r="I77" s="9">
        <v>0</v>
      </c>
    </row>
    <row r="78" ht="14.25" spans="1:9">
      <c r="A78" s="3">
        <v>76</v>
      </c>
      <c r="B78" s="3">
        <v>515</v>
      </c>
      <c r="C78" s="3" t="s">
        <v>47</v>
      </c>
      <c r="D78" s="5">
        <v>2</v>
      </c>
      <c r="E78" s="4">
        <f>VLOOKUP(B:B,[2]Sheet1!$J$1:$K$65536,2,0)</f>
        <v>6</v>
      </c>
      <c r="F78" s="5">
        <f>VLOOKUP(B:B,[1]Sheet1!$M:$O,3,0)</f>
        <v>11.9</v>
      </c>
      <c r="G78" s="4">
        <f>VLOOKUP(B:B,[3]Sheet1!$H$1:$I$65536,2,0)</f>
        <v>13</v>
      </c>
      <c r="H78" s="5">
        <f>VLOOKUP(B:B,[1]Sheet1!$W:$Y,3,0)</f>
        <v>1.7</v>
      </c>
      <c r="I78" s="9">
        <v>0</v>
      </c>
    </row>
    <row r="79" ht="14.25" spans="1:9">
      <c r="A79" s="3">
        <v>77</v>
      </c>
      <c r="B79" s="3">
        <v>116482</v>
      </c>
      <c r="C79" s="3" t="s">
        <v>150</v>
      </c>
      <c r="D79" s="5">
        <f>VLOOKUP(B:B,[1]Sheet1!$R:$T,3,0)</f>
        <v>25.5</v>
      </c>
      <c r="E79" s="6">
        <v>0</v>
      </c>
      <c r="F79" s="5">
        <f>VLOOKUP(B:B,[1]Sheet1!$M:$O,3,0)</f>
        <v>32.3</v>
      </c>
      <c r="G79" s="4">
        <f>VLOOKUP(B:B,[3]Sheet1!$H$1:$I$65536,2,0)</f>
        <v>7</v>
      </c>
      <c r="H79" s="5">
        <f>VLOOKUP(B:B,[1]Sheet1!$W:$Y,3,0)</f>
        <v>6.8</v>
      </c>
      <c r="I79" s="8">
        <f>VLOOKUP(B:B,[4]Sheet1!$I$1:$J$65536,2,0)</f>
        <v>1</v>
      </c>
    </row>
    <row r="80" ht="14.25" spans="1:9">
      <c r="A80" s="3">
        <v>78</v>
      </c>
      <c r="B80" s="3">
        <v>103199</v>
      </c>
      <c r="C80" s="3" t="s">
        <v>44</v>
      </c>
      <c r="D80" s="5">
        <v>2</v>
      </c>
      <c r="E80" s="6">
        <v>0</v>
      </c>
      <c r="F80" s="5">
        <v>2</v>
      </c>
      <c r="G80" s="4">
        <f>VLOOKUP(B:B,[3]Sheet1!$H$1:$I$65536,2,0)</f>
        <v>4</v>
      </c>
      <c r="H80" s="5">
        <f>VLOOKUP(B:B,[1]Sheet1!$W:$Y,3,0)</f>
        <v>1.7</v>
      </c>
      <c r="I80" s="9">
        <v>0</v>
      </c>
    </row>
    <row r="81" ht="14.25" spans="1:9">
      <c r="A81" s="3">
        <v>79</v>
      </c>
      <c r="B81" s="3">
        <v>752</v>
      </c>
      <c r="C81" s="3" t="s">
        <v>146</v>
      </c>
      <c r="D81" s="5">
        <f>VLOOKUP(B:B,[1]Sheet1!$R:$T,3,0)</f>
        <v>17</v>
      </c>
      <c r="E81" s="6">
        <v>0</v>
      </c>
      <c r="F81" s="5">
        <f>VLOOKUP(B:B,[1]Sheet1!$M:$O,3,0)</f>
        <v>15.3</v>
      </c>
      <c r="G81" s="4">
        <f>VLOOKUP(B:B,[3]Sheet1!$H$1:$I$65536,2,0)</f>
        <v>6</v>
      </c>
      <c r="H81" s="5">
        <v>2</v>
      </c>
      <c r="I81" s="8">
        <f>VLOOKUP(B:B,[4]Sheet1!$I$1:$J$65536,2,0)</f>
        <v>5</v>
      </c>
    </row>
    <row r="82" ht="14.25" spans="1:9">
      <c r="A82" s="3">
        <v>80</v>
      </c>
      <c r="B82" s="3">
        <v>102479</v>
      </c>
      <c r="C82" s="3" t="s">
        <v>77</v>
      </c>
      <c r="D82" s="5">
        <f>VLOOKUP(B:B,[1]Sheet1!$R:$T,3,0)</f>
        <v>10.2</v>
      </c>
      <c r="E82" s="6">
        <v>0</v>
      </c>
      <c r="F82" s="5">
        <f>VLOOKUP(B:B,[1]Sheet1!$M:$O,3,0)</f>
        <v>20.4</v>
      </c>
      <c r="G82" s="4">
        <f>VLOOKUP(B:B,[3]Sheet1!$H$1:$I$65536,2,0)</f>
        <v>3</v>
      </c>
      <c r="H82" s="5">
        <f>VLOOKUP(B:B,[1]Sheet1!$W:$Y,3,0)</f>
        <v>6.8</v>
      </c>
      <c r="I82" s="9">
        <v>0</v>
      </c>
    </row>
    <row r="83" ht="14.25" spans="1:9">
      <c r="A83" s="3">
        <v>81</v>
      </c>
      <c r="B83" s="3">
        <v>539</v>
      </c>
      <c r="C83" s="3" t="s">
        <v>118</v>
      </c>
      <c r="D83" s="5">
        <v>2</v>
      </c>
      <c r="E83" s="4">
        <f>VLOOKUP(B:B,[2]Sheet1!$J$1:$K$65536,2,0)</f>
        <v>1</v>
      </c>
      <c r="F83" s="5">
        <f>VLOOKUP(B:B,[1]Sheet1!$M:$O,3,0)</f>
        <v>10.2</v>
      </c>
      <c r="G83" s="4">
        <f>VLOOKUP(B:B,[3]Sheet1!$H$1:$I$65536,2,0)</f>
        <v>3</v>
      </c>
      <c r="H83" s="5">
        <v>2</v>
      </c>
      <c r="I83" s="9">
        <v>0</v>
      </c>
    </row>
    <row r="84" ht="14.25" spans="1:9">
      <c r="A84" s="3">
        <v>82</v>
      </c>
      <c r="B84" s="3">
        <v>116919</v>
      </c>
      <c r="C84" s="3" t="s">
        <v>159</v>
      </c>
      <c r="D84" s="5">
        <f>VLOOKUP(B:B,[1]Sheet1!$R:$T,3,0)</f>
        <v>6.8</v>
      </c>
      <c r="E84" s="6">
        <v>0</v>
      </c>
      <c r="F84" s="5">
        <f>VLOOKUP(B:B,[1]Sheet1!$M:$O,3,0)</f>
        <v>25.5</v>
      </c>
      <c r="G84" s="4">
        <f>VLOOKUP(B:B,[3]Sheet1!$H$1:$I$65536,2,0)</f>
        <v>7</v>
      </c>
      <c r="H84" s="5">
        <v>2</v>
      </c>
      <c r="I84" s="9">
        <v>0</v>
      </c>
    </row>
    <row r="85" ht="14.25" spans="1:9">
      <c r="A85" s="3">
        <v>83</v>
      </c>
      <c r="B85" s="3">
        <v>107728</v>
      </c>
      <c r="C85" s="3" t="s">
        <v>127</v>
      </c>
      <c r="D85" s="5">
        <v>2</v>
      </c>
      <c r="E85" s="4">
        <f>VLOOKUP(B:B,[2]Sheet1!$J$1:$K$65536,2,0)</f>
        <v>4</v>
      </c>
      <c r="F85" s="5">
        <f>VLOOKUP(B:B,[1]Sheet1!$M:$O,3,0)</f>
        <v>1.7</v>
      </c>
      <c r="G85" s="4">
        <f>VLOOKUP(B:B,[3]Sheet1!$H$1:$I$65536,2,0)</f>
        <v>5</v>
      </c>
      <c r="H85" s="5">
        <f>VLOOKUP(B:B,[1]Sheet1!$W:$Y,3,0)</f>
        <v>1.7</v>
      </c>
      <c r="I85" s="9">
        <v>0</v>
      </c>
    </row>
    <row r="86" ht="14.25" spans="1:9">
      <c r="A86" s="3">
        <v>84</v>
      </c>
      <c r="B86" s="3">
        <v>347</v>
      </c>
      <c r="C86" s="3" t="s">
        <v>139</v>
      </c>
      <c r="D86" s="5">
        <f>VLOOKUP(B:B,[1]Sheet1!$R:$T,3,0)</f>
        <v>17</v>
      </c>
      <c r="E86" s="6">
        <v>0</v>
      </c>
      <c r="F86" s="5">
        <f>VLOOKUP(B:B,[1]Sheet1!$M:$O,3,0)</f>
        <v>18.7</v>
      </c>
      <c r="G86" s="4">
        <f>VLOOKUP(B:B,[3]Sheet1!$H$1:$I$65536,2,0)</f>
        <v>14</v>
      </c>
      <c r="H86" s="5">
        <v>2</v>
      </c>
      <c r="I86" s="9">
        <v>0</v>
      </c>
    </row>
    <row r="87" ht="14.25" spans="1:9">
      <c r="A87" s="3">
        <v>85</v>
      </c>
      <c r="B87" s="3">
        <v>367</v>
      </c>
      <c r="C87" s="3" t="s">
        <v>46</v>
      </c>
      <c r="D87" s="5">
        <f>VLOOKUP(B:B,[1]Sheet1!$R:$T,3,0)</f>
        <v>1.7</v>
      </c>
      <c r="E87" s="4">
        <f>VLOOKUP(B:B,[2]Sheet1!$J$1:$K$65536,2,0)</f>
        <v>2</v>
      </c>
      <c r="F87" s="5">
        <f>VLOOKUP(B:B,[1]Sheet1!$M:$O,3,0)</f>
        <v>20.4</v>
      </c>
      <c r="G87" s="4">
        <f>VLOOKUP(B:B,[3]Sheet1!$H$1:$I$65536,2,0)</f>
        <v>22</v>
      </c>
      <c r="H87" s="5">
        <v>2</v>
      </c>
      <c r="I87" s="9">
        <v>0</v>
      </c>
    </row>
    <row r="88" ht="14.25" spans="1:9">
      <c r="A88" s="3">
        <v>86</v>
      </c>
      <c r="B88" s="3">
        <v>740</v>
      </c>
      <c r="C88" s="3" t="s">
        <v>70</v>
      </c>
      <c r="D88" s="5">
        <f>VLOOKUP(B:B,[1]Sheet1!$R:$T,3,0)</f>
        <v>3.4</v>
      </c>
      <c r="E88" s="4">
        <f>VLOOKUP(B:B,[2]Sheet1!$J$1:$K$65536,2,0)</f>
        <v>4</v>
      </c>
      <c r="F88" s="5">
        <f>VLOOKUP(B:B,[1]Sheet1!$M:$O,3,0)</f>
        <v>5.1</v>
      </c>
      <c r="G88" s="4">
        <f>VLOOKUP(B:B,[3]Sheet1!$H$1:$I$65536,2,0)</f>
        <v>1</v>
      </c>
      <c r="H88" s="5">
        <v>2</v>
      </c>
      <c r="I88" s="9">
        <v>0</v>
      </c>
    </row>
    <row r="89" ht="14.25" spans="1:9">
      <c r="A89" s="3">
        <v>87</v>
      </c>
      <c r="B89" s="3">
        <v>720</v>
      </c>
      <c r="C89" s="3" t="s">
        <v>59</v>
      </c>
      <c r="D89" s="5">
        <v>2</v>
      </c>
      <c r="E89" s="6">
        <v>0</v>
      </c>
      <c r="F89" s="5">
        <v>2</v>
      </c>
      <c r="G89" s="6">
        <v>0</v>
      </c>
      <c r="H89" s="5">
        <v>2</v>
      </c>
      <c r="I89" s="9">
        <v>0</v>
      </c>
    </row>
    <row r="90" ht="14.25" spans="1:9">
      <c r="A90" s="3">
        <v>88</v>
      </c>
      <c r="B90" s="3">
        <v>710</v>
      </c>
      <c r="C90" s="3" t="s">
        <v>63</v>
      </c>
      <c r="D90" s="5">
        <v>2</v>
      </c>
      <c r="E90" s="6">
        <v>0</v>
      </c>
      <c r="F90" s="5">
        <v>2</v>
      </c>
      <c r="G90" s="4">
        <f>VLOOKUP(B:B,[3]Sheet1!$H$1:$I$65536,2,0)</f>
        <v>4</v>
      </c>
      <c r="H90" s="5">
        <f>VLOOKUP(B:B,[1]Sheet1!$W:$Y,3,0)</f>
        <v>1.7</v>
      </c>
      <c r="I90" s="8">
        <f>VLOOKUP(B:B,[4]Sheet1!$I$1:$J$65536,2,0)</f>
        <v>3</v>
      </c>
    </row>
    <row r="91" ht="14.25" spans="1:9">
      <c r="A91" s="3">
        <v>89</v>
      </c>
      <c r="B91" s="3">
        <v>738</v>
      </c>
      <c r="C91" s="3" t="s">
        <v>88</v>
      </c>
      <c r="D91" s="5">
        <v>2</v>
      </c>
      <c r="E91" s="4">
        <f>VLOOKUP(B:B,[2]Sheet1!$J$1:$K$65536,2,0)</f>
        <v>2</v>
      </c>
      <c r="F91" s="5">
        <v>2</v>
      </c>
      <c r="G91" s="4">
        <f>VLOOKUP(B:B,[3]Sheet1!$H$1:$I$65536,2,0)</f>
        <v>2</v>
      </c>
      <c r="H91" s="5">
        <v>2</v>
      </c>
      <c r="I91" s="9">
        <v>0</v>
      </c>
    </row>
    <row r="92" ht="14.25" spans="1:9">
      <c r="A92" s="3">
        <v>90</v>
      </c>
      <c r="B92" s="3">
        <v>733</v>
      </c>
      <c r="C92" s="3" t="s">
        <v>128</v>
      </c>
      <c r="D92" s="5">
        <f>VLOOKUP(B:B,[1]Sheet1!$R:$T,3,0)</f>
        <v>1.7</v>
      </c>
      <c r="E92" s="4">
        <f>VLOOKUP(B:B,[2]Sheet1!$J$1:$K$65536,2,0)</f>
        <v>4</v>
      </c>
      <c r="F92" s="5">
        <f>VLOOKUP(B:B,[1]Sheet1!$M:$O,3,0)</f>
        <v>3.4</v>
      </c>
      <c r="G92" s="4">
        <f>VLOOKUP(B:B,[3]Sheet1!$H$1:$I$65536,2,0)</f>
        <v>8</v>
      </c>
      <c r="H92" s="5">
        <f>VLOOKUP(B:B,[1]Sheet1!$W:$Y,3,0)</f>
        <v>1.7</v>
      </c>
      <c r="I92" s="9">
        <v>0</v>
      </c>
    </row>
    <row r="93" ht="14.25" spans="1:9">
      <c r="A93" s="3">
        <v>91</v>
      </c>
      <c r="B93" s="3">
        <v>104430</v>
      </c>
      <c r="C93" s="3" t="s">
        <v>131</v>
      </c>
      <c r="D93" s="5">
        <f>VLOOKUP(B:B,[1]Sheet1!$R:$T,3,0)</f>
        <v>6.8</v>
      </c>
      <c r="E93" s="6">
        <v>0</v>
      </c>
      <c r="F93" s="5">
        <f>VLOOKUP(B:B,[1]Sheet1!$M:$O,3,0)</f>
        <v>8.5</v>
      </c>
      <c r="G93" s="6">
        <v>0</v>
      </c>
      <c r="H93" s="5">
        <f>VLOOKUP(B:B,[1]Sheet1!$W:$Y,3,0)</f>
        <v>6.8</v>
      </c>
      <c r="I93" s="9">
        <v>0</v>
      </c>
    </row>
    <row r="94" ht="14.25" spans="1:9">
      <c r="A94" s="3">
        <v>92</v>
      </c>
      <c r="B94" s="3">
        <v>549</v>
      </c>
      <c r="C94" s="3" t="s">
        <v>123</v>
      </c>
      <c r="D94" s="5">
        <f>VLOOKUP(B:B,[1]Sheet1!$R:$T,3,0)</f>
        <v>1.7</v>
      </c>
      <c r="E94" s="4">
        <f>VLOOKUP(B:B,[2]Sheet1!$J$1:$K$65536,2,0)</f>
        <v>14</v>
      </c>
      <c r="F94" s="5">
        <f>VLOOKUP(B:B,[1]Sheet1!$M:$O,3,0)</f>
        <v>17</v>
      </c>
      <c r="G94" s="4">
        <f>VLOOKUP(B:B,[3]Sheet1!$H$1:$I$65536,2,0)</f>
        <v>9</v>
      </c>
      <c r="H94" s="5">
        <f>VLOOKUP(B:B,[1]Sheet1!$W:$Y,3,0)</f>
        <v>15.3</v>
      </c>
      <c r="I94" s="8">
        <f>VLOOKUP(B:B,[4]Sheet1!$I$1:$J$65536,2,0)</f>
        <v>3</v>
      </c>
    </row>
    <row r="95" ht="14.25" spans="1:9">
      <c r="A95" s="3">
        <v>93</v>
      </c>
      <c r="B95" s="3">
        <v>102564</v>
      </c>
      <c r="C95" s="3" t="s">
        <v>98</v>
      </c>
      <c r="D95" s="5">
        <f>VLOOKUP(B:B,[1]Sheet1!$R:$T,3,0)</f>
        <v>8.5</v>
      </c>
      <c r="E95" s="6">
        <v>0</v>
      </c>
      <c r="F95" s="5">
        <f>VLOOKUP(B:B,[1]Sheet1!$M:$O,3,0)</f>
        <v>13.6</v>
      </c>
      <c r="G95" s="4">
        <f>VLOOKUP(B:B,[3]Sheet1!$H$1:$I$65536,2,0)</f>
        <v>8</v>
      </c>
      <c r="H95" s="5">
        <v>2</v>
      </c>
      <c r="I95" s="9">
        <v>0</v>
      </c>
    </row>
    <row r="96" ht="14.25" spans="1:9">
      <c r="A96" s="3">
        <v>94</v>
      </c>
      <c r="B96" s="3">
        <v>349</v>
      </c>
      <c r="C96" s="3" t="s">
        <v>86</v>
      </c>
      <c r="D96" s="5">
        <f>VLOOKUP(B:B,[1]Sheet1!$R:$T,3,0)</f>
        <v>8.5</v>
      </c>
      <c r="E96" s="4">
        <f>VLOOKUP(B:B,[2]Sheet1!$J$1:$K$65536,2,0)</f>
        <v>3</v>
      </c>
      <c r="F96" s="5">
        <f>VLOOKUP(B:B,[1]Sheet1!$M:$O,3,0)</f>
        <v>22.1</v>
      </c>
      <c r="G96" s="4">
        <f>VLOOKUP(B:B,[3]Sheet1!$H$1:$I$65536,2,0)</f>
        <v>5</v>
      </c>
      <c r="H96" s="5">
        <v>2</v>
      </c>
      <c r="I96" s="9">
        <v>0</v>
      </c>
    </row>
    <row r="97" ht="14.25" spans="1:9">
      <c r="A97" s="3">
        <v>95</v>
      </c>
      <c r="B97" s="3">
        <v>104533</v>
      </c>
      <c r="C97" s="3" t="s">
        <v>89</v>
      </c>
      <c r="D97" s="5">
        <f>VLOOKUP(B:B,[1]Sheet1!$R:$T,3,0)</f>
        <v>1.7</v>
      </c>
      <c r="E97" s="6">
        <v>0</v>
      </c>
      <c r="F97" s="5">
        <f>VLOOKUP(B:B,[1]Sheet1!$M:$O,3,0)</f>
        <v>6.8</v>
      </c>
      <c r="G97" s="4">
        <f>VLOOKUP(B:B,[3]Sheet1!$H$1:$I$65536,2,0)</f>
        <v>1</v>
      </c>
      <c r="H97" s="5">
        <f>VLOOKUP(B:B,[1]Sheet1!$W:$Y,3,0)</f>
        <v>6.8</v>
      </c>
      <c r="I97" s="8">
        <f>VLOOKUP(B:B,[4]Sheet1!$I$1:$J$65536,2,0)</f>
        <v>2</v>
      </c>
    </row>
    <row r="98" ht="14.25" spans="1:9">
      <c r="A98" s="3">
        <v>96</v>
      </c>
      <c r="B98" s="3">
        <v>106485</v>
      </c>
      <c r="C98" s="3" t="s">
        <v>125</v>
      </c>
      <c r="D98" s="5">
        <f>VLOOKUP(B:B,[1]Sheet1!$R:$T,3,0)</f>
        <v>1.7</v>
      </c>
      <c r="E98" s="4">
        <f>VLOOKUP(B:B,[2]Sheet1!$J$1:$K$65536,2,0)</f>
        <v>4</v>
      </c>
      <c r="F98" s="5">
        <f>VLOOKUP(B:B,[1]Sheet1!$M:$O,3,0)</f>
        <v>10.2</v>
      </c>
      <c r="G98" s="4">
        <f>VLOOKUP(B:B,[3]Sheet1!$H$1:$I$65536,2,0)</f>
        <v>2</v>
      </c>
      <c r="H98" s="5">
        <v>2</v>
      </c>
      <c r="I98" s="8">
        <f>VLOOKUP(B:B,[4]Sheet1!$I$1:$J$65536,2,0)</f>
        <v>2</v>
      </c>
    </row>
    <row r="99" ht="14.25" spans="1:9">
      <c r="A99" s="3">
        <v>97</v>
      </c>
      <c r="B99" s="3">
        <v>727</v>
      </c>
      <c r="C99" s="3" t="s">
        <v>109</v>
      </c>
      <c r="D99" s="5">
        <f>VLOOKUP(B:B,[1]Sheet1!$R:$T,3,0)</f>
        <v>15.3</v>
      </c>
      <c r="E99" s="4">
        <f>VLOOKUP(B:B,[2]Sheet1!$J$1:$K$65536,2,0)</f>
        <v>11</v>
      </c>
      <c r="F99" s="5">
        <f>VLOOKUP(B:B,[1]Sheet1!$M:$O,3,0)</f>
        <v>10.2</v>
      </c>
      <c r="G99" s="4">
        <f>VLOOKUP(B:B,[3]Sheet1!$H$1:$I$65536,2,0)</f>
        <v>9</v>
      </c>
      <c r="H99" s="5">
        <v>2</v>
      </c>
      <c r="I99" s="9">
        <v>0</v>
      </c>
    </row>
    <row r="100" ht="14.25" spans="1:9">
      <c r="A100" s="3">
        <v>98</v>
      </c>
      <c r="B100" s="3">
        <v>743</v>
      </c>
      <c r="C100" s="3" t="s">
        <v>96</v>
      </c>
      <c r="D100" s="5">
        <f>VLOOKUP(B:B,[1]Sheet1!$R:$T,3,0)</f>
        <v>18.7</v>
      </c>
      <c r="E100" s="4">
        <f>VLOOKUP(B:B,[2]Sheet1!$J$1:$K$65536,2,0)</f>
        <v>8</v>
      </c>
      <c r="F100" s="5">
        <f>VLOOKUP(B:B,[1]Sheet1!$M:$O,3,0)</f>
        <v>20.4</v>
      </c>
      <c r="G100" s="4">
        <f>VLOOKUP(B:B,[3]Sheet1!$H$1:$I$65536,2,0)</f>
        <v>15</v>
      </c>
      <c r="H100" s="5">
        <f>VLOOKUP(B:B,[1]Sheet1!$W:$Y,3,0)</f>
        <v>1.7</v>
      </c>
      <c r="I100" s="8">
        <f>VLOOKUP(B:B,[4]Sheet1!$I$1:$J$65536,2,0)</f>
        <v>3</v>
      </c>
    </row>
    <row r="101" ht="14.25" spans="1:9">
      <c r="A101" s="3">
        <v>99</v>
      </c>
      <c r="B101" s="3">
        <v>351</v>
      </c>
      <c r="C101" s="3" t="s">
        <v>158</v>
      </c>
      <c r="D101" s="5">
        <v>2</v>
      </c>
      <c r="E101" s="4">
        <f>VLOOKUP(B:B,[2]Sheet1!$J$1:$K$65536,2,0)</f>
        <v>3</v>
      </c>
      <c r="F101" s="5">
        <f>VLOOKUP(B:B,[1]Sheet1!$M:$O,3,0)</f>
        <v>1.7</v>
      </c>
      <c r="G101" s="4">
        <f>VLOOKUP(B:B,[3]Sheet1!$H$1:$I$65536,2,0)</f>
        <v>1</v>
      </c>
      <c r="H101" s="5">
        <v>2</v>
      </c>
      <c r="I101" s="9">
        <v>0</v>
      </c>
    </row>
    <row r="102" ht="14.25" spans="1:9">
      <c r="A102" s="3">
        <v>100</v>
      </c>
      <c r="B102" s="3">
        <v>112415</v>
      </c>
      <c r="C102" s="3" t="s">
        <v>137</v>
      </c>
      <c r="D102" s="5">
        <v>2</v>
      </c>
      <c r="E102" s="6">
        <v>0</v>
      </c>
      <c r="F102" s="5">
        <f>VLOOKUP(B:B,[1]Sheet1!$M:$O,3,0)</f>
        <v>3.4</v>
      </c>
      <c r="G102" s="4">
        <f>VLOOKUP(B:B,[3]Sheet1!$H$1:$I$65536,2,0)</f>
        <v>4</v>
      </c>
      <c r="H102" s="5">
        <f>VLOOKUP(B:B,[1]Sheet1!$W:$Y,3,0)</f>
        <v>1.7</v>
      </c>
      <c r="I102" s="9">
        <v>0</v>
      </c>
    </row>
    <row r="103" ht="14.25" spans="1:9">
      <c r="A103" s="3">
        <v>101</v>
      </c>
      <c r="B103" s="3">
        <v>570</v>
      </c>
      <c r="C103" s="3" t="s">
        <v>119</v>
      </c>
      <c r="D103" s="5">
        <f>VLOOKUP(B:B,[1]Sheet1!$R:$T,3,0)</f>
        <v>3.4</v>
      </c>
      <c r="E103" s="4">
        <f>VLOOKUP(B:B,[2]Sheet1!$J$1:$K$65536,2,0)</f>
        <v>3</v>
      </c>
      <c r="F103" s="5">
        <f>VLOOKUP(B:B,[1]Sheet1!$M:$O,3,0)</f>
        <v>30.6</v>
      </c>
      <c r="G103" s="4">
        <f>VLOOKUP(B:B,[3]Sheet1!$H$1:$I$65536,2,0)</f>
        <v>6</v>
      </c>
      <c r="H103" s="5">
        <v>2</v>
      </c>
      <c r="I103" s="8">
        <f>VLOOKUP(B:B,[4]Sheet1!$I$1:$J$65536,2,0)</f>
        <v>2</v>
      </c>
    </row>
    <row r="104" ht="14.25" spans="1:9">
      <c r="A104" s="3">
        <v>102</v>
      </c>
      <c r="B104" s="3">
        <v>339</v>
      </c>
      <c r="C104" s="3" t="s">
        <v>90</v>
      </c>
      <c r="D104" s="5">
        <f>VLOOKUP(B:B,[1]Sheet1!$R:$T,3,0)</f>
        <v>3.4</v>
      </c>
      <c r="E104" s="4">
        <f>VLOOKUP(B:B,[2]Sheet1!$J$1:$K$65536,2,0)</f>
        <v>1</v>
      </c>
      <c r="F104" s="5">
        <v>2</v>
      </c>
      <c r="G104" s="4">
        <f>VLOOKUP(B:B,[3]Sheet1!$H$1:$I$65536,2,0)</f>
        <v>12</v>
      </c>
      <c r="H104" s="5">
        <f>VLOOKUP(B:B,[1]Sheet1!$W:$Y,3,0)</f>
        <v>11.9</v>
      </c>
      <c r="I104" s="9">
        <v>0</v>
      </c>
    </row>
    <row r="105" ht="14.25" spans="1:9">
      <c r="A105" s="3">
        <v>103</v>
      </c>
      <c r="B105" s="3">
        <v>391</v>
      </c>
      <c r="C105" s="3" t="s">
        <v>87</v>
      </c>
      <c r="D105" s="5">
        <f>VLOOKUP(B:B,[1]Sheet1!$R:$T,3,0)</f>
        <v>8.5</v>
      </c>
      <c r="E105" s="4">
        <f>VLOOKUP(B:B,[2]Sheet1!$J$1:$K$65536,2,0)</f>
        <v>4</v>
      </c>
      <c r="F105" s="5">
        <f>VLOOKUP(B:B,[1]Sheet1!$M:$O,3,0)</f>
        <v>27.2</v>
      </c>
      <c r="G105" s="6">
        <v>0</v>
      </c>
      <c r="H105" s="5">
        <v>2</v>
      </c>
      <c r="I105" s="9">
        <v>0</v>
      </c>
    </row>
    <row r="106" ht="14.25" spans="1:9">
      <c r="A106" s="3">
        <v>104</v>
      </c>
      <c r="B106" s="3">
        <v>704</v>
      </c>
      <c r="C106" s="3" t="s">
        <v>132</v>
      </c>
      <c r="D106" s="5">
        <v>2</v>
      </c>
      <c r="E106" s="4">
        <f>VLOOKUP(B:B,[2]Sheet1!$J$1:$K$65536,2,0)</f>
        <v>2</v>
      </c>
      <c r="F106" s="5">
        <f>VLOOKUP(B:B,[1]Sheet1!$M:$O,3,0)</f>
        <v>10.2</v>
      </c>
      <c r="G106" s="6">
        <v>0</v>
      </c>
      <c r="H106" s="5">
        <v>2</v>
      </c>
      <c r="I106" s="8">
        <f>VLOOKUP(B:B,[4]Sheet1!$I$1:$J$65536,2,0)</f>
        <v>2</v>
      </c>
    </row>
    <row r="107" ht="14.25" spans="1:9">
      <c r="A107" s="3">
        <v>105</v>
      </c>
      <c r="B107" s="3">
        <v>573</v>
      </c>
      <c r="C107" s="3" t="s">
        <v>130</v>
      </c>
      <c r="D107" s="5">
        <f>VLOOKUP(B:B,[1]Sheet1!$R:$T,3,0)</f>
        <v>1.7</v>
      </c>
      <c r="E107" s="6">
        <v>0</v>
      </c>
      <c r="F107" s="5">
        <v>2</v>
      </c>
      <c r="G107" s="4">
        <f>VLOOKUP(B:B,[3]Sheet1!$H$1:$I$65536,2,0)</f>
        <v>1</v>
      </c>
      <c r="H107" s="5">
        <v>2</v>
      </c>
      <c r="I107" s="9">
        <v>0</v>
      </c>
    </row>
    <row r="108" ht="14.25" spans="1:9">
      <c r="A108" s="3">
        <v>106</v>
      </c>
      <c r="B108" s="3">
        <v>706</v>
      </c>
      <c r="C108" s="3" t="s">
        <v>105</v>
      </c>
      <c r="D108" s="5">
        <f>VLOOKUP(B:B,[1]Sheet1!$R:$T,3,0)</f>
        <v>3.4</v>
      </c>
      <c r="E108" s="4">
        <f>VLOOKUP(B:B,[2]Sheet1!$J$1:$K$65536,2,0)</f>
        <v>2</v>
      </c>
      <c r="F108" s="5">
        <f>VLOOKUP(B:B,[1]Sheet1!$M:$O,3,0)</f>
        <v>8.5</v>
      </c>
      <c r="G108" s="4">
        <f>VLOOKUP(B:B,[3]Sheet1!$H$1:$I$65536,2,0)</f>
        <v>5</v>
      </c>
      <c r="H108" s="5">
        <v>2</v>
      </c>
      <c r="I108" s="9">
        <v>0</v>
      </c>
    </row>
    <row r="109" ht="14.25" spans="1:9">
      <c r="A109" s="3">
        <v>107</v>
      </c>
      <c r="B109" s="3">
        <v>754</v>
      </c>
      <c r="C109" s="3" t="s">
        <v>49</v>
      </c>
      <c r="D109" s="5">
        <f>VLOOKUP(B:B,[1]Sheet1!$R:$T,3,0)</f>
        <v>3.4</v>
      </c>
      <c r="E109" s="4">
        <f>VLOOKUP(B:B,[2]Sheet1!$J$1:$K$65536,2,0)</f>
        <v>2</v>
      </c>
      <c r="F109" s="5">
        <f>VLOOKUP(B:B,[1]Sheet1!$M:$O,3,0)</f>
        <v>3.4</v>
      </c>
      <c r="G109" s="4">
        <f>VLOOKUP(B:B,[3]Sheet1!$H$1:$I$65536,2,0)</f>
        <v>5</v>
      </c>
      <c r="H109" s="5">
        <f>VLOOKUP(B:B,[1]Sheet1!$W:$Y,3,0)</f>
        <v>5.1</v>
      </c>
      <c r="I109" s="9">
        <v>0</v>
      </c>
    </row>
    <row r="110" ht="14.25" spans="1:9">
      <c r="A110" s="3">
        <v>108</v>
      </c>
      <c r="B110" s="3">
        <v>104838</v>
      </c>
      <c r="C110" s="3" t="s">
        <v>82</v>
      </c>
      <c r="D110" s="5">
        <f>VLOOKUP(B:B,[1]Sheet1!$R:$T,3,0)</f>
        <v>10.2</v>
      </c>
      <c r="E110" s="6">
        <v>0</v>
      </c>
      <c r="F110" s="5">
        <f>VLOOKUP(B:B,[1]Sheet1!$M:$O,3,0)</f>
        <v>6.8</v>
      </c>
      <c r="G110" s="4">
        <f>VLOOKUP(B:B,[3]Sheet1!$H$1:$I$65536,2,0)</f>
        <v>11</v>
      </c>
      <c r="H110" s="5">
        <v>2</v>
      </c>
      <c r="I110" s="9">
        <v>0</v>
      </c>
    </row>
    <row r="111" ht="14.25" spans="1:9">
      <c r="A111" s="3">
        <v>109</v>
      </c>
      <c r="B111" s="3">
        <v>713</v>
      </c>
      <c r="C111" s="3" t="s">
        <v>67</v>
      </c>
      <c r="D111" s="5">
        <v>2</v>
      </c>
      <c r="E111" s="6">
        <v>0</v>
      </c>
      <c r="F111" s="5">
        <f>VLOOKUP(B:B,[1]Sheet1!$M:$O,3,0)</f>
        <v>1.7</v>
      </c>
      <c r="G111" s="6">
        <v>0</v>
      </c>
      <c r="H111" s="5">
        <v>2</v>
      </c>
      <c r="I111" s="9">
        <v>0</v>
      </c>
    </row>
    <row r="112" ht="14.25" spans="1:9">
      <c r="A112" s="3">
        <v>110</v>
      </c>
      <c r="B112" s="3">
        <v>732</v>
      </c>
      <c r="C112" s="3" t="s">
        <v>114</v>
      </c>
      <c r="D112" s="5">
        <f>VLOOKUP(B:B,[1]Sheet1!$R:$T,3,0)</f>
        <v>1.7</v>
      </c>
      <c r="E112" s="6">
        <v>0</v>
      </c>
      <c r="F112" s="5">
        <f>VLOOKUP(B:B,[1]Sheet1!$M:$O,3,0)</f>
        <v>6.8</v>
      </c>
      <c r="G112" s="4">
        <f>VLOOKUP(B:B,[3]Sheet1!$H$1:$I$65536,2,0)</f>
        <v>3</v>
      </c>
      <c r="H112" s="5">
        <v>2</v>
      </c>
      <c r="I112" s="9">
        <v>0</v>
      </c>
    </row>
    <row r="113" ht="14.25" spans="1:9">
      <c r="A113" s="3">
        <v>111</v>
      </c>
      <c r="B113" s="3">
        <v>115971</v>
      </c>
      <c r="C113" s="3" t="s">
        <v>140</v>
      </c>
      <c r="D113" s="5">
        <f>VLOOKUP(B:B,[1]Sheet1!$R:$T,3,0)</f>
        <v>15.3</v>
      </c>
      <c r="E113" s="4">
        <f>VLOOKUP(B:B,[2]Sheet1!$J$1:$K$65536,2,0)</f>
        <v>2</v>
      </c>
      <c r="F113" s="5">
        <f>VLOOKUP(B:B,[1]Sheet1!$M:$O,3,0)</f>
        <v>3.4</v>
      </c>
      <c r="G113" s="6">
        <f>VLOOKUP(B:B,[3]Sheet1!$H$1:$I$65536,2,0)</f>
        <v>-5</v>
      </c>
      <c r="H113" s="5">
        <f>VLOOKUP(B:B,[1]Sheet1!$W:$Y,3,0)</f>
        <v>1.7</v>
      </c>
      <c r="I113" s="9">
        <v>0</v>
      </c>
    </row>
    <row r="114" ht="14.25" spans="1:9">
      <c r="A114" s="3">
        <v>112</v>
      </c>
      <c r="B114" s="3">
        <v>112888</v>
      </c>
      <c r="C114" s="3" t="s">
        <v>147</v>
      </c>
      <c r="D114" s="5">
        <v>2</v>
      </c>
      <c r="E114" s="4">
        <f>VLOOKUP(B:B,[2]Sheet1!$J$1:$K$65536,2,0)</f>
        <v>4</v>
      </c>
      <c r="F114" s="5">
        <f>VLOOKUP(B:B,[1]Sheet1!$M:$O,3,0)</f>
        <v>20.4</v>
      </c>
      <c r="G114" s="4">
        <f>VLOOKUP(B:B,[3]Sheet1!$H$1:$I$65536,2,0)</f>
        <v>12</v>
      </c>
      <c r="H114" s="5">
        <f>VLOOKUP(B:B,[1]Sheet1!$W:$Y,3,0)</f>
        <v>1.7</v>
      </c>
      <c r="I114" s="9">
        <v>0</v>
      </c>
    </row>
    <row r="115" ht="14.25" spans="1:9">
      <c r="A115" s="3">
        <v>113</v>
      </c>
      <c r="B115" s="3">
        <v>723</v>
      </c>
      <c r="C115" s="3" t="s">
        <v>116</v>
      </c>
      <c r="D115" s="5">
        <v>2</v>
      </c>
      <c r="E115" s="4">
        <f>VLOOKUP(B:B,[2]Sheet1!$J$1:$K$65536,2,0)</f>
        <v>9</v>
      </c>
      <c r="F115" s="5">
        <f>VLOOKUP(B:B,[1]Sheet1!$M:$O,3,0)</f>
        <v>10.2</v>
      </c>
      <c r="G115" s="4">
        <f>VLOOKUP(B:B,[3]Sheet1!$H$1:$I$65536,2,0)</f>
        <v>13</v>
      </c>
      <c r="H115" s="5">
        <v>2</v>
      </c>
      <c r="I115" s="9">
        <v>0</v>
      </c>
    </row>
    <row r="116" ht="14.25" spans="1:9">
      <c r="A116" s="3">
        <v>114</v>
      </c>
      <c r="B116" s="3">
        <v>118074</v>
      </c>
      <c r="C116" s="3" t="s">
        <v>165</v>
      </c>
      <c r="D116" s="5">
        <v>2</v>
      </c>
      <c r="E116" s="6">
        <v>0</v>
      </c>
      <c r="F116" s="5">
        <f>VLOOKUP(B:B,[1]Sheet1!$M:$O,3,0)</f>
        <v>22.1</v>
      </c>
      <c r="G116" s="4">
        <f>VLOOKUP(B:B,[3]Sheet1!$H$1:$I$65536,2,0)</f>
        <v>6</v>
      </c>
      <c r="H116" s="5">
        <v>2</v>
      </c>
      <c r="I116" s="8">
        <f>VLOOKUP(B:B,[4]Sheet1!$I$1:$J$65536,2,0)</f>
        <v>1</v>
      </c>
    </row>
    <row r="117" ht="14.25" spans="1:9">
      <c r="A117" s="3">
        <v>115</v>
      </c>
      <c r="B117" s="3">
        <v>104429</v>
      </c>
      <c r="C117" s="3" t="s">
        <v>154</v>
      </c>
      <c r="D117" s="5">
        <f>VLOOKUP(B:B,[1]Sheet1!$R:$T,3,0)</f>
        <v>11.9</v>
      </c>
      <c r="E117" s="6">
        <v>0</v>
      </c>
      <c r="F117" s="5">
        <f>VLOOKUP(B:B,[1]Sheet1!$M:$O,3,0)</f>
        <v>44.2</v>
      </c>
      <c r="G117" s="4">
        <f>VLOOKUP(B:B,[3]Sheet1!$H$1:$I$65536,2,0)</f>
        <v>12</v>
      </c>
      <c r="H117" s="5">
        <v>2</v>
      </c>
      <c r="I117" s="8">
        <f>VLOOKUP(B:B,[4]Sheet1!$I$1:$J$65536,2,0)</f>
        <v>2</v>
      </c>
    </row>
    <row r="118" ht="14.25" spans="1:9">
      <c r="A118" s="3">
        <v>116</v>
      </c>
      <c r="B118" s="3">
        <v>113025</v>
      </c>
      <c r="C118" s="3" t="s">
        <v>155</v>
      </c>
      <c r="D118" s="5">
        <f>VLOOKUP(B:B,[1]Sheet1!$R:$T,3,0)</f>
        <v>6.8</v>
      </c>
      <c r="E118" s="4">
        <f>VLOOKUP(B:B,[2]Sheet1!$J$1:$K$65536,2,0)</f>
        <v>10</v>
      </c>
      <c r="F118" s="5">
        <f>VLOOKUP(B:B,[1]Sheet1!$M:$O,3,0)</f>
        <v>15.3</v>
      </c>
      <c r="G118" s="4">
        <f>VLOOKUP(B:B,[3]Sheet1!$H$1:$I$65536,2,0)</f>
        <v>14</v>
      </c>
      <c r="H118" s="5">
        <v>2</v>
      </c>
      <c r="I118" s="9">
        <v>0</v>
      </c>
    </row>
    <row r="119" ht="14.25" spans="1:9">
      <c r="A119" s="3">
        <v>117</v>
      </c>
      <c r="B119" s="3">
        <v>110378</v>
      </c>
      <c r="C119" s="3" t="s">
        <v>144</v>
      </c>
      <c r="D119" s="5">
        <f>VLOOKUP(B:B,[1]Sheet1!$R:$T,3,0)</f>
        <v>13.6</v>
      </c>
      <c r="E119" s="4">
        <f>VLOOKUP(B:B,[2]Sheet1!$J$1:$K$65536,2,0)</f>
        <v>2</v>
      </c>
      <c r="F119" s="5">
        <v>2</v>
      </c>
      <c r="G119" s="4">
        <f>VLOOKUP(B:B,[3]Sheet1!$H$1:$I$65536,2,0)</f>
        <v>1</v>
      </c>
      <c r="H119" s="5">
        <v>2</v>
      </c>
      <c r="I119" s="9">
        <v>0</v>
      </c>
    </row>
    <row r="120" ht="14.25" spans="1:9">
      <c r="A120" s="3">
        <v>118</v>
      </c>
      <c r="B120" s="3">
        <v>105396</v>
      </c>
      <c r="C120" s="3" t="s">
        <v>110</v>
      </c>
      <c r="D120" s="5">
        <v>2</v>
      </c>
      <c r="E120" s="6">
        <v>0</v>
      </c>
      <c r="F120" s="5">
        <f>VLOOKUP(B:B,[1]Sheet1!$M:$O,3,0)</f>
        <v>5.1</v>
      </c>
      <c r="G120" s="4">
        <f>VLOOKUP(B:B,[3]Sheet1!$H$1:$I$65536,2,0)</f>
        <v>2</v>
      </c>
      <c r="H120" s="5">
        <f>VLOOKUP(B:B,[1]Sheet1!$W:$Y,3,0)</f>
        <v>1.7</v>
      </c>
      <c r="I120" s="9">
        <v>0</v>
      </c>
    </row>
    <row r="121" ht="14.25" spans="1:9">
      <c r="A121" s="3">
        <v>119</v>
      </c>
      <c r="B121" s="3">
        <v>117637</v>
      </c>
      <c r="C121" s="3" t="s">
        <v>164</v>
      </c>
      <c r="D121" s="5">
        <v>2</v>
      </c>
      <c r="E121" s="6">
        <v>0</v>
      </c>
      <c r="F121" s="5">
        <f>VLOOKUP(B:B,[1]Sheet1!$M:$O,3,0)</f>
        <v>10.2</v>
      </c>
      <c r="G121" s="4">
        <f>VLOOKUP(B:B,[3]Sheet1!$H$1:$I$65536,2,0)</f>
        <v>3</v>
      </c>
      <c r="H121" s="5">
        <v>2</v>
      </c>
      <c r="I121" s="9">
        <v>0</v>
      </c>
    </row>
    <row r="122" ht="14.25" spans="1:9">
      <c r="A122" s="3">
        <v>120</v>
      </c>
      <c r="B122" s="10">
        <v>120844</v>
      </c>
      <c r="C122" s="3" t="s">
        <v>357</v>
      </c>
      <c r="D122" s="5">
        <v>2</v>
      </c>
      <c r="E122" s="6">
        <v>0</v>
      </c>
      <c r="F122" s="5">
        <v>2</v>
      </c>
      <c r="G122" s="4">
        <f>VLOOKUP(B:B,[3]Sheet1!$H$1:$I$65536,2,0)</f>
        <v>1</v>
      </c>
      <c r="H122" s="5">
        <f>VLOOKUP(B:B,[1]Sheet1!$W:$Y,3,0)</f>
        <v>1.7</v>
      </c>
      <c r="I122" s="8">
        <f>VLOOKUP(B:B,[4]Sheet1!$I$1:$J$65536,2,0)</f>
        <v>2</v>
      </c>
    </row>
    <row r="123" ht="14.25" spans="1:9">
      <c r="A123" s="3">
        <v>121</v>
      </c>
      <c r="B123" s="3">
        <v>113298</v>
      </c>
      <c r="C123" s="3" t="s">
        <v>151</v>
      </c>
      <c r="D123" s="5">
        <f>VLOOKUP(B:B,[1]Sheet1!$R:$T,3,0)</f>
        <v>1.7</v>
      </c>
      <c r="E123" s="4">
        <f>VLOOKUP(B:B,[2]Sheet1!$J$1:$K$65536,2,0)</f>
        <v>7</v>
      </c>
      <c r="F123" s="5">
        <v>2</v>
      </c>
      <c r="G123" s="4">
        <f>VLOOKUP(B:B,[3]Sheet1!$H$1:$I$65536,2,0)</f>
        <v>6</v>
      </c>
      <c r="H123" s="5">
        <f>VLOOKUP(B:B,[1]Sheet1!$W:$Y,3,0)</f>
        <v>1.7</v>
      </c>
      <c r="I123" s="8">
        <f>VLOOKUP(B:B,[4]Sheet1!$I$1:$J$65536,2,0)</f>
        <v>1</v>
      </c>
    </row>
    <row r="124" ht="14.25" spans="1:9">
      <c r="A124" s="3">
        <v>122</v>
      </c>
      <c r="B124" s="3">
        <v>117310</v>
      </c>
      <c r="C124" s="3" t="s">
        <v>171</v>
      </c>
      <c r="D124" s="5">
        <f>VLOOKUP(B:B,[1]Sheet1!$R:$T,3,0)</f>
        <v>3.4</v>
      </c>
      <c r="E124" s="6">
        <v>0</v>
      </c>
      <c r="F124" s="5">
        <f>VLOOKUP(B:B,[1]Sheet1!$M:$O,3,0)</f>
        <v>10.2</v>
      </c>
      <c r="G124" s="4">
        <f>VLOOKUP(B:B,[3]Sheet1!$H$1:$I$65536,2,0)</f>
        <v>2</v>
      </c>
      <c r="H124" s="5">
        <v>2</v>
      </c>
      <c r="I124" s="8">
        <f>VLOOKUP(B:B,[4]Sheet1!$I$1:$J$65536,2,0)</f>
        <v>1</v>
      </c>
    </row>
    <row r="125" ht="14.25" spans="1:9">
      <c r="A125" s="3">
        <v>123</v>
      </c>
      <c r="B125" s="3">
        <v>118151</v>
      </c>
      <c r="C125" s="3" t="s">
        <v>174</v>
      </c>
      <c r="D125" s="5">
        <v>2</v>
      </c>
      <c r="E125" s="4">
        <f>VLOOKUP(B:B,[2]Sheet1!$J$1:$K$65536,2,0)</f>
        <v>1</v>
      </c>
      <c r="F125" s="5">
        <f>VLOOKUP(B:B,[1]Sheet1!$M:$O,3,0)</f>
        <v>3.4</v>
      </c>
      <c r="G125" s="6">
        <v>0</v>
      </c>
      <c r="H125" s="5">
        <f>VLOOKUP(B:B,[1]Sheet1!$W:$Y,3,0)</f>
        <v>3.4</v>
      </c>
      <c r="I125" s="8">
        <f>VLOOKUP(B:B,[4]Sheet1!$I$1:$J$65536,2,0)</f>
        <v>2</v>
      </c>
    </row>
    <row r="126" ht="14.25" spans="1:9">
      <c r="A126" s="3">
        <v>124</v>
      </c>
      <c r="B126" s="3">
        <v>102567</v>
      </c>
      <c r="C126" s="3" t="s">
        <v>157</v>
      </c>
      <c r="D126" s="5">
        <f>VLOOKUP(B:B,[1]Sheet1!$R:$T,3,0)</f>
        <v>1.7</v>
      </c>
      <c r="E126" s="6">
        <v>0</v>
      </c>
      <c r="F126" s="5">
        <f>VLOOKUP(B:B,[1]Sheet1!$M:$O,3,0)</f>
        <v>20.4</v>
      </c>
      <c r="G126" s="4">
        <f>VLOOKUP(B:B,[3]Sheet1!$H$1:$I$65536,2,0)</f>
        <v>2</v>
      </c>
      <c r="H126" s="5">
        <f>VLOOKUP(B:B,[1]Sheet1!$W:$Y,3,0)</f>
        <v>6.8</v>
      </c>
      <c r="I126" s="9">
        <v>0</v>
      </c>
    </row>
    <row r="127" ht="14.25" spans="1:9">
      <c r="A127" s="3">
        <v>125</v>
      </c>
      <c r="B127" s="3">
        <v>56</v>
      </c>
      <c r="C127" s="3" t="s">
        <v>21</v>
      </c>
      <c r="D127" s="5">
        <v>2</v>
      </c>
      <c r="E127" s="6">
        <v>0</v>
      </c>
      <c r="F127" s="5">
        <f>VLOOKUP(B:B,[1]Sheet1!$M:$O,3,0)</f>
        <v>1.7</v>
      </c>
      <c r="G127" s="4">
        <f>VLOOKUP(B:B,[3]Sheet1!$H$1:$I$65536,2,0)</f>
        <v>1</v>
      </c>
      <c r="H127" s="5">
        <f>VLOOKUP(B:B,[1]Sheet1!$W:$Y,3,0)</f>
        <v>3.4</v>
      </c>
      <c r="I127" s="8">
        <f>VLOOKUP(B:B,[4]Sheet1!$I$1:$J$65536,2,0)</f>
        <v>4</v>
      </c>
    </row>
    <row r="128" ht="14.25" spans="1:9">
      <c r="A128" s="3">
        <v>126</v>
      </c>
      <c r="B128" s="3">
        <v>114069</v>
      </c>
      <c r="C128" s="3" t="s">
        <v>121</v>
      </c>
      <c r="D128" s="5">
        <f>VLOOKUP(B:B,[1]Sheet1!$R:$T,3,0)</f>
        <v>1.7</v>
      </c>
      <c r="E128" s="6">
        <v>0</v>
      </c>
      <c r="F128" s="5">
        <v>2</v>
      </c>
      <c r="G128" s="4">
        <f>VLOOKUP(B:B,[3]Sheet1!$H$1:$I$65536,2,0)</f>
        <v>4</v>
      </c>
      <c r="H128" s="5">
        <v>2</v>
      </c>
      <c r="I128" s="9">
        <v>0</v>
      </c>
    </row>
    <row r="129" ht="14.25" spans="1:9">
      <c r="A129" s="3">
        <v>127</v>
      </c>
      <c r="B129" s="3">
        <v>113833</v>
      </c>
      <c r="C129" s="3" t="s">
        <v>161</v>
      </c>
      <c r="D129" s="5">
        <v>2</v>
      </c>
      <c r="E129" s="4">
        <f>VLOOKUP(B:B,[2]Sheet1!$J$1:$K$65536,2,0)</f>
        <v>2</v>
      </c>
      <c r="F129" s="5">
        <v>2</v>
      </c>
      <c r="G129" s="4">
        <f>VLOOKUP(B:B,[3]Sheet1!$H$1:$I$65536,2,0)</f>
        <v>2</v>
      </c>
      <c r="H129" s="5">
        <f>VLOOKUP(B:B,[1]Sheet1!$W:$Y,3,0)</f>
        <v>1.7</v>
      </c>
      <c r="I129" s="8">
        <f>VLOOKUP(B:B,[4]Sheet1!$I$1:$J$65536,2,0)</f>
        <v>1</v>
      </c>
    </row>
    <row r="130" ht="14.25" spans="1:9">
      <c r="A130" s="3">
        <v>128</v>
      </c>
      <c r="B130" s="3">
        <v>118951</v>
      </c>
      <c r="C130" s="3" t="s">
        <v>167</v>
      </c>
      <c r="D130" s="5">
        <v>2</v>
      </c>
      <c r="E130" s="6">
        <v>0</v>
      </c>
      <c r="F130" s="5">
        <f>VLOOKUP(B:B,[1]Sheet1!$M:$O,3,0)</f>
        <v>17</v>
      </c>
      <c r="G130" s="4">
        <f>VLOOKUP(B:B,[3]Sheet1!$H$1:$I$65536,2,0)</f>
        <v>3</v>
      </c>
      <c r="H130" s="5">
        <v>2</v>
      </c>
      <c r="I130" s="8">
        <f>VLOOKUP(B:B,[4]Sheet1!$I$1:$J$65536,2,0)</f>
        <v>2</v>
      </c>
    </row>
    <row r="131" ht="14.25" spans="1:9">
      <c r="A131" s="3">
        <v>129</v>
      </c>
      <c r="B131" s="3">
        <v>116773</v>
      </c>
      <c r="C131" s="3" t="s">
        <v>172</v>
      </c>
      <c r="D131" s="5">
        <v>2</v>
      </c>
      <c r="E131" s="4">
        <f>VLOOKUP(B:B,[2]Sheet1!$J$1:$K$65536,2,0)</f>
        <v>2</v>
      </c>
      <c r="F131" s="5">
        <v>2</v>
      </c>
      <c r="G131" s="4">
        <f>VLOOKUP(B:B,[3]Sheet1!$H$1:$I$65536,2,0)</f>
        <v>6</v>
      </c>
      <c r="H131" s="5">
        <v>2</v>
      </c>
      <c r="I131" s="9">
        <v>0</v>
      </c>
    </row>
    <row r="132" ht="14.25" spans="1:9">
      <c r="A132" s="3">
        <v>130</v>
      </c>
      <c r="B132" s="3">
        <v>371</v>
      </c>
      <c r="C132" s="3" t="s">
        <v>145</v>
      </c>
      <c r="D132" s="5">
        <f>VLOOKUP(B:B,[1]Sheet1!$R:$T,3,0)</f>
        <v>13.6</v>
      </c>
      <c r="E132" s="4">
        <f>VLOOKUP(B:B,[2]Sheet1!$J$1:$K$65536,2,0)</f>
        <v>5</v>
      </c>
      <c r="F132" s="5">
        <f>VLOOKUP(B:B,[1]Sheet1!$M:$O,3,0)</f>
        <v>8.5</v>
      </c>
      <c r="G132" s="4">
        <f>VLOOKUP(B:B,[3]Sheet1!$H$1:$I$65536,2,0)</f>
        <v>4</v>
      </c>
      <c r="H132" s="5">
        <v>2</v>
      </c>
      <c r="I132" s="9">
        <v>0</v>
      </c>
    </row>
    <row r="133" ht="14.25" spans="1:9">
      <c r="A133" s="3">
        <v>131</v>
      </c>
      <c r="B133" s="10">
        <v>119263</v>
      </c>
      <c r="C133" s="3" t="s">
        <v>169</v>
      </c>
      <c r="D133" s="5">
        <f>VLOOKUP(B:B,[1]Sheet1!$R:$T,3,0)</f>
        <v>3.4</v>
      </c>
      <c r="E133" s="6">
        <v>0</v>
      </c>
      <c r="F133" s="5">
        <f>VLOOKUP(B:B,[1]Sheet1!$M:$O,3,0)</f>
        <v>34</v>
      </c>
      <c r="G133" s="4">
        <f>VLOOKUP(B:B,[3]Sheet1!$H$1:$I$65536,2,0)</f>
        <v>1</v>
      </c>
      <c r="H133" s="5">
        <f>VLOOKUP(B:B,[1]Sheet1!$W:$Y,3,0)</f>
        <v>3.4</v>
      </c>
      <c r="I133" s="8">
        <f>VLOOKUP(B:B,[4]Sheet1!$I$1:$J$65536,2,0)</f>
        <v>3</v>
      </c>
    </row>
    <row r="134" ht="14.25" spans="1:9">
      <c r="A134" s="3">
        <v>132</v>
      </c>
      <c r="B134" s="3">
        <v>52</v>
      </c>
      <c r="C134" s="3" t="s">
        <v>69</v>
      </c>
      <c r="D134" s="5">
        <f>VLOOKUP(B:B,[1]Sheet1!$R:$T,3,0)</f>
        <v>1.7</v>
      </c>
      <c r="E134" s="4">
        <f>VLOOKUP(B:B,[2]Sheet1!$J$1:$K$65536,2,0)</f>
        <v>1</v>
      </c>
      <c r="F134" s="5">
        <f>VLOOKUP(B:B,[1]Sheet1!$M:$O,3,0)</f>
        <v>10.2</v>
      </c>
      <c r="G134" s="4">
        <f>VLOOKUP(B:B,[3]Sheet1!$H$1:$I$65536,2,0)</f>
        <v>22</v>
      </c>
      <c r="H134" s="5">
        <v>2</v>
      </c>
      <c r="I134" s="9">
        <v>0</v>
      </c>
    </row>
    <row r="135" ht="14.25" spans="1:9">
      <c r="A135" s="3">
        <v>133</v>
      </c>
      <c r="B135" s="3">
        <v>117923</v>
      </c>
      <c r="C135" s="3" t="s">
        <v>143</v>
      </c>
      <c r="D135" s="5">
        <v>2</v>
      </c>
      <c r="E135" s="4">
        <f>VLOOKUP(B:B,[2]Sheet1!$J$1:$K$65536,2,0)</f>
        <v>2</v>
      </c>
      <c r="F135" s="5">
        <v>2</v>
      </c>
      <c r="G135" s="4">
        <f>VLOOKUP(B:B,[3]Sheet1!$H$1:$I$65536,2,0)</f>
        <v>2</v>
      </c>
      <c r="H135" s="5">
        <v>2</v>
      </c>
      <c r="I135" s="8">
        <f>VLOOKUP(B:B,[4]Sheet1!$I$1:$J$65536,2,0)</f>
        <v>1</v>
      </c>
    </row>
    <row r="136" ht="14.25" spans="1:9">
      <c r="A136" s="3">
        <v>134</v>
      </c>
      <c r="B136" s="3">
        <v>106568</v>
      </c>
      <c r="C136" s="3" t="s">
        <v>135</v>
      </c>
      <c r="D136" s="5">
        <f>VLOOKUP(B:B,[1]Sheet1!$R:$T,3,0)</f>
        <v>6.8</v>
      </c>
      <c r="E136" s="6">
        <v>0</v>
      </c>
      <c r="F136" s="5">
        <f>VLOOKUP(B:B,[1]Sheet1!$M:$O,3,0)</f>
        <v>5.1</v>
      </c>
      <c r="G136" s="4">
        <f>VLOOKUP(B:B,[3]Sheet1!$H$1:$I$65536,2,0)</f>
        <v>2</v>
      </c>
      <c r="H136" s="5">
        <v>2</v>
      </c>
      <c r="I136" s="9">
        <v>0</v>
      </c>
    </row>
    <row r="137" ht="14.25" spans="1:9">
      <c r="A137" s="3">
        <v>135</v>
      </c>
      <c r="B137" s="3">
        <v>118758</v>
      </c>
      <c r="C137" s="3" t="s">
        <v>175</v>
      </c>
      <c r="D137" s="5">
        <v>2</v>
      </c>
      <c r="E137" s="4">
        <f>VLOOKUP(B:B,[2]Sheet1!$J$1:$K$65536,2,0)</f>
        <v>5</v>
      </c>
      <c r="F137" s="5">
        <v>2</v>
      </c>
      <c r="G137" s="6">
        <v>0</v>
      </c>
      <c r="H137" s="5">
        <v>2</v>
      </c>
      <c r="I137" s="9">
        <v>0</v>
      </c>
    </row>
    <row r="138" ht="14.25" spans="1:9">
      <c r="A138" s="3">
        <v>136</v>
      </c>
      <c r="B138" s="3">
        <v>753</v>
      </c>
      <c r="C138" s="3" t="s">
        <v>148</v>
      </c>
      <c r="D138" s="5">
        <v>2</v>
      </c>
      <c r="E138" s="6">
        <v>0</v>
      </c>
      <c r="F138" s="5">
        <f>VLOOKUP(B:B,[1]Sheet1!$M:$O,3,0)</f>
        <v>3.4</v>
      </c>
      <c r="G138" s="6">
        <v>0</v>
      </c>
      <c r="H138" s="5">
        <f>VLOOKUP(B:B,[1]Sheet1!$W:$Y,3,0)</f>
        <v>3.4</v>
      </c>
      <c r="I138" s="9">
        <v>0</v>
      </c>
    </row>
    <row r="139" ht="14.25" spans="1:9">
      <c r="A139" s="3">
        <v>137</v>
      </c>
      <c r="B139" s="3">
        <v>545</v>
      </c>
      <c r="C139" s="3" t="s">
        <v>156</v>
      </c>
      <c r="D139" s="5">
        <v>2</v>
      </c>
      <c r="E139" s="6">
        <v>0</v>
      </c>
      <c r="F139" s="5">
        <v>2</v>
      </c>
      <c r="G139" s="6">
        <v>0</v>
      </c>
      <c r="H139" s="5">
        <v>2</v>
      </c>
      <c r="I139" s="9">
        <v>0</v>
      </c>
    </row>
    <row r="140" ht="14.25" spans="1:9">
      <c r="A140" s="3">
        <v>138</v>
      </c>
      <c r="B140" s="11">
        <v>119262</v>
      </c>
      <c r="C140" s="3" t="s">
        <v>358</v>
      </c>
      <c r="D140" s="5">
        <v>2</v>
      </c>
      <c r="E140" s="6">
        <v>0</v>
      </c>
      <c r="F140" s="5">
        <v>2</v>
      </c>
      <c r="G140" s="6">
        <v>0</v>
      </c>
      <c r="H140" s="5">
        <f>VLOOKUP(B:B,[1]Sheet1!$W:$Y,3,0)</f>
        <v>1.7</v>
      </c>
      <c r="I140" s="9">
        <v>0</v>
      </c>
    </row>
    <row r="141" ht="14.25" spans="1:9">
      <c r="A141" s="3">
        <v>139</v>
      </c>
      <c r="B141" s="3">
        <v>591</v>
      </c>
      <c r="C141" s="3" t="s">
        <v>359</v>
      </c>
      <c r="D141" s="5">
        <f>VLOOKUP(B:B,[1]Sheet1!$R:$T,3,0)</f>
        <v>1.7</v>
      </c>
      <c r="E141" s="4">
        <f>VLOOKUP(B:B,[2]Sheet1!$J$1:$K$65536,2,0)</f>
        <v>1</v>
      </c>
      <c r="F141" s="5">
        <f>VLOOKUP(B:B,[1]Sheet1!$M:$O,3,0)</f>
        <v>8.5</v>
      </c>
      <c r="G141" s="4">
        <f>VLOOKUP(B:B,[3]Sheet1!$H$1:$I$65536,2,0)</f>
        <v>2</v>
      </c>
      <c r="H141" s="5">
        <v>2</v>
      </c>
      <c r="I141" s="9">
        <v>0</v>
      </c>
    </row>
    <row r="142" ht="14.25" spans="1:9">
      <c r="A142" s="3">
        <v>140</v>
      </c>
      <c r="B142" s="3">
        <v>113023</v>
      </c>
      <c r="C142" s="3" t="s">
        <v>142</v>
      </c>
      <c r="D142" s="5">
        <f>VLOOKUP(B:B,[1]Sheet1!$R:$T,3,0)</f>
        <v>3.4</v>
      </c>
      <c r="E142" s="6">
        <v>0</v>
      </c>
      <c r="F142" s="5">
        <v>2</v>
      </c>
      <c r="G142" s="6">
        <v>0</v>
      </c>
      <c r="H142" s="5">
        <v>2</v>
      </c>
      <c r="I142" s="9">
        <v>0</v>
      </c>
    </row>
    <row r="143" ht="14.25" spans="1:9">
      <c r="A143" s="3">
        <v>141</v>
      </c>
      <c r="B143" s="3">
        <v>111064</v>
      </c>
      <c r="C143" s="3" t="s">
        <v>153</v>
      </c>
      <c r="D143" s="5">
        <v>2</v>
      </c>
      <c r="E143" s="6">
        <v>0</v>
      </c>
      <c r="F143" s="5">
        <v>2</v>
      </c>
      <c r="G143" s="6">
        <v>0</v>
      </c>
      <c r="H143" s="5">
        <v>2</v>
      </c>
      <c r="I143" s="9">
        <v>0</v>
      </c>
    </row>
    <row r="144" ht="14.25" spans="1:9">
      <c r="A144" s="3">
        <v>142</v>
      </c>
      <c r="B144" s="12">
        <v>113008</v>
      </c>
      <c r="C144" s="3" t="s">
        <v>360</v>
      </c>
      <c r="D144" s="5">
        <f>VLOOKUP(B:B,[1]Sheet1!$R:$T,3,0)</f>
        <v>6.8</v>
      </c>
      <c r="E144" s="6">
        <v>0</v>
      </c>
      <c r="F144" s="5">
        <v>2</v>
      </c>
      <c r="G144" s="4">
        <f>VLOOKUP(B:B,[3]Sheet1!$H$1:$I$65536,2,0)</f>
        <v>2</v>
      </c>
      <c r="H144" s="5">
        <v>2</v>
      </c>
      <c r="I144" s="9">
        <v>0</v>
      </c>
    </row>
    <row r="145" ht="14.25" spans="1:9">
      <c r="A145" s="3">
        <v>143</v>
      </c>
      <c r="B145" s="12">
        <v>119622</v>
      </c>
      <c r="C145" s="3" t="s">
        <v>177</v>
      </c>
      <c r="D145" s="5">
        <v>2</v>
      </c>
      <c r="E145" s="4">
        <f>VLOOKUP(B:B,[2]Sheet1!$J$1:$K$65536,2,0)</f>
        <v>2</v>
      </c>
      <c r="F145" s="5">
        <f>VLOOKUP(B:B,[1]Sheet1!$M:$O,3,0)</f>
        <v>1.7</v>
      </c>
      <c r="G145" s="4">
        <f>VLOOKUP(B:B,[3]Sheet1!$H$1:$I$65536,2,0)</f>
        <v>1</v>
      </c>
      <c r="H145" s="5">
        <v>2</v>
      </c>
      <c r="I145" s="9">
        <v>0</v>
      </c>
    </row>
    <row r="146" ht="14.25" spans="1:9">
      <c r="A146" s="3">
        <v>144</v>
      </c>
      <c r="B146" s="12">
        <v>122176</v>
      </c>
      <c r="C146" s="3" t="s">
        <v>179</v>
      </c>
      <c r="D146" s="5">
        <f>VLOOKUP(B:B,[1]Sheet1!$R:$T,3,0)</f>
        <v>1.7</v>
      </c>
      <c r="E146" s="6">
        <v>0</v>
      </c>
      <c r="F146" s="5">
        <f>VLOOKUP(B:B,[1]Sheet1!$M:$O,3,0)</f>
        <v>20.4</v>
      </c>
      <c r="G146" s="4">
        <f>VLOOKUP(B:B,[3]Sheet1!$H$1:$I$65536,2,0)</f>
        <v>1</v>
      </c>
      <c r="H146" s="5">
        <v>2</v>
      </c>
      <c r="I146" s="9">
        <v>0</v>
      </c>
    </row>
    <row r="147" ht="14.25" spans="1:9">
      <c r="A147" s="3">
        <v>145</v>
      </c>
      <c r="B147" s="12">
        <v>122198</v>
      </c>
      <c r="C147" s="3" t="s">
        <v>180</v>
      </c>
      <c r="D147" s="5">
        <v>2</v>
      </c>
      <c r="E147" s="6">
        <v>0</v>
      </c>
      <c r="F147" s="5">
        <v>2</v>
      </c>
      <c r="G147" s="4">
        <f>VLOOKUP(B:B,[3]Sheet1!$H$1:$I$65536,2,0)</f>
        <v>2</v>
      </c>
      <c r="H147" s="5">
        <v>2</v>
      </c>
      <c r="I147" s="9">
        <v>0</v>
      </c>
    </row>
  </sheetData>
  <autoFilter ref="A2:I147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绵阳系列11.1-24数据通报</vt:lpstr>
      <vt:lpstr>绵阳系列品种明细</vt:lpstr>
      <vt:lpstr>辉瑞系列11.1-24数据通报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2020-04-02T15:16:00Z</dcterms:created>
  <dcterms:modified xsi:type="dcterms:W3CDTF">2021-11-25T02:18:56Z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90397DA4EA9A4C00AC87A4DFF2723322</vt:lpwstr>
  </property>
</Properties>
</file>