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提货单" sheetId="1" r:id="rId1"/>
    <sheet name="Sheet1" sheetId="2" r:id="rId2"/>
  </sheets>
  <definedNames>
    <definedName name="_xlnm._FilterDatabase" localSheetId="0" hidden="1">提货单!$A$5:$A$6</definedName>
  </definedNames>
  <calcPr calcId="144525"/>
</workbook>
</file>

<file path=xl/sharedStrings.xml><?xml version="1.0" encoding="utf-8"?>
<sst xmlns="http://schemas.openxmlformats.org/spreadsheetml/2006/main" count="259" uniqueCount="155">
  <si>
    <t>京东无人售药柜门店提货单（太极大药房）</t>
  </si>
  <si>
    <t>门店名称</t>
  </si>
  <si>
    <t>太极锦华店</t>
  </si>
  <si>
    <t>地址</t>
  </si>
  <si>
    <t>订单号</t>
  </si>
  <si>
    <t>成信双流</t>
  </si>
  <si>
    <t>京东药柜铺货</t>
  </si>
  <si>
    <t>门店出货人</t>
  </si>
  <si>
    <t>电话</t>
  </si>
  <si>
    <t>日期</t>
  </si>
  <si>
    <t>批号</t>
  </si>
  <si>
    <t>京东提货人</t>
  </si>
  <si>
    <t>商品编号</t>
  </si>
  <si>
    <t>药品名称</t>
  </si>
  <si>
    <t>剂型</t>
  </si>
  <si>
    <t>生产企业</t>
  </si>
  <si>
    <t>数量</t>
  </si>
  <si>
    <t>柜上差量</t>
  </si>
  <si>
    <t>库存</t>
  </si>
  <si>
    <t>补货数量</t>
  </si>
  <si>
    <t>总量</t>
  </si>
  <si>
    <t>药品规格</t>
  </si>
  <si>
    <t>单位</t>
  </si>
  <si>
    <t>复方醋酸地塞米松乳膏(皮炎平软膏)</t>
  </si>
  <si>
    <t>20g</t>
  </si>
  <si>
    <t>三九医药股份有限公司</t>
  </si>
  <si>
    <t>云南白药创可贴</t>
  </si>
  <si>
    <t>20片(轻巧护翼型)(1.5x2.3cm)</t>
  </si>
  <si>
    <t>云南白药集团无锡药业有限公司</t>
  </si>
  <si>
    <t>医用碘伏棉棒(欧洁)</t>
  </si>
  <si>
    <t>20支</t>
  </si>
  <si>
    <t>浙江欧洁科技股份有限公司</t>
  </si>
  <si>
    <t>棉签</t>
  </si>
  <si>
    <t>50支（10cm单头）</t>
  </si>
  <si>
    <t>振德医疗用品股份有限公司</t>
  </si>
  <si>
    <t>咽炎片</t>
  </si>
  <si>
    <t>左炔诺孕酮片(金毓婷)</t>
  </si>
  <si>
    <t>1.5mgx1片(紧急避孕)</t>
  </si>
  <si>
    <t>北京紫竹药业有限公司</t>
  </si>
  <si>
    <t>草珊瑚铁盒</t>
  </si>
  <si>
    <t>三九胃泰颗粒</t>
  </si>
  <si>
    <t>2.5gx6袋(无糖)</t>
  </si>
  <si>
    <t>杰士邦</t>
  </si>
  <si>
    <t>蒲地蓝消炎片</t>
  </si>
  <si>
    <t>0.3g*24片*2板</t>
  </si>
  <si>
    <t>云南白药集团股份有限公司</t>
  </si>
  <si>
    <t>多维元素片</t>
  </si>
  <si>
    <t>西地碘含片(华素片)</t>
  </si>
  <si>
    <t>1.5mgx15片x3板</t>
  </si>
  <si>
    <t>北京华素制药股份有限公司(原：北京四环医药)</t>
  </si>
  <si>
    <t>云南白药酊</t>
  </si>
  <si>
    <t>金嗓子喉片</t>
  </si>
  <si>
    <r>
      <rPr>
        <sz val="9"/>
        <color theme="1"/>
        <rFont val="宋体"/>
        <charset val="134"/>
        <scheme val="minor"/>
      </rP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</si>
  <si>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广西金嗓子有限责任公司</t>
  </si>
  <si>
    <t>复方草珊瑚含片</t>
  </si>
  <si>
    <t>1gx6片x3板</t>
  </si>
  <si>
    <t>江中药业股份有限公司</t>
  </si>
  <si>
    <t>乳酸菌素片</t>
  </si>
  <si>
    <t>0.4gx8片x4板</t>
  </si>
  <si>
    <t>西瓜霜润喉片</t>
  </si>
  <si>
    <t>0.6g×36片</t>
  </si>
  <si>
    <t>桂林三金药业股份有限公司</t>
  </si>
  <si>
    <t>桂林西瓜霜</t>
  </si>
  <si>
    <t>3.5g</t>
  </si>
  <si>
    <t>复方青橄榄利咽含片(慢严舒柠)</t>
  </si>
  <si>
    <t>0.5gx24片</t>
  </si>
  <si>
    <t>桂龙药业(安徽)有限公司</t>
  </si>
  <si>
    <t>氯雷他定片(息斯敏)</t>
  </si>
  <si>
    <t>10mgx6片</t>
  </si>
  <si>
    <t>西安杨森制药有限公司</t>
  </si>
  <si>
    <t>丁细牙痛胶囊</t>
  </si>
  <si>
    <t>0.45gx12粒</t>
  </si>
  <si>
    <t>深圳市泰康制药有限公司</t>
  </si>
  <si>
    <t>多潘立酮片(吗丁啉)</t>
  </si>
  <si>
    <t>10mgx30片</t>
  </si>
  <si>
    <t>玻璃酸钠滴眼液（海露）</t>
  </si>
  <si>
    <t>田七痛经胶囊</t>
  </si>
  <si>
    <t>0.4gx12粒x2板</t>
  </si>
  <si>
    <t>广州诺金制药有限公司</t>
  </si>
  <si>
    <t>肠炎宁片</t>
  </si>
  <si>
    <t>0.42gx60片（薄膜衣）</t>
  </si>
  <si>
    <t>江西康恩贝中药有限公司</t>
  </si>
  <si>
    <t>抗病毒颗粒</t>
  </si>
  <si>
    <t>9gx8袋</t>
  </si>
  <si>
    <t>四川光大制药有限公司</t>
  </si>
  <si>
    <t>医用外科口罩</t>
  </si>
  <si>
    <t>10枚装 大号 A型:耳带式</t>
  </si>
  <si>
    <t>河南省超亚医药器械有限公司</t>
  </si>
  <si>
    <t>WK-A-1 10只</t>
  </si>
  <si>
    <t>陕西润之宸实业有限公司</t>
  </si>
  <si>
    <t>云南白药膏</t>
  </si>
  <si>
    <t>6.5cmx10cmx8片</t>
  </si>
  <si>
    <t>甲硝唑口颊片</t>
  </si>
  <si>
    <t>10片x2板</t>
  </si>
  <si>
    <t>武汉远大制药集团有限公司</t>
  </si>
  <si>
    <t>一次性使用医用外科口罩</t>
  </si>
  <si>
    <t>无菌型 挂耳式 10只</t>
  </si>
  <si>
    <t>山东九尔实业集团有限公司</t>
  </si>
  <si>
    <t>17.5cmx9.5cmx10只  平面耳挂式</t>
  </si>
  <si>
    <t xml:space="preserve">淄博创奇医疗用品有限公司 </t>
  </si>
  <si>
    <t>板蓝根茶</t>
  </si>
  <si>
    <t>15gx12块</t>
  </si>
  <si>
    <t>广东和平药业有限公司</t>
  </si>
  <si>
    <r>
      <rPr>
        <sz val="10"/>
        <rFont val="宋体"/>
        <charset val="134"/>
      </rP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</si>
  <si>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rPr>
        <sz val="10"/>
        <rFont val="Arial"/>
        <charset val="134"/>
      </rPr>
      <t>CB11x1</t>
    </r>
    <r>
      <rPr>
        <sz val="10"/>
        <rFont val="宋体"/>
        <charset val="134"/>
      </rPr>
      <t>支</t>
    </r>
  </si>
  <si>
    <t>美艾利尔（上海）诊断产品有限公司</t>
  </si>
  <si>
    <t>六味地黄丸</t>
  </si>
  <si>
    <t>126丸/瓶(浓缩丸)</t>
  </si>
  <si>
    <t>太极集团重庆中药二厂有限公司</t>
  </si>
  <si>
    <t>蒙脱石散(思密达）</t>
  </si>
  <si>
    <t>3gx10袋(草莓味)OTC</t>
  </si>
  <si>
    <t>博福-益普生(天津)制药有限公司</t>
  </si>
  <si>
    <t>健胃消食片</t>
  </si>
  <si>
    <t>0.8gx8片x8板（薄膜衣）</t>
  </si>
  <si>
    <t>天然胶乳橡胶避孕套(杜蕾斯)</t>
  </si>
  <si>
    <t>10只(love装)</t>
  </si>
  <si>
    <t>青岛伦敦杜蕾斯有限公司</t>
  </si>
  <si>
    <t>炉甘石洗剂</t>
  </si>
  <si>
    <t>100ml</t>
  </si>
  <si>
    <t>上海运佳黄浦制药有限公司</t>
  </si>
  <si>
    <t>医用酒精消毒棉球</t>
  </si>
  <si>
    <t>30粒</t>
  </si>
  <si>
    <t>青岛海诺生物工程有限公司</t>
  </si>
  <si>
    <t>云南白药气雾剂</t>
  </si>
  <si>
    <t>85g+30g</t>
  </si>
  <si>
    <t>板蓝根颗粒</t>
  </si>
  <si>
    <t>10gx10袋</t>
  </si>
  <si>
    <t>太极集团四川绵阳制药有限公司</t>
  </si>
  <si>
    <t>藿香正气口服液</t>
  </si>
  <si>
    <t>10mlx10支</t>
  </si>
  <si>
    <t>太极集团重庆涪陵制药厂有限公司</t>
  </si>
  <si>
    <t>双黄连口服液</t>
  </si>
  <si>
    <t>哈药集团三精制药有限公司</t>
  </si>
  <si>
    <t>门店出货人签字：</t>
  </si>
  <si>
    <t>提货人签字：</t>
  </si>
  <si>
    <t>柜上</t>
  </si>
  <si>
    <t>总计</t>
  </si>
  <si>
    <t>复方硫酸软骨素滴眼液(润洁)</t>
  </si>
  <si>
    <t>复方门冬维甘滴眼液</t>
  </si>
  <si>
    <t>萘敏维滴眼液</t>
  </si>
  <si>
    <t>四味珍层冰硼滴眼液</t>
  </si>
  <si>
    <t>健胃消食片无糖</t>
  </si>
  <si>
    <t>硝酸咪康唑</t>
  </si>
  <si>
    <t>万通筋骨贴</t>
  </si>
  <si>
    <t>六位地黄丸</t>
  </si>
  <si>
    <t>温胃舒</t>
  </si>
  <si>
    <t>清喉利咽</t>
  </si>
  <si>
    <t>清热解毒</t>
  </si>
  <si>
    <t>复方金银花</t>
  </si>
  <si>
    <t>黄连上清片</t>
  </si>
  <si>
    <t>莫匹罗星</t>
  </si>
  <si>
    <t>妇科千金胶囊</t>
  </si>
  <si>
    <t>丙酸</t>
  </si>
  <si>
    <t>复方板蓝根颗粒</t>
  </si>
  <si>
    <t>艾滋病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</si>
</sst>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9" fillId="24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B57" sqref="B57"/>
    </sheetView>
  </sheetViews>
  <sheetFormatPr defaultColWidth="8.875" defaultRowHeight="14.1" customHeight="1"/>
  <cols>
    <col min="1" max="1" width="9.625" style="2" customWidth="1"/>
    <col min="2" max="2" width="24.875" style="2" customWidth="1"/>
    <col min="3" max="3" width="22.875" style="2" customWidth="1"/>
    <col min="4" max="4" width="34.375" style="2" customWidth="1"/>
    <col min="5" max="5" width="13.125" style="2" customWidth="1"/>
    <col min="6" max="6" width="8.375" style="3" customWidth="1"/>
    <col min="7" max="7" width="14.375" style="2" customWidth="1"/>
    <col min="8" max="10" width="8.875" style="1" hidden="1" customWidth="1"/>
    <col min="11" max="11" width="8.875" style="3" hidden="1" customWidth="1"/>
    <col min="12" max="15" width="8.875" style="2" hidden="1" customWidth="1"/>
    <col min="16" max="16384" width="8.875" style="2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  <c r="G2" s="13" t="s">
        <v>6</v>
      </c>
    </row>
    <row r="3" customHeight="1" spans="1:7">
      <c r="A3" s="4" t="s">
        <v>7</v>
      </c>
      <c r="B3" s="4"/>
      <c r="C3" s="4" t="s">
        <v>8</v>
      </c>
      <c r="D3" s="4"/>
      <c r="E3" s="4" t="s">
        <v>9</v>
      </c>
      <c r="F3" s="4" t="s">
        <v>10</v>
      </c>
      <c r="G3" s="13" t="s">
        <v>6</v>
      </c>
    </row>
    <row r="4" customHeight="1" spans="1:7">
      <c r="A4" s="4" t="s">
        <v>11</v>
      </c>
      <c r="B4" s="4"/>
      <c r="C4" s="4" t="s">
        <v>8</v>
      </c>
      <c r="D4" s="4"/>
      <c r="E4" s="4"/>
      <c r="F4" s="4"/>
      <c r="G4" s="13" t="s">
        <v>6</v>
      </c>
    </row>
    <row r="5" customHeight="1" spans="1:11">
      <c r="A5" s="5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14"/>
      <c r="G5" s="13" t="s">
        <v>6</v>
      </c>
      <c r="H5" s="12" t="s">
        <v>17</v>
      </c>
      <c r="I5" s="4" t="s">
        <v>18</v>
      </c>
      <c r="J5" s="4" t="s">
        <v>19</v>
      </c>
      <c r="K5" s="4" t="s">
        <v>20</v>
      </c>
    </row>
    <row r="6" customHeight="1" spans="1:11">
      <c r="A6" s="6"/>
      <c r="B6" s="4"/>
      <c r="C6" s="4" t="s">
        <v>21</v>
      </c>
      <c r="D6" s="4"/>
      <c r="E6" s="4" t="s">
        <v>22</v>
      </c>
      <c r="F6" s="14"/>
      <c r="G6" s="13" t="s">
        <v>6</v>
      </c>
      <c r="H6" s="12"/>
      <c r="I6" s="4"/>
      <c r="J6" s="4"/>
      <c r="K6" s="4"/>
    </row>
    <row r="7" hidden="1" customHeight="1" spans="1:11">
      <c r="A7" s="4">
        <v>832</v>
      </c>
      <c r="B7" s="4" t="s">
        <v>23</v>
      </c>
      <c r="C7" s="4" t="s">
        <v>24</v>
      </c>
      <c r="D7" s="4" t="s">
        <v>25</v>
      </c>
      <c r="E7" s="4"/>
      <c r="F7" s="4"/>
      <c r="G7" s="13" t="s">
        <v>6</v>
      </c>
      <c r="H7" s="15">
        <v>31</v>
      </c>
      <c r="I7" s="7"/>
      <c r="J7" s="7">
        <f>K7-H7-I7</f>
        <v>4</v>
      </c>
      <c r="K7" s="4">
        <v>35</v>
      </c>
    </row>
    <row r="8" hidden="1" customHeight="1" spans="1:11">
      <c r="A8" s="4">
        <v>30352</v>
      </c>
      <c r="B8" s="4" t="s">
        <v>26</v>
      </c>
      <c r="C8" s="4" t="s">
        <v>27</v>
      </c>
      <c r="D8" s="4" t="s">
        <v>28</v>
      </c>
      <c r="E8" s="4"/>
      <c r="F8" s="4"/>
      <c r="G8" s="13" t="s">
        <v>6</v>
      </c>
      <c r="H8" s="15">
        <v>93</v>
      </c>
      <c r="I8" s="7">
        <v>70</v>
      </c>
      <c r="J8" s="7">
        <f t="shared" ref="J8:J43" si="0">K8-H8-I8</f>
        <v>-69</v>
      </c>
      <c r="K8" s="4">
        <v>94</v>
      </c>
    </row>
    <row r="9" s="1" customFormat="1" hidden="1" customHeight="1" spans="1:11">
      <c r="A9" s="4">
        <v>146389</v>
      </c>
      <c r="B9" s="4" t="s">
        <v>29</v>
      </c>
      <c r="C9" s="4" t="s">
        <v>30</v>
      </c>
      <c r="D9" s="4" t="s">
        <v>31</v>
      </c>
      <c r="E9" s="4"/>
      <c r="F9" s="4"/>
      <c r="G9" s="13" t="s">
        <v>6</v>
      </c>
      <c r="H9" s="15">
        <v>44</v>
      </c>
      <c r="I9" s="7">
        <v>20</v>
      </c>
      <c r="J9" s="7">
        <f t="shared" si="0"/>
        <v>-29</v>
      </c>
      <c r="K9" s="4">
        <v>35</v>
      </c>
    </row>
    <row r="10" s="1" customFormat="1" hidden="1" customHeight="1" spans="1:15">
      <c r="A10" s="4">
        <v>170166</v>
      </c>
      <c r="B10" s="4" t="s">
        <v>32</v>
      </c>
      <c r="C10" s="4" t="s">
        <v>33</v>
      </c>
      <c r="D10" s="4" t="s">
        <v>34</v>
      </c>
      <c r="E10" s="4"/>
      <c r="F10" s="4"/>
      <c r="G10" s="13" t="s">
        <v>6</v>
      </c>
      <c r="H10" s="15">
        <v>76</v>
      </c>
      <c r="I10" s="7">
        <v>50</v>
      </c>
      <c r="J10" s="7">
        <f t="shared" si="0"/>
        <v>-32</v>
      </c>
      <c r="K10" s="4">
        <v>94</v>
      </c>
      <c r="N10" s="1" t="s">
        <v>35</v>
      </c>
      <c r="O10" s="1">
        <v>9</v>
      </c>
    </row>
    <row r="11" s="1" customFormat="1" hidden="1" customHeight="1" spans="1:15">
      <c r="A11" s="4">
        <v>35094</v>
      </c>
      <c r="B11" s="4" t="s">
        <v>36</v>
      </c>
      <c r="C11" s="4" t="s">
        <v>37</v>
      </c>
      <c r="D11" s="4" t="s">
        <v>38</v>
      </c>
      <c r="E11" s="4"/>
      <c r="F11" s="4"/>
      <c r="G11" s="13" t="s">
        <v>6</v>
      </c>
      <c r="H11" s="15">
        <v>34</v>
      </c>
      <c r="I11" s="7">
        <v>10</v>
      </c>
      <c r="J11" s="7">
        <f t="shared" si="0"/>
        <v>-9</v>
      </c>
      <c r="K11" s="4">
        <v>35</v>
      </c>
      <c r="N11" s="1" t="s">
        <v>39</v>
      </c>
      <c r="O11" s="1">
        <v>18</v>
      </c>
    </row>
    <row r="12" hidden="1" customHeight="1" spans="1:15">
      <c r="A12" s="4">
        <v>803</v>
      </c>
      <c r="B12" s="4" t="s">
        <v>40</v>
      </c>
      <c r="C12" s="4" t="s">
        <v>41</v>
      </c>
      <c r="D12" s="4" t="s">
        <v>25</v>
      </c>
      <c r="E12" s="4"/>
      <c r="F12" s="4"/>
      <c r="G12" s="13" t="s">
        <v>6</v>
      </c>
      <c r="H12" s="15">
        <v>55</v>
      </c>
      <c r="I12" s="7"/>
      <c r="J12" s="7">
        <f t="shared" si="0"/>
        <v>-20</v>
      </c>
      <c r="K12" s="4">
        <v>35</v>
      </c>
      <c r="N12" s="2" t="s">
        <v>42</v>
      </c>
      <c r="O12" s="2">
        <v>8</v>
      </c>
    </row>
    <row r="13" s="1" customFormat="1" customHeight="1" spans="1:15">
      <c r="A13" s="4">
        <v>148408</v>
      </c>
      <c r="B13" s="4" t="s">
        <v>43</v>
      </c>
      <c r="C13" s="4" t="s">
        <v>44</v>
      </c>
      <c r="D13" s="4" t="s">
        <v>45</v>
      </c>
      <c r="E13" s="4">
        <v>50</v>
      </c>
      <c r="F13" s="4"/>
      <c r="G13" s="13" t="s">
        <v>6</v>
      </c>
      <c r="H13" s="15">
        <v>26</v>
      </c>
      <c r="I13" s="7"/>
      <c r="J13" s="7">
        <f t="shared" si="0"/>
        <v>34</v>
      </c>
      <c r="K13" s="4">
        <v>60</v>
      </c>
      <c r="N13" s="1" t="s">
        <v>46</v>
      </c>
      <c r="O13" s="1">
        <v>8</v>
      </c>
    </row>
    <row r="14" hidden="1" customHeight="1" spans="1:15">
      <c r="A14" s="4">
        <v>121340</v>
      </c>
      <c r="B14" s="4" t="s">
        <v>47</v>
      </c>
      <c r="C14" s="4" t="s">
        <v>48</v>
      </c>
      <c r="D14" s="4" t="s">
        <v>49</v>
      </c>
      <c r="E14" s="4"/>
      <c r="F14" s="4"/>
      <c r="G14" s="13" t="s">
        <v>6</v>
      </c>
      <c r="H14" s="15">
        <v>51</v>
      </c>
      <c r="I14" s="7">
        <v>9</v>
      </c>
      <c r="J14" s="7">
        <f t="shared" si="0"/>
        <v>-25</v>
      </c>
      <c r="K14" s="4">
        <v>35</v>
      </c>
      <c r="N14" s="2" t="s">
        <v>50</v>
      </c>
      <c r="O14" s="2">
        <v>4</v>
      </c>
    </row>
    <row r="15" hidden="1" customHeight="1" spans="1:11">
      <c r="A15" s="4">
        <v>126660</v>
      </c>
      <c r="B15" s="4" t="s">
        <v>51</v>
      </c>
      <c r="C15" s="4" t="s">
        <v>52</v>
      </c>
      <c r="D15" s="4" t="s">
        <v>53</v>
      </c>
      <c r="E15" s="4"/>
      <c r="F15" s="4"/>
      <c r="G15" s="13" t="s">
        <v>6</v>
      </c>
      <c r="H15" s="15">
        <v>67</v>
      </c>
      <c r="I15" s="7">
        <v>40</v>
      </c>
      <c r="J15" s="7">
        <f t="shared" si="0"/>
        <v>-25</v>
      </c>
      <c r="K15" s="4">
        <v>82</v>
      </c>
    </row>
    <row r="16" hidden="1" customHeight="1" spans="1:11">
      <c r="A16" s="4">
        <v>176240</v>
      </c>
      <c r="B16" s="4" t="s">
        <v>54</v>
      </c>
      <c r="C16" s="4" t="s">
        <v>55</v>
      </c>
      <c r="D16" s="4" t="s">
        <v>56</v>
      </c>
      <c r="E16" s="4"/>
      <c r="F16" s="4"/>
      <c r="G16" s="13" t="s">
        <v>6</v>
      </c>
      <c r="H16" s="15"/>
      <c r="I16" s="7">
        <v>18</v>
      </c>
      <c r="J16" s="7">
        <f t="shared" si="0"/>
        <v>-18</v>
      </c>
      <c r="K16" s="4"/>
    </row>
    <row r="17" hidden="1" customHeight="1" spans="1:11">
      <c r="A17" s="4">
        <v>130134</v>
      </c>
      <c r="B17" s="4" t="s">
        <v>57</v>
      </c>
      <c r="C17" s="4" t="s">
        <v>58</v>
      </c>
      <c r="D17" s="4" t="s">
        <v>56</v>
      </c>
      <c r="E17" s="4"/>
      <c r="F17" s="4"/>
      <c r="G17" s="13" t="s">
        <v>6</v>
      </c>
      <c r="H17" s="15">
        <v>60</v>
      </c>
      <c r="I17" s="7">
        <v>9</v>
      </c>
      <c r="J17" s="7">
        <f t="shared" si="0"/>
        <v>-9</v>
      </c>
      <c r="K17" s="4">
        <v>60</v>
      </c>
    </row>
    <row r="18" hidden="1" customHeight="1" spans="1:11">
      <c r="A18" s="4">
        <v>180172</v>
      </c>
      <c r="B18" s="4" t="s">
        <v>59</v>
      </c>
      <c r="C18" s="4" t="s">
        <v>60</v>
      </c>
      <c r="D18" s="4" t="s">
        <v>61</v>
      </c>
      <c r="E18" s="4"/>
      <c r="F18" s="4"/>
      <c r="G18" s="13" t="s">
        <v>6</v>
      </c>
      <c r="H18" s="15">
        <v>66</v>
      </c>
      <c r="I18" s="7">
        <v>57</v>
      </c>
      <c r="J18" s="7">
        <f t="shared" si="0"/>
        <v>-56</v>
      </c>
      <c r="K18" s="4">
        <v>67</v>
      </c>
    </row>
    <row r="19" hidden="1" customHeight="1" spans="1:11">
      <c r="A19" s="4">
        <v>135320</v>
      </c>
      <c r="B19" s="4" t="s">
        <v>62</v>
      </c>
      <c r="C19" s="4" t="s">
        <v>63</v>
      </c>
      <c r="D19" s="4" t="s">
        <v>61</v>
      </c>
      <c r="E19" s="4"/>
      <c r="F19" s="4"/>
      <c r="G19" s="13" t="s">
        <v>6</v>
      </c>
      <c r="H19" s="15">
        <v>31</v>
      </c>
      <c r="I19" s="7">
        <v>50</v>
      </c>
      <c r="J19" s="7">
        <f t="shared" si="0"/>
        <v>-31</v>
      </c>
      <c r="K19" s="4">
        <v>50</v>
      </c>
    </row>
    <row r="20" hidden="1" customHeight="1" spans="1:11">
      <c r="A20" s="4">
        <v>108835</v>
      </c>
      <c r="B20" s="4" t="s">
        <v>64</v>
      </c>
      <c r="C20" s="4" t="s">
        <v>65</v>
      </c>
      <c r="D20" s="4" t="s">
        <v>66</v>
      </c>
      <c r="E20" s="4"/>
      <c r="F20" s="4"/>
      <c r="G20" s="13" t="s">
        <v>6</v>
      </c>
      <c r="H20" s="15">
        <v>47</v>
      </c>
      <c r="I20" s="7"/>
      <c r="J20" s="7">
        <f t="shared" si="0"/>
        <v>-12</v>
      </c>
      <c r="K20" s="4">
        <v>35</v>
      </c>
    </row>
    <row r="21" hidden="1" customHeight="1" spans="1:11">
      <c r="A21" s="4">
        <v>43012</v>
      </c>
      <c r="B21" s="4" t="s">
        <v>67</v>
      </c>
      <c r="C21" s="4" t="s">
        <v>68</v>
      </c>
      <c r="D21" s="4" t="s">
        <v>69</v>
      </c>
      <c r="E21" s="4"/>
      <c r="F21" s="4"/>
      <c r="G21" s="13" t="s">
        <v>6</v>
      </c>
      <c r="H21" s="15">
        <v>62</v>
      </c>
      <c r="I21" s="7">
        <v>2</v>
      </c>
      <c r="J21" s="7">
        <f t="shared" si="0"/>
        <v>-29</v>
      </c>
      <c r="K21" s="4">
        <v>35</v>
      </c>
    </row>
    <row r="22" hidden="1" customHeight="1" spans="1:11">
      <c r="A22" s="4">
        <v>82190</v>
      </c>
      <c r="B22" s="4" t="s">
        <v>70</v>
      </c>
      <c r="C22" s="4" t="s">
        <v>71</v>
      </c>
      <c r="D22" s="4" t="s">
        <v>72</v>
      </c>
      <c r="E22" s="4"/>
      <c r="F22" s="4"/>
      <c r="G22" s="13" t="s">
        <v>6</v>
      </c>
      <c r="H22" s="15">
        <v>41</v>
      </c>
      <c r="I22" s="7">
        <v>5</v>
      </c>
      <c r="J22" s="7">
        <f t="shared" si="0"/>
        <v>-11</v>
      </c>
      <c r="K22" s="4">
        <v>35</v>
      </c>
    </row>
    <row r="23" hidden="1" customHeight="1" spans="1:11">
      <c r="A23" s="4">
        <v>265</v>
      </c>
      <c r="B23" s="4" t="s">
        <v>73</v>
      </c>
      <c r="C23" s="4" t="s">
        <v>74</v>
      </c>
      <c r="D23" s="4" t="s">
        <v>69</v>
      </c>
      <c r="E23" s="4"/>
      <c r="F23" s="4"/>
      <c r="G23" s="13" t="s">
        <v>6</v>
      </c>
      <c r="H23" s="15">
        <v>37</v>
      </c>
      <c r="I23" s="7"/>
      <c r="J23" s="7">
        <f t="shared" si="0"/>
        <v>-2</v>
      </c>
      <c r="K23" s="4">
        <v>35</v>
      </c>
    </row>
    <row r="24" s="1" customFormat="1" hidden="1" customHeight="1" spans="1:15">
      <c r="A24" s="4">
        <v>163456</v>
      </c>
      <c r="B24" s="4" t="s">
        <v>75</v>
      </c>
      <c r="C24" s="4"/>
      <c r="D24" s="4"/>
      <c r="E24" s="4"/>
      <c r="F24" s="4"/>
      <c r="G24" s="13" t="s">
        <v>6</v>
      </c>
      <c r="H24" s="15">
        <v>23</v>
      </c>
      <c r="I24" s="7">
        <v>10</v>
      </c>
      <c r="J24" s="7">
        <f t="shared" si="0"/>
        <v>-13</v>
      </c>
      <c r="K24" s="4">
        <v>20</v>
      </c>
      <c r="M24" s="2"/>
      <c r="N24" s="2"/>
      <c r="O24" s="2"/>
    </row>
    <row r="25" hidden="1" customHeight="1" spans="1:11">
      <c r="A25" s="4">
        <v>194147</v>
      </c>
      <c r="B25" s="4" t="s">
        <v>76</v>
      </c>
      <c r="C25" s="4" t="s">
        <v>77</v>
      </c>
      <c r="D25" s="4" t="s">
        <v>78</v>
      </c>
      <c r="E25" s="4"/>
      <c r="F25" s="4"/>
      <c r="G25" s="13" t="s">
        <v>6</v>
      </c>
      <c r="H25" s="15">
        <v>38</v>
      </c>
      <c r="I25" s="7">
        <v>13</v>
      </c>
      <c r="J25" s="7">
        <f t="shared" si="0"/>
        <v>-10</v>
      </c>
      <c r="K25" s="4">
        <v>41</v>
      </c>
    </row>
    <row r="26" hidden="1" customHeight="1" spans="1:11">
      <c r="A26" s="4">
        <v>171499</v>
      </c>
      <c r="B26" s="4" t="s">
        <v>79</v>
      </c>
      <c r="C26" s="4" t="s">
        <v>80</v>
      </c>
      <c r="D26" s="4" t="s">
        <v>81</v>
      </c>
      <c r="E26" s="4"/>
      <c r="F26" s="4"/>
      <c r="G26" s="13" t="s">
        <v>6</v>
      </c>
      <c r="H26" s="15">
        <v>31</v>
      </c>
      <c r="I26" s="7">
        <v>20</v>
      </c>
      <c r="J26" s="7">
        <f t="shared" si="0"/>
        <v>-10</v>
      </c>
      <c r="K26" s="4">
        <v>41</v>
      </c>
    </row>
    <row r="27" hidden="1" customHeight="1" spans="1:11">
      <c r="A27" s="4">
        <v>123748</v>
      </c>
      <c r="B27" s="4" t="s">
        <v>82</v>
      </c>
      <c r="C27" s="4" t="s">
        <v>83</v>
      </c>
      <c r="D27" s="4" t="s">
        <v>84</v>
      </c>
      <c r="E27" s="4"/>
      <c r="F27" s="4"/>
      <c r="G27" s="13" t="s">
        <v>6</v>
      </c>
      <c r="H27" s="15">
        <v>61</v>
      </c>
      <c r="I27" s="7">
        <v>150</v>
      </c>
      <c r="J27" s="7">
        <f t="shared" si="0"/>
        <v>-96</v>
      </c>
      <c r="K27" s="4">
        <v>115</v>
      </c>
    </row>
    <row r="28" hidden="1" customHeight="1" spans="1:11">
      <c r="A28" s="4">
        <v>200182</v>
      </c>
      <c r="B28" s="4" t="s">
        <v>85</v>
      </c>
      <c r="C28" s="4" t="s">
        <v>86</v>
      </c>
      <c r="D28" s="4" t="s">
        <v>87</v>
      </c>
      <c r="E28" s="5"/>
      <c r="F28" s="5"/>
      <c r="G28" s="13" t="s">
        <v>6</v>
      </c>
      <c r="H28" s="16">
        <v>64</v>
      </c>
      <c r="I28" s="5">
        <v>50</v>
      </c>
      <c r="J28" s="4">
        <f t="shared" si="0"/>
        <v>-44</v>
      </c>
      <c r="K28" s="4">
        <v>70</v>
      </c>
    </row>
    <row r="29" hidden="1" customHeight="1" spans="1:11">
      <c r="A29" s="4">
        <v>210323</v>
      </c>
      <c r="B29" s="4" t="s">
        <v>85</v>
      </c>
      <c r="C29" s="4" t="s">
        <v>88</v>
      </c>
      <c r="D29" s="4" t="s">
        <v>89</v>
      </c>
      <c r="E29" s="6"/>
      <c r="F29" s="6"/>
      <c r="G29" s="13" t="s">
        <v>6</v>
      </c>
      <c r="H29" s="17"/>
      <c r="I29" s="6"/>
      <c r="J29" s="4">
        <f t="shared" si="0"/>
        <v>0</v>
      </c>
      <c r="K29" s="4"/>
    </row>
    <row r="30" s="1" customFormat="1" hidden="1" customHeight="1" spans="1:15">
      <c r="A30" s="4">
        <v>34023</v>
      </c>
      <c r="B30" s="4" t="s">
        <v>90</v>
      </c>
      <c r="C30" s="4" t="s">
        <v>91</v>
      </c>
      <c r="D30" s="4" t="s">
        <v>28</v>
      </c>
      <c r="E30" s="4"/>
      <c r="F30" s="4"/>
      <c r="G30" s="13" t="s">
        <v>6</v>
      </c>
      <c r="H30" s="15">
        <v>55</v>
      </c>
      <c r="I30" s="7"/>
      <c r="J30" s="7">
        <f t="shared" si="0"/>
        <v>-5</v>
      </c>
      <c r="K30" s="4">
        <v>50</v>
      </c>
      <c r="M30" s="2"/>
      <c r="N30" s="2"/>
      <c r="O30" s="2"/>
    </row>
    <row r="31" s="1" customFormat="1" hidden="1" customHeight="1" spans="1:15">
      <c r="A31" s="4">
        <v>40935</v>
      </c>
      <c r="B31" s="4" t="s">
        <v>92</v>
      </c>
      <c r="C31" s="4" t="s">
        <v>93</v>
      </c>
      <c r="D31" s="4" t="s">
        <v>94</v>
      </c>
      <c r="E31" s="4"/>
      <c r="F31" s="4"/>
      <c r="G31" s="13" t="s">
        <v>6</v>
      </c>
      <c r="H31" s="15">
        <v>38</v>
      </c>
      <c r="I31" s="7"/>
      <c r="J31" s="7">
        <f t="shared" si="0"/>
        <v>-3</v>
      </c>
      <c r="K31" s="4">
        <v>35</v>
      </c>
      <c r="M31" s="2"/>
      <c r="N31" s="2"/>
      <c r="O31" s="2"/>
    </row>
    <row r="32" s="1" customFormat="1" customHeight="1" spans="1:15">
      <c r="A32" s="4">
        <v>202038</v>
      </c>
      <c r="B32" s="4" t="s">
        <v>95</v>
      </c>
      <c r="C32" s="4" t="s">
        <v>96</v>
      </c>
      <c r="D32" s="4" t="s">
        <v>97</v>
      </c>
      <c r="E32" s="4">
        <v>50</v>
      </c>
      <c r="F32" s="4"/>
      <c r="G32" s="13" t="s">
        <v>6</v>
      </c>
      <c r="H32" s="15"/>
      <c r="I32" s="7"/>
      <c r="J32" s="7"/>
      <c r="K32" s="4"/>
      <c r="M32" s="2"/>
      <c r="N32" s="2"/>
      <c r="O32" s="2"/>
    </row>
    <row r="33" s="1" customFormat="1" customHeight="1" spans="1:15">
      <c r="A33" s="4">
        <v>210817</v>
      </c>
      <c r="B33" s="4" t="s">
        <v>85</v>
      </c>
      <c r="C33" s="4" t="s">
        <v>98</v>
      </c>
      <c r="D33" s="4" t="s">
        <v>99</v>
      </c>
      <c r="E33" s="4">
        <v>50</v>
      </c>
      <c r="F33" s="4"/>
      <c r="G33" s="13" t="s">
        <v>6</v>
      </c>
      <c r="H33" s="15"/>
      <c r="I33" s="7"/>
      <c r="J33" s="7"/>
      <c r="K33" s="4"/>
      <c r="M33" s="2"/>
      <c r="N33" s="2"/>
      <c r="O33" s="2"/>
    </row>
    <row r="34" customHeight="1" spans="1:11">
      <c r="A34" s="4">
        <v>1644</v>
      </c>
      <c r="B34" s="4" t="s">
        <v>100</v>
      </c>
      <c r="C34" s="4" t="s">
        <v>101</v>
      </c>
      <c r="D34" s="4" t="s">
        <v>102</v>
      </c>
      <c r="E34" s="4">
        <v>50</v>
      </c>
      <c r="F34" s="4"/>
      <c r="G34" s="13" t="s">
        <v>6</v>
      </c>
      <c r="H34" s="15">
        <v>34</v>
      </c>
      <c r="I34" s="7"/>
      <c r="J34" s="7">
        <f t="shared" ref="J34" si="1">K34-H34-I34</f>
        <v>15</v>
      </c>
      <c r="K34" s="4">
        <v>49</v>
      </c>
    </row>
    <row r="35" hidden="1" customHeight="1" spans="1:11">
      <c r="A35" s="8">
        <v>135050</v>
      </c>
      <c r="B35" s="9" t="s">
        <v>103</v>
      </c>
      <c r="C35" s="8" t="s">
        <v>104</v>
      </c>
      <c r="D35" s="9" t="s">
        <v>105</v>
      </c>
      <c r="E35" s="4"/>
      <c r="F35" s="4"/>
      <c r="G35" s="13" t="s">
        <v>6</v>
      </c>
      <c r="H35" s="15">
        <v>33</v>
      </c>
      <c r="I35" s="7">
        <v>7</v>
      </c>
      <c r="J35" s="7">
        <f>K35-H35-I35</f>
        <v>-19</v>
      </c>
      <c r="K35" s="4">
        <v>21</v>
      </c>
    </row>
    <row r="36" hidden="1" customHeight="1" spans="1:11">
      <c r="A36" s="4">
        <v>84174</v>
      </c>
      <c r="B36" s="4" t="s">
        <v>106</v>
      </c>
      <c r="C36" s="4" t="s">
        <v>107</v>
      </c>
      <c r="D36" s="4" t="s">
        <v>108</v>
      </c>
      <c r="E36" s="4"/>
      <c r="F36" s="4"/>
      <c r="G36" s="13" t="s">
        <v>6</v>
      </c>
      <c r="H36" s="15">
        <v>34</v>
      </c>
      <c r="I36" s="7">
        <v>1</v>
      </c>
      <c r="J36" s="7">
        <f>K36-H36-I36</f>
        <v>0</v>
      </c>
      <c r="K36" s="4">
        <v>35</v>
      </c>
    </row>
    <row r="37" hidden="1" customHeight="1" spans="1:11">
      <c r="A37" s="4">
        <v>133242</v>
      </c>
      <c r="B37" s="4" t="s">
        <v>109</v>
      </c>
      <c r="C37" s="4" t="s">
        <v>110</v>
      </c>
      <c r="D37" s="4" t="s">
        <v>111</v>
      </c>
      <c r="E37" s="4"/>
      <c r="F37" s="4"/>
      <c r="G37" s="13" t="s">
        <v>6</v>
      </c>
      <c r="H37" s="15">
        <v>38</v>
      </c>
      <c r="I37" s="7">
        <v>18</v>
      </c>
      <c r="J37" s="7">
        <f>K37-H37-I37</f>
        <v>-21</v>
      </c>
      <c r="K37" s="4">
        <v>35</v>
      </c>
    </row>
    <row r="38" hidden="1" customHeight="1" spans="1:11">
      <c r="A38" s="4">
        <v>110038</v>
      </c>
      <c r="B38" s="4" t="s">
        <v>112</v>
      </c>
      <c r="C38" s="4" t="s">
        <v>113</v>
      </c>
      <c r="D38" s="4" t="s">
        <v>56</v>
      </c>
      <c r="E38" s="4"/>
      <c r="F38" s="4"/>
      <c r="G38" s="13" t="s">
        <v>6</v>
      </c>
      <c r="H38" s="15">
        <v>44</v>
      </c>
      <c r="I38" s="7">
        <v>47</v>
      </c>
      <c r="J38" s="7">
        <f>K38-H38-I38</f>
        <v>-41</v>
      </c>
      <c r="K38" s="4">
        <v>50</v>
      </c>
    </row>
    <row r="39" s="1" customFormat="1" hidden="1" customHeight="1" spans="1:11">
      <c r="A39" s="4">
        <v>33814</v>
      </c>
      <c r="B39" s="4" t="s">
        <v>114</v>
      </c>
      <c r="C39" s="4" t="s">
        <v>115</v>
      </c>
      <c r="D39" s="4" t="s">
        <v>116</v>
      </c>
      <c r="E39" s="4"/>
      <c r="F39" s="4"/>
      <c r="G39" s="13" t="s">
        <v>6</v>
      </c>
      <c r="H39" s="15"/>
      <c r="I39" s="7"/>
      <c r="J39" s="7">
        <f>K39-H39-I39</f>
        <v>0</v>
      </c>
      <c r="K39" s="4"/>
    </row>
    <row r="40" hidden="1" customHeight="1" spans="1:11">
      <c r="A40" s="4">
        <v>11132</v>
      </c>
      <c r="B40" s="4" t="s">
        <v>117</v>
      </c>
      <c r="C40" s="4" t="s">
        <v>118</v>
      </c>
      <c r="D40" s="4" t="s">
        <v>119</v>
      </c>
      <c r="E40" s="4"/>
      <c r="F40" s="4"/>
      <c r="G40" s="13" t="s">
        <v>6</v>
      </c>
      <c r="H40" s="15">
        <v>35</v>
      </c>
      <c r="I40" s="7">
        <v>2</v>
      </c>
      <c r="J40" s="7">
        <f>K40-H40-I40</f>
        <v>-2</v>
      </c>
      <c r="K40" s="4">
        <v>35</v>
      </c>
    </row>
    <row r="41" hidden="1" customHeight="1" spans="1:11">
      <c r="A41" s="4">
        <v>206443</v>
      </c>
      <c r="B41" s="4" t="s">
        <v>120</v>
      </c>
      <c r="C41" s="4" t="s">
        <v>121</v>
      </c>
      <c r="D41" s="4" t="s">
        <v>122</v>
      </c>
      <c r="E41" s="4"/>
      <c r="F41" s="4"/>
      <c r="G41" s="13" t="s">
        <v>6</v>
      </c>
      <c r="H41" s="15">
        <v>34</v>
      </c>
      <c r="I41" s="7">
        <v>8</v>
      </c>
      <c r="J41" s="7">
        <f>K41-H41-I41</f>
        <v>-7</v>
      </c>
      <c r="K41" s="4">
        <v>35</v>
      </c>
    </row>
    <row r="42" hidden="1" customHeight="1" spans="1:11">
      <c r="A42" s="4">
        <v>11731</v>
      </c>
      <c r="B42" s="4" t="s">
        <v>123</v>
      </c>
      <c r="C42" s="4" t="s">
        <v>124</v>
      </c>
      <c r="D42" s="4" t="s">
        <v>45</v>
      </c>
      <c r="E42" s="4"/>
      <c r="F42" s="4"/>
      <c r="G42" s="13" t="s">
        <v>6</v>
      </c>
      <c r="H42" s="15">
        <v>33</v>
      </c>
      <c r="I42" s="7">
        <v>28</v>
      </c>
      <c r="J42" s="7">
        <f>K42-H42-I42</f>
        <v>-26</v>
      </c>
      <c r="K42" s="4">
        <v>35</v>
      </c>
    </row>
    <row r="43" customHeight="1" spans="1:11">
      <c r="A43" s="4">
        <v>135132</v>
      </c>
      <c r="B43" s="4" t="s">
        <v>125</v>
      </c>
      <c r="C43" s="4" t="s">
        <v>126</v>
      </c>
      <c r="D43" s="4" t="s">
        <v>127</v>
      </c>
      <c r="E43" s="4">
        <v>50</v>
      </c>
      <c r="F43" s="4"/>
      <c r="G43" s="13" t="s">
        <v>6</v>
      </c>
      <c r="H43" s="15"/>
      <c r="I43" s="7"/>
      <c r="J43" s="7">
        <f>K43-H43-I43</f>
        <v>50</v>
      </c>
      <c r="K43" s="4">
        <v>50</v>
      </c>
    </row>
    <row r="44" hidden="1" customHeight="1" spans="1:11">
      <c r="A44" s="4">
        <v>47683</v>
      </c>
      <c r="B44" s="4" t="s">
        <v>128</v>
      </c>
      <c r="C44" s="4" t="s">
        <v>129</v>
      </c>
      <c r="D44" s="4" t="s">
        <v>130</v>
      </c>
      <c r="E44" s="4"/>
      <c r="F44" s="4"/>
      <c r="G44" s="4"/>
      <c r="H44" s="7">
        <v>52</v>
      </c>
      <c r="I44" s="7">
        <v>32</v>
      </c>
      <c r="J44" s="7">
        <f>K44-H44-I44</f>
        <v>-49</v>
      </c>
      <c r="K44" s="4">
        <v>35</v>
      </c>
    </row>
    <row r="45" hidden="1" customHeight="1" spans="1:11">
      <c r="A45" s="4">
        <v>1874</v>
      </c>
      <c r="B45" s="4" t="s">
        <v>131</v>
      </c>
      <c r="C45" s="4" t="s">
        <v>129</v>
      </c>
      <c r="D45" s="4" t="s">
        <v>132</v>
      </c>
      <c r="E45" s="4"/>
      <c r="F45" s="4"/>
      <c r="G45" s="4"/>
      <c r="H45" s="7">
        <v>38</v>
      </c>
      <c r="I45" s="7">
        <v>20</v>
      </c>
      <c r="J45" s="7">
        <f>K45-H45-I45</f>
        <v>-8</v>
      </c>
      <c r="K45" s="4">
        <v>50</v>
      </c>
    </row>
    <row r="46" customHeight="1" spans="1:7">
      <c r="A46" s="1"/>
      <c r="B46" s="1"/>
      <c r="C46" s="1"/>
      <c r="D46" s="1"/>
      <c r="E46" s="1"/>
      <c r="G46" s="1"/>
    </row>
    <row r="47" customHeight="1" spans="1:10">
      <c r="A47" s="4" t="s">
        <v>133</v>
      </c>
      <c r="B47" s="4"/>
      <c r="C47" s="10"/>
      <c r="D47" s="4" t="s">
        <v>134</v>
      </c>
      <c r="E47" s="4"/>
      <c r="F47" s="4"/>
      <c r="G47" s="4"/>
      <c r="H47" s="2"/>
      <c r="I47" s="2"/>
      <c r="J47" s="2"/>
    </row>
  </sheetData>
  <mergeCells count="17">
    <mergeCell ref="A1:G1"/>
    <mergeCell ref="A47:B47"/>
    <mergeCell ref="D47:G47"/>
    <mergeCell ref="A5:A6"/>
    <mergeCell ref="B5:B6"/>
    <mergeCell ref="D5:D6"/>
    <mergeCell ref="E28:E29"/>
    <mergeCell ref="F3:F4"/>
    <mergeCell ref="F28:F29"/>
    <mergeCell ref="H5:H6"/>
    <mergeCell ref="H28:H29"/>
    <mergeCell ref="I5:I6"/>
    <mergeCell ref="I28:I29"/>
    <mergeCell ref="J5:J6"/>
    <mergeCell ref="J28:J29"/>
    <mergeCell ref="K5:K6"/>
    <mergeCell ref="K28:K29"/>
  </mergeCells>
  <conditionalFormatting sqref="J$1:J$1048576">
    <cfRule type="cellIs" dxfId="0" priority="1" operator="greaterThan">
      <formula>5</formula>
    </cfRule>
  </conditionalFormatting>
  <pageMargins left="0.0388888888888889" right="0.235416666666667" top="0.74791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27" workbookViewId="0">
      <selection activeCell="D9" sqref="D9:D44"/>
    </sheetView>
  </sheetViews>
  <sheetFormatPr defaultColWidth="8.875" defaultRowHeight="11.25"/>
  <cols>
    <col min="1" max="1" width="9.625" style="2" customWidth="1"/>
    <col min="2" max="2" width="24.875" style="2" customWidth="1"/>
    <col min="3" max="3" width="17.625" style="2" customWidth="1"/>
    <col min="4" max="6" width="8.875" style="1"/>
    <col min="7" max="7" width="8.875" style="3"/>
    <col min="8" max="8" width="20" style="3" customWidth="1"/>
    <col min="9" max="10" width="8.875" style="3"/>
    <col min="11" max="16384" width="8.875" style="2"/>
  </cols>
  <sheetData>
    <row r="1" ht="14.1" customHeight="1" spans="1:3">
      <c r="A1" s="4" t="s">
        <v>0</v>
      </c>
      <c r="B1" s="4"/>
      <c r="C1" s="4"/>
    </row>
    <row r="2" ht="14.1" customHeight="1" spans="1:3">
      <c r="A2" s="4" t="s">
        <v>1</v>
      </c>
      <c r="B2" s="4" t="s">
        <v>2</v>
      </c>
      <c r="C2" s="4" t="s">
        <v>5</v>
      </c>
    </row>
    <row r="3" ht="14.1" customHeight="1" spans="1:3">
      <c r="A3" s="4" t="s">
        <v>7</v>
      </c>
      <c r="B3" s="4"/>
      <c r="C3" s="4"/>
    </row>
    <row r="4" ht="14.1" customHeight="1" spans="1:3">
      <c r="A4" s="4" t="s">
        <v>11</v>
      </c>
      <c r="B4" s="4"/>
      <c r="C4" s="4"/>
    </row>
    <row r="5" ht="14.1" customHeight="1" spans="1:6">
      <c r="A5" s="5" t="s">
        <v>12</v>
      </c>
      <c r="B5" s="4" t="s">
        <v>13</v>
      </c>
      <c r="C5" s="4" t="s">
        <v>10</v>
      </c>
      <c r="D5" s="4" t="s">
        <v>17</v>
      </c>
      <c r="E5" s="4" t="s">
        <v>18</v>
      </c>
      <c r="F5" s="4" t="s">
        <v>19</v>
      </c>
    </row>
    <row r="6" ht="14.1" customHeight="1" spans="1:11">
      <c r="A6" s="6"/>
      <c r="B6" s="4"/>
      <c r="C6" s="4"/>
      <c r="D6" s="4"/>
      <c r="E6" s="4"/>
      <c r="F6" s="4"/>
      <c r="H6" s="4"/>
      <c r="I6" s="4" t="s">
        <v>135</v>
      </c>
      <c r="J6" s="4" t="s">
        <v>18</v>
      </c>
      <c r="K6" s="4" t="s">
        <v>136</v>
      </c>
    </row>
    <row r="7" ht="14.1" customHeight="1" spans="1:11">
      <c r="A7" s="4">
        <v>31227</v>
      </c>
      <c r="B7" s="4" t="s">
        <v>137</v>
      </c>
      <c r="C7" s="4"/>
      <c r="D7" s="7"/>
      <c r="E7" s="7"/>
      <c r="F7" s="7">
        <f>G7-D7-E7</f>
        <v>30</v>
      </c>
      <c r="G7" s="3">
        <v>30</v>
      </c>
      <c r="H7" s="4" t="s">
        <v>138</v>
      </c>
      <c r="I7" s="4">
        <v>46</v>
      </c>
      <c r="J7" s="4">
        <v>12</v>
      </c>
      <c r="K7" s="4">
        <f>SUM(I7:J7)</f>
        <v>58</v>
      </c>
    </row>
    <row r="8" ht="14.1" customHeight="1" spans="1:11">
      <c r="A8" s="4">
        <v>153488</v>
      </c>
      <c r="B8" s="4" t="s">
        <v>139</v>
      </c>
      <c r="C8" s="4"/>
      <c r="D8" s="7"/>
      <c r="E8" s="7"/>
      <c r="F8" s="7">
        <f t="shared" ref="F8:F44" si="0">G8-D8-E8</f>
        <v>30</v>
      </c>
      <c r="G8" s="3">
        <v>30</v>
      </c>
      <c r="H8" s="4" t="s">
        <v>140</v>
      </c>
      <c r="I8" s="4">
        <v>53</v>
      </c>
      <c r="J8" s="4">
        <v>12</v>
      </c>
      <c r="K8" s="4">
        <f t="shared" ref="K8:K23" si="1">SUM(I8:J8)</f>
        <v>65</v>
      </c>
    </row>
    <row r="9" ht="14.1" customHeight="1" spans="1:11">
      <c r="A9" s="4">
        <v>30352</v>
      </c>
      <c r="B9" s="4" t="s">
        <v>26</v>
      </c>
      <c r="C9" s="4"/>
      <c r="D9" s="7">
        <v>46</v>
      </c>
      <c r="E9" s="7"/>
      <c r="F9" s="7">
        <f t="shared" si="0"/>
        <v>-16</v>
      </c>
      <c r="G9" s="3">
        <v>30</v>
      </c>
      <c r="H9" s="4" t="s">
        <v>141</v>
      </c>
      <c r="I9" s="4">
        <v>51</v>
      </c>
      <c r="J9" s="4"/>
      <c r="K9" s="4">
        <f t="shared" si="1"/>
        <v>51</v>
      </c>
    </row>
    <row r="10" s="1" customFormat="1" ht="14.1" customHeight="1" spans="1:11">
      <c r="A10" s="8">
        <v>135050</v>
      </c>
      <c r="B10" s="9" t="s">
        <v>103</v>
      </c>
      <c r="C10" s="4"/>
      <c r="D10" s="7"/>
      <c r="E10" s="7"/>
      <c r="F10" s="7">
        <f t="shared" si="0"/>
        <v>15</v>
      </c>
      <c r="G10" s="3">
        <v>15</v>
      </c>
      <c r="H10" s="4" t="s">
        <v>142</v>
      </c>
      <c r="I10" s="4">
        <v>28</v>
      </c>
      <c r="J10" s="4">
        <v>2</v>
      </c>
      <c r="K10" s="4">
        <f t="shared" si="1"/>
        <v>30</v>
      </c>
    </row>
    <row r="11" s="1" customFormat="1" ht="14.1" customHeight="1" spans="1:11">
      <c r="A11" s="4">
        <v>146389</v>
      </c>
      <c r="B11" s="4" t="s">
        <v>29</v>
      </c>
      <c r="C11" s="4"/>
      <c r="D11" s="7">
        <v>23</v>
      </c>
      <c r="E11" s="7"/>
      <c r="F11" s="7">
        <f t="shared" si="0"/>
        <v>7</v>
      </c>
      <c r="G11" s="3">
        <v>30</v>
      </c>
      <c r="H11" s="4" t="s">
        <v>35</v>
      </c>
      <c r="I11" s="4">
        <v>22</v>
      </c>
      <c r="J11" s="4"/>
      <c r="K11" s="4">
        <f t="shared" si="1"/>
        <v>22</v>
      </c>
    </row>
    <row r="12" s="1" customFormat="1" ht="14.1" customHeight="1" spans="1:11">
      <c r="A12" s="4">
        <v>170166</v>
      </c>
      <c r="B12" s="4" t="s">
        <v>32</v>
      </c>
      <c r="C12" s="4"/>
      <c r="D12" s="7">
        <v>62</v>
      </c>
      <c r="E12" s="7"/>
      <c r="F12" s="7">
        <f t="shared" si="0"/>
        <v>-32</v>
      </c>
      <c r="G12" s="3">
        <v>30</v>
      </c>
      <c r="H12" s="4" t="s">
        <v>143</v>
      </c>
      <c r="I12" s="4">
        <v>22</v>
      </c>
      <c r="J12" s="4">
        <v>7</v>
      </c>
      <c r="K12" s="4">
        <f t="shared" si="1"/>
        <v>29</v>
      </c>
    </row>
    <row r="13" ht="14.1" customHeight="1" spans="1:11">
      <c r="A13" s="4">
        <v>126660</v>
      </c>
      <c r="B13" s="4" t="s">
        <v>51</v>
      </c>
      <c r="C13" s="4"/>
      <c r="D13" s="7">
        <v>57</v>
      </c>
      <c r="E13" s="4">
        <v>8</v>
      </c>
      <c r="F13" s="7">
        <f t="shared" si="0"/>
        <v>-35</v>
      </c>
      <c r="G13" s="3">
        <v>30</v>
      </c>
      <c r="H13" s="4" t="s">
        <v>144</v>
      </c>
      <c r="I13" s="4"/>
      <c r="J13" s="4"/>
      <c r="K13" s="4">
        <f t="shared" si="1"/>
        <v>0</v>
      </c>
    </row>
    <row r="14" s="1" customFormat="1" ht="14.1" customHeight="1" spans="1:11">
      <c r="A14" s="4">
        <v>148408</v>
      </c>
      <c r="B14" s="4" t="s">
        <v>43</v>
      </c>
      <c r="C14" s="4"/>
      <c r="D14" s="7">
        <v>40</v>
      </c>
      <c r="E14" s="7">
        <v>18</v>
      </c>
      <c r="F14" s="7">
        <f t="shared" si="0"/>
        <v>-28</v>
      </c>
      <c r="G14" s="3">
        <v>30</v>
      </c>
      <c r="H14" s="4" t="s">
        <v>50</v>
      </c>
      <c r="I14" s="4">
        <v>17</v>
      </c>
      <c r="J14" s="4"/>
      <c r="K14" s="4">
        <f t="shared" si="1"/>
        <v>17</v>
      </c>
    </row>
    <row r="15" ht="14.1" customHeight="1" spans="1:11">
      <c r="A15" s="4">
        <v>803</v>
      </c>
      <c r="B15" s="4" t="s">
        <v>40</v>
      </c>
      <c r="C15" s="4"/>
      <c r="D15" s="4">
        <v>24</v>
      </c>
      <c r="E15" s="4"/>
      <c r="F15" s="7">
        <f t="shared" si="0"/>
        <v>6</v>
      </c>
      <c r="G15" s="3">
        <v>30</v>
      </c>
      <c r="H15" s="4" t="s">
        <v>145</v>
      </c>
      <c r="I15" s="4">
        <v>19</v>
      </c>
      <c r="J15" s="4"/>
      <c r="K15" s="4">
        <f t="shared" si="1"/>
        <v>19</v>
      </c>
    </row>
    <row r="16" ht="14.1" customHeight="1" spans="1:11">
      <c r="A16" s="4">
        <v>121340</v>
      </c>
      <c r="B16" s="4" t="s">
        <v>47</v>
      </c>
      <c r="C16" s="4"/>
      <c r="D16" s="7">
        <v>43</v>
      </c>
      <c r="E16" s="7">
        <v>8</v>
      </c>
      <c r="F16" s="7">
        <f t="shared" si="0"/>
        <v>-21</v>
      </c>
      <c r="G16" s="3">
        <v>30</v>
      </c>
      <c r="H16" s="4" t="s">
        <v>146</v>
      </c>
      <c r="I16" s="4">
        <v>17</v>
      </c>
      <c r="J16" s="4"/>
      <c r="K16" s="4">
        <f t="shared" si="1"/>
        <v>17</v>
      </c>
    </row>
    <row r="17" ht="14.1" customHeight="1" spans="1:11">
      <c r="A17" s="4">
        <v>832</v>
      </c>
      <c r="B17" s="4" t="s">
        <v>23</v>
      </c>
      <c r="C17" s="4"/>
      <c r="D17" s="7">
        <v>30</v>
      </c>
      <c r="E17" s="7"/>
      <c r="F17" s="7">
        <f t="shared" si="0"/>
        <v>0</v>
      </c>
      <c r="G17" s="3">
        <v>30</v>
      </c>
      <c r="H17" s="4" t="s">
        <v>147</v>
      </c>
      <c r="I17" s="4">
        <v>14</v>
      </c>
      <c r="J17" s="4">
        <v>5</v>
      </c>
      <c r="K17" s="4">
        <f t="shared" si="1"/>
        <v>19</v>
      </c>
    </row>
    <row r="18" ht="14.1" customHeight="1" spans="1:11">
      <c r="A18" s="4">
        <v>176240</v>
      </c>
      <c r="B18" s="4" t="s">
        <v>54</v>
      </c>
      <c r="C18" s="4"/>
      <c r="D18" s="4"/>
      <c r="E18" s="4"/>
      <c r="F18" s="7">
        <f t="shared" si="0"/>
        <v>15</v>
      </c>
      <c r="G18" s="3">
        <v>15</v>
      </c>
      <c r="H18" s="4" t="s">
        <v>148</v>
      </c>
      <c r="I18" s="4">
        <v>28</v>
      </c>
      <c r="J18" s="4">
        <v>13</v>
      </c>
      <c r="K18" s="4">
        <f t="shared" si="1"/>
        <v>41</v>
      </c>
    </row>
    <row r="19" ht="14.1" customHeight="1" spans="1:11">
      <c r="A19" s="4">
        <v>180172</v>
      </c>
      <c r="B19" s="4" t="s">
        <v>59</v>
      </c>
      <c r="C19" s="4"/>
      <c r="D19" s="4">
        <v>45</v>
      </c>
      <c r="E19" s="4"/>
      <c r="F19" s="7">
        <f t="shared" si="0"/>
        <v>-15</v>
      </c>
      <c r="G19" s="3">
        <v>30</v>
      </c>
      <c r="H19" s="4" t="s">
        <v>149</v>
      </c>
      <c r="I19" s="4">
        <v>12</v>
      </c>
      <c r="J19" s="4"/>
      <c r="K19" s="4">
        <f t="shared" si="1"/>
        <v>12</v>
      </c>
    </row>
    <row r="20" ht="14.1" customHeight="1" spans="1:11">
      <c r="A20" s="4">
        <v>135320</v>
      </c>
      <c r="B20" s="4" t="s">
        <v>62</v>
      </c>
      <c r="C20" s="4"/>
      <c r="D20" s="7">
        <v>41</v>
      </c>
      <c r="E20" s="7"/>
      <c r="F20" s="7">
        <f t="shared" si="0"/>
        <v>-11</v>
      </c>
      <c r="G20" s="3">
        <v>30</v>
      </c>
      <c r="H20" s="4" t="s">
        <v>42</v>
      </c>
      <c r="I20" s="4">
        <v>70</v>
      </c>
      <c r="J20" s="4"/>
      <c r="K20" s="4">
        <f t="shared" si="1"/>
        <v>70</v>
      </c>
    </row>
    <row r="21" ht="14.1" customHeight="1" spans="1:11">
      <c r="A21" s="4">
        <v>108835</v>
      </c>
      <c r="B21" s="4" t="s">
        <v>64</v>
      </c>
      <c r="C21" s="4"/>
      <c r="D21" s="7">
        <v>34</v>
      </c>
      <c r="E21" s="4">
        <v>1</v>
      </c>
      <c r="F21" s="7">
        <f t="shared" si="0"/>
        <v>-5</v>
      </c>
      <c r="G21" s="3">
        <v>30</v>
      </c>
      <c r="H21" s="4" t="s">
        <v>150</v>
      </c>
      <c r="I21" s="4">
        <v>5</v>
      </c>
      <c r="J21" s="4"/>
      <c r="K21" s="4">
        <f t="shared" si="1"/>
        <v>5</v>
      </c>
    </row>
    <row r="22" ht="14.1" customHeight="1" spans="1:11">
      <c r="A22" s="4">
        <v>130134</v>
      </c>
      <c r="B22" s="4" t="s">
        <v>57</v>
      </c>
      <c r="C22" s="4"/>
      <c r="D22" s="7">
        <v>53</v>
      </c>
      <c r="E22" s="4"/>
      <c r="F22" s="7">
        <f t="shared" si="0"/>
        <v>-23</v>
      </c>
      <c r="G22" s="3">
        <v>30</v>
      </c>
      <c r="H22" s="4" t="s">
        <v>151</v>
      </c>
      <c r="I22" s="4">
        <v>3</v>
      </c>
      <c r="J22" s="4"/>
      <c r="K22" s="4">
        <f t="shared" si="1"/>
        <v>3</v>
      </c>
    </row>
    <row r="23" ht="14.1" customHeight="1" spans="1:11">
      <c r="A23" s="4">
        <v>43012</v>
      </c>
      <c r="B23" s="4" t="s">
        <v>67</v>
      </c>
      <c r="C23" s="4"/>
      <c r="D23" s="4">
        <v>50</v>
      </c>
      <c r="E23" s="4"/>
      <c r="F23" s="7">
        <f t="shared" si="0"/>
        <v>-20</v>
      </c>
      <c r="G23" s="3">
        <v>30</v>
      </c>
      <c r="H23" s="4" t="s">
        <v>152</v>
      </c>
      <c r="I23" s="4">
        <v>5</v>
      </c>
      <c r="J23" s="4"/>
      <c r="K23" s="4">
        <f t="shared" si="1"/>
        <v>5</v>
      </c>
    </row>
    <row r="24" ht="14.1" customHeight="1" spans="1:7">
      <c r="A24" s="4">
        <v>82190</v>
      </c>
      <c r="B24" s="4" t="s">
        <v>70</v>
      </c>
      <c r="C24" s="4"/>
      <c r="D24" s="7">
        <v>30</v>
      </c>
      <c r="E24" s="4"/>
      <c r="F24" s="7">
        <f t="shared" si="0"/>
        <v>0</v>
      </c>
      <c r="G24" s="3">
        <v>30</v>
      </c>
    </row>
    <row r="25" s="1" customFormat="1" ht="14.1" customHeight="1" spans="1:10">
      <c r="A25" s="4">
        <v>265</v>
      </c>
      <c r="B25" s="4" t="s">
        <v>73</v>
      </c>
      <c r="C25" s="4"/>
      <c r="D25" s="4">
        <v>33</v>
      </c>
      <c r="E25" s="4">
        <v>11</v>
      </c>
      <c r="F25" s="7">
        <f t="shared" si="0"/>
        <v>-29</v>
      </c>
      <c r="G25" s="3">
        <v>15</v>
      </c>
      <c r="H25" s="3"/>
      <c r="I25" s="3"/>
      <c r="J25" s="3"/>
    </row>
    <row r="26" ht="14.1" customHeight="1" spans="1:7">
      <c r="A26" s="4">
        <v>40935</v>
      </c>
      <c r="B26" s="4" t="s">
        <v>92</v>
      </c>
      <c r="C26" s="4"/>
      <c r="D26" s="7"/>
      <c r="E26" s="4"/>
      <c r="F26" s="7">
        <f t="shared" si="0"/>
        <v>15</v>
      </c>
      <c r="G26" s="3">
        <v>15</v>
      </c>
    </row>
    <row r="27" ht="14.1" customHeight="1" spans="1:7">
      <c r="A27" s="4">
        <v>194147</v>
      </c>
      <c r="B27" s="4" t="s">
        <v>76</v>
      </c>
      <c r="C27" s="4"/>
      <c r="D27" s="7">
        <v>25</v>
      </c>
      <c r="E27" s="4"/>
      <c r="F27" s="7">
        <f t="shared" si="0"/>
        <v>-1</v>
      </c>
      <c r="G27" s="3">
        <v>24</v>
      </c>
    </row>
    <row r="28" ht="14.1" customHeight="1" spans="1:7">
      <c r="A28" s="4">
        <v>1644</v>
      </c>
      <c r="B28" s="4" t="s">
        <v>100</v>
      </c>
      <c r="C28" s="4"/>
      <c r="D28" s="7">
        <v>30</v>
      </c>
      <c r="E28" s="4">
        <v>2</v>
      </c>
      <c r="F28" s="7">
        <f t="shared" si="0"/>
        <v>-11</v>
      </c>
      <c r="G28" s="3">
        <v>21</v>
      </c>
    </row>
    <row r="29" ht="14.1" customHeight="1" spans="1:7">
      <c r="A29" s="4">
        <v>123748</v>
      </c>
      <c r="B29" s="4" t="s">
        <v>82</v>
      </c>
      <c r="C29" s="4"/>
      <c r="D29" s="7">
        <v>55</v>
      </c>
      <c r="E29" s="4"/>
      <c r="F29" s="7">
        <f t="shared" si="0"/>
        <v>-34</v>
      </c>
      <c r="G29" s="3">
        <v>21</v>
      </c>
    </row>
    <row r="30" ht="14.1" customHeight="1" spans="1:7">
      <c r="A30" s="4">
        <v>200182</v>
      </c>
      <c r="B30" s="4" t="s">
        <v>85</v>
      </c>
      <c r="C30" s="4"/>
      <c r="D30" s="7">
        <v>41</v>
      </c>
      <c r="E30" s="4">
        <v>41</v>
      </c>
      <c r="F30" s="7">
        <f t="shared" si="0"/>
        <v>-52</v>
      </c>
      <c r="G30" s="3">
        <v>30</v>
      </c>
    </row>
    <row r="31" s="1" customFormat="1" ht="14.1" customHeight="1" spans="1:10">
      <c r="A31" s="4">
        <v>34023</v>
      </c>
      <c r="B31" s="4" t="s">
        <v>90</v>
      </c>
      <c r="C31" s="4"/>
      <c r="D31" s="7">
        <v>47</v>
      </c>
      <c r="E31" s="4">
        <v>5</v>
      </c>
      <c r="F31" s="7">
        <f t="shared" si="0"/>
        <v>-22</v>
      </c>
      <c r="G31" s="3">
        <v>30</v>
      </c>
      <c r="H31" s="3"/>
      <c r="I31" s="3"/>
      <c r="J31" s="3"/>
    </row>
    <row r="32" ht="14.1" customHeight="1" spans="1:7">
      <c r="A32" s="4">
        <v>151375</v>
      </c>
      <c r="B32" s="4" t="s">
        <v>153</v>
      </c>
      <c r="C32" s="4"/>
      <c r="D32" s="7"/>
      <c r="E32" s="7"/>
      <c r="F32" s="7">
        <f t="shared" si="0"/>
        <v>15</v>
      </c>
      <c r="G32" s="3">
        <v>15</v>
      </c>
    </row>
    <row r="33" ht="14.1" customHeight="1" spans="1:7">
      <c r="A33" s="4">
        <v>171499</v>
      </c>
      <c r="B33" s="4" t="s">
        <v>79</v>
      </c>
      <c r="C33" s="4"/>
      <c r="D33" s="7">
        <v>40</v>
      </c>
      <c r="E33" s="4"/>
      <c r="F33" s="7">
        <f t="shared" si="0"/>
        <v>-19</v>
      </c>
      <c r="G33" s="3">
        <v>21</v>
      </c>
    </row>
    <row r="34" ht="14.1" customHeight="1" spans="1:7">
      <c r="A34" s="4">
        <v>84174</v>
      </c>
      <c r="B34" s="4" t="s">
        <v>106</v>
      </c>
      <c r="C34" s="4"/>
      <c r="D34" s="7">
        <v>27</v>
      </c>
      <c r="E34" s="4"/>
      <c r="F34" s="7">
        <f t="shared" si="0"/>
        <v>-12</v>
      </c>
      <c r="G34" s="3">
        <v>15</v>
      </c>
    </row>
    <row r="35" ht="14.1" customHeight="1" spans="1:7">
      <c r="A35" s="4">
        <v>133242</v>
      </c>
      <c r="B35" s="4" t="s">
        <v>109</v>
      </c>
      <c r="C35" s="4"/>
      <c r="D35" s="4">
        <v>21</v>
      </c>
      <c r="E35" s="4"/>
      <c r="F35" s="7">
        <f t="shared" si="0"/>
        <v>-6</v>
      </c>
      <c r="G35" s="3">
        <v>15</v>
      </c>
    </row>
    <row r="36" ht="14.1" customHeight="1" spans="1:7">
      <c r="A36" s="4">
        <v>110038</v>
      </c>
      <c r="B36" s="4" t="s">
        <v>112</v>
      </c>
      <c r="C36" s="4"/>
      <c r="D36" s="7">
        <v>21</v>
      </c>
      <c r="E36" s="4"/>
      <c r="F36" s="7">
        <f t="shared" si="0"/>
        <v>-6</v>
      </c>
      <c r="G36" s="3">
        <v>15</v>
      </c>
    </row>
    <row r="37" s="1" customFormat="1" ht="14.1" customHeight="1" spans="1:10">
      <c r="A37" s="4">
        <v>35094</v>
      </c>
      <c r="B37" s="4" t="s">
        <v>36</v>
      </c>
      <c r="C37" s="4"/>
      <c r="D37" s="4">
        <v>25</v>
      </c>
      <c r="E37" s="7">
        <v>5</v>
      </c>
      <c r="F37" s="7">
        <f t="shared" si="0"/>
        <v>-15</v>
      </c>
      <c r="G37" s="3">
        <v>15</v>
      </c>
      <c r="H37" s="3"/>
      <c r="I37" s="3"/>
      <c r="J37" s="3"/>
    </row>
    <row r="38" ht="14.1" customHeight="1" spans="1:8">
      <c r="A38" s="4">
        <v>33814</v>
      </c>
      <c r="B38" s="4" t="s">
        <v>114</v>
      </c>
      <c r="C38" s="4"/>
      <c r="D38" s="7"/>
      <c r="E38" s="7"/>
      <c r="F38" s="7">
        <f t="shared" si="0"/>
        <v>15</v>
      </c>
      <c r="G38" s="3">
        <v>15</v>
      </c>
      <c r="H38" s="3" t="s">
        <v>42</v>
      </c>
    </row>
    <row r="39" ht="14.1" customHeight="1" spans="1:7">
      <c r="A39" s="4">
        <v>11132</v>
      </c>
      <c r="B39" s="4" t="s">
        <v>117</v>
      </c>
      <c r="C39" s="4"/>
      <c r="D39" s="7"/>
      <c r="E39" s="7"/>
      <c r="F39" s="7">
        <f t="shared" si="0"/>
        <v>15</v>
      </c>
      <c r="G39" s="3">
        <v>15</v>
      </c>
    </row>
    <row r="40" ht="14.1" customHeight="1" spans="1:7">
      <c r="A40" s="4">
        <v>206443</v>
      </c>
      <c r="B40" s="4" t="s">
        <v>120</v>
      </c>
      <c r="C40" s="4"/>
      <c r="D40" s="7">
        <v>21</v>
      </c>
      <c r="E40" s="7"/>
      <c r="F40" s="7">
        <f t="shared" si="0"/>
        <v>-6</v>
      </c>
      <c r="G40" s="3">
        <v>15</v>
      </c>
    </row>
    <row r="41" ht="14.1" customHeight="1" spans="1:7">
      <c r="A41" s="4">
        <v>11731</v>
      </c>
      <c r="B41" s="4" t="s">
        <v>123</v>
      </c>
      <c r="C41" s="10"/>
      <c r="D41" s="7">
        <v>20</v>
      </c>
      <c r="E41" s="4">
        <v>3</v>
      </c>
      <c r="F41" s="7">
        <f t="shared" si="0"/>
        <v>-8</v>
      </c>
      <c r="G41" s="3">
        <v>15</v>
      </c>
    </row>
    <row r="42" ht="14.1" customHeight="1" spans="1:7">
      <c r="A42" s="4">
        <v>47683</v>
      </c>
      <c r="B42" s="4" t="s">
        <v>128</v>
      </c>
      <c r="C42" s="4"/>
      <c r="D42" s="7">
        <v>50</v>
      </c>
      <c r="E42" s="7"/>
      <c r="F42" s="7">
        <f t="shared" si="0"/>
        <v>-35</v>
      </c>
      <c r="G42" s="3">
        <v>15</v>
      </c>
    </row>
    <row r="43" ht="14.1" customHeight="1" spans="1:7">
      <c r="A43" s="4">
        <v>1874</v>
      </c>
      <c r="B43" s="4" t="s">
        <v>131</v>
      </c>
      <c r="C43" s="4"/>
      <c r="D43" s="4">
        <v>18</v>
      </c>
      <c r="E43" s="4"/>
      <c r="F43" s="7">
        <f t="shared" si="0"/>
        <v>-3</v>
      </c>
      <c r="G43" s="3">
        <v>15</v>
      </c>
    </row>
    <row r="44" ht="14.1" customHeight="1" spans="1:7">
      <c r="A44" s="4"/>
      <c r="B44" s="4" t="s">
        <v>154</v>
      </c>
      <c r="C44" s="4"/>
      <c r="D44" s="4"/>
      <c r="E44" s="4"/>
      <c r="F44" s="7">
        <f t="shared" si="0"/>
        <v>15</v>
      </c>
      <c r="G44" s="3">
        <v>15</v>
      </c>
    </row>
    <row r="46" ht="14.1" customHeight="1" spans="1:6">
      <c r="A46" s="11" t="s">
        <v>133</v>
      </c>
      <c r="B46" s="12"/>
      <c r="C46" s="12"/>
      <c r="D46" s="2"/>
      <c r="E46" s="2"/>
      <c r="F46" s="2"/>
    </row>
  </sheetData>
  <mergeCells count="8">
    <mergeCell ref="A1:C1"/>
    <mergeCell ref="A46:B46"/>
    <mergeCell ref="A5:A6"/>
    <mergeCell ref="B5:B6"/>
    <mergeCell ref="C5:C6"/>
    <mergeCell ref="D5:D6"/>
    <mergeCell ref="E5:E6"/>
    <mergeCell ref="F5:F6"/>
  </mergeCells>
  <conditionalFormatting sqref="B10">
    <cfRule type="duplicateValues" dxfId="1" priority="1"/>
  </conditionalFormatting>
  <conditionalFormatting sqref="F32">
    <cfRule type="cellIs" dxfId="0" priority="2" operator="greaterThan">
      <formula>5</formula>
    </cfRule>
  </conditionalFormatting>
  <conditionalFormatting sqref="F35">
    <cfRule type="cellIs" dxfId="0" priority="4" operator="greaterThan">
      <formula>5</formula>
    </cfRule>
  </conditionalFormatting>
  <conditionalFormatting sqref="F43">
    <cfRule type="cellIs" dxfId="0" priority="3" operator="greaterThan">
      <formula>5</formula>
    </cfRule>
  </conditionalFormatting>
  <conditionalFormatting sqref="F44 F33:F34 F7:F31 F36:F42">
    <cfRule type="cellIs" dxfId="0" priority="5" operator="greaterThan">
      <formula>5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xmnba</dc:creator>
  <cp:lastModifiedBy>太极大药房锦华店15680898019</cp:lastModifiedBy>
  <dcterms:created xsi:type="dcterms:W3CDTF">2021-02-24T05:48:00Z</dcterms:created>
  <cp:lastPrinted>2021-04-08T12:46:00Z</cp:lastPrinted>
  <dcterms:modified xsi:type="dcterms:W3CDTF">2021-10-21T02:22:04Z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F8D051029FFC4C37B909761DAB3547DA</vt:lpwstr>
  </property>
</Properties>
</file>